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Padova\Experiments\8_Rhizotron_DAPHNAE_Lancaster\1_Mesh\"/>
    </mc:Choice>
  </mc:AlternateContent>
  <xr:revisionPtr revIDLastSave="0" documentId="13_ncr:1_{DB93A7F6-D690-444A-AB42-3C3215699E30}" xr6:coauthVersionLast="43" xr6:coauthVersionMax="43" xr10:uidLastSave="{00000000-0000-0000-0000-000000000000}"/>
  <bookViews>
    <workbookView xWindow="-98" yWindow="-98" windowWidth="19396" windowHeight="10395" tabRatio="799" activeTab="2" xr2:uid="{00000000-000D-0000-FFFF-FFFF00000000}"/>
  </bookViews>
  <sheets>
    <sheet name="RhizoDimensions" sheetId="3" r:id="rId1"/>
    <sheet name="ElectrodesPosition" sheetId="1" r:id="rId2"/>
    <sheet name="VRTE" sheetId="7" r:id="rId3"/>
    <sheet name="TestImportElectrPro" sheetId="6" r:id="rId4"/>
    <sheet name="Splitted" sheetId="5" r:id="rId5"/>
    <sheet name="GeoFile" sheetId="2" r:id="rId6"/>
    <sheet name="PtsInSurface" sheetId="8" r:id="rId7"/>
    <sheet name="Lines_surfac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/>
  <c r="B13" i="7"/>
  <c r="B14" i="7"/>
  <c r="B23" i="7" s="1"/>
  <c r="B32" i="7" s="1"/>
  <c r="B41" i="7" s="1"/>
  <c r="B50" i="7" s="1"/>
  <c r="B59" i="7" s="1"/>
  <c r="B68" i="7" s="1"/>
  <c r="B77" i="7" s="1"/>
  <c r="B86" i="7" s="1"/>
  <c r="B95" i="7" s="1"/>
  <c r="B104" i="7" s="1"/>
  <c r="B113" i="7" s="1"/>
  <c r="B122" i="7" s="1"/>
  <c r="B131" i="7" s="1"/>
  <c r="B140" i="7" s="1"/>
  <c r="B149" i="7" s="1"/>
  <c r="B158" i="7" s="1"/>
  <c r="B167" i="7" s="1"/>
  <c r="B176" i="7" s="1"/>
  <c r="B185" i="7" s="1"/>
  <c r="B194" i="7" s="1"/>
  <c r="B203" i="7" s="1"/>
  <c r="B212" i="7" s="1"/>
  <c r="B221" i="7" s="1"/>
  <c r="B230" i="7" s="1"/>
  <c r="B239" i="7" s="1"/>
  <c r="B248" i="7" s="1"/>
  <c r="B15" i="7"/>
  <c r="B16" i="7"/>
  <c r="B17" i="7"/>
  <c r="B18" i="7"/>
  <c r="B27" i="7" s="1"/>
  <c r="B36" i="7" s="1"/>
  <c r="B45" i="7" s="1"/>
  <c r="B54" i="7" s="1"/>
  <c r="B63" i="7" s="1"/>
  <c r="B72" i="7" s="1"/>
  <c r="B81" i="7" s="1"/>
  <c r="B90" i="7" s="1"/>
  <c r="B99" i="7" s="1"/>
  <c r="B108" i="7" s="1"/>
  <c r="B117" i="7" s="1"/>
  <c r="B126" i="7" s="1"/>
  <c r="B135" i="7" s="1"/>
  <c r="B144" i="7" s="1"/>
  <c r="B153" i="7" s="1"/>
  <c r="B162" i="7" s="1"/>
  <c r="B171" i="7" s="1"/>
  <c r="B180" i="7" s="1"/>
  <c r="B189" i="7" s="1"/>
  <c r="B198" i="7" s="1"/>
  <c r="B207" i="7" s="1"/>
  <c r="B216" i="7" s="1"/>
  <c r="B225" i="7" s="1"/>
  <c r="B234" i="7" s="1"/>
  <c r="B243" i="7" s="1"/>
  <c r="B19" i="7"/>
  <c r="B20" i="7"/>
  <c r="B21" i="7"/>
  <c r="B30" i="7" s="1"/>
  <c r="B39" i="7" s="1"/>
  <c r="B48" i="7" s="1"/>
  <c r="B57" i="7" s="1"/>
  <c r="B66" i="7" s="1"/>
  <c r="B75" i="7" s="1"/>
  <c r="B84" i="7" s="1"/>
  <c r="B93" i="7" s="1"/>
  <c r="B102" i="7" s="1"/>
  <c r="B111" i="7" s="1"/>
  <c r="B120" i="7" s="1"/>
  <c r="B129" i="7" s="1"/>
  <c r="B138" i="7" s="1"/>
  <c r="B147" i="7" s="1"/>
  <c r="B156" i="7" s="1"/>
  <c r="B165" i="7" s="1"/>
  <c r="B174" i="7" s="1"/>
  <c r="B183" i="7" s="1"/>
  <c r="B192" i="7" s="1"/>
  <c r="B201" i="7" s="1"/>
  <c r="B210" i="7" s="1"/>
  <c r="B219" i="7" s="1"/>
  <c r="B228" i="7" s="1"/>
  <c r="B237" i="7" s="1"/>
  <c r="B246" i="7" s="1"/>
  <c r="B22" i="7"/>
  <c r="B31" i="7" s="1"/>
  <c r="B40" i="7" s="1"/>
  <c r="B49" i="7" s="1"/>
  <c r="B58" i="7" s="1"/>
  <c r="B67" i="7" s="1"/>
  <c r="B76" i="7" s="1"/>
  <c r="B85" i="7" s="1"/>
  <c r="B94" i="7" s="1"/>
  <c r="B103" i="7" s="1"/>
  <c r="B112" i="7" s="1"/>
  <c r="B121" i="7" s="1"/>
  <c r="B130" i="7" s="1"/>
  <c r="B139" i="7" s="1"/>
  <c r="B148" i="7" s="1"/>
  <c r="B157" i="7" s="1"/>
  <c r="B166" i="7" s="1"/>
  <c r="B175" i="7" s="1"/>
  <c r="B184" i="7" s="1"/>
  <c r="B193" i="7" s="1"/>
  <c r="B202" i="7" s="1"/>
  <c r="B211" i="7" s="1"/>
  <c r="B220" i="7" s="1"/>
  <c r="B229" i="7" s="1"/>
  <c r="B238" i="7" s="1"/>
  <c r="B247" i="7" s="1"/>
  <c r="B24" i="7"/>
  <c r="B25" i="7"/>
  <c r="B26" i="7"/>
  <c r="B35" i="7" s="1"/>
  <c r="B44" i="7" s="1"/>
  <c r="B53" i="7" s="1"/>
  <c r="B62" i="7" s="1"/>
  <c r="B71" i="7" s="1"/>
  <c r="B80" i="7" s="1"/>
  <c r="B89" i="7" s="1"/>
  <c r="B98" i="7" s="1"/>
  <c r="B107" i="7" s="1"/>
  <c r="B116" i="7" s="1"/>
  <c r="B125" i="7" s="1"/>
  <c r="B134" i="7" s="1"/>
  <c r="B143" i="7" s="1"/>
  <c r="B152" i="7" s="1"/>
  <c r="B161" i="7" s="1"/>
  <c r="B170" i="7" s="1"/>
  <c r="B179" i="7" s="1"/>
  <c r="B188" i="7" s="1"/>
  <c r="B197" i="7" s="1"/>
  <c r="B206" i="7" s="1"/>
  <c r="B215" i="7" s="1"/>
  <c r="B224" i="7" s="1"/>
  <c r="B233" i="7" s="1"/>
  <c r="B242" i="7" s="1"/>
  <c r="B28" i="7"/>
  <c r="B29" i="7"/>
  <c r="B38" i="7" s="1"/>
  <c r="B47" i="7" s="1"/>
  <c r="B56" i="7" s="1"/>
  <c r="B65" i="7" s="1"/>
  <c r="B74" i="7" s="1"/>
  <c r="B83" i="7" s="1"/>
  <c r="B92" i="7" s="1"/>
  <c r="B101" i="7" s="1"/>
  <c r="B110" i="7" s="1"/>
  <c r="B119" i="7" s="1"/>
  <c r="B128" i="7" s="1"/>
  <c r="B137" i="7" s="1"/>
  <c r="B146" i="7" s="1"/>
  <c r="B155" i="7" s="1"/>
  <c r="B164" i="7" s="1"/>
  <c r="B173" i="7" s="1"/>
  <c r="B182" i="7" s="1"/>
  <c r="B191" i="7" s="1"/>
  <c r="B200" i="7" s="1"/>
  <c r="B209" i="7" s="1"/>
  <c r="B218" i="7" s="1"/>
  <c r="B227" i="7" s="1"/>
  <c r="B236" i="7" s="1"/>
  <c r="B245" i="7" s="1"/>
  <c r="B33" i="7"/>
  <c r="B34" i="7"/>
  <c r="B43" i="7" s="1"/>
  <c r="B52" i="7" s="1"/>
  <c r="B61" i="7" s="1"/>
  <c r="B70" i="7" s="1"/>
  <c r="B79" i="7" s="1"/>
  <c r="B88" i="7" s="1"/>
  <c r="B97" i="7" s="1"/>
  <c r="B106" i="7" s="1"/>
  <c r="B115" i="7" s="1"/>
  <c r="B124" i="7" s="1"/>
  <c r="B133" i="7" s="1"/>
  <c r="B142" i="7" s="1"/>
  <c r="B151" i="7" s="1"/>
  <c r="B160" i="7" s="1"/>
  <c r="B169" i="7" s="1"/>
  <c r="B178" i="7" s="1"/>
  <c r="B187" i="7" s="1"/>
  <c r="B196" i="7" s="1"/>
  <c r="B205" i="7" s="1"/>
  <c r="B214" i="7" s="1"/>
  <c r="B223" i="7" s="1"/>
  <c r="B232" i="7" s="1"/>
  <c r="B241" i="7" s="1"/>
  <c r="B250" i="7" s="1"/>
  <c r="B37" i="7"/>
  <c r="B46" i="7" s="1"/>
  <c r="B55" i="7" s="1"/>
  <c r="B64" i="7" s="1"/>
  <c r="B73" i="7" s="1"/>
  <c r="B82" i="7" s="1"/>
  <c r="B91" i="7" s="1"/>
  <c r="B100" i="7" s="1"/>
  <c r="B109" i="7" s="1"/>
  <c r="B118" i="7" s="1"/>
  <c r="B127" i="7" s="1"/>
  <c r="B136" i="7" s="1"/>
  <c r="B145" i="7" s="1"/>
  <c r="B154" i="7" s="1"/>
  <c r="B163" i="7" s="1"/>
  <c r="B172" i="7" s="1"/>
  <c r="B181" i="7" s="1"/>
  <c r="B190" i="7" s="1"/>
  <c r="B199" i="7" s="1"/>
  <c r="B208" i="7" s="1"/>
  <c r="B217" i="7" s="1"/>
  <c r="B226" i="7" s="1"/>
  <c r="B235" i="7" s="1"/>
  <c r="B244" i="7" s="1"/>
  <c r="B42" i="7"/>
  <c r="B51" i="7" s="1"/>
  <c r="B60" i="7" s="1"/>
  <c r="B69" i="7" s="1"/>
  <c r="B78" i="7" s="1"/>
  <c r="B87" i="7" s="1"/>
  <c r="B96" i="7" s="1"/>
  <c r="B105" i="7" s="1"/>
  <c r="B114" i="7" s="1"/>
  <c r="B123" i="7" s="1"/>
  <c r="B132" i="7" s="1"/>
  <c r="B141" i="7" s="1"/>
  <c r="B150" i="7" s="1"/>
  <c r="B159" i="7" s="1"/>
  <c r="B168" i="7" s="1"/>
  <c r="B177" i="7" s="1"/>
  <c r="B186" i="7" s="1"/>
  <c r="B195" i="7" s="1"/>
  <c r="B204" i="7" s="1"/>
  <c r="B213" i="7" s="1"/>
  <c r="B222" i="7" s="1"/>
  <c r="B231" i="7" s="1"/>
  <c r="B240" i="7" s="1"/>
  <c r="B249" i="7" s="1"/>
  <c r="B10" i="7"/>
  <c r="B2" i="7" l="1"/>
  <c r="B3" i="7"/>
  <c r="B4" i="7"/>
  <c r="B5" i="7"/>
  <c r="B6" i="7"/>
  <c r="B7" i="7"/>
  <c r="B8" i="7"/>
  <c r="B9" i="7"/>
  <c r="B1" i="7"/>
  <c r="H131" i="2" l="1"/>
  <c r="H137" i="2"/>
  <c r="H101" i="2"/>
  <c r="H105" i="2"/>
  <c r="H109" i="2"/>
  <c r="H112" i="2"/>
  <c r="H96" i="2"/>
  <c r="H117" i="2"/>
  <c r="A1" i="7"/>
  <c r="A10" i="7" s="1"/>
  <c r="A19" i="7" s="1"/>
  <c r="A28" i="7" s="1"/>
  <c r="A37" i="7" s="1"/>
  <c r="A46" i="7" s="1"/>
  <c r="A55" i="7" s="1"/>
  <c r="A64" i="7" s="1"/>
  <c r="A73" i="7" s="1"/>
  <c r="A82" i="7" s="1"/>
  <c r="A91" i="7" s="1"/>
  <c r="A100" i="7" s="1"/>
  <c r="A109" i="7" s="1"/>
  <c r="A118" i="7" s="1"/>
  <c r="A127" i="7" s="1"/>
  <c r="A136" i="7" s="1"/>
  <c r="A145" i="7" s="1"/>
  <c r="A154" i="7" s="1"/>
  <c r="A163" i="7" s="1"/>
  <c r="A172" i="7" s="1"/>
  <c r="A181" i="7" s="1"/>
  <c r="A190" i="7" s="1"/>
  <c r="A199" i="7" s="1"/>
  <c r="A208" i="7" s="1"/>
  <c r="A217" i="7" s="1"/>
  <c r="A226" i="7" s="1"/>
  <c r="A235" i="7" s="1"/>
  <c r="A244" i="7" s="1"/>
  <c r="B2" i="8"/>
  <c r="D2" i="8" s="1"/>
  <c r="F2" i="8" s="1"/>
  <c r="H2" i="8" s="1"/>
  <c r="J2" i="8" s="1"/>
  <c r="L2" i="8" s="1"/>
  <c r="N2" i="8" s="1"/>
  <c r="P2" i="8" s="1"/>
  <c r="R2" i="8" s="1"/>
  <c r="T2" i="8" s="1"/>
  <c r="V2" i="8" s="1"/>
  <c r="B3" i="8" s="1"/>
  <c r="D3" i="8" s="1"/>
  <c r="F3" i="8" s="1"/>
  <c r="H3" i="8" s="1"/>
  <c r="J3" i="8" s="1"/>
  <c r="L3" i="8" s="1"/>
  <c r="N3" i="8" s="1"/>
  <c r="P3" i="8" s="1"/>
  <c r="R3" i="8" s="1"/>
  <c r="T3" i="8" s="1"/>
  <c r="V3" i="8" s="1"/>
  <c r="B4" i="8" s="1"/>
  <c r="D4" i="8" s="1"/>
  <c r="F4" i="8" s="1"/>
  <c r="H4" i="8" s="1"/>
  <c r="J4" i="8" s="1"/>
  <c r="L4" i="8" s="1"/>
  <c r="N4" i="8" s="1"/>
  <c r="P4" i="8" s="1"/>
  <c r="R4" i="8" s="1"/>
  <c r="T4" i="8" s="1"/>
  <c r="V4" i="8" s="1"/>
  <c r="B5" i="8" s="1"/>
  <c r="D5" i="8" s="1"/>
  <c r="F5" i="8" s="1"/>
  <c r="H5" i="8" s="1"/>
  <c r="J5" i="8" s="1"/>
  <c r="L5" i="8" s="1"/>
  <c r="N5" i="8" s="1"/>
  <c r="P5" i="8" s="1"/>
  <c r="R5" i="8" s="1"/>
  <c r="T5" i="8" s="1"/>
  <c r="V5" i="8" s="1"/>
  <c r="B6" i="8" s="1"/>
  <c r="D6" i="8" s="1"/>
  <c r="F6" i="8" s="1"/>
  <c r="H6" i="8" s="1"/>
  <c r="J6" i="8" s="1"/>
  <c r="L6" i="8" s="1"/>
  <c r="N6" i="8" s="1"/>
  <c r="P6" i="8" s="1"/>
  <c r="R6" i="8" s="1"/>
  <c r="T6" i="8" s="1"/>
  <c r="V6" i="8" s="1"/>
  <c r="B7" i="8" s="1"/>
  <c r="D7" i="8" s="1"/>
  <c r="F7" i="8" s="1"/>
  <c r="H7" i="8" s="1"/>
  <c r="J7" i="8" s="1"/>
  <c r="L7" i="8" s="1"/>
  <c r="N7" i="8" s="1"/>
  <c r="P7" i="8" s="1"/>
  <c r="R7" i="8" s="1"/>
  <c r="T7" i="8" s="1"/>
  <c r="V7" i="8" s="1"/>
  <c r="B8" i="8" s="1"/>
  <c r="D8" i="8" s="1"/>
  <c r="F8" i="8" s="1"/>
  <c r="H8" i="8" s="1"/>
  <c r="J8" i="8" s="1"/>
  <c r="L8" i="8" s="1"/>
  <c r="N8" i="8" s="1"/>
  <c r="P8" i="8" s="1"/>
  <c r="R8" i="8" s="1"/>
  <c r="T8" i="8" s="1"/>
  <c r="V8" i="8" s="1"/>
  <c r="B9" i="8" s="1"/>
  <c r="D9" i="8" s="1"/>
  <c r="F9" i="8" s="1"/>
  <c r="H9" i="8" s="1"/>
  <c r="J9" i="8" s="1"/>
  <c r="L9" i="8" s="1"/>
  <c r="N9" i="8" s="1"/>
  <c r="P9" i="8" s="1"/>
  <c r="R9" i="8" s="1"/>
  <c r="T9" i="8" s="1"/>
  <c r="V9" i="8" s="1"/>
  <c r="B10" i="8" s="1"/>
  <c r="D10" i="8" s="1"/>
  <c r="F10" i="8" s="1"/>
  <c r="H10" i="8" s="1"/>
  <c r="J10" i="8" s="1"/>
  <c r="L10" i="8" s="1"/>
  <c r="N10" i="8" s="1"/>
  <c r="P10" i="8" s="1"/>
  <c r="R10" i="8" s="1"/>
  <c r="T10" i="8" s="1"/>
  <c r="V10" i="8" s="1"/>
  <c r="B11" i="8" s="1"/>
  <c r="D11" i="8" s="1"/>
  <c r="F11" i="8" s="1"/>
  <c r="H11" i="8" s="1"/>
  <c r="J11" i="8" s="1"/>
  <c r="L11" i="8" s="1"/>
  <c r="N11" i="8" s="1"/>
  <c r="P11" i="8" s="1"/>
  <c r="R11" i="8" s="1"/>
  <c r="T11" i="8" s="1"/>
  <c r="V11" i="8" s="1"/>
  <c r="B12" i="8" s="1"/>
  <c r="D12" i="8" s="1"/>
  <c r="F12" i="8" s="1"/>
  <c r="H12" i="8" s="1"/>
  <c r="J12" i="8" s="1"/>
  <c r="L12" i="8" s="1"/>
  <c r="N12" i="8" s="1"/>
  <c r="P12" i="8" s="1"/>
  <c r="R12" i="8" s="1"/>
  <c r="T12" i="8" s="1"/>
  <c r="V12" i="8" s="1"/>
  <c r="B13" i="8" s="1"/>
  <c r="D13" i="8" s="1"/>
  <c r="F13" i="8" s="1"/>
  <c r="H13" i="8" s="1"/>
  <c r="J13" i="8" s="1"/>
  <c r="L13" i="8" s="1"/>
  <c r="N13" i="8" s="1"/>
  <c r="P13" i="8" s="1"/>
  <c r="R13" i="8" s="1"/>
  <c r="T13" i="8" s="1"/>
  <c r="V13" i="8" s="1"/>
  <c r="B14" i="8" s="1"/>
  <c r="D14" i="8" s="1"/>
  <c r="F14" i="8" s="1"/>
  <c r="H14" i="8" s="1"/>
  <c r="J14" i="8" s="1"/>
  <c r="L14" i="8" s="1"/>
  <c r="N14" i="8" s="1"/>
  <c r="P14" i="8" s="1"/>
  <c r="R14" i="8" s="1"/>
  <c r="T14" i="8" s="1"/>
  <c r="V14" i="8" s="1"/>
  <c r="B15" i="8" s="1"/>
  <c r="D15" i="8" s="1"/>
  <c r="F15" i="8" s="1"/>
  <c r="H15" i="8" s="1"/>
  <c r="J15" i="8" s="1"/>
  <c r="L15" i="8" s="1"/>
  <c r="N15" i="8" s="1"/>
  <c r="P15" i="8" s="1"/>
  <c r="R15" i="8" s="1"/>
  <c r="T15" i="8" s="1"/>
  <c r="V15" i="8" s="1"/>
  <c r="B16" i="8" s="1"/>
  <c r="D16" i="8" s="1"/>
  <c r="F16" i="8" s="1"/>
  <c r="H16" i="8" s="1"/>
  <c r="J16" i="8" s="1"/>
  <c r="L16" i="8" s="1"/>
  <c r="N16" i="8" s="1"/>
  <c r="P16" i="8" s="1"/>
  <c r="R16" i="8" s="1"/>
  <c r="T16" i="8" s="1"/>
  <c r="V16" i="8" s="1"/>
  <c r="B17" i="8" s="1"/>
  <c r="D17" i="8" s="1"/>
  <c r="F17" i="8" s="1"/>
  <c r="H17" i="8" s="1"/>
  <c r="J17" i="8" s="1"/>
  <c r="L17" i="8" s="1"/>
  <c r="N17" i="8" s="1"/>
  <c r="P17" i="8" s="1"/>
  <c r="R17" i="8" s="1"/>
  <c r="T17" i="8" s="1"/>
  <c r="V17" i="8" s="1"/>
  <c r="B18" i="8" s="1"/>
  <c r="D18" i="8" s="1"/>
  <c r="F18" i="8" s="1"/>
  <c r="H18" i="8" s="1"/>
  <c r="J18" i="8" s="1"/>
  <c r="L18" i="8" s="1"/>
  <c r="N18" i="8" s="1"/>
  <c r="P18" i="8" s="1"/>
  <c r="R18" i="8" s="1"/>
  <c r="T18" i="8" s="1"/>
  <c r="V18" i="8" s="1"/>
  <c r="B19" i="8" s="1"/>
  <c r="D19" i="8" s="1"/>
  <c r="F19" i="8" s="1"/>
  <c r="H19" i="8" s="1"/>
  <c r="J19" i="8" s="1"/>
  <c r="L19" i="8" s="1"/>
  <c r="N19" i="8" s="1"/>
  <c r="P19" i="8" s="1"/>
  <c r="R19" i="8" s="1"/>
  <c r="T19" i="8" s="1"/>
  <c r="V19" i="8" s="1"/>
  <c r="B20" i="8" s="1"/>
  <c r="D20" i="8" s="1"/>
  <c r="F20" i="8" s="1"/>
  <c r="H20" i="8" s="1"/>
  <c r="J20" i="8" s="1"/>
  <c r="L20" i="8" s="1"/>
  <c r="N20" i="8" s="1"/>
  <c r="P20" i="8" s="1"/>
  <c r="R20" i="8" s="1"/>
  <c r="T20" i="8" s="1"/>
  <c r="V20" i="8" s="1"/>
  <c r="B21" i="8" s="1"/>
  <c r="D21" i="8" s="1"/>
  <c r="F21" i="8" s="1"/>
  <c r="H21" i="8" s="1"/>
  <c r="J21" i="8" s="1"/>
  <c r="L21" i="8" s="1"/>
  <c r="N21" i="8" s="1"/>
  <c r="P21" i="8" s="1"/>
  <c r="R21" i="8" s="1"/>
  <c r="T21" i="8" s="1"/>
  <c r="V21" i="8" s="1"/>
  <c r="B22" i="8" s="1"/>
  <c r="D22" i="8" s="1"/>
  <c r="F22" i="8" s="1"/>
  <c r="H22" i="8" s="1"/>
  <c r="J22" i="8" s="1"/>
  <c r="L22" i="8" s="1"/>
  <c r="N22" i="8" s="1"/>
  <c r="P22" i="8" s="1"/>
  <c r="R22" i="8" s="1"/>
  <c r="T22" i="8" s="1"/>
  <c r="V22" i="8" s="1"/>
  <c r="B23" i="8" s="1"/>
  <c r="D23" i="8" s="1"/>
  <c r="F23" i="8" s="1"/>
  <c r="H23" i="8" s="1"/>
  <c r="J23" i="8" s="1"/>
  <c r="L23" i="8" s="1"/>
  <c r="N23" i="8" s="1"/>
  <c r="P23" i="8" s="1"/>
  <c r="C2" i="3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H94" i="2"/>
  <c r="H95" i="2"/>
  <c r="H98" i="2"/>
  <c r="H99" i="2"/>
  <c r="H100" i="2"/>
  <c r="H102" i="2"/>
  <c r="H103" i="2"/>
  <c r="H104" i="2"/>
  <c r="H106" i="2"/>
  <c r="H107" i="2"/>
  <c r="H108" i="2"/>
  <c r="H110" i="2"/>
  <c r="H111" i="2"/>
  <c r="H114" i="2"/>
  <c r="H115" i="2"/>
  <c r="H116" i="2"/>
  <c r="H118" i="2"/>
  <c r="H119" i="2"/>
  <c r="H123" i="2"/>
  <c r="K93" i="2"/>
  <c r="H93" i="2"/>
  <c r="H135" i="2"/>
  <c r="H139" i="2"/>
  <c r="M3" i="1"/>
  <c r="F72" i="6"/>
  <c r="F68" i="6"/>
  <c r="F65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F4" i="6"/>
  <c r="F2" i="6"/>
  <c r="F3" i="6"/>
  <c r="F5" i="6"/>
  <c r="F6" i="6"/>
  <c r="F7" i="6"/>
  <c r="F9" i="6"/>
  <c r="F10" i="6"/>
  <c r="F11" i="6"/>
  <c r="F13" i="6"/>
  <c r="F14" i="6"/>
  <c r="F15" i="6"/>
  <c r="F17" i="6"/>
  <c r="F18" i="6"/>
  <c r="F19" i="6"/>
  <c r="F21" i="6"/>
  <c r="F22" i="6"/>
  <c r="F23" i="6"/>
  <c r="F25" i="6"/>
  <c r="F26" i="6"/>
  <c r="F27" i="6"/>
  <c r="F29" i="6"/>
  <c r="F30" i="6"/>
  <c r="F31" i="6"/>
  <c r="F33" i="6"/>
  <c r="F34" i="6"/>
  <c r="F35" i="6"/>
  <c r="F37" i="6"/>
  <c r="F38" i="6"/>
  <c r="F39" i="6"/>
  <c r="F41" i="6"/>
  <c r="F42" i="6"/>
  <c r="F43" i="6"/>
  <c r="F45" i="6"/>
  <c r="F46" i="6"/>
  <c r="F47" i="6"/>
  <c r="F49" i="6"/>
  <c r="F50" i="6"/>
  <c r="F51" i="6"/>
  <c r="F53" i="6"/>
  <c r="F54" i="6"/>
  <c r="F55" i="6"/>
  <c r="F57" i="6"/>
  <c r="F58" i="6"/>
  <c r="F59" i="6"/>
  <c r="F61" i="6"/>
  <c r="F62" i="6"/>
  <c r="F63" i="6"/>
  <c r="F66" i="6"/>
  <c r="F67" i="6"/>
  <c r="F69" i="6"/>
  <c r="F70" i="6"/>
  <c r="F71" i="6"/>
  <c r="F1" i="6"/>
  <c r="F6" i="2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41" i="1"/>
  <c r="B34" i="1"/>
  <c r="B35" i="1"/>
  <c r="B36" i="1"/>
  <c r="B37" i="1"/>
  <c r="B38" i="1"/>
  <c r="B39" i="1"/>
  <c r="B40" i="1"/>
  <c r="B33" i="1"/>
  <c r="B26" i="1"/>
  <c r="B27" i="1"/>
  <c r="B28" i="1"/>
  <c r="B29" i="1"/>
  <c r="B30" i="1"/>
  <c r="B31" i="1"/>
  <c r="B32" i="1"/>
  <c r="B25" i="1"/>
  <c r="B18" i="1"/>
  <c r="B19" i="1"/>
  <c r="B20" i="1"/>
  <c r="B21" i="1"/>
  <c r="B22" i="1"/>
  <c r="B23" i="1"/>
  <c r="B24" i="1"/>
  <c r="B17" i="1"/>
  <c r="B10" i="1"/>
  <c r="B11" i="1"/>
  <c r="B12" i="1"/>
  <c r="B13" i="1"/>
  <c r="B14" i="1"/>
  <c r="B15" i="1"/>
  <c r="B16" i="1"/>
  <c r="B9" i="1"/>
  <c r="B2" i="1"/>
  <c r="B3" i="1"/>
  <c r="B4" i="1"/>
  <c r="B5" i="1"/>
  <c r="B6" i="1"/>
  <c r="B7" i="1"/>
  <c r="B8" i="1"/>
  <c r="B1" i="1"/>
  <c r="H6" i="2" s="1"/>
  <c r="A65" i="1"/>
  <c r="A66" i="1" s="1"/>
  <c r="A67" i="1" s="1"/>
  <c r="A68" i="1" s="1"/>
  <c r="A69" i="1" s="1"/>
  <c r="A70" i="1" s="1"/>
  <c r="A71" i="1" s="1"/>
  <c r="A72" i="1" s="1"/>
  <c r="A57" i="1"/>
  <c r="A58" i="1" s="1"/>
  <c r="A59" i="1" s="1"/>
  <c r="A60" i="1" s="1"/>
  <c r="A61" i="1" s="1"/>
  <c r="A62" i="1" s="1"/>
  <c r="A63" i="1" s="1"/>
  <c r="A64" i="1" s="1"/>
  <c r="A49" i="1"/>
  <c r="A50" i="1" s="1"/>
  <c r="A51" i="1" s="1"/>
  <c r="A52" i="1" s="1"/>
  <c r="A53" i="1" s="1"/>
  <c r="A54" i="1" s="1"/>
  <c r="A55" i="1" s="1"/>
  <c r="A56" i="1" s="1"/>
  <c r="A41" i="1"/>
  <c r="A42" i="1" s="1"/>
  <c r="A43" i="1" s="1"/>
  <c r="A44" i="1" s="1"/>
  <c r="A45" i="1" s="1"/>
  <c r="A46" i="1" s="1"/>
  <c r="A47" i="1" s="1"/>
  <c r="A48" i="1" s="1"/>
  <c r="A33" i="1"/>
  <c r="A34" i="1" s="1"/>
  <c r="A35" i="1" s="1"/>
  <c r="A36" i="1" s="1"/>
  <c r="A37" i="1" s="1"/>
  <c r="A38" i="1" s="1"/>
  <c r="A39" i="1" s="1"/>
  <c r="A40" i="1" s="1"/>
  <c r="A25" i="1"/>
  <c r="A26" i="1" s="1"/>
  <c r="A27" i="1" s="1"/>
  <c r="A28" i="1" s="1"/>
  <c r="A29" i="1" s="1"/>
  <c r="A30" i="1" s="1"/>
  <c r="A31" i="1" s="1"/>
  <c r="A32" i="1" s="1"/>
  <c r="A17" i="1"/>
  <c r="A18" i="1" s="1"/>
  <c r="A19" i="1" s="1"/>
  <c r="A20" i="1" s="1"/>
  <c r="A21" i="1" s="1"/>
  <c r="A22" i="1" s="1"/>
  <c r="A23" i="1" s="1"/>
  <c r="A24" i="1" s="1"/>
  <c r="A9" i="1"/>
  <c r="A10" i="1" s="1"/>
  <c r="A11" i="1" s="1"/>
  <c r="A12" i="1" s="1"/>
  <c r="A13" i="1" s="1"/>
  <c r="A14" i="1" s="1"/>
  <c r="A15" i="1" s="1"/>
  <c r="A16" i="1" s="1"/>
  <c r="A3" i="1"/>
  <c r="A4" i="1" s="1"/>
  <c r="A5" i="1" s="1"/>
  <c r="A6" i="1" s="1"/>
  <c r="A7" i="1" s="1"/>
  <c r="A8" i="1" s="1"/>
  <c r="A1" i="1"/>
  <c r="A2" i="1" s="1"/>
  <c r="M4" i="1"/>
  <c r="H120" i="2" l="1"/>
  <c r="A2" i="7"/>
  <c r="F93" i="2"/>
  <c r="H151" i="2"/>
  <c r="H147" i="2"/>
  <c r="H122" i="2"/>
  <c r="H121" i="2"/>
  <c r="H113" i="2"/>
  <c r="H97" i="2"/>
  <c r="H150" i="2"/>
  <c r="H142" i="2"/>
  <c r="H134" i="2"/>
  <c r="H124" i="2"/>
  <c r="H145" i="2"/>
  <c r="H125" i="2"/>
  <c r="H154" i="2"/>
  <c r="H146" i="2"/>
  <c r="H138" i="2"/>
  <c r="H130" i="2"/>
  <c r="H126" i="2"/>
  <c r="H149" i="2"/>
  <c r="H141" i="2"/>
  <c r="H129" i="2"/>
  <c r="H166" i="2"/>
  <c r="H152" i="2"/>
  <c r="H148" i="2"/>
  <c r="H144" i="2"/>
  <c r="H140" i="2"/>
  <c r="H136" i="2"/>
  <c r="H132" i="2"/>
  <c r="H128" i="2"/>
  <c r="H153" i="2"/>
  <c r="H133" i="2"/>
  <c r="H143" i="2"/>
  <c r="H127" i="2"/>
  <c r="H7" i="5"/>
  <c r="H6" i="5"/>
  <c r="K9" i="5"/>
  <c r="K8" i="5"/>
  <c r="K7" i="5"/>
  <c r="K6" i="5"/>
  <c r="F9" i="5"/>
  <c r="F8" i="5"/>
  <c r="F7" i="5"/>
  <c r="F6" i="5"/>
  <c r="F2" i="5"/>
  <c r="F4" i="5"/>
  <c r="F3" i="5"/>
  <c r="F1" i="5"/>
  <c r="H2" i="5"/>
  <c r="H1" i="5"/>
  <c r="H162" i="2" l="1"/>
  <c r="A3" i="7"/>
  <c r="A11" i="7"/>
  <c r="A20" i="7" s="1"/>
  <c r="A29" i="7" s="1"/>
  <c r="A38" i="7" s="1"/>
  <c r="A47" i="7" s="1"/>
  <c r="A56" i="7" s="1"/>
  <c r="A65" i="7" s="1"/>
  <c r="A74" i="7" s="1"/>
  <c r="A83" i="7" s="1"/>
  <c r="A92" i="7" s="1"/>
  <c r="A101" i="7" s="1"/>
  <c r="A110" i="7" s="1"/>
  <c r="A119" i="7" s="1"/>
  <c r="A128" i="7" s="1"/>
  <c r="A137" i="7" s="1"/>
  <c r="A146" i="7" s="1"/>
  <c r="A155" i="7" s="1"/>
  <c r="A164" i="7" s="1"/>
  <c r="A173" i="7" s="1"/>
  <c r="A182" i="7" s="1"/>
  <c r="A191" i="7" s="1"/>
  <c r="A200" i="7" s="1"/>
  <c r="A209" i="7" s="1"/>
  <c r="A218" i="7" s="1"/>
  <c r="A227" i="7" s="1"/>
  <c r="A236" i="7" s="1"/>
  <c r="A245" i="7" s="1"/>
  <c r="F94" i="2"/>
  <c r="H168" i="2"/>
  <c r="H170" i="2"/>
  <c r="H178" i="2"/>
  <c r="H160" i="2"/>
  <c r="H180" i="2"/>
  <c r="H157" i="2"/>
  <c r="H169" i="2"/>
  <c r="H185" i="2"/>
  <c r="H176" i="2"/>
  <c r="H165" i="2"/>
  <c r="H181" i="2"/>
  <c r="H159" i="2"/>
  <c r="H175" i="2"/>
  <c r="F95" i="2"/>
  <c r="H209" i="2"/>
  <c r="H163" i="2"/>
  <c r="H171" i="2"/>
  <c r="H179" i="2"/>
  <c r="H197" i="2"/>
  <c r="H167" i="2"/>
  <c r="H183" i="2"/>
  <c r="H174" i="2"/>
  <c r="H184" i="2"/>
  <c r="H158" i="2"/>
  <c r="H193" i="2"/>
  <c r="H164" i="2"/>
  <c r="H182" i="2"/>
  <c r="H172" i="2"/>
  <c r="H199" i="2"/>
  <c r="H161" i="2"/>
  <c r="H177" i="2"/>
  <c r="H156" i="2"/>
  <c r="H155" i="2"/>
  <c r="H173" i="2"/>
  <c r="H201" i="2"/>
  <c r="K90" i="2"/>
  <c r="K89" i="2"/>
  <c r="K87" i="2"/>
  <c r="K88" i="2"/>
  <c r="K6" i="2"/>
  <c r="F90" i="2"/>
  <c r="H90" i="2"/>
  <c r="H89" i="2"/>
  <c r="F88" i="2"/>
  <c r="F85" i="2"/>
  <c r="H85" i="2"/>
  <c r="H84" i="2"/>
  <c r="F83" i="2"/>
  <c r="K85" i="2"/>
  <c r="K84" i="2"/>
  <c r="F84" i="2"/>
  <c r="K83" i="2"/>
  <c r="H83" i="2"/>
  <c r="K82" i="2"/>
  <c r="H82" i="2"/>
  <c r="K7" i="2"/>
  <c r="K8" i="2"/>
  <c r="K9" i="2"/>
  <c r="K10" i="2"/>
  <c r="K11" i="2"/>
  <c r="K12" i="2"/>
  <c r="K13" i="2"/>
  <c r="H7" i="2"/>
  <c r="H8" i="2"/>
  <c r="H9" i="2"/>
  <c r="H10" i="2"/>
  <c r="H11" i="2"/>
  <c r="H12" i="2"/>
  <c r="H13" i="2"/>
  <c r="F7" i="2"/>
  <c r="F8" i="2"/>
  <c r="F9" i="2"/>
  <c r="F10" i="2"/>
  <c r="F11" i="2"/>
  <c r="F12" i="2"/>
  <c r="F13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1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17" i="2"/>
  <c r="H18" i="2"/>
  <c r="H19" i="2"/>
  <c r="H20" i="2"/>
  <c r="H21" i="2"/>
  <c r="H22" i="2"/>
  <c r="H23" i="2"/>
  <c r="H24" i="2"/>
  <c r="H25" i="2"/>
  <c r="H26" i="2"/>
  <c r="H27" i="2"/>
  <c r="H1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17" i="2"/>
  <c r="F18" i="2"/>
  <c r="F19" i="2"/>
  <c r="F20" i="2"/>
  <c r="F21" i="2"/>
  <c r="F22" i="2"/>
  <c r="F23" i="2"/>
  <c r="F24" i="2"/>
  <c r="F25" i="2"/>
  <c r="F26" i="2"/>
  <c r="F27" i="2"/>
  <c r="F16" i="2"/>
  <c r="A4" i="7" l="1"/>
  <c r="F96" i="2" s="1"/>
  <c r="A12" i="7"/>
  <c r="A21" i="7" s="1"/>
  <c r="A30" i="7" s="1"/>
  <c r="A39" i="7" s="1"/>
  <c r="A48" i="7" s="1"/>
  <c r="A57" i="7" s="1"/>
  <c r="A66" i="7" s="1"/>
  <c r="A75" i="7" s="1"/>
  <c r="A84" i="7" s="1"/>
  <c r="A93" i="7" s="1"/>
  <c r="A102" i="7" s="1"/>
  <c r="A111" i="7" s="1"/>
  <c r="A120" i="7" s="1"/>
  <c r="A129" i="7" s="1"/>
  <c r="A138" i="7" s="1"/>
  <c r="A147" i="7" s="1"/>
  <c r="A156" i="7" s="1"/>
  <c r="A165" i="7" s="1"/>
  <c r="A174" i="7" s="1"/>
  <c r="A183" i="7" s="1"/>
  <c r="A192" i="7" s="1"/>
  <c r="A201" i="7" s="1"/>
  <c r="A210" i="7" s="1"/>
  <c r="A219" i="7" s="1"/>
  <c r="A228" i="7" s="1"/>
  <c r="A237" i="7" s="1"/>
  <c r="A246" i="7" s="1"/>
  <c r="H204" i="2"/>
  <c r="H187" i="2"/>
  <c r="H192" i="2"/>
  <c r="H203" i="2"/>
  <c r="H195" i="2"/>
  <c r="H189" i="2"/>
  <c r="H205" i="2"/>
  <c r="H198" i="2"/>
  <c r="H210" i="2"/>
  <c r="H194" i="2"/>
  <c r="H240" i="2"/>
  <c r="H206" i="2"/>
  <c r="H212" i="2"/>
  <c r="H207" i="2"/>
  <c r="H200" i="2"/>
  <c r="H211" i="2"/>
  <c r="H232" i="2"/>
  <c r="H186" i="2"/>
  <c r="H208" i="2"/>
  <c r="H230" i="2"/>
  <c r="H213" i="2"/>
  <c r="H224" i="2"/>
  <c r="H215" i="2"/>
  <c r="H214" i="2"/>
  <c r="H228" i="2"/>
  <c r="H202" i="2"/>
  <c r="H190" i="2"/>
  <c r="H196" i="2"/>
  <c r="H216" i="2"/>
  <c r="H188" i="2"/>
  <c r="H191" i="2"/>
  <c r="A5" i="7" l="1"/>
  <c r="A13" i="7"/>
  <c r="A22" i="7" s="1"/>
  <c r="A31" i="7" s="1"/>
  <c r="H247" i="2"/>
  <c r="H271" i="2"/>
  <c r="H241" i="2"/>
  <c r="H226" i="2"/>
  <c r="H223" i="2"/>
  <c r="H235" i="2"/>
  <c r="H221" i="2"/>
  <c r="H245" i="2"/>
  <c r="H261" i="2"/>
  <c r="H231" i="2"/>
  <c r="H236" i="2"/>
  <c r="F111" i="2"/>
  <c r="H222" i="2"/>
  <c r="H233" i="2"/>
  <c r="H255" i="2"/>
  <c r="H217" i="2"/>
  <c r="H243" i="2"/>
  <c r="F97" i="2"/>
  <c r="H219" i="2"/>
  <c r="H227" i="2"/>
  <c r="H259" i="2"/>
  <c r="H246" i="2"/>
  <c r="H244" i="2"/>
  <c r="H239" i="2"/>
  <c r="H263" i="2"/>
  <c r="H242" i="2"/>
  <c r="H238" i="2"/>
  <c r="H237" i="2"/>
  <c r="H225" i="2"/>
  <c r="H229" i="2"/>
  <c r="H220" i="2"/>
  <c r="H234" i="2"/>
  <c r="H218" i="2"/>
  <c r="A40" i="7" l="1"/>
  <c r="A49" i="7" s="1"/>
  <c r="A58" i="7" s="1"/>
  <c r="A67" i="7" s="1"/>
  <c r="A76" i="7" s="1"/>
  <c r="A85" i="7" s="1"/>
  <c r="A94" i="7" s="1"/>
  <c r="A103" i="7" s="1"/>
  <c r="A112" i="7" s="1"/>
  <c r="A121" i="7" s="1"/>
  <c r="A130" i="7" s="1"/>
  <c r="A139" i="7" s="1"/>
  <c r="A148" i="7" s="1"/>
  <c r="A157" i="7" s="1"/>
  <c r="A166" i="7" s="1"/>
  <c r="A175" i="7" s="1"/>
  <c r="A184" i="7" s="1"/>
  <c r="A193" i="7" s="1"/>
  <c r="A202" i="7" s="1"/>
  <c r="A211" i="7" s="1"/>
  <c r="A220" i="7" s="1"/>
  <c r="A229" i="7" s="1"/>
  <c r="A238" i="7" s="1"/>
  <c r="A247" i="7" s="1"/>
  <c r="F123" i="2"/>
  <c r="A6" i="7"/>
  <c r="F98" i="2" s="1"/>
  <c r="A14" i="7"/>
  <c r="A23" i="7" s="1"/>
  <c r="A32" i="7" s="1"/>
  <c r="F168" i="2"/>
  <c r="H265" i="2"/>
  <c r="H268" i="2"/>
  <c r="H270" i="2"/>
  <c r="H250" i="2"/>
  <c r="H286" i="2"/>
  <c r="H253" i="2"/>
  <c r="H267" i="2"/>
  <c r="H292" i="2"/>
  <c r="H252" i="2"/>
  <c r="H254" i="2"/>
  <c r="H272" i="2"/>
  <c r="H278" i="2"/>
  <c r="H260" i="2"/>
  <c r="H273" i="2"/>
  <c r="H277" i="2"/>
  <c r="H274" i="2"/>
  <c r="H249" i="2"/>
  <c r="H251" i="2"/>
  <c r="H256" i="2"/>
  <c r="H269" i="2"/>
  <c r="H294" i="2"/>
  <c r="H275" i="2"/>
  <c r="H290" i="2"/>
  <c r="H258" i="2"/>
  <c r="F112" i="2"/>
  <c r="H248" i="2"/>
  <c r="H264" i="2"/>
  <c r="H262" i="2"/>
  <c r="H276" i="2"/>
  <c r="H266" i="2"/>
  <c r="H257" i="2"/>
  <c r="H302" i="2"/>
  <c r="A7" i="7" l="1"/>
  <c r="F99" i="2" s="1"/>
  <c r="A15" i="7"/>
  <c r="A24" i="7" s="1"/>
  <c r="A33" i="7" s="1"/>
  <c r="A41" i="7"/>
  <c r="A50" i="7" s="1"/>
  <c r="A59" i="7" s="1"/>
  <c r="A68" i="7" s="1"/>
  <c r="A77" i="7" s="1"/>
  <c r="A86" i="7" s="1"/>
  <c r="A95" i="7" s="1"/>
  <c r="A104" i="7" s="1"/>
  <c r="A113" i="7" s="1"/>
  <c r="A122" i="7" s="1"/>
  <c r="A131" i="7" s="1"/>
  <c r="A140" i="7" s="1"/>
  <c r="A149" i="7" s="1"/>
  <c r="A158" i="7" s="1"/>
  <c r="A167" i="7" s="1"/>
  <c r="A176" i="7" s="1"/>
  <c r="A185" i="7" s="1"/>
  <c r="A194" i="7" s="1"/>
  <c r="A203" i="7" s="1"/>
  <c r="A212" i="7" s="1"/>
  <c r="A221" i="7" s="1"/>
  <c r="A230" i="7" s="1"/>
  <c r="A239" i="7" s="1"/>
  <c r="A248" i="7" s="1"/>
  <c r="F124" i="2"/>
  <c r="F183" i="2"/>
  <c r="H293" i="2"/>
  <c r="H303" i="2"/>
  <c r="H283" i="2"/>
  <c r="H298" i="2"/>
  <c r="H317" i="2"/>
  <c r="H299" i="2"/>
  <c r="H297" i="2"/>
  <c r="H289" i="2"/>
  <c r="H300" i="2"/>
  <c r="H305" i="2"/>
  <c r="F113" i="2"/>
  <c r="H333" i="2"/>
  <c r="H279" i="2"/>
  <c r="H306" i="2"/>
  <c r="H282" i="2"/>
  <c r="H304" i="2"/>
  <c r="H288" i="2"/>
  <c r="H307" i="2"/>
  <c r="H295" i="2"/>
  <c r="H321" i="2"/>
  <c r="H325" i="2"/>
  <c r="H287" i="2"/>
  <c r="H280" i="2"/>
  <c r="H308" i="2"/>
  <c r="H291" i="2"/>
  <c r="H309" i="2"/>
  <c r="H285" i="2"/>
  <c r="H323" i="2"/>
  <c r="H284" i="2"/>
  <c r="H281" i="2"/>
  <c r="H301" i="2"/>
  <c r="H296" i="2"/>
  <c r="F169" i="2" l="1"/>
  <c r="A42" i="7"/>
  <c r="A51" i="7" s="1"/>
  <c r="A60" i="7" s="1"/>
  <c r="A69" i="7" s="1"/>
  <c r="A78" i="7" s="1"/>
  <c r="A87" i="7" s="1"/>
  <c r="A96" i="7" s="1"/>
  <c r="A105" i="7" s="1"/>
  <c r="A114" i="7" s="1"/>
  <c r="A123" i="7" s="1"/>
  <c r="A132" i="7" s="1"/>
  <c r="A141" i="7" s="1"/>
  <c r="A150" i="7" s="1"/>
  <c r="A159" i="7" s="1"/>
  <c r="A168" i="7" s="1"/>
  <c r="A177" i="7" s="1"/>
  <c r="A186" i="7" s="1"/>
  <c r="A195" i="7" s="1"/>
  <c r="A204" i="7" s="1"/>
  <c r="A213" i="7" s="1"/>
  <c r="A222" i="7" s="1"/>
  <c r="A231" i="7" s="1"/>
  <c r="A240" i="7" s="1"/>
  <c r="A249" i="7" s="1"/>
  <c r="F125" i="2"/>
  <c r="A8" i="7"/>
  <c r="A16" i="7"/>
  <c r="F138" i="2"/>
  <c r="F115" i="2"/>
  <c r="H327" i="2"/>
  <c r="H312" i="2"/>
  <c r="H340" i="2"/>
  <c r="H339" i="2"/>
  <c r="H318" i="2"/>
  <c r="H326" i="2"/>
  <c r="H319" i="2"/>
  <c r="H335" i="2"/>
  <c r="H337" i="2"/>
  <c r="F156" i="2"/>
  <c r="H331" i="2"/>
  <c r="H328" i="2"/>
  <c r="F184" i="2"/>
  <c r="H329" i="2"/>
  <c r="H334" i="2"/>
  <c r="H324" i="2"/>
  <c r="F114" i="2"/>
  <c r="H332" i="2"/>
  <c r="H315" i="2"/>
  <c r="H316" i="2"/>
  <c r="H322" i="2"/>
  <c r="H311" i="2"/>
  <c r="H338" i="2"/>
  <c r="H313" i="2"/>
  <c r="H310" i="2"/>
  <c r="H336" i="2"/>
  <c r="H320" i="2"/>
  <c r="H330" i="2"/>
  <c r="H314" i="2"/>
  <c r="F170" i="2" l="1"/>
  <c r="A9" i="7"/>
  <c r="A17" i="7"/>
  <c r="F100" i="2"/>
  <c r="A25" i="7"/>
  <c r="A34" i="7" s="1"/>
  <c r="F108" i="2"/>
  <c r="F139" i="2"/>
  <c r="F213" i="2"/>
  <c r="F157" i="2"/>
  <c r="F129" i="2"/>
  <c r="F102" i="2"/>
  <c r="F116" i="2"/>
  <c r="F130" i="2"/>
  <c r="H342" i="2"/>
  <c r="F185" i="2"/>
  <c r="H341" i="2"/>
  <c r="F143" i="2"/>
  <c r="A43" i="7" l="1"/>
  <c r="A52" i="7" s="1"/>
  <c r="A61" i="7" s="1"/>
  <c r="F126" i="2"/>
  <c r="A26" i="7"/>
  <c r="A35" i="7" s="1"/>
  <c r="F109" i="2"/>
  <c r="A18" i="7"/>
  <c r="F101" i="2"/>
  <c r="F140" i="2"/>
  <c r="F228" i="2"/>
  <c r="F186" i="2"/>
  <c r="F158" i="2"/>
  <c r="F103" i="2"/>
  <c r="F131" i="2"/>
  <c r="F214" i="2"/>
  <c r="F144" i="2" l="1"/>
  <c r="A44" i="7"/>
  <c r="A53" i="7" s="1"/>
  <c r="F127" i="2"/>
  <c r="A27" i="7"/>
  <c r="A36" i="7" s="1"/>
  <c r="F110" i="2"/>
  <c r="A70" i="7"/>
  <c r="A79" i="7" s="1"/>
  <c r="F153" i="2"/>
  <c r="F142" i="2"/>
  <c r="F117" i="2"/>
  <c r="F141" i="2"/>
  <c r="F215" i="2"/>
  <c r="F160" i="2"/>
  <c r="F132" i="2"/>
  <c r="F118" i="2"/>
  <c r="F104" i="2"/>
  <c r="F229" i="2"/>
  <c r="F159" i="2"/>
  <c r="F201" i="2"/>
  <c r="F187" i="2"/>
  <c r="A45" i="7" l="1"/>
  <c r="A54" i="7" s="1"/>
  <c r="F128" i="2"/>
  <c r="A88" i="7"/>
  <c r="A97" i="7" s="1"/>
  <c r="A106" i="7" s="1"/>
  <c r="F171" i="2"/>
  <c r="A62" i="7"/>
  <c r="F145" i="2"/>
  <c r="F258" i="2"/>
  <c r="F188" i="2"/>
  <c r="F147" i="2"/>
  <c r="F161" i="2"/>
  <c r="F175" i="2"/>
  <c r="F119" i="2"/>
  <c r="F133" i="2"/>
  <c r="F105" i="2"/>
  <c r="F202" i="2"/>
  <c r="F174" i="2"/>
  <c r="F230" i="2"/>
  <c r="A115" i="7" l="1"/>
  <c r="A124" i="7" s="1"/>
  <c r="F198" i="2"/>
  <c r="A71" i="7"/>
  <c r="A80" i="7" s="1"/>
  <c r="F154" i="2"/>
  <c r="A63" i="7"/>
  <c r="F146" i="2"/>
  <c r="F273" i="2"/>
  <c r="F176" i="2"/>
  <c r="F259" i="2"/>
  <c r="F134" i="2"/>
  <c r="F106" i="2"/>
  <c r="F189" i="2"/>
  <c r="F231" i="2"/>
  <c r="F120" i="2"/>
  <c r="F148" i="2"/>
  <c r="F162" i="2"/>
  <c r="F203" i="2"/>
  <c r="A89" i="7" l="1"/>
  <c r="A98" i="7" s="1"/>
  <c r="F172" i="2"/>
  <c r="A72" i="7"/>
  <c r="A81" i="7" s="1"/>
  <c r="F155" i="2"/>
  <c r="A133" i="7"/>
  <c r="A142" i="7" s="1"/>
  <c r="A151" i="7" s="1"/>
  <c r="F216" i="2"/>
  <c r="F121" i="2"/>
  <c r="F135" i="2"/>
  <c r="F204" i="2"/>
  <c r="F260" i="2"/>
  <c r="F149" i="2"/>
  <c r="F107" i="2"/>
  <c r="F177" i="2"/>
  <c r="F163" i="2"/>
  <c r="F246" i="2"/>
  <c r="F232" i="2"/>
  <c r="F274" i="2"/>
  <c r="F205" i="2"/>
  <c r="A90" i="7" l="1"/>
  <c r="A99" i="7" s="1"/>
  <c r="F173" i="2"/>
  <c r="A160" i="7"/>
  <c r="A169" i="7" s="1"/>
  <c r="A178" i="7" s="1"/>
  <c r="A187" i="7" s="1"/>
  <c r="A196" i="7" s="1"/>
  <c r="F243" i="2"/>
  <c r="A107" i="7"/>
  <c r="F190" i="2"/>
  <c r="F303" i="2"/>
  <c r="F122" i="2"/>
  <c r="F206" i="2"/>
  <c r="F247" i="2"/>
  <c r="F178" i="2"/>
  <c r="F150" i="2"/>
  <c r="F136" i="2"/>
  <c r="F164" i="2"/>
  <c r="F220" i="2"/>
  <c r="F192" i="2"/>
  <c r="F275" i="2"/>
  <c r="F219" i="2"/>
  <c r="F233" i="2"/>
  <c r="F261" i="2" l="1"/>
  <c r="A205" i="7"/>
  <c r="A214" i="7" s="1"/>
  <c r="A223" i="7" s="1"/>
  <c r="A232" i="7" s="1"/>
  <c r="A241" i="7" s="1"/>
  <c r="A250" i="7" s="1"/>
  <c r="F288" i="2"/>
  <c r="A116" i="7"/>
  <c r="A125" i="7" s="1"/>
  <c r="F199" i="2"/>
  <c r="A108" i="7"/>
  <c r="F191" i="2"/>
  <c r="F318" i="2"/>
  <c r="F248" i="2"/>
  <c r="F304" i="2"/>
  <c r="F165" i="2"/>
  <c r="F137" i="2"/>
  <c r="F234" i="2"/>
  <c r="F276" i="2"/>
  <c r="F207" i="2"/>
  <c r="F179" i="2"/>
  <c r="F151" i="2"/>
  <c r="F193" i="2"/>
  <c r="F221" i="2"/>
  <c r="A134" i="7" l="1"/>
  <c r="A143" i="7" s="1"/>
  <c r="F217" i="2"/>
  <c r="A117" i="7"/>
  <c r="A126" i="7" s="1"/>
  <c r="F200" i="2"/>
  <c r="F333" i="2"/>
  <c r="F166" i="2"/>
  <c r="F222" i="2"/>
  <c r="F249" i="2"/>
  <c r="F180" i="2"/>
  <c r="F319" i="2"/>
  <c r="F152" i="2"/>
  <c r="F208" i="2"/>
  <c r="F194" i="2"/>
  <c r="F291" i="2"/>
  <c r="F277" i="2"/>
  <c r="F250" i="2"/>
  <c r="F305" i="2"/>
  <c r="A135" i="7" l="1"/>
  <c r="A144" i="7" s="1"/>
  <c r="F218" i="2"/>
  <c r="A152" i="7"/>
  <c r="F235" i="2"/>
  <c r="F167" i="2"/>
  <c r="F181" i="2"/>
  <c r="F320" i="2"/>
  <c r="F264" i="2"/>
  <c r="F292" i="2"/>
  <c r="F209" i="2"/>
  <c r="F265" i="2"/>
  <c r="F306" i="2"/>
  <c r="F223" i="2"/>
  <c r="F278" i="2"/>
  <c r="F195" i="2"/>
  <c r="F237" i="2"/>
  <c r="F251" i="2"/>
  <c r="A161" i="7" l="1"/>
  <c r="A170" i="7" s="1"/>
  <c r="F244" i="2"/>
  <c r="A153" i="7"/>
  <c r="F236" i="2"/>
  <c r="F196" i="2"/>
  <c r="F266" i="2"/>
  <c r="F210" i="2"/>
  <c r="F238" i="2"/>
  <c r="F224" i="2"/>
  <c r="F279" i="2"/>
  <c r="F252" i="2"/>
  <c r="F293" i="2"/>
  <c r="F321" i="2"/>
  <c r="F182" i="2"/>
  <c r="A162" i="7" l="1"/>
  <c r="A171" i="7" s="1"/>
  <c r="F245" i="2"/>
  <c r="A179" i="7"/>
  <c r="A188" i="7" s="1"/>
  <c r="F262" i="2"/>
  <c r="F197" i="2"/>
  <c r="F267" i="2"/>
  <c r="F239" i="2"/>
  <c r="F253" i="2"/>
  <c r="F336" i="2"/>
  <c r="F322" i="2"/>
  <c r="F294" i="2"/>
  <c r="F295" i="2"/>
  <c r="F225" i="2"/>
  <c r="F211" i="2"/>
  <c r="A197" i="7" l="1"/>
  <c r="F280" i="2"/>
  <c r="A180" i="7"/>
  <c r="A189" i="7" s="1"/>
  <c r="F263" i="2"/>
  <c r="F226" i="2"/>
  <c r="F310" i="2"/>
  <c r="F323" i="2"/>
  <c r="F268" i="2"/>
  <c r="F282" i="2"/>
  <c r="F212" i="2"/>
  <c r="F240" i="2"/>
  <c r="F309" i="2"/>
  <c r="F337" i="2"/>
  <c r="F296" i="2"/>
  <c r="F254" i="2"/>
  <c r="A198" i="7" l="1"/>
  <c r="F281" i="2"/>
  <c r="A206" i="7"/>
  <c r="A215" i="7" s="1"/>
  <c r="F289" i="2"/>
  <c r="F269" i="2"/>
  <c r="F227" i="2"/>
  <c r="F283" i="2"/>
  <c r="F324" i="2"/>
  <c r="F311" i="2"/>
  <c r="F255" i="2"/>
  <c r="F297" i="2"/>
  <c r="F338" i="2"/>
  <c r="F241" i="2"/>
  <c r="A224" i="7" l="1"/>
  <c r="A233" i="7" s="1"/>
  <c r="F307" i="2"/>
  <c r="A207" i="7"/>
  <c r="A216" i="7" s="1"/>
  <c r="F290" i="2"/>
  <c r="F312" i="2"/>
  <c r="F284" i="2"/>
  <c r="F340" i="2"/>
  <c r="F298" i="2"/>
  <c r="F256" i="2"/>
  <c r="F270" i="2"/>
  <c r="F339" i="2"/>
  <c r="F242" i="2"/>
  <c r="A225" i="7" l="1"/>
  <c r="A234" i="7" s="1"/>
  <c r="F308" i="2"/>
  <c r="A242" i="7"/>
  <c r="F334" i="2" s="1"/>
  <c r="F325" i="2"/>
  <c r="F341" i="2"/>
  <c r="F313" i="2"/>
  <c r="F257" i="2"/>
  <c r="F285" i="2"/>
  <c r="F271" i="2"/>
  <c r="F299" i="2"/>
  <c r="F327" i="2"/>
  <c r="A243" i="7" l="1"/>
  <c r="F335" i="2" s="1"/>
  <c r="F326" i="2"/>
  <c r="F272" i="2"/>
  <c r="F342" i="2"/>
  <c r="F300" i="2"/>
  <c r="F314" i="2"/>
  <c r="F286" i="2"/>
  <c r="F328" i="2"/>
  <c r="F329" i="2" l="1"/>
  <c r="F301" i="2"/>
  <c r="F315" i="2"/>
  <c r="F287" i="2"/>
  <c r="F302" i="2" l="1"/>
  <c r="F316" i="2"/>
  <c r="F330" i="2"/>
  <c r="F331" i="2" l="1"/>
  <c r="F317" i="2"/>
  <c r="F332" i="2" l="1"/>
</calcChain>
</file>

<file path=xl/sharedStrings.xml><?xml version="1.0" encoding="utf-8"?>
<sst xmlns="http://schemas.openxmlformats.org/spreadsheetml/2006/main" count="3705" uniqueCount="62">
  <si>
    <t>cl2=10;</t>
  </si>
  <si>
    <t>Point(</t>
  </si>
  <si>
    <t>)</t>
  </si>
  <si>
    <t>=</t>
  </si>
  <si>
    <t>{</t>
  </si>
  <si>
    <t>,</t>
  </si>
  <si>
    <t>-</t>
  </si>
  <si>
    <t>};</t>
  </si>
  <si>
    <t>//electrodes in the front face</t>
  </si>
  <si>
    <t>cl1</t>
  </si>
  <si>
    <t>//electrodes in surface</t>
  </si>
  <si>
    <t>// Gmsh project RHIZOTRON UNIPD</t>
  </si>
  <si>
    <t>Height</t>
  </si>
  <si>
    <t>Width</t>
  </si>
  <si>
    <t>// Boundaries</t>
  </si>
  <si>
    <t>x</t>
  </si>
  <si>
    <t>y</t>
  </si>
  <si>
    <t>z</t>
  </si>
  <si>
    <t>Line(1)</t>
  </si>
  <si>
    <t>{73,</t>
  </si>
  <si>
    <t>74};</t>
  </si>
  <si>
    <t>Line(2)</t>
  </si>
  <si>
    <t>{74,</t>
  </si>
  <si>
    <t>76};</t>
  </si>
  <si>
    <t>Line(3)</t>
  </si>
  <si>
    <t>{76,</t>
  </si>
  <si>
    <t>75};</t>
  </si>
  <si>
    <t>Line(4)</t>
  </si>
  <si>
    <t>{75,</t>
  </si>
  <si>
    <t>73};</t>
  </si>
  <si>
    <t>Line(5)</t>
  </si>
  <si>
    <t>{78,</t>
  </si>
  <si>
    <t>80};</t>
  </si>
  <si>
    <t>Line(6)</t>
  </si>
  <si>
    <t>{80,</t>
  </si>
  <si>
    <t>79};</t>
  </si>
  <si>
    <t>Line(7)</t>
  </si>
  <si>
    <t>{79,</t>
  </si>
  <si>
    <t>77};</t>
  </si>
  <si>
    <t>Line(8)</t>
  </si>
  <si>
    <t>{77,</t>
  </si>
  <si>
    <t>78};</t>
  </si>
  <si>
    <t>Line(9)</t>
  </si>
  <si>
    <t>Line(10)</t>
  </si>
  <si>
    <t>Line(11)</t>
  </si>
  <si>
    <t>Line(12)</t>
  </si>
  <si>
    <t>SplitFaceThick</t>
  </si>
  <si>
    <t>distance 1st electrode from the top</t>
  </si>
  <si>
    <t>cm</t>
  </si>
  <si>
    <t>distance 1st electrode from the sides</t>
  </si>
  <si>
    <t>distance bottom electrode from the bottom rhiz</t>
  </si>
  <si>
    <t>2nd line</t>
  </si>
  <si>
    <t>1st line</t>
  </si>
  <si>
    <t>cl1=0.02;</t>
  </si>
  <si>
    <t>Electrode Spacing</t>
  </si>
  <si>
    <t>increment</t>
  </si>
  <si>
    <t>// VRTE</t>
  </si>
  <si>
    <t>Point{</t>
  </si>
  <si>
    <t>}</t>
  </si>
  <si>
    <t>In Surface{1};</t>
  </si>
  <si>
    <t>offset=</t>
  </si>
  <si>
    <t>Physical Point (991)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</si>
</sst>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ElectrodesPosition!$A$1:$A$72</c:f>
              <c:numCache>
                <c:formatCode>General</c:formatCode>
                <c:ptCount val="72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0.05</c:v>
                </c:pt>
                <c:pt idx="9">
                  <c:v>0.1</c:v>
                </c:pt>
                <c:pt idx="10">
                  <c:v>0.15000000000000002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0.39999999999999997</c:v>
                </c:pt>
                <c:pt idx="16">
                  <c:v>0.05</c:v>
                </c:pt>
                <c:pt idx="17">
                  <c:v>0.1</c:v>
                </c:pt>
                <c:pt idx="18">
                  <c:v>0.15000000000000002</c:v>
                </c:pt>
                <c:pt idx="19">
                  <c:v>0.2</c:v>
                </c:pt>
                <c:pt idx="20">
                  <c:v>0.25</c:v>
                </c:pt>
                <c:pt idx="21">
                  <c:v>0.3</c:v>
                </c:pt>
                <c:pt idx="22">
                  <c:v>0.35</c:v>
                </c:pt>
                <c:pt idx="23">
                  <c:v>0.39999999999999997</c:v>
                </c:pt>
                <c:pt idx="24">
                  <c:v>0.05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0.39999999999999997</c:v>
                </c:pt>
                <c:pt idx="32">
                  <c:v>0.05</c:v>
                </c:pt>
                <c:pt idx="33">
                  <c:v>0.1</c:v>
                </c:pt>
                <c:pt idx="34">
                  <c:v>0.15000000000000002</c:v>
                </c:pt>
                <c:pt idx="35">
                  <c:v>0.2</c:v>
                </c:pt>
                <c:pt idx="36">
                  <c:v>0.25</c:v>
                </c:pt>
                <c:pt idx="37">
                  <c:v>0.3</c:v>
                </c:pt>
                <c:pt idx="38">
                  <c:v>0.35</c:v>
                </c:pt>
                <c:pt idx="39">
                  <c:v>0.39999999999999997</c:v>
                </c:pt>
                <c:pt idx="40">
                  <c:v>0.05</c:v>
                </c:pt>
                <c:pt idx="41">
                  <c:v>0.1</c:v>
                </c:pt>
                <c:pt idx="42">
                  <c:v>0.15000000000000002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0.39999999999999997</c:v>
                </c:pt>
                <c:pt idx="48">
                  <c:v>0.05</c:v>
                </c:pt>
                <c:pt idx="49">
                  <c:v>0.1</c:v>
                </c:pt>
                <c:pt idx="50">
                  <c:v>0.15000000000000002</c:v>
                </c:pt>
                <c:pt idx="51">
                  <c:v>0.2</c:v>
                </c:pt>
                <c:pt idx="52">
                  <c:v>0.25</c:v>
                </c:pt>
                <c:pt idx="53">
                  <c:v>0.3</c:v>
                </c:pt>
                <c:pt idx="54">
                  <c:v>0.35</c:v>
                </c:pt>
                <c:pt idx="55">
                  <c:v>0.39999999999999997</c:v>
                </c:pt>
                <c:pt idx="56">
                  <c:v>0.05</c:v>
                </c:pt>
                <c:pt idx="57">
                  <c:v>0.1</c:v>
                </c:pt>
                <c:pt idx="58">
                  <c:v>0.15000000000000002</c:v>
                </c:pt>
                <c:pt idx="59">
                  <c:v>0.2</c:v>
                </c:pt>
                <c:pt idx="60">
                  <c:v>0.25</c:v>
                </c:pt>
                <c:pt idx="61">
                  <c:v>0.3</c:v>
                </c:pt>
                <c:pt idx="62">
                  <c:v>0.35</c:v>
                </c:pt>
                <c:pt idx="63">
                  <c:v>0.39999999999999997</c:v>
                </c:pt>
                <c:pt idx="64">
                  <c:v>0.05</c:v>
                </c:pt>
                <c:pt idx="65">
                  <c:v>0.1</c:v>
                </c:pt>
                <c:pt idx="66">
                  <c:v>0.15000000000000002</c:v>
                </c:pt>
                <c:pt idx="67">
                  <c:v>0.2</c:v>
                </c:pt>
                <c:pt idx="68">
                  <c:v>0.25</c:v>
                </c:pt>
                <c:pt idx="69">
                  <c:v>0.3</c:v>
                </c:pt>
                <c:pt idx="70">
                  <c:v>0.35</c:v>
                </c:pt>
                <c:pt idx="71">
                  <c:v>0.39999999999999997</c:v>
                </c:pt>
              </c:numCache>
            </c:numRef>
          </c:xVal>
          <c:yVal>
            <c:numRef>
              <c:f>ElectrodesPosition!$B$1:$B$72</c:f>
              <c:numCache>
                <c:formatCode>General</c:formatCode>
                <c:ptCount val="72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0.42499999999999999</c:v>
                </c:pt>
                <c:pt idx="9">
                  <c:v>0.42499999999999999</c:v>
                </c:pt>
                <c:pt idx="10">
                  <c:v>0.42499999999999999</c:v>
                </c:pt>
                <c:pt idx="11">
                  <c:v>0.42499999999999999</c:v>
                </c:pt>
                <c:pt idx="12">
                  <c:v>0.42499999999999999</c:v>
                </c:pt>
                <c:pt idx="13">
                  <c:v>0.42499999999999999</c:v>
                </c:pt>
                <c:pt idx="14">
                  <c:v>0.42499999999999999</c:v>
                </c:pt>
                <c:pt idx="15">
                  <c:v>0.42499999999999999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0.32500000000000001</c:v>
                </c:pt>
                <c:pt idx="25">
                  <c:v>0.32500000000000001</c:v>
                </c:pt>
                <c:pt idx="26">
                  <c:v>0.32500000000000001</c:v>
                </c:pt>
                <c:pt idx="27">
                  <c:v>0.32500000000000001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0.32500000000000001</c:v>
                </c:pt>
                <c:pt idx="31">
                  <c:v>0.32500000000000001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0.27500000000000002</c:v>
                </c:pt>
                <c:pt idx="35">
                  <c:v>0.27500000000000002</c:v>
                </c:pt>
                <c:pt idx="36">
                  <c:v>0.27500000000000002</c:v>
                </c:pt>
                <c:pt idx="37">
                  <c:v>0.27500000000000002</c:v>
                </c:pt>
                <c:pt idx="38">
                  <c:v>0.27500000000000002</c:v>
                </c:pt>
                <c:pt idx="39">
                  <c:v>0.27500000000000002</c:v>
                </c:pt>
                <c:pt idx="40">
                  <c:v>0.22500000000000003</c:v>
                </c:pt>
                <c:pt idx="41">
                  <c:v>0.22500000000000003</c:v>
                </c:pt>
                <c:pt idx="42">
                  <c:v>0.22500000000000003</c:v>
                </c:pt>
                <c:pt idx="43">
                  <c:v>0.22500000000000003</c:v>
                </c:pt>
                <c:pt idx="44">
                  <c:v>0.22500000000000003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0.17500000000000004</c:v>
                </c:pt>
                <c:pt idx="49">
                  <c:v>0.17500000000000004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0.17500000000000004</c:v>
                </c:pt>
                <c:pt idx="56">
                  <c:v>0.12500000000000006</c:v>
                </c:pt>
                <c:pt idx="57">
                  <c:v>0.12500000000000006</c:v>
                </c:pt>
                <c:pt idx="58">
                  <c:v>0.12500000000000006</c:v>
                </c:pt>
                <c:pt idx="59">
                  <c:v>0.12500000000000006</c:v>
                </c:pt>
                <c:pt idx="60">
                  <c:v>0.12500000000000006</c:v>
                </c:pt>
                <c:pt idx="61">
                  <c:v>0.12500000000000006</c:v>
                </c:pt>
                <c:pt idx="62">
                  <c:v>0.12500000000000006</c:v>
                </c:pt>
                <c:pt idx="63">
                  <c:v>0.12500000000000006</c:v>
                </c:pt>
                <c:pt idx="64">
                  <c:v>7.5000000000000053E-2</c:v>
                </c:pt>
                <c:pt idx="65">
                  <c:v>7.5000000000000053E-2</c:v>
                </c:pt>
                <c:pt idx="66">
                  <c:v>7.5000000000000053E-2</c:v>
                </c:pt>
                <c:pt idx="67">
                  <c:v>7.5000000000000053E-2</c:v>
                </c:pt>
                <c:pt idx="68">
                  <c:v>7.5000000000000053E-2</c:v>
                </c:pt>
                <c:pt idx="69">
                  <c:v>7.5000000000000053E-2</c:v>
                </c:pt>
                <c:pt idx="70">
                  <c:v>7.5000000000000053E-2</c:v>
                </c:pt>
                <c:pt idx="71">
                  <c:v>7.5000000000000053E-2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2-4586-8F92-CF68347C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1024"/>
        <c:axId val="388288400"/>
      </c:scatterChart>
      <c:valAx>
        <c:axId val="3882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88400"/>
        <c:crosses val="autoZero"/>
        <c:crossBetween val="midCat"/>
      </c:valAx>
      <c:valAx>
        <c:axId val="3882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VRTE!$A$1:$A$40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7.5000000000000011E-2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0.22499999999999998</c:v>
                </c:pt>
                <c:pt idx="5">
                  <c:v>0.27499999999999997</c:v>
                </c:pt>
                <c:pt idx="6">
                  <c:v>0.32499999999999996</c:v>
                </c:pt>
                <c:pt idx="7">
                  <c:v>0.37499999999999994</c:v>
                </c:pt>
                <c:pt idx="8">
                  <c:v>0.42499999999999993</c:v>
                </c:pt>
                <c:pt idx="9">
                  <c:v>2.5000000000000001E-2</c:v>
                </c:pt>
                <c:pt idx="10">
                  <c:v>7.5000000000000011E-2</c:v>
                </c:pt>
                <c:pt idx="11">
                  <c:v>0.125</c:v>
                </c:pt>
                <c:pt idx="12">
                  <c:v>0.17499999999999999</c:v>
                </c:pt>
                <c:pt idx="13">
                  <c:v>0.22499999999999998</c:v>
                </c:pt>
                <c:pt idx="14">
                  <c:v>0.27499999999999997</c:v>
                </c:pt>
                <c:pt idx="15">
                  <c:v>0.32499999999999996</c:v>
                </c:pt>
                <c:pt idx="16">
                  <c:v>0.37499999999999994</c:v>
                </c:pt>
                <c:pt idx="17">
                  <c:v>0.42499999999999993</c:v>
                </c:pt>
                <c:pt idx="18">
                  <c:v>2.5000000000000001E-2</c:v>
                </c:pt>
                <c:pt idx="19">
                  <c:v>7.5000000000000011E-2</c:v>
                </c:pt>
                <c:pt idx="20">
                  <c:v>0.125</c:v>
                </c:pt>
                <c:pt idx="21">
                  <c:v>0.17499999999999999</c:v>
                </c:pt>
                <c:pt idx="22">
                  <c:v>0.22499999999999998</c:v>
                </c:pt>
                <c:pt idx="23">
                  <c:v>0.27499999999999997</c:v>
                </c:pt>
                <c:pt idx="24">
                  <c:v>0.32499999999999996</c:v>
                </c:pt>
                <c:pt idx="25">
                  <c:v>0.37499999999999994</c:v>
                </c:pt>
                <c:pt idx="26">
                  <c:v>0.42499999999999993</c:v>
                </c:pt>
                <c:pt idx="27">
                  <c:v>2.5000000000000001E-2</c:v>
                </c:pt>
                <c:pt idx="28">
                  <c:v>7.5000000000000011E-2</c:v>
                </c:pt>
                <c:pt idx="29">
                  <c:v>0.125</c:v>
                </c:pt>
                <c:pt idx="30">
                  <c:v>0.17499999999999999</c:v>
                </c:pt>
                <c:pt idx="31">
                  <c:v>0.22499999999999998</c:v>
                </c:pt>
                <c:pt idx="32">
                  <c:v>0.27499999999999997</c:v>
                </c:pt>
                <c:pt idx="33">
                  <c:v>0.32499999999999996</c:v>
                </c:pt>
                <c:pt idx="34">
                  <c:v>0.37499999999999994</c:v>
                </c:pt>
                <c:pt idx="35">
                  <c:v>0.42499999999999993</c:v>
                </c:pt>
                <c:pt idx="36">
                  <c:v>2.5000000000000001E-2</c:v>
                </c:pt>
                <c:pt idx="37">
                  <c:v>7.5000000000000011E-2</c:v>
                </c:pt>
                <c:pt idx="38">
                  <c:v>0.125</c:v>
                </c:pt>
                <c:pt idx="39">
                  <c:v>0.17499999999999999</c:v>
                </c:pt>
              </c:numCache>
            </c:numRef>
          </c:xVal>
          <c:yVal>
            <c:numRef>
              <c:f>VRTE!$B$1:$B$40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0.15000000000000002</c:v>
                </c:pt>
                <c:pt idx="19">
                  <c:v>0.15000000000000002</c:v>
                </c:pt>
                <c:pt idx="20">
                  <c:v>0.15000000000000002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0.15000000000000002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6-4688-AF1C-5EE07261930E}"/>
            </c:ext>
          </c:extLst>
        </c:ser>
        <c:ser>
          <c:idx val="1"/>
          <c:order val="1"/>
          <c:tx>
            <c:v>Electrodes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ElectrodesPosition!$A:$A</c:f>
              <c:numCache>
                <c:formatCode>General</c:formatCode>
                <c:ptCount val="104857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0.05</c:v>
                </c:pt>
                <c:pt idx="9">
                  <c:v>0.1</c:v>
                </c:pt>
                <c:pt idx="10">
                  <c:v>0.15000000000000002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0.39999999999999997</c:v>
                </c:pt>
                <c:pt idx="16">
                  <c:v>0.05</c:v>
                </c:pt>
                <c:pt idx="17">
                  <c:v>0.1</c:v>
                </c:pt>
                <c:pt idx="18">
                  <c:v>0.15000000000000002</c:v>
                </c:pt>
                <c:pt idx="19">
                  <c:v>0.2</c:v>
                </c:pt>
                <c:pt idx="20">
                  <c:v>0.25</c:v>
                </c:pt>
                <c:pt idx="21">
                  <c:v>0.3</c:v>
                </c:pt>
                <c:pt idx="22">
                  <c:v>0.35</c:v>
                </c:pt>
                <c:pt idx="23">
                  <c:v>0.39999999999999997</c:v>
                </c:pt>
                <c:pt idx="24">
                  <c:v>0.05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0.39999999999999997</c:v>
                </c:pt>
                <c:pt idx="32">
                  <c:v>0.05</c:v>
                </c:pt>
                <c:pt idx="33">
                  <c:v>0.1</c:v>
                </c:pt>
                <c:pt idx="34">
                  <c:v>0.15000000000000002</c:v>
                </c:pt>
                <c:pt idx="35">
                  <c:v>0.2</c:v>
                </c:pt>
                <c:pt idx="36">
                  <c:v>0.25</c:v>
                </c:pt>
                <c:pt idx="37">
                  <c:v>0.3</c:v>
                </c:pt>
                <c:pt idx="38">
                  <c:v>0.35</c:v>
                </c:pt>
                <c:pt idx="39">
                  <c:v>0.39999999999999997</c:v>
                </c:pt>
                <c:pt idx="40">
                  <c:v>0.05</c:v>
                </c:pt>
                <c:pt idx="41">
                  <c:v>0.1</c:v>
                </c:pt>
                <c:pt idx="42">
                  <c:v>0.15000000000000002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0.39999999999999997</c:v>
                </c:pt>
                <c:pt idx="48">
                  <c:v>0.05</c:v>
                </c:pt>
                <c:pt idx="49">
                  <c:v>0.1</c:v>
                </c:pt>
                <c:pt idx="50">
                  <c:v>0.15000000000000002</c:v>
                </c:pt>
                <c:pt idx="51">
                  <c:v>0.2</c:v>
                </c:pt>
                <c:pt idx="52">
                  <c:v>0.25</c:v>
                </c:pt>
                <c:pt idx="53">
                  <c:v>0.3</c:v>
                </c:pt>
                <c:pt idx="54">
                  <c:v>0.35</c:v>
                </c:pt>
                <c:pt idx="55">
                  <c:v>0.39999999999999997</c:v>
                </c:pt>
                <c:pt idx="56">
                  <c:v>0.05</c:v>
                </c:pt>
                <c:pt idx="57">
                  <c:v>0.1</c:v>
                </c:pt>
                <c:pt idx="58">
                  <c:v>0.15000000000000002</c:v>
                </c:pt>
                <c:pt idx="59">
                  <c:v>0.2</c:v>
                </c:pt>
                <c:pt idx="60">
                  <c:v>0.25</c:v>
                </c:pt>
                <c:pt idx="61">
                  <c:v>0.3</c:v>
                </c:pt>
                <c:pt idx="62">
                  <c:v>0.35</c:v>
                </c:pt>
                <c:pt idx="63">
                  <c:v>0.39999999999999997</c:v>
                </c:pt>
                <c:pt idx="64">
                  <c:v>0.05</c:v>
                </c:pt>
                <c:pt idx="65">
                  <c:v>0.1</c:v>
                </c:pt>
                <c:pt idx="66">
                  <c:v>0.15000000000000002</c:v>
                </c:pt>
                <c:pt idx="67">
                  <c:v>0.2</c:v>
                </c:pt>
                <c:pt idx="68">
                  <c:v>0.25</c:v>
                </c:pt>
                <c:pt idx="69">
                  <c:v>0.3</c:v>
                </c:pt>
                <c:pt idx="70">
                  <c:v>0.35</c:v>
                </c:pt>
                <c:pt idx="71">
                  <c:v>0.39999999999999997</c:v>
                </c:pt>
              </c:numCache>
            </c:numRef>
          </c:xVal>
          <c:yVal>
            <c:numRef>
              <c:f>ElectrodesPosition!$B:$B</c:f>
              <c:numCache>
                <c:formatCode>General</c:formatCode>
                <c:ptCount val="1048576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0.42499999999999999</c:v>
                </c:pt>
                <c:pt idx="9">
                  <c:v>0.42499999999999999</c:v>
                </c:pt>
                <c:pt idx="10">
                  <c:v>0.42499999999999999</c:v>
                </c:pt>
                <c:pt idx="11">
                  <c:v>0.42499999999999999</c:v>
                </c:pt>
                <c:pt idx="12">
                  <c:v>0.42499999999999999</c:v>
                </c:pt>
                <c:pt idx="13">
                  <c:v>0.42499999999999999</c:v>
                </c:pt>
                <c:pt idx="14">
                  <c:v>0.42499999999999999</c:v>
                </c:pt>
                <c:pt idx="15">
                  <c:v>0.42499999999999999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0.32500000000000001</c:v>
                </c:pt>
                <c:pt idx="25">
                  <c:v>0.32500000000000001</c:v>
                </c:pt>
                <c:pt idx="26">
                  <c:v>0.32500000000000001</c:v>
                </c:pt>
                <c:pt idx="27">
                  <c:v>0.32500000000000001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0.32500000000000001</c:v>
                </c:pt>
                <c:pt idx="31">
                  <c:v>0.32500000000000001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0.27500000000000002</c:v>
                </c:pt>
                <c:pt idx="35">
                  <c:v>0.27500000000000002</c:v>
                </c:pt>
                <c:pt idx="36">
                  <c:v>0.27500000000000002</c:v>
                </c:pt>
                <c:pt idx="37">
                  <c:v>0.27500000000000002</c:v>
                </c:pt>
                <c:pt idx="38">
                  <c:v>0.27500000000000002</c:v>
                </c:pt>
                <c:pt idx="39">
                  <c:v>0.27500000000000002</c:v>
                </c:pt>
                <c:pt idx="40">
                  <c:v>0.22500000000000003</c:v>
                </c:pt>
                <c:pt idx="41">
                  <c:v>0.22500000000000003</c:v>
                </c:pt>
                <c:pt idx="42">
                  <c:v>0.22500000000000003</c:v>
                </c:pt>
                <c:pt idx="43">
                  <c:v>0.22500000000000003</c:v>
                </c:pt>
                <c:pt idx="44">
                  <c:v>0.22500000000000003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0.17500000000000004</c:v>
                </c:pt>
                <c:pt idx="49">
                  <c:v>0.17500000000000004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0.17500000000000004</c:v>
                </c:pt>
                <c:pt idx="56">
                  <c:v>0.12500000000000006</c:v>
                </c:pt>
                <c:pt idx="57">
                  <c:v>0.12500000000000006</c:v>
                </c:pt>
                <c:pt idx="58">
                  <c:v>0.12500000000000006</c:v>
                </c:pt>
                <c:pt idx="59">
                  <c:v>0.12500000000000006</c:v>
                </c:pt>
                <c:pt idx="60">
                  <c:v>0.12500000000000006</c:v>
                </c:pt>
                <c:pt idx="61">
                  <c:v>0.12500000000000006</c:v>
                </c:pt>
                <c:pt idx="62">
                  <c:v>0.12500000000000006</c:v>
                </c:pt>
                <c:pt idx="63">
                  <c:v>0.12500000000000006</c:v>
                </c:pt>
                <c:pt idx="64">
                  <c:v>7.5000000000000053E-2</c:v>
                </c:pt>
                <c:pt idx="65">
                  <c:v>7.5000000000000053E-2</c:v>
                </c:pt>
                <c:pt idx="66">
                  <c:v>7.5000000000000053E-2</c:v>
                </c:pt>
                <c:pt idx="67">
                  <c:v>7.5000000000000053E-2</c:v>
                </c:pt>
                <c:pt idx="68">
                  <c:v>7.5000000000000053E-2</c:v>
                </c:pt>
                <c:pt idx="69">
                  <c:v>7.5000000000000053E-2</c:v>
                </c:pt>
                <c:pt idx="70">
                  <c:v>7.5000000000000053E-2</c:v>
                </c:pt>
                <c:pt idx="71">
                  <c:v>7.5000000000000053E-2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6-4688-AF1C-5EE07261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66528"/>
        <c:axId val="1291231984"/>
      </c:scatterChart>
      <c:valAx>
        <c:axId val="9953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231984"/>
        <c:crosses val="autoZero"/>
        <c:crossBetween val="midCat"/>
      </c:valAx>
      <c:valAx>
        <c:axId val="12912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3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54</xdr:row>
      <xdr:rowOff>73818</xdr:rowOff>
    </xdr:from>
    <xdr:to>
      <xdr:col>12</xdr:col>
      <xdr:colOff>516731</xdr:colOff>
      <xdr:row>69</xdr:row>
      <xdr:rowOff>102393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445294</xdr:colOff>
      <xdr:row>4</xdr:row>
      <xdr:rowOff>38100</xdr:rowOff>
    </xdr:from>
    <xdr:to>
      <xdr:col>13</xdr:col>
      <xdr:colOff>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C7E7D-7988-4FBF-BEC6-39AEE68F2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3" sqref="C3"/>
    </sheetView>
  </sheetViews>
  <sheetFormatPr defaultRowHeight="14.25" x14ac:dyDescent="0.45"/>
  <cols>
    <col min="1" max="1" width="11.796875" bestFit="1" customWidth="1"/>
  </cols>
  <sheetData>
    <row r="1" spans="1:4" x14ac:dyDescent="0.45">
      <c r="B1" t="s">
        <v>15</v>
      </c>
      <c r="C1" t="s">
        <v>16</v>
      </c>
      <c r="D1" t="s">
        <v>17</v>
      </c>
    </row>
    <row r="2" spans="1:4" x14ac:dyDescent="0.45">
      <c r="A2" t="s">
        <v>12</v>
      </c>
      <c r="B2">
        <v>0.45</v>
      </c>
      <c r="C2">
        <f>0.5</f>
        <v>0.5</v>
      </c>
    </row>
    <row r="3" spans="1:4" x14ac:dyDescent="0.45">
      <c r="A3" t="s">
        <v>13</v>
      </c>
      <c r="D3">
        <v>0.03</v>
      </c>
    </row>
    <row r="5" spans="1:4" x14ac:dyDescent="0.45">
      <c r="A5" t="s">
        <v>46</v>
      </c>
      <c r="B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workbookViewId="0"/>
  </sheetViews>
  <sheetFormatPr defaultRowHeight="14.25" x14ac:dyDescent="0.45"/>
  <sheetData>
    <row r="1" spans="1:13" x14ac:dyDescent="0.45">
      <c r="A1" s="1">
        <f>0.05</f>
        <v>0.05</v>
      </c>
      <c r="B1" s="1">
        <f>$M$3</f>
        <v>0.48499999999999999</v>
      </c>
      <c r="C1" s="1">
        <v>1.4999999999999999E-2</v>
      </c>
      <c r="F1" t="s">
        <v>47</v>
      </c>
      <c r="J1">
        <v>4</v>
      </c>
      <c r="K1" t="s">
        <v>48</v>
      </c>
    </row>
    <row r="2" spans="1:13" x14ac:dyDescent="0.45">
      <c r="A2" s="1">
        <f>A1+0.05</f>
        <v>0.1</v>
      </c>
      <c r="B2" s="1">
        <f t="shared" ref="B2:B8" si="0">$M$3</f>
        <v>0.48499999999999999</v>
      </c>
      <c r="C2" s="1">
        <v>1.4999999999999999E-2</v>
      </c>
      <c r="F2" t="s">
        <v>49</v>
      </c>
      <c r="J2">
        <v>5</v>
      </c>
      <c r="K2" t="s">
        <v>48</v>
      </c>
    </row>
    <row r="3" spans="1:13" x14ac:dyDescent="0.45">
      <c r="A3" s="1">
        <f t="shared" ref="A3:A8" si="1">A2+0.05</f>
        <v>0.15000000000000002</v>
      </c>
      <c r="B3" s="1">
        <f t="shared" si="0"/>
        <v>0.48499999999999999</v>
      </c>
      <c r="C3" s="1">
        <v>1.4999999999999999E-2</v>
      </c>
      <c r="F3" t="s">
        <v>50</v>
      </c>
      <c r="J3">
        <v>7.5</v>
      </c>
      <c r="K3" t="s">
        <v>48</v>
      </c>
      <c r="L3" t="s">
        <v>52</v>
      </c>
      <c r="M3">
        <f>0.5-0.015</f>
        <v>0.48499999999999999</v>
      </c>
    </row>
    <row r="4" spans="1:13" x14ac:dyDescent="0.45">
      <c r="A4" s="1">
        <f t="shared" si="1"/>
        <v>0.2</v>
      </c>
      <c r="B4" s="1">
        <f t="shared" si="0"/>
        <v>0.48499999999999999</v>
      </c>
      <c r="C4" s="1">
        <v>1.4999999999999999E-2</v>
      </c>
      <c r="L4" t="s">
        <v>51</v>
      </c>
      <c r="M4">
        <f>0.5-0.075</f>
        <v>0.42499999999999999</v>
      </c>
    </row>
    <row r="5" spans="1:13" x14ac:dyDescent="0.45">
      <c r="A5" s="1">
        <f t="shared" si="1"/>
        <v>0.25</v>
      </c>
      <c r="B5" s="1">
        <f t="shared" si="0"/>
        <v>0.48499999999999999</v>
      </c>
      <c r="C5" s="1">
        <v>1.4999999999999999E-2</v>
      </c>
    </row>
    <row r="6" spans="1:13" x14ac:dyDescent="0.45">
      <c r="A6" s="1">
        <f t="shared" si="1"/>
        <v>0.3</v>
      </c>
      <c r="B6" s="1">
        <f t="shared" si="0"/>
        <v>0.48499999999999999</v>
      </c>
      <c r="C6" s="1">
        <v>1.4999999999999999E-2</v>
      </c>
    </row>
    <row r="7" spans="1:13" x14ac:dyDescent="0.45">
      <c r="A7" s="1">
        <f t="shared" si="1"/>
        <v>0.35</v>
      </c>
      <c r="B7" s="1">
        <f t="shared" si="0"/>
        <v>0.48499999999999999</v>
      </c>
      <c r="C7" s="1">
        <v>1.4999999999999999E-2</v>
      </c>
    </row>
    <row r="8" spans="1:13" x14ac:dyDescent="0.45">
      <c r="A8" s="1">
        <f t="shared" si="1"/>
        <v>0.39999999999999997</v>
      </c>
      <c r="B8" s="1">
        <f t="shared" si="0"/>
        <v>0.48499999999999999</v>
      </c>
      <c r="C8" s="1">
        <v>1.4999999999999999E-2</v>
      </c>
    </row>
    <row r="9" spans="1:13" x14ac:dyDescent="0.45">
      <c r="A9" s="1">
        <f>0.05</f>
        <v>0.05</v>
      </c>
      <c r="B9" s="1">
        <f>$M$4</f>
        <v>0.42499999999999999</v>
      </c>
      <c r="C9">
        <v>0</v>
      </c>
    </row>
    <row r="10" spans="1:13" x14ac:dyDescent="0.45">
      <c r="A10" s="1">
        <f>A9+0.05</f>
        <v>0.1</v>
      </c>
      <c r="B10" s="1">
        <f t="shared" ref="B10:B16" si="2">$M$4</f>
        <v>0.42499999999999999</v>
      </c>
      <c r="C10">
        <v>0</v>
      </c>
    </row>
    <row r="11" spans="1:13" x14ac:dyDescent="0.45">
      <c r="A11" s="1">
        <f t="shared" ref="A11:A16" si="3">A10+0.05</f>
        <v>0.15000000000000002</v>
      </c>
      <c r="B11" s="1">
        <f t="shared" si="2"/>
        <v>0.42499999999999999</v>
      </c>
      <c r="C11">
        <v>0</v>
      </c>
    </row>
    <row r="12" spans="1:13" x14ac:dyDescent="0.45">
      <c r="A12" s="1">
        <f t="shared" si="3"/>
        <v>0.2</v>
      </c>
      <c r="B12" s="1">
        <f t="shared" si="2"/>
        <v>0.42499999999999999</v>
      </c>
      <c r="C12">
        <v>0</v>
      </c>
    </row>
    <row r="13" spans="1:13" x14ac:dyDescent="0.45">
      <c r="A13" s="1">
        <f t="shared" si="3"/>
        <v>0.25</v>
      </c>
      <c r="B13" s="1">
        <f t="shared" si="2"/>
        <v>0.42499999999999999</v>
      </c>
      <c r="C13">
        <v>0</v>
      </c>
    </row>
    <row r="14" spans="1:13" x14ac:dyDescent="0.45">
      <c r="A14" s="1">
        <f t="shared" si="3"/>
        <v>0.3</v>
      </c>
      <c r="B14" s="1">
        <f t="shared" si="2"/>
        <v>0.42499999999999999</v>
      </c>
      <c r="C14">
        <v>0</v>
      </c>
    </row>
    <row r="15" spans="1:13" x14ac:dyDescent="0.45">
      <c r="A15" s="1">
        <f t="shared" si="3"/>
        <v>0.35</v>
      </c>
      <c r="B15" s="1">
        <f t="shared" si="2"/>
        <v>0.42499999999999999</v>
      </c>
      <c r="C15">
        <v>0</v>
      </c>
    </row>
    <row r="16" spans="1:13" x14ac:dyDescent="0.45">
      <c r="A16" s="1">
        <f t="shared" si="3"/>
        <v>0.39999999999999997</v>
      </c>
      <c r="B16" s="1">
        <f t="shared" si="2"/>
        <v>0.42499999999999999</v>
      </c>
      <c r="C16">
        <v>0</v>
      </c>
    </row>
    <row r="17" spans="1:3" x14ac:dyDescent="0.45">
      <c r="A17" s="1">
        <f>0.05</f>
        <v>0.05</v>
      </c>
      <c r="B17" s="1">
        <f>$M$4-0.05</f>
        <v>0.375</v>
      </c>
      <c r="C17">
        <v>0</v>
      </c>
    </row>
    <row r="18" spans="1:3" x14ac:dyDescent="0.45">
      <c r="A18" s="1">
        <f>A17+0.05</f>
        <v>0.1</v>
      </c>
      <c r="B18" s="1">
        <f t="shared" ref="B18:B24" si="4">$M$4-0.05</f>
        <v>0.375</v>
      </c>
      <c r="C18">
        <v>0</v>
      </c>
    </row>
    <row r="19" spans="1:3" x14ac:dyDescent="0.45">
      <c r="A19" s="1">
        <f t="shared" ref="A19:A24" si="5">A18+0.05</f>
        <v>0.15000000000000002</v>
      </c>
      <c r="B19" s="1">
        <f t="shared" si="4"/>
        <v>0.375</v>
      </c>
      <c r="C19">
        <v>0</v>
      </c>
    </row>
    <row r="20" spans="1:3" x14ac:dyDescent="0.45">
      <c r="A20" s="1">
        <f t="shared" si="5"/>
        <v>0.2</v>
      </c>
      <c r="B20" s="1">
        <f t="shared" si="4"/>
        <v>0.375</v>
      </c>
      <c r="C20">
        <v>0</v>
      </c>
    </row>
    <row r="21" spans="1:3" x14ac:dyDescent="0.45">
      <c r="A21" s="1">
        <f t="shared" si="5"/>
        <v>0.25</v>
      </c>
      <c r="B21" s="1">
        <f t="shared" si="4"/>
        <v>0.375</v>
      </c>
      <c r="C21">
        <v>0</v>
      </c>
    </row>
    <row r="22" spans="1:3" x14ac:dyDescent="0.45">
      <c r="A22" s="1">
        <f t="shared" si="5"/>
        <v>0.3</v>
      </c>
      <c r="B22" s="1">
        <f t="shared" si="4"/>
        <v>0.375</v>
      </c>
      <c r="C22">
        <v>0</v>
      </c>
    </row>
    <row r="23" spans="1:3" x14ac:dyDescent="0.45">
      <c r="A23" s="1">
        <f t="shared" si="5"/>
        <v>0.35</v>
      </c>
      <c r="B23" s="1">
        <f t="shared" si="4"/>
        <v>0.375</v>
      </c>
      <c r="C23">
        <v>0</v>
      </c>
    </row>
    <row r="24" spans="1:3" x14ac:dyDescent="0.45">
      <c r="A24" s="1">
        <f t="shared" si="5"/>
        <v>0.39999999999999997</v>
      </c>
      <c r="B24" s="1">
        <f t="shared" si="4"/>
        <v>0.375</v>
      </c>
      <c r="C24">
        <v>0</v>
      </c>
    </row>
    <row r="25" spans="1:3" x14ac:dyDescent="0.45">
      <c r="A25" s="1">
        <f>0.05</f>
        <v>0.05</v>
      </c>
      <c r="B25">
        <f>B17-0.05</f>
        <v>0.32500000000000001</v>
      </c>
      <c r="C25">
        <v>0</v>
      </c>
    </row>
    <row r="26" spans="1:3" x14ac:dyDescent="0.45">
      <c r="A26" s="1">
        <f>A25+0.05</f>
        <v>0.1</v>
      </c>
      <c r="B26">
        <f t="shared" ref="B26:B32" si="6">B18-0.05</f>
        <v>0.32500000000000001</v>
      </c>
      <c r="C26">
        <v>0</v>
      </c>
    </row>
    <row r="27" spans="1:3" x14ac:dyDescent="0.45">
      <c r="A27" s="1">
        <f t="shared" ref="A27:A32" si="7">A26+0.05</f>
        <v>0.15000000000000002</v>
      </c>
      <c r="B27">
        <f t="shared" si="6"/>
        <v>0.32500000000000001</v>
      </c>
      <c r="C27">
        <v>0</v>
      </c>
    </row>
    <row r="28" spans="1:3" x14ac:dyDescent="0.45">
      <c r="A28" s="1">
        <f t="shared" si="7"/>
        <v>0.2</v>
      </c>
      <c r="B28">
        <f t="shared" si="6"/>
        <v>0.32500000000000001</v>
      </c>
      <c r="C28">
        <v>0</v>
      </c>
    </row>
    <row r="29" spans="1:3" x14ac:dyDescent="0.45">
      <c r="A29" s="1">
        <f t="shared" si="7"/>
        <v>0.25</v>
      </c>
      <c r="B29">
        <f t="shared" si="6"/>
        <v>0.32500000000000001</v>
      </c>
      <c r="C29">
        <v>0</v>
      </c>
    </row>
    <row r="30" spans="1:3" x14ac:dyDescent="0.45">
      <c r="A30" s="1">
        <f t="shared" si="7"/>
        <v>0.3</v>
      </c>
      <c r="B30">
        <f t="shared" si="6"/>
        <v>0.32500000000000001</v>
      </c>
      <c r="C30">
        <v>0</v>
      </c>
    </row>
    <row r="31" spans="1:3" x14ac:dyDescent="0.45">
      <c r="A31" s="1">
        <f t="shared" si="7"/>
        <v>0.35</v>
      </c>
      <c r="B31">
        <f t="shared" si="6"/>
        <v>0.32500000000000001</v>
      </c>
      <c r="C31">
        <v>0</v>
      </c>
    </row>
    <row r="32" spans="1:3" x14ac:dyDescent="0.45">
      <c r="A32" s="1">
        <f t="shared" si="7"/>
        <v>0.39999999999999997</v>
      </c>
      <c r="B32">
        <f t="shared" si="6"/>
        <v>0.32500000000000001</v>
      </c>
      <c r="C32">
        <v>0</v>
      </c>
    </row>
    <row r="33" spans="1:3" x14ac:dyDescent="0.45">
      <c r="A33" s="1">
        <f>0.05</f>
        <v>0.05</v>
      </c>
      <c r="B33">
        <f>B25-0.05</f>
        <v>0.27500000000000002</v>
      </c>
      <c r="C33">
        <v>0</v>
      </c>
    </row>
    <row r="34" spans="1:3" x14ac:dyDescent="0.45">
      <c r="A34" s="1">
        <f>A33+0.05</f>
        <v>0.1</v>
      </c>
      <c r="B34">
        <f t="shared" ref="B34:B40" si="8">B26-0.05</f>
        <v>0.27500000000000002</v>
      </c>
      <c r="C34">
        <v>0</v>
      </c>
    </row>
    <row r="35" spans="1:3" x14ac:dyDescent="0.45">
      <c r="A35" s="1">
        <f t="shared" ref="A35:A40" si="9">A34+0.05</f>
        <v>0.15000000000000002</v>
      </c>
      <c r="B35">
        <f t="shared" si="8"/>
        <v>0.27500000000000002</v>
      </c>
      <c r="C35">
        <v>0</v>
      </c>
    </row>
    <row r="36" spans="1:3" x14ac:dyDescent="0.45">
      <c r="A36" s="1">
        <f t="shared" si="9"/>
        <v>0.2</v>
      </c>
      <c r="B36">
        <f t="shared" si="8"/>
        <v>0.27500000000000002</v>
      </c>
      <c r="C36">
        <v>0</v>
      </c>
    </row>
    <row r="37" spans="1:3" x14ac:dyDescent="0.45">
      <c r="A37" s="1">
        <f t="shared" si="9"/>
        <v>0.25</v>
      </c>
      <c r="B37">
        <f t="shared" si="8"/>
        <v>0.27500000000000002</v>
      </c>
      <c r="C37">
        <v>0</v>
      </c>
    </row>
    <row r="38" spans="1:3" x14ac:dyDescent="0.45">
      <c r="A38" s="1">
        <f t="shared" si="9"/>
        <v>0.3</v>
      </c>
      <c r="B38">
        <f t="shared" si="8"/>
        <v>0.27500000000000002</v>
      </c>
      <c r="C38">
        <v>0</v>
      </c>
    </row>
    <row r="39" spans="1:3" x14ac:dyDescent="0.45">
      <c r="A39" s="1">
        <f t="shared" si="9"/>
        <v>0.35</v>
      </c>
      <c r="B39">
        <f t="shared" si="8"/>
        <v>0.27500000000000002</v>
      </c>
      <c r="C39">
        <v>0</v>
      </c>
    </row>
    <row r="40" spans="1:3" x14ac:dyDescent="0.45">
      <c r="A40" s="1">
        <f t="shared" si="9"/>
        <v>0.39999999999999997</v>
      </c>
      <c r="B40">
        <f t="shared" si="8"/>
        <v>0.27500000000000002</v>
      </c>
      <c r="C40">
        <v>0</v>
      </c>
    </row>
    <row r="41" spans="1:3" x14ac:dyDescent="0.45">
      <c r="A41" s="1">
        <f>0.05</f>
        <v>0.05</v>
      </c>
      <c r="B41">
        <f>B33-0.05</f>
        <v>0.22500000000000003</v>
      </c>
      <c r="C41">
        <v>0</v>
      </c>
    </row>
    <row r="42" spans="1:3" x14ac:dyDescent="0.45">
      <c r="A42" s="1">
        <f>A41+0.05</f>
        <v>0.1</v>
      </c>
      <c r="B42">
        <f t="shared" ref="B42:B72" si="10">B34-0.05</f>
        <v>0.22500000000000003</v>
      </c>
      <c r="C42">
        <v>0</v>
      </c>
    </row>
    <row r="43" spans="1:3" x14ac:dyDescent="0.45">
      <c r="A43" s="1">
        <f t="shared" ref="A43:A48" si="11">A42+0.05</f>
        <v>0.15000000000000002</v>
      </c>
      <c r="B43">
        <f t="shared" si="10"/>
        <v>0.22500000000000003</v>
      </c>
      <c r="C43">
        <v>0</v>
      </c>
    </row>
    <row r="44" spans="1:3" x14ac:dyDescent="0.45">
      <c r="A44" s="1">
        <f t="shared" si="11"/>
        <v>0.2</v>
      </c>
      <c r="B44">
        <f t="shared" si="10"/>
        <v>0.22500000000000003</v>
      </c>
      <c r="C44">
        <v>0</v>
      </c>
    </row>
    <row r="45" spans="1:3" x14ac:dyDescent="0.45">
      <c r="A45" s="1">
        <f t="shared" si="11"/>
        <v>0.25</v>
      </c>
      <c r="B45">
        <f t="shared" si="10"/>
        <v>0.22500000000000003</v>
      </c>
      <c r="C45">
        <v>0</v>
      </c>
    </row>
    <row r="46" spans="1:3" x14ac:dyDescent="0.45">
      <c r="A46" s="1">
        <f t="shared" si="11"/>
        <v>0.3</v>
      </c>
      <c r="B46">
        <f t="shared" si="10"/>
        <v>0.22500000000000003</v>
      </c>
      <c r="C46">
        <v>0</v>
      </c>
    </row>
    <row r="47" spans="1:3" x14ac:dyDescent="0.45">
      <c r="A47" s="1">
        <f t="shared" si="11"/>
        <v>0.35</v>
      </c>
      <c r="B47">
        <f t="shared" si="10"/>
        <v>0.22500000000000003</v>
      </c>
      <c r="C47">
        <v>0</v>
      </c>
    </row>
    <row r="48" spans="1:3" x14ac:dyDescent="0.45">
      <c r="A48" s="1">
        <f t="shared" si="11"/>
        <v>0.39999999999999997</v>
      </c>
      <c r="B48">
        <f t="shared" si="10"/>
        <v>0.22500000000000003</v>
      </c>
      <c r="C48">
        <v>0</v>
      </c>
    </row>
    <row r="49" spans="1:3" x14ac:dyDescent="0.45">
      <c r="A49" s="1">
        <f>0.05</f>
        <v>0.05</v>
      </c>
      <c r="B49">
        <f t="shared" si="10"/>
        <v>0.17500000000000004</v>
      </c>
      <c r="C49">
        <v>0</v>
      </c>
    </row>
    <row r="50" spans="1:3" x14ac:dyDescent="0.45">
      <c r="A50" s="1">
        <f>A49+0.05</f>
        <v>0.1</v>
      </c>
      <c r="B50">
        <f t="shared" si="10"/>
        <v>0.17500000000000004</v>
      </c>
      <c r="C50">
        <v>0</v>
      </c>
    </row>
    <row r="51" spans="1:3" x14ac:dyDescent="0.45">
      <c r="A51" s="1">
        <f t="shared" ref="A51:A56" si="12">A50+0.05</f>
        <v>0.15000000000000002</v>
      </c>
      <c r="B51">
        <f t="shared" si="10"/>
        <v>0.17500000000000004</v>
      </c>
      <c r="C51">
        <v>0</v>
      </c>
    </row>
    <row r="52" spans="1:3" x14ac:dyDescent="0.45">
      <c r="A52" s="1">
        <f t="shared" si="12"/>
        <v>0.2</v>
      </c>
      <c r="B52">
        <f t="shared" si="10"/>
        <v>0.17500000000000004</v>
      </c>
      <c r="C52">
        <v>0</v>
      </c>
    </row>
    <row r="53" spans="1:3" x14ac:dyDescent="0.45">
      <c r="A53" s="1">
        <f t="shared" si="12"/>
        <v>0.25</v>
      </c>
      <c r="B53">
        <f t="shared" si="10"/>
        <v>0.17500000000000004</v>
      </c>
      <c r="C53">
        <v>0</v>
      </c>
    </row>
    <row r="54" spans="1:3" x14ac:dyDescent="0.45">
      <c r="A54" s="1">
        <f t="shared" si="12"/>
        <v>0.3</v>
      </c>
      <c r="B54">
        <f t="shared" si="10"/>
        <v>0.17500000000000004</v>
      </c>
      <c r="C54">
        <v>0</v>
      </c>
    </row>
    <row r="55" spans="1:3" x14ac:dyDescent="0.45">
      <c r="A55" s="1">
        <f t="shared" si="12"/>
        <v>0.35</v>
      </c>
      <c r="B55">
        <f t="shared" si="10"/>
        <v>0.17500000000000004</v>
      </c>
      <c r="C55">
        <v>0</v>
      </c>
    </row>
    <row r="56" spans="1:3" x14ac:dyDescent="0.45">
      <c r="A56" s="1">
        <f t="shared" si="12"/>
        <v>0.39999999999999997</v>
      </c>
      <c r="B56">
        <f t="shared" si="10"/>
        <v>0.17500000000000004</v>
      </c>
      <c r="C56">
        <v>0</v>
      </c>
    </row>
    <row r="57" spans="1:3" x14ac:dyDescent="0.45">
      <c r="A57" s="1">
        <f>0.05</f>
        <v>0.05</v>
      </c>
      <c r="B57">
        <f t="shared" si="10"/>
        <v>0.12500000000000006</v>
      </c>
      <c r="C57">
        <v>0</v>
      </c>
    </row>
    <row r="58" spans="1:3" x14ac:dyDescent="0.45">
      <c r="A58" s="1">
        <f>A57+0.05</f>
        <v>0.1</v>
      </c>
      <c r="B58">
        <f t="shared" si="10"/>
        <v>0.12500000000000006</v>
      </c>
      <c r="C58">
        <v>0</v>
      </c>
    </row>
    <row r="59" spans="1:3" x14ac:dyDescent="0.45">
      <c r="A59" s="1">
        <f t="shared" ref="A59:A64" si="13">A58+0.05</f>
        <v>0.15000000000000002</v>
      </c>
      <c r="B59">
        <f t="shared" si="10"/>
        <v>0.12500000000000006</v>
      </c>
      <c r="C59">
        <v>0</v>
      </c>
    </row>
    <row r="60" spans="1:3" x14ac:dyDescent="0.45">
      <c r="A60" s="1">
        <f t="shared" si="13"/>
        <v>0.2</v>
      </c>
      <c r="B60">
        <f t="shared" si="10"/>
        <v>0.12500000000000006</v>
      </c>
      <c r="C60">
        <v>0</v>
      </c>
    </row>
    <row r="61" spans="1:3" x14ac:dyDescent="0.45">
      <c r="A61" s="1">
        <f t="shared" si="13"/>
        <v>0.25</v>
      </c>
      <c r="B61">
        <f t="shared" si="10"/>
        <v>0.12500000000000006</v>
      </c>
      <c r="C61">
        <v>0</v>
      </c>
    </row>
    <row r="62" spans="1:3" x14ac:dyDescent="0.45">
      <c r="A62" s="1">
        <f t="shared" si="13"/>
        <v>0.3</v>
      </c>
      <c r="B62">
        <f t="shared" si="10"/>
        <v>0.12500000000000006</v>
      </c>
      <c r="C62">
        <v>0</v>
      </c>
    </row>
    <row r="63" spans="1:3" x14ac:dyDescent="0.45">
      <c r="A63" s="1">
        <f t="shared" si="13"/>
        <v>0.35</v>
      </c>
      <c r="B63">
        <f t="shared" si="10"/>
        <v>0.12500000000000006</v>
      </c>
      <c r="C63">
        <v>0</v>
      </c>
    </row>
    <row r="64" spans="1:3" x14ac:dyDescent="0.45">
      <c r="A64" s="1">
        <f t="shared" si="13"/>
        <v>0.39999999999999997</v>
      </c>
      <c r="B64">
        <f t="shared" si="10"/>
        <v>0.12500000000000006</v>
      </c>
      <c r="C64">
        <v>0</v>
      </c>
    </row>
    <row r="65" spans="1:3" x14ac:dyDescent="0.45">
      <c r="A65" s="1">
        <f>0.05</f>
        <v>0.05</v>
      </c>
      <c r="B65">
        <f t="shared" si="10"/>
        <v>7.5000000000000053E-2</v>
      </c>
      <c r="C65">
        <v>0</v>
      </c>
    </row>
    <row r="66" spans="1:3" x14ac:dyDescent="0.45">
      <c r="A66" s="1">
        <f>A65+0.05</f>
        <v>0.1</v>
      </c>
      <c r="B66">
        <f t="shared" si="10"/>
        <v>7.5000000000000053E-2</v>
      </c>
      <c r="C66">
        <v>0</v>
      </c>
    </row>
    <row r="67" spans="1:3" x14ac:dyDescent="0.45">
      <c r="A67" s="1">
        <f t="shared" ref="A67:A72" si="14">A66+0.05</f>
        <v>0.15000000000000002</v>
      </c>
      <c r="B67">
        <f t="shared" si="10"/>
        <v>7.5000000000000053E-2</v>
      </c>
      <c r="C67">
        <v>0</v>
      </c>
    </row>
    <row r="68" spans="1:3" x14ac:dyDescent="0.45">
      <c r="A68" s="1">
        <f t="shared" si="14"/>
        <v>0.2</v>
      </c>
      <c r="B68">
        <f t="shared" si="10"/>
        <v>7.5000000000000053E-2</v>
      </c>
      <c r="C68">
        <v>0</v>
      </c>
    </row>
    <row r="69" spans="1:3" x14ac:dyDescent="0.45">
      <c r="A69" s="1">
        <f t="shared" si="14"/>
        <v>0.25</v>
      </c>
      <c r="B69">
        <f t="shared" si="10"/>
        <v>7.5000000000000053E-2</v>
      </c>
      <c r="C69">
        <v>0</v>
      </c>
    </row>
    <row r="70" spans="1:3" x14ac:dyDescent="0.45">
      <c r="A70" s="1">
        <f t="shared" si="14"/>
        <v>0.3</v>
      </c>
      <c r="B70">
        <f t="shared" si="10"/>
        <v>7.5000000000000053E-2</v>
      </c>
      <c r="C70">
        <v>0</v>
      </c>
    </row>
    <row r="71" spans="1:3" x14ac:dyDescent="0.45">
      <c r="A71" s="1">
        <f t="shared" si="14"/>
        <v>0.35</v>
      </c>
      <c r="B71">
        <f t="shared" si="10"/>
        <v>7.5000000000000053E-2</v>
      </c>
      <c r="C71">
        <v>0</v>
      </c>
    </row>
    <row r="72" spans="1:3" x14ac:dyDescent="0.45">
      <c r="A72" s="1">
        <f t="shared" si="14"/>
        <v>0.39999999999999997</v>
      </c>
      <c r="B72">
        <f t="shared" si="10"/>
        <v>7.5000000000000053E-2</v>
      </c>
      <c r="C7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5374-C4E2-45FF-9A2C-F1B7F1E04277}">
  <dimension ref="A1:K250"/>
  <sheetViews>
    <sheetView tabSelected="1" workbookViewId="0">
      <selection activeCell="C81" sqref="A1:C81"/>
    </sheetView>
  </sheetViews>
  <sheetFormatPr defaultRowHeight="14.25" x14ac:dyDescent="0.45"/>
  <cols>
    <col min="14" max="14" width="9" customWidth="1"/>
  </cols>
  <sheetData>
    <row r="1" spans="1:11" x14ac:dyDescent="0.45">
      <c r="A1">
        <f>0+$K$1</f>
        <v>2.5000000000000001E-2</v>
      </c>
      <c r="B1">
        <f>0+$K$2</f>
        <v>0.05</v>
      </c>
      <c r="C1">
        <v>0</v>
      </c>
      <c r="F1" t="s">
        <v>54</v>
      </c>
      <c r="H1">
        <v>0.05</v>
      </c>
      <c r="J1" t="s">
        <v>60</v>
      </c>
      <c r="K1">
        <v>2.5000000000000001E-2</v>
      </c>
    </row>
    <row r="2" spans="1:11" x14ac:dyDescent="0.45">
      <c r="A2">
        <f>$H$1/$H$2+A1</f>
        <v>7.5000000000000011E-2</v>
      </c>
      <c r="B2">
        <f t="shared" ref="B2:B18" si="0">0+$K$2</f>
        <v>0.05</v>
      </c>
      <c r="C2">
        <v>0</v>
      </c>
      <c r="F2" t="s">
        <v>55</v>
      </c>
      <c r="H2">
        <v>1</v>
      </c>
      <c r="K2">
        <v>0.05</v>
      </c>
    </row>
    <row r="3" spans="1:11" x14ac:dyDescent="0.45">
      <c r="A3">
        <f t="shared" ref="A3:A9" si="1">$H$1/$H$2+A2</f>
        <v>0.125</v>
      </c>
      <c r="B3">
        <f t="shared" si="0"/>
        <v>0.05</v>
      </c>
      <c r="C3">
        <v>0</v>
      </c>
      <c r="H3">
        <v>1</v>
      </c>
    </row>
    <row r="4" spans="1:11" x14ac:dyDescent="0.45">
      <c r="A4">
        <f t="shared" si="1"/>
        <v>0.17499999999999999</v>
      </c>
      <c r="B4">
        <f t="shared" si="0"/>
        <v>0.05</v>
      </c>
      <c r="C4">
        <v>0</v>
      </c>
    </row>
    <row r="5" spans="1:11" x14ac:dyDescent="0.45">
      <c r="A5">
        <f t="shared" si="1"/>
        <v>0.22499999999999998</v>
      </c>
      <c r="B5">
        <f t="shared" si="0"/>
        <v>0.05</v>
      </c>
      <c r="C5">
        <v>0</v>
      </c>
    </row>
    <row r="6" spans="1:11" x14ac:dyDescent="0.45">
      <c r="A6">
        <f t="shared" si="1"/>
        <v>0.27499999999999997</v>
      </c>
      <c r="B6">
        <f t="shared" si="0"/>
        <v>0.05</v>
      </c>
      <c r="C6">
        <v>0</v>
      </c>
    </row>
    <row r="7" spans="1:11" x14ac:dyDescent="0.45">
      <c r="A7">
        <f t="shared" si="1"/>
        <v>0.32499999999999996</v>
      </c>
      <c r="B7">
        <f t="shared" si="0"/>
        <v>0.05</v>
      </c>
      <c r="C7">
        <v>0</v>
      </c>
    </row>
    <row r="8" spans="1:11" x14ac:dyDescent="0.45">
      <c r="A8">
        <f t="shared" si="1"/>
        <v>0.37499999999999994</v>
      </c>
      <c r="B8">
        <f t="shared" si="0"/>
        <v>0.05</v>
      </c>
      <c r="C8">
        <v>0</v>
      </c>
    </row>
    <row r="9" spans="1:11" x14ac:dyDescent="0.45">
      <c r="A9">
        <f t="shared" si="1"/>
        <v>0.42499999999999993</v>
      </c>
      <c r="B9">
        <f t="shared" si="0"/>
        <v>0.05</v>
      </c>
      <c r="C9">
        <v>0</v>
      </c>
    </row>
    <row r="10" spans="1:11" x14ac:dyDescent="0.45">
      <c r="A10">
        <f>A1</f>
        <v>2.5000000000000001E-2</v>
      </c>
      <c r="B10">
        <f>B1+$H$1/$H$3</f>
        <v>0.1</v>
      </c>
      <c r="C10">
        <v>0</v>
      </c>
    </row>
    <row r="11" spans="1:11" x14ac:dyDescent="0.45">
      <c r="A11">
        <f t="shared" ref="A11:A74" si="2">A2</f>
        <v>7.5000000000000011E-2</v>
      </c>
      <c r="B11">
        <f t="shared" ref="B11:B74" si="3">B2+$H$1/$H$3</f>
        <v>0.1</v>
      </c>
      <c r="C11">
        <v>0</v>
      </c>
    </row>
    <row r="12" spans="1:11" x14ac:dyDescent="0.45">
      <c r="A12">
        <f t="shared" si="2"/>
        <v>0.125</v>
      </c>
      <c r="B12">
        <f t="shared" si="3"/>
        <v>0.1</v>
      </c>
      <c r="C12">
        <v>0</v>
      </c>
    </row>
    <row r="13" spans="1:11" x14ac:dyDescent="0.45">
      <c r="A13">
        <f t="shared" si="2"/>
        <v>0.17499999999999999</v>
      </c>
      <c r="B13">
        <f t="shared" si="3"/>
        <v>0.1</v>
      </c>
      <c r="C13">
        <v>0</v>
      </c>
    </row>
    <row r="14" spans="1:11" x14ac:dyDescent="0.45">
      <c r="A14">
        <f t="shared" si="2"/>
        <v>0.22499999999999998</v>
      </c>
      <c r="B14">
        <f t="shared" si="3"/>
        <v>0.1</v>
      </c>
      <c r="C14">
        <v>0</v>
      </c>
    </row>
    <row r="15" spans="1:11" x14ac:dyDescent="0.45">
      <c r="A15">
        <f t="shared" si="2"/>
        <v>0.27499999999999997</v>
      </c>
      <c r="B15">
        <f t="shared" si="3"/>
        <v>0.1</v>
      </c>
      <c r="C15">
        <v>0</v>
      </c>
    </row>
    <row r="16" spans="1:11" x14ac:dyDescent="0.45">
      <c r="A16">
        <f t="shared" si="2"/>
        <v>0.32499999999999996</v>
      </c>
      <c r="B16">
        <f t="shared" si="3"/>
        <v>0.1</v>
      </c>
      <c r="C16">
        <v>0</v>
      </c>
    </row>
    <row r="17" spans="1:3" x14ac:dyDescent="0.45">
      <c r="A17">
        <f t="shared" si="2"/>
        <v>0.37499999999999994</v>
      </c>
      <c r="B17">
        <f t="shared" si="3"/>
        <v>0.1</v>
      </c>
      <c r="C17">
        <v>0</v>
      </c>
    </row>
    <row r="18" spans="1:3" x14ac:dyDescent="0.45">
      <c r="A18">
        <f t="shared" si="2"/>
        <v>0.42499999999999993</v>
      </c>
      <c r="B18">
        <f t="shared" si="3"/>
        <v>0.1</v>
      </c>
      <c r="C18">
        <v>0</v>
      </c>
    </row>
    <row r="19" spans="1:3" x14ac:dyDescent="0.45">
      <c r="A19">
        <f t="shared" si="2"/>
        <v>2.5000000000000001E-2</v>
      </c>
      <c r="B19">
        <f t="shared" si="3"/>
        <v>0.15000000000000002</v>
      </c>
      <c r="C19">
        <v>0</v>
      </c>
    </row>
    <row r="20" spans="1:3" x14ac:dyDescent="0.45">
      <c r="A20">
        <f t="shared" si="2"/>
        <v>7.5000000000000011E-2</v>
      </c>
      <c r="B20">
        <f t="shared" si="3"/>
        <v>0.15000000000000002</v>
      </c>
      <c r="C20">
        <v>0</v>
      </c>
    </row>
    <row r="21" spans="1:3" x14ac:dyDescent="0.45">
      <c r="A21">
        <f t="shared" si="2"/>
        <v>0.125</v>
      </c>
      <c r="B21">
        <f t="shared" si="3"/>
        <v>0.15000000000000002</v>
      </c>
      <c r="C21">
        <v>0</v>
      </c>
    </row>
    <row r="22" spans="1:3" x14ac:dyDescent="0.45">
      <c r="A22">
        <f t="shared" si="2"/>
        <v>0.17499999999999999</v>
      </c>
      <c r="B22">
        <f t="shared" si="3"/>
        <v>0.15000000000000002</v>
      </c>
      <c r="C22">
        <v>0</v>
      </c>
    </row>
    <row r="23" spans="1:3" x14ac:dyDescent="0.45">
      <c r="A23">
        <f t="shared" si="2"/>
        <v>0.22499999999999998</v>
      </c>
      <c r="B23">
        <f t="shared" si="3"/>
        <v>0.15000000000000002</v>
      </c>
      <c r="C23">
        <v>0</v>
      </c>
    </row>
    <row r="24" spans="1:3" x14ac:dyDescent="0.45">
      <c r="A24">
        <f t="shared" si="2"/>
        <v>0.27499999999999997</v>
      </c>
      <c r="B24">
        <f t="shared" si="3"/>
        <v>0.15000000000000002</v>
      </c>
      <c r="C24">
        <v>0</v>
      </c>
    </row>
    <row r="25" spans="1:3" x14ac:dyDescent="0.45">
      <c r="A25">
        <f t="shared" si="2"/>
        <v>0.32499999999999996</v>
      </c>
      <c r="B25">
        <f t="shared" si="3"/>
        <v>0.15000000000000002</v>
      </c>
      <c r="C25">
        <v>0</v>
      </c>
    </row>
    <row r="26" spans="1:3" x14ac:dyDescent="0.45">
      <c r="A26">
        <f t="shared" si="2"/>
        <v>0.37499999999999994</v>
      </c>
      <c r="B26">
        <f t="shared" si="3"/>
        <v>0.15000000000000002</v>
      </c>
      <c r="C26">
        <v>0</v>
      </c>
    </row>
    <row r="27" spans="1:3" x14ac:dyDescent="0.45">
      <c r="A27">
        <f t="shared" si="2"/>
        <v>0.42499999999999993</v>
      </c>
      <c r="B27">
        <f t="shared" si="3"/>
        <v>0.15000000000000002</v>
      </c>
      <c r="C27">
        <v>0</v>
      </c>
    </row>
    <row r="28" spans="1:3" x14ac:dyDescent="0.45">
      <c r="A28">
        <f t="shared" si="2"/>
        <v>2.5000000000000001E-2</v>
      </c>
      <c r="B28">
        <f t="shared" si="3"/>
        <v>0.2</v>
      </c>
      <c r="C28">
        <v>0</v>
      </c>
    </row>
    <row r="29" spans="1:3" x14ac:dyDescent="0.45">
      <c r="A29">
        <f t="shared" si="2"/>
        <v>7.5000000000000011E-2</v>
      </c>
      <c r="B29">
        <f t="shared" si="3"/>
        <v>0.2</v>
      </c>
      <c r="C29">
        <v>0</v>
      </c>
    </row>
    <row r="30" spans="1:3" x14ac:dyDescent="0.45">
      <c r="A30">
        <f t="shared" si="2"/>
        <v>0.125</v>
      </c>
      <c r="B30">
        <f t="shared" si="3"/>
        <v>0.2</v>
      </c>
      <c r="C30">
        <v>0</v>
      </c>
    </row>
    <row r="31" spans="1:3" x14ac:dyDescent="0.45">
      <c r="A31">
        <f t="shared" si="2"/>
        <v>0.17499999999999999</v>
      </c>
      <c r="B31">
        <f t="shared" si="3"/>
        <v>0.2</v>
      </c>
      <c r="C31">
        <v>0</v>
      </c>
    </row>
    <row r="32" spans="1:3" x14ac:dyDescent="0.45">
      <c r="A32">
        <f t="shared" si="2"/>
        <v>0.22499999999999998</v>
      </c>
      <c r="B32">
        <f t="shared" si="3"/>
        <v>0.2</v>
      </c>
      <c r="C32">
        <v>0</v>
      </c>
    </row>
    <row r="33" spans="1:3" x14ac:dyDescent="0.45">
      <c r="A33">
        <f t="shared" si="2"/>
        <v>0.27499999999999997</v>
      </c>
      <c r="B33">
        <f t="shared" si="3"/>
        <v>0.2</v>
      </c>
      <c r="C33">
        <v>0</v>
      </c>
    </row>
    <row r="34" spans="1:3" x14ac:dyDescent="0.45">
      <c r="A34">
        <f t="shared" si="2"/>
        <v>0.32499999999999996</v>
      </c>
      <c r="B34">
        <f t="shared" si="3"/>
        <v>0.2</v>
      </c>
      <c r="C34">
        <v>0</v>
      </c>
    </row>
    <row r="35" spans="1:3" x14ac:dyDescent="0.45">
      <c r="A35">
        <f t="shared" si="2"/>
        <v>0.37499999999999994</v>
      </c>
      <c r="B35">
        <f t="shared" si="3"/>
        <v>0.2</v>
      </c>
      <c r="C35">
        <v>0</v>
      </c>
    </row>
    <row r="36" spans="1:3" x14ac:dyDescent="0.45">
      <c r="A36">
        <f t="shared" si="2"/>
        <v>0.42499999999999993</v>
      </c>
      <c r="B36">
        <f t="shared" si="3"/>
        <v>0.2</v>
      </c>
      <c r="C36">
        <v>0</v>
      </c>
    </row>
    <row r="37" spans="1:3" x14ac:dyDescent="0.45">
      <c r="A37">
        <f t="shared" si="2"/>
        <v>2.5000000000000001E-2</v>
      </c>
      <c r="B37">
        <f t="shared" si="3"/>
        <v>0.25</v>
      </c>
      <c r="C37">
        <v>0</v>
      </c>
    </row>
    <row r="38" spans="1:3" x14ac:dyDescent="0.45">
      <c r="A38">
        <f t="shared" si="2"/>
        <v>7.5000000000000011E-2</v>
      </c>
      <c r="B38">
        <f t="shared" si="3"/>
        <v>0.25</v>
      </c>
      <c r="C38">
        <v>0</v>
      </c>
    </row>
    <row r="39" spans="1:3" x14ac:dyDescent="0.45">
      <c r="A39">
        <f t="shared" si="2"/>
        <v>0.125</v>
      </c>
      <c r="B39">
        <f t="shared" si="3"/>
        <v>0.25</v>
      </c>
      <c r="C39">
        <v>0</v>
      </c>
    </row>
    <row r="40" spans="1:3" x14ac:dyDescent="0.45">
      <c r="A40">
        <f t="shared" si="2"/>
        <v>0.17499999999999999</v>
      </c>
      <c r="B40">
        <f t="shared" si="3"/>
        <v>0.25</v>
      </c>
      <c r="C40">
        <v>0</v>
      </c>
    </row>
    <row r="41" spans="1:3" x14ac:dyDescent="0.45">
      <c r="A41">
        <f t="shared" si="2"/>
        <v>0.22499999999999998</v>
      </c>
      <c r="B41">
        <f t="shared" si="3"/>
        <v>0.25</v>
      </c>
      <c r="C41">
        <v>0</v>
      </c>
    </row>
    <row r="42" spans="1:3" x14ac:dyDescent="0.45">
      <c r="A42">
        <f t="shared" si="2"/>
        <v>0.27499999999999997</v>
      </c>
      <c r="B42">
        <f t="shared" si="3"/>
        <v>0.25</v>
      </c>
      <c r="C42">
        <v>0</v>
      </c>
    </row>
    <row r="43" spans="1:3" x14ac:dyDescent="0.45">
      <c r="A43">
        <f t="shared" si="2"/>
        <v>0.32499999999999996</v>
      </c>
      <c r="B43">
        <f t="shared" si="3"/>
        <v>0.25</v>
      </c>
      <c r="C43">
        <v>0</v>
      </c>
    </row>
    <row r="44" spans="1:3" x14ac:dyDescent="0.45">
      <c r="A44">
        <f t="shared" si="2"/>
        <v>0.37499999999999994</v>
      </c>
      <c r="B44">
        <f t="shared" si="3"/>
        <v>0.25</v>
      </c>
      <c r="C44">
        <v>0</v>
      </c>
    </row>
    <row r="45" spans="1:3" x14ac:dyDescent="0.45">
      <c r="A45">
        <f t="shared" si="2"/>
        <v>0.42499999999999993</v>
      </c>
      <c r="B45">
        <f t="shared" si="3"/>
        <v>0.25</v>
      </c>
      <c r="C45">
        <v>0</v>
      </c>
    </row>
    <row r="46" spans="1:3" x14ac:dyDescent="0.45">
      <c r="A46">
        <f t="shared" si="2"/>
        <v>2.5000000000000001E-2</v>
      </c>
      <c r="B46">
        <f t="shared" si="3"/>
        <v>0.3</v>
      </c>
      <c r="C46">
        <v>0</v>
      </c>
    </row>
    <row r="47" spans="1:3" x14ac:dyDescent="0.45">
      <c r="A47">
        <f t="shared" si="2"/>
        <v>7.5000000000000011E-2</v>
      </c>
      <c r="B47">
        <f t="shared" si="3"/>
        <v>0.3</v>
      </c>
      <c r="C47">
        <v>0</v>
      </c>
    </row>
    <row r="48" spans="1:3" x14ac:dyDescent="0.45">
      <c r="A48">
        <f t="shared" si="2"/>
        <v>0.125</v>
      </c>
      <c r="B48">
        <f t="shared" si="3"/>
        <v>0.3</v>
      </c>
      <c r="C48">
        <v>0</v>
      </c>
    </row>
    <row r="49" spans="1:3" x14ac:dyDescent="0.45">
      <c r="A49">
        <f t="shared" si="2"/>
        <v>0.17499999999999999</v>
      </c>
      <c r="B49">
        <f t="shared" si="3"/>
        <v>0.3</v>
      </c>
      <c r="C49">
        <v>0</v>
      </c>
    </row>
    <row r="50" spans="1:3" x14ac:dyDescent="0.45">
      <c r="A50">
        <f t="shared" si="2"/>
        <v>0.22499999999999998</v>
      </c>
      <c r="B50">
        <f t="shared" si="3"/>
        <v>0.3</v>
      </c>
      <c r="C50">
        <v>0</v>
      </c>
    </row>
    <row r="51" spans="1:3" x14ac:dyDescent="0.45">
      <c r="A51">
        <f t="shared" si="2"/>
        <v>0.27499999999999997</v>
      </c>
      <c r="B51">
        <f t="shared" si="3"/>
        <v>0.3</v>
      </c>
      <c r="C51">
        <v>0</v>
      </c>
    </row>
    <row r="52" spans="1:3" x14ac:dyDescent="0.45">
      <c r="A52">
        <f t="shared" si="2"/>
        <v>0.32499999999999996</v>
      </c>
      <c r="B52">
        <f t="shared" si="3"/>
        <v>0.3</v>
      </c>
      <c r="C52">
        <v>0</v>
      </c>
    </row>
    <row r="53" spans="1:3" x14ac:dyDescent="0.45">
      <c r="A53">
        <f t="shared" si="2"/>
        <v>0.37499999999999994</v>
      </c>
      <c r="B53">
        <f t="shared" si="3"/>
        <v>0.3</v>
      </c>
      <c r="C53">
        <v>0</v>
      </c>
    </row>
    <row r="54" spans="1:3" x14ac:dyDescent="0.45">
      <c r="A54">
        <f t="shared" si="2"/>
        <v>0.42499999999999993</v>
      </c>
      <c r="B54">
        <f t="shared" si="3"/>
        <v>0.3</v>
      </c>
      <c r="C54">
        <v>0</v>
      </c>
    </row>
    <row r="55" spans="1:3" x14ac:dyDescent="0.45">
      <c r="A55">
        <f t="shared" si="2"/>
        <v>2.5000000000000001E-2</v>
      </c>
      <c r="B55">
        <f t="shared" si="3"/>
        <v>0.35</v>
      </c>
      <c r="C55">
        <v>0</v>
      </c>
    </row>
    <row r="56" spans="1:3" x14ac:dyDescent="0.45">
      <c r="A56">
        <f t="shared" si="2"/>
        <v>7.5000000000000011E-2</v>
      </c>
      <c r="B56">
        <f t="shared" si="3"/>
        <v>0.35</v>
      </c>
      <c r="C56">
        <v>0</v>
      </c>
    </row>
    <row r="57" spans="1:3" x14ac:dyDescent="0.45">
      <c r="A57">
        <f t="shared" si="2"/>
        <v>0.125</v>
      </c>
      <c r="B57">
        <f t="shared" si="3"/>
        <v>0.35</v>
      </c>
      <c r="C57">
        <v>0</v>
      </c>
    </row>
    <row r="58" spans="1:3" x14ac:dyDescent="0.45">
      <c r="A58">
        <f t="shared" si="2"/>
        <v>0.17499999999999999</v>
      </c>
      <c r="B58">
        <f t="shared" si="3"/>
        <v>0.35</v>
      </c>
      <c r="C58">
        <v>0</v>
      </c>
    </row>
    <row r="59" spans="1:3" x14ac:dyDescent="0.45">
      <c r="A59">
        <f t="shared" si="2"/>
        <v>0.22499999999999998</v>
      </c>
      <c r="B59">
        <f t="shared" si="3"/>
        <v>0.35</v>
      </c>
      <c r="C59">
        <v>0</v>
      </c>
    </row>
    <row r="60" spans="1:3" x14ac:dyDescent="0.45">
      <c r="A60">
        <f t="shared" si="2"/>
        <v>0.27499999999999997</v>
      </c>
      <c r="B60">
        <f t="shared" si="3"/>
        <v>0.35</v>
      </c>
      <c r="C60">
        <v>0</v>
      </c>
    </row>
    <row r="61" spans="1:3" x14ac:dyDescent="0.45">
      <c r="A61">
        <f t="shared" si="2"/>
        <v>0.32499999999999996</v>
      </c>
      <c r="B61">
        <f t="shared" si="3"/>
        <v>0.35</v>
      </c>
      <c r="C61">
        <v>0</v>
      </c>
    </row>
    <row r="62" spans="1:3" x14ac:dyDescent="0.45">
      <c r="A62">
        <f t="shared" si="2"/>
        <v>0.37499999999999994</v>
      </c>
      <c r="B62">
        <f t="shared" si="3"/>
        <v>0.35</v>
      </c>
      <c r="C62">
        <v>0</v>
      </c>
    </row>
    <row r="63" spans="1:3" x14ac:dyDescent="0.45">
      <c r="A63">
        <f t="shared" si="2"/>
        <v>0.42499999999999993</v>
      </c>
      <c r="B63">
        <f t="shared" si="3"/>
        <v>0.35</v>
      </c>
      <c r="C63">
        <v>0</v>
      </c>
    </row>
    <row r="64" spans="1:3" x14ac:dyDescent="0.45">
      <c r="A64">
        <f t="shared" si="2"/>
        <v>2.5000000000000001E-2</v>
      </c>
      <c r="B64">
        <f t="shared" si="3"/>
        <v>0.39999999999999997</v>
      </c>
      <c r="C64">
        <v>0</v>
      </c>
    </row>
    <row r="65" spans="1:3" x14ac:dyDescent="0.45">
      <c r="A65">
        <f t="shared" si="2"/>
        <v>7.5000000000000011E-2</v>
      </c>
      <c r="B65">
        <f t="shared" si="3"/>
        <v>0.39999999999999997</v>
      </c>
      <c r="C65">
        <v>0</v>
      </c>
    </row>
    <row r="66" spans="1:3" x14ac:dyDescent="0.45">
      <c r="A66">
        <f t="shared" si="2"/>
        <v>0.125</v>
      </c>
      <c r="B66">
        <f t="shared" si="3"/>
        <v>0.39999999999999997</v>
      </c>
      <c r="C66">
        <v>0</v>
      </c>
    </row>
    <row r="67" spans="1:3" x14ac:dyDescent="0.45">
      <c r="A67">
        <f t="shared" si="2"/>
        <v>0.17499999999999999</v>
      </c>
      <c r="B67">
        <f t="shared" si="3"/>
        <v>0.39999999999999997</v>
      </c>
      <c r="C67">
        <v>0</v>
      </c>
    </row>
    <row r="68" spans="1:3" x14ac:dyDescent="0.45">
      <c r="A68">
        <f t="shared" si="2"/>
        <v>0.22499999999999998</v>
      </c>
      <c r="B68">
        <f t="shared" si="3"/>
        <v>0.39999999999999997</v>
      </c>
      <c r="C68">
        <v>0</v>
      </c>
    </row>
    <row r="69" spans="1:3" x14ac:dyDescent="0.45">
      <c r="A69">
        <f t="shared" si="2"/>
        <v>0.27499999999999997</v>
      </c>
      <c r="B69">
        <f t="shared" si="3"/>
        <v>0.39999999999999997</v>
      </c>
      <c r="C69">
        <v>0</v>
      </c>
    </row>
    <row r="70" spans="1:3" x14ac:dyDescent="0.45">
      <c r="A70">
        <f t="shared" si="2"/>
        <v>0.32499999999999996</v>
      </c>
      <c r="B70">
        <f t="shared" si="3"/>
        <v>0.39999999999999997</v>
      </c>
      <c r="C70">
        <v>0</v>
      </c>
    </row>
    <row r="71" spans="1:3" x14ac:dyDescent="0.45">
      <c r="A71">
        <f t="shared" si="2"/>
        <v>0.37499999999999994</v>
      </c>
      <c r="B71">
        <f t="shared" si="3"/>
        <v>0.39999999999999997</v>
      </c>
      <c r="C71">
        <v>0</v>
      </c>
    </row>
    <row r="72" spans="1:3" x14ac:dyDescent="0.45">
      <c r="A72">
        <f t="shared" si="2"/>
        <v>0.42499999999999993</v>
      </c>
      <c r="B72">
        <f t="shared" si="3"/>
        <v>0.39999999999999997</v>
      </c>
      <c r="C72">
        <v>0</v>
      </c>
    </row>
    <row r="73" spans="1:3" x14ac:dyDescent="0.45">
      <c r="A73">
        <f t="shared" si="2"/>
        <v>2.5000000000000001E-2</v>
      </c>
      <c r="B73">
        <f t="shared" si="3"/>
        <v>0.44999999999999996</v>
      </c>
      <c r="C73">
        <v>0</v>
      </c>
    </row>
    <row r="74" spans="1:3" x14ac:dyDescent="0.45">
      <c r="A74">
        <f t="shared" si="2"/>
        <v>7.5000000000000011E-2</v>
      </c>
      <c r="B74">
        <f t="shared" si="3"/>
        <v>0.44999999999999996</v>
      </c>
      <c r="C74">
        <v>0</v>
      </c>
    </row>
    <row r="75" spans="1:3" x14ac:dyDescent="0.45">
      <c r="A75">
        <f t="shared" ref="A75:A138" si="4">A66</f>
        <v>0.125</v>
      </c>
      <c r="B75">
        <f t="shared" ref="B75:B138" si="5">B66+$H$1/$H$3</f>
        <v>0.44999999999999996</v>
      </c>
      <c r="C75">
        <v>0</v>
      </c>
    </row>
    <row r="76" spans="1:3" x14ac:dyDescent="0.45">
      <c r="A76">
        <f t="shared" si="4"/>
        <v>0.17499999999999999</v>
      </c>
      <c r="B76">
        <f t="shared" si="5"/>
        <v>0.44999999999999996</v>
      </c>
      <c r="C76">
        <v>0</v>
      </c>
    </row>
    <row r="77" spans="1:3" x14ac:dyDescent="0.45">
      <c r="A77">
        <f t="shared" si="4"/>
        <v>0.22499999999999998</v>
      </c>
      <c r="B77">
        <f t="shared" si="5"/>
        <v>0.44999999999999996</v>
      </c>
      <c r="C77">
        <v>0</v>
      </c>
    </row>
    <row r="78" spans="1:3" x14ac:dyDescent="0.45">
      <c r="A78">
        <f t="shared" si="4"/>
        <v>0.27499999999999997</v>
      </c>
      <c r="B78">
        <f t="shared" si="5"/>
        <v>0.44999999999999996</v>
      </c>
      <c r="C78">
        <v>0</v>
      </c>
    </row>
    <row r="79" spans="1:3" x14ac:dyDescent="0.45">
      <c r="A79">
        <f t="shared" si="4"/>
        <v>0.32499999999999996</v>
      </c>
      <c r="B79">
        <f t="shared" si="5"/>
        <v>0.44999999999999996</v>
      </c>
      <c r="C79">
        <v>0</v>
      </c>
    </row>
    <row r="80" spans="1:3" x14ac:dyDescent="0.45">
      <c r="A80">
        <f t="shared" si="4"/>
        <v>0.37499999999999994</v>
      </c>
      <c r="B80">
        <f t="shared" si="5"/>
        <v>0.44999999999999996</v>
      </c>
      <c r="C80">
        <v>0</v>
      </c>
    </row>
    <row r="81" spans="1:3" x14ac:dyDescent="0.45">
      <c r="A81">
        <f t="shared" si="4"/>
        <v>0.42499999999999993</v>
      </c>
      <c r="B81">
        <f t="shared" si="5"/>
        <v>0.44999999999999996</v>
      </c>
      <c r="C81">
        <v>0</v>
      </c>
    </row>
    <row r="82" spans="1:3" x14ac:dyDescent="0.45">
      <c r="A82">
        <f t="shared" si="4"/>
        <v>2.5000000000000001E-2</v>
      </c>
      <c r="B82">
        <f t="shared" si="5"/>
        <v>0.49999999999999994</v>
      </c>
      <c r="C82">
        <v>0</v>
      </c>
    </row>
    <row r="83" spans="1:3" x14ac:dyDescent="0.45">
      <c r="A83">
        <f t="shared" si="4"/>
        <v>7.5000000000000011E-2</v>
      </c>
      <c r="B83">
        <f t="shared" si="5"/>
        <v>0.49999999999999994</v>
      </c>
      <c r="C83">
        <v>0</v>
      </c>
    </row>
    <row r="84" spans="1:3" x14ac:dyDescent="0.45">
      <c r="A84">
        <f t="shared" si="4"/>
        <v>0.125</v>
      </c>
      <c r="B84">
        <f t="shared" si="5"/>
        <v>0.49999999999999994</v>
      </c>
      <c r="C84">
        <v>0</v>
      </c>
    </row>
    <row r="85" spans="1:3" x14ac:dyDescent="0.45">
      <c r="A85">
        <f t="shared" si="4"/>
        <v>0.17499999999999999</v>
      </c>
      <c r="B85">
        <f t="shared" si="5"/>
        <v>0.49999999999999994</v>
      </c>
      <c r="C85">
        <v>0</v>
      </c>
    </row>
    <row r="86" spans="1:3" x14ac:dyDescent="0.45">
      <c r="A86">
        <f t="shared" si="4"/>
        <v>0.22499999999999998</v>
      </c>
      <c r="B86">
        <f t="shared" si="5"/>
        <v>0.49999999999999994</v>
      </c>
      <c r="C86">
        <v>0</v>
      </c>
    </row>
    <row r="87" spans="1:3" x14ac:dyDescent="0.45">
      <c r="A87">
        <f t="shared" si="4"/>
        <v>0.27499999999999997</v>
      </c>
      <c r="B87">
        <f t="shared" si="5"/>
        <v>0.49999999999999994</v>
      </c>
      <c r="C87">
        <v>0</v>
      </c>
    </row>
    <row r="88" spans="1:3" x14ac:dyDescent="0.45">
      <c r="A88">
        <f t="shared" si="4"/>
        <v>0.32499999999999996</v>
      </c>
      <c r="B88">
        <f t="shared" si="5"/>
        <v>0.49999999999999994</v>
      </c>
      <c r="C88">
        <v>0</v>
      </c>
    </row>
    <row r="89" spans="1:3" x14ac:dyDescent="0.45">
      <c r="A89">
        <f t="shared" si="4"/>
        <v>0.37499999999999994</v>
      </c>
      <c r="B89">
        <f t="shared" si="5"/>
        <v>0.49999999999999994</v>
      </c>
      <c r="C89">
        <v>0</v>
      </c>
    </row>
    <row r="90" spans="1:3" x14ac:dyDescent="0.45">
      <c r="A90">
        <f t="shared" si="4"/>
        <v>0.42499999999999993</v>
      </c>
      <c r="B90">
        <f t="shared" si="5"/>
        <v>0.49999999999999994</v>
      </c>
      <c r="C90">
        <v>0</v>
      </c>
    </row>
    <row r="91" spans="1:3" x14ac:dyDescent="0.45">
      <c r="A91">
        <f t="shared" si="4"/>
        <v>2.5000000000000001E-2</v>
      </c>
      <c r="B91">
        <f t="shared" si="5"/>
        <v>0.54999999999999993</v>
      </c>
      <c r="C91">
        <v>0</v>
      </c>
    </row>
    <row r="92" spans="1:3" x14ac:dyDescent="0.45">
      <c r="A92">
        <f t="shared" si="4"/>
        <v>7.5000000000000011E-2</v>
      </c>
      <c r="B92">
        <f t="shared" si="5"/>
        <v>0.54999999999999993</v>
      </c>
      <c r="C92">
        <v>0</v>
      </c>
    </row>
    <row r="93" spans="1:3" x14ac:dyDescent="0.45">
      <c r="A93">
        <f t="shared" si="4"/>
        <v>0.125</v>
      </c>
      <c r="B93">
        <f t="shared" si="5"/>
        <v>0.54999999999999993</v>
      </c>
      <c r="C93">
        <v>0</v>
      </c>
    </row>
    <row r="94" spans="1:3" x14ac:dyDescent="0.45">
      <c r="A94">
        <f t="shared" si="4"/>
        <v>0.17499999999999999</v>
      </c>
      <c r="B94">
        <f t="shared" si="5"/>
        <v>0.54999999999999993</v>
      </c>
      <c r="C94">
        <v>0</v>
      </c>
    </row>
    <row r="95" spans="1:3" x14ac:dyDescent="0.45">
      <c r="A95">
        <f t="shared" si="4"/>
        <v>0.22499999999999998</v>
      </c>
      <c r="B95">
        <f t="shared" si="5"/>
        <v>0.54999999999999993</v>
      </c>
      <c r="C95">
        <v>0</v>
      </c>
    </row>
    <row r="96" spans="1:3" x14ac:dyDescent="0.45">
      <c r="A96">
        <f t="shared" si="4"/>
        <v>0.27499999999999997</v>
      </c>
      <c r="B96">
        <f t="shared" si="5"/>
        <v>0.54999999999999993</v>
      </c>
      <c r="C96">
        <v>0</v>
      </c>
    </row>
    <row r="97" spans="1:3" x14ac:dyDescent="0.45">
      <c r="A97">
        <f t="shared" si="4"/>
        <v>0.32499999999999996</v>
      </c>
      <c r="B97">
        <f t="shared" si="5"/>
        <v>0.54999999999999993</v>
      </c>
      <c r="C97">
        <v>0</v>
      </c>
    </row>
    <row r="98" spans="1:3" x14ac:dyDescent="0.45">
      <c r="A98">
        <f t="shared" si="4"/>
        <v>0.37499999999999994</v>
      </c>
      <c r="B98">
        <f t="shared" si="5"/>
        <v>0.54999999999999993</v>
      </c>
      <c r="C98">
        <v>0</v>
      </c>
    </row>
    <row r="99" spans="1:3" x14ac:dyDescent="0.45">
      <c r="A99">
        <f t="shared" si="4"/>
        <v>0.42499999999999993</v>
      </c>
      <c r="B99">
        <f t="shared" si="5"/>
        <v>0.54999999999999993</v>
      </c>
      <c r="C99">
        <v>0</v>
      </c>
    </row>
    <row r="100" spans="1:3" x14ac:dyDescent="0.45">
      <c r="A100">
        <f t="shared" si="4"/>
        <v>2.5000000000000001E-2</v>
      </c>
      <c r="B100">
        <f t="shared" si="5"/>
        <v>0.6</v>
      </c>
      <c r="C100">
        <v>0</v>
      </c>
    </row>
    <row r="101" spans="1:3" x14ac:dyDescent="0.45">
      <c r="A101">
        <f t="shared" si="4"/>
        <v>7.5000000000000011E-2</v>
      </c>
      <c r="B101">
        <f t="shared" si="5"/>
        <v>0.6</v>
      </c>
      <c r="C101">
        <v>0</v>
      </c>
    </row>
    <row r="102" spans="1:3" x14ac:dyDescent="0.45">
      <c r="A102">
        <f t="shared" si="4"/>
        <v>0.125</v>
      </c>
      <c r="B102">
        <f t="shared" si="5"/>
        <v>0.6</v>
      </c>
      <c r="C102">
        <v>0</v>
      </c>
    </row>
    <row r="103" spans="1:3" x14ac:dyDescent="0.45">
      <c r="A103">
        <f t="shared" si="4"/>
        <v>0.17499999999999999</v>
      </c>
      <c r="B103">
        <f t="shared" si="5"/>
        <v>0.6</v>
      </c>
      <c r="C103">
        <v>0</v>
      </c>
    </row>
    <row r="104" spans="1:3" x14ac:dyDescent="0.45">
      <c r="A104">
        <f t="shared" si="4"/>
        <v>0.22499999999999998</v>
      </c>
      <c r="B104">
        <f t="shared" si="5"/>
        <v>0.6</v>
      </c>
      <c r="C104">
        <v>0</v>
      </c>
    </row>
    <row r="105" spans="1:3" x14ac:dyDescent="0.45">
      <c r="A105">
        <f t="shared" si="4"/>
        <v>0.27499999999999997</v>
      </c>
      <c r="B105">
        <f t="shared" si="5"/>
        <v>0.6</v>
      </c>
      <c r="C105">
        <v>0</v>
      </c>
    </row>
    <row r="106" spans="1:3" x14ac:dyDescent="0.45">
      <c r="A106">
        <f t="shared" si="4"/>
        <v>0.32499999999999996</v>
      </c>
      <c r="B106">
        <f t="shared" si="5"/>
        <v>0.6</v>
      </c>
      <c r="C106">
        <v>0</v>
      </c>
    </row>
    <row r="107" spans="1:3" x14ac:dyDescent="0.45">
      <c r="A107">
        <f t="shared" si="4"/>
        <v>0.37499999999999994</v>
      </c>
      <c r="B107">
        <f t="shared" si="5"/>
        <v>0.6</v>
      </c>
      <c r="C107">
        <v>0</v>
      </c>
    </row>
    <row r="108" spans="1:3" x14ac:dyDescent="0.45">
      <c r="A108">
        <f t="shared" si="4"/>
        <v>0.42499999999999993</v>
      </c>
      <c r="B108">
        <f t="shared" si="5"/>
        <v>0.6</v>
      </c>
      <c r="C108">
        <v>0</v>
      </c>
    </row>
    <row r="109" spans="1:3" x14ac:dyDescent="0.45">
      <c r="A109">
        <f t="shared" si="4"/>
        <v>2.5000000000000001E-2</v>
      </c>
      <c r="B109">
        <f t="shared" si="5"/>
        <v>0.65</v>
      </c>
      <c r="C109">
        <v>0</v>
      </c>
    </row>
    <row r="110" spans="1:3" x14ac:dyDescent="0.45">
      <c r="A110">
        <f t="shared" si="4"/>
        <v>7.5000000000000011E-2</v>
      </c>
      <c r="B110">
        <f t="shared" si="5"/>
        <v>0.65</v>
      </c>
      <c r="C110">
        <v>0</v>
      </c>
    </row>
    <row r="111" spans="1:3" x14ac:dyDescent="0.45">
      <c r="A111">
        <f t="shared" si="4"/>
        <v>0.125</v>
      </c>
      <c r="B111">
        <f t="shared" si="5"/>
        <v>0.65</v>
      </c>
      <c r="C111">
        <v>0</v>
      </c>
    </row>
    <row r="112" spans="1:3" x14ac:dyDescent="0.45">
      <c r="A112">
        <f t="shared" si="4"/>
        <v>0.17499999999999999</v>
      </c>
      <c r="B112">
        <f t="shared" si="5"/>
        <v>0.65</v>
      </c>
      <c r="C112">
        <v>0</v>
      </c>
    </row>
    <row r="113" spans="1:3" x14ac:dyDescent="0.45">
      <c r="A113">
        <f t="shared" si="4"/>
        <v>0.22499999999999998</v>
      </c>
      <c r="B113">
        <f t="shared" si="5"/>
        <v>0.65</v>
      </c>
      <c r="C113">
        <v>0</v>
      </c>
    </row>
    <row r="114" spans="1:3" x14ac:dyDescent="0.45">
      <c r="A114">
        <f t="shared" si="4"/>
        <v>0.27499999999999997</v>
      </c>
      <c r="B114">
        <f t="shared" si="5"/>
        <v>0.65</v>
      </c>
      <c r="C114">
        <v>0</v>
      </c>
    </row>
    <row r="115" spans="1:3" x14ac:dyDescent="0.45">
      <c r="A115">
        <f t="shared" si="4"/>
        <v>0.32499999999999996</v>
      </c>
      <c r="B115">
        <f t="shared" si="5"/>
        <v>0.65</v>
      </c>
      <c r="C115">
        <v>0</v>
      </c>
    </row>
    <row r="116" spans="1:3" x14ac:dyDescent="0.45">
      <c r="A116">
        <f t="shared" si="4"/>
        <v>0.37499999999999994</v>
      </c>
      <c r="B116">
        <f t="shared" si="5"/>
        <v>0.65</v>
      </c>
      <c r="C116">
        <v>0</v>
      </c>
    </row>
    <row r="117" spans="1:3" x14ac:dyDescent="0.45">
      <c r="A117">
        <f t="shared" si="4"/>
        <v>0.42499999999999993</v>
      </c>
      <c r="B117">
        <f t="shared" si="5"/>
        <v>0.65</v>
      </c>
      <c r="C117">
        <v>0</v>
      </c>
    </row>
    <row r="118" spans="1:3" x14ac:dyDescent="0.45">
      <c r="A118">
        <f t="shared" si="4"/>
        <v>2.5000000000000001E-2</v>
      </c>
      <c r="B118">
        <f t="shared" si="5"/>
        <v>0.70000000000000007</v>
      </c>
      <c r="C118">
        <v>0</v>
      </c>
    </row>
    <row r="119" spans="1:3" x14ac:dyDescent="0.45">
      <c r="A119">
        <f t="shared" si="4"/>
        <v>7.5000000000000011E-2</v>
      </c>
      <c r="B119">
        <f t="shared" si="5"/>
        <v>0.70000000000000007</v>
      </c>
      <c r="C119">
        <v>0</v>
      </c>
    </row>
    <row r="120" spans="1:3" x14ac:dyDescent="0.45">
      <c r="A120">
        <f t="shared" si="4"/>
        <v>0.125</v>
      </c>
      <c r="B120">
        <f t="shared" si="5"/>
        <v>0.70000000000000007</v>
      </c>
      <c r="C120">
        <v>0</v>
      </c>
    </row>
    <row r="121" spans="1:3" x14ac:dyDescent="0.45">
      <c r="A121">
        <f t="shared" si="4"/>
        <v>0.17499999999999999</v>
      </c>
      <c r="B121">
        <f t="shared" si="5"/>
        <v>0.70000000000000007</v>
      </c>
      <c r="C121">
        <v>0</v>
      </c>
    </row>
    <row r="122" spans="1:3" x14ac:dyDescent="0.45">
      <c r="A122">
        <f t="shared" si="4"/>
        <v>0.22499999999999998</v>
      </c>
      <c r="B122">
        <f t="shared" si="5"/>
        <v>0.70000000000000007</v>
      </c>
      <c r="C122">
        <v>0</v>
      </c>
    </row>
    <row r="123" spans="1:3" x14ac:dyDescent="0.45">
      <c r="A123">
        <f t="shared" si="4"/>
        <v>0.27499999999999997</v>
      </c>
      <c r="B123">
        <f t="shared" si="5"/>
        <v>0.70000000000000007</v>
      </c>
      <c r="C123">
        <v>0</v>
      </c>
    </row>
    <row r="124" spans="1:3" x14ac:dyDescent="0.45">
      <c r="A124">
        <f t="shared" si="4"/>
        <v>0.32499999999999996</v>
      </c>
      <c r="B124">
        <f t="shared" si="5"/>
        <v>0.70000000000000007</v>
      </c>
      <c r="C124">
        <v>0</v>
      </c>
    </row>
    <row r="125" spans="1:3" x14ac:dyDescent="0.45">
      <c r="A125">
        <f t="shared" si="4"/>
        <v>0.37499999999999994</v>
      </c>
      <c r="B125">
        <f t="shared" si="5"/>
        <v>0.70000000000000007</v>
      </c>
      <c r="C125">
        <v>0</v>
      </c>
    </row>
    <row r="126" spans="1:3" x14ac:dyDescent="0.45">
      <c r="A126">
        <f t="shared" si="4"/>
        <v>0.42499999999999993</v>
      </c>
      <c r="B126">
        <f t="shared" si="5"/>
        <v>0.70000000000000007</v>
      </c>
      <c r="C126">
        <v>0</v>
      </c>
    </row>
    <row r="127" spans="1:3" x14ac:dyDescent="0.45">
      <c r="A127">
        <f t="shared" si="4"/>
        <v>2.5000000000000001E-2</v>
      </c>
      <c r="B127">
        <f t="shared" si="5"/>
        <v>0.75000000000000011</v>
      </c>
      <c r="C127">
        <v>0</v>
      </c>
    </row>
    <row r="128" spans="1:3" x14ac:dyDescent="0.45">
      <c r="A128">
        <f t="shared" si="4"/>
        <v>7.5000000000000011E-2</v>
      </c>
      <c r="B128">
        <f t="shared" si="5"/>
        <v>0.75000000000000011</v>
      </c>
      <c r="C128">
        <v>0</v>
      </c>
    </row>
    <row r="129" spans="1:3" x14ac:dyDescent="0.45">
      <c r="A129">
        <f t="shared" si="4"/>
        <v>0.125</v>
      </c>
      <c r="B129">
        <f t="shared" si="5"/>
        <v>0.75000000000000011</v>
      </c>
      <c r="C129">
        <v>0</v>
      </c>
    </row>
    <row r="130" spans="1:3" x14ac:dyDescent="0.45">
      <c r="A130">
        <f t="shared" si="4"/>
        <v>0.17499999999999999</v>
      </c>
      <c r="B130">
        <f t="shared" si="5"/>
        <v>0.75000000000000011</v>
      </c>
      <c r="C130">
        <v>0</v>
      </c>
    </row>
    <row r="131" spans="1:3" x14ac:dyDescent="0.45">
      <c r="A131">
        <f t="shared" si="4"/>
        <v>0.22499999999999998</v>
      </c>
      <c r="B131">
        <f t="shared" si="5"/>
        <v>0.75000000000000011</v>
      </c>
      <c r="C131">
        <v>0</v>
      </c>
    </row>
    <row r="132" spans="1:3" x14ac:dyDescent="0.45">
      <c r="A132">
        <f t="shared" si="4"/>
        <v>0.27499999999999997</v>
      </c>
      <c r="B132">
        <f t="shared" si="5"/>
        <v>0.75000000000000011</v>
      </c>
      <c r="C132">
        <v>0</v>
      </c>
    </row>
    <row r="133" spans="1:3" x14ac:dyDescent="0.45">
      <c r="A133">
        <f t="shared" si="4"/>
        <v>0.32499999999999996</v>
      </c>
      <c r="B133">
        <f t="shared" si="5"/>
        <v>0.75000000000000011</v>
      </c>
      <c r="C133">
        <v>0</v>
      </c>
    </row>
    <row r="134" spans="1:3" x14ac:dyDescent="0.45">
      <c r="A134">
        <f t="shared" si="4"/>
        <v>0.37499999999999994</v>
      </c>
      <c r="B134">
        <f t="shared" si="5"/>
        <v>0.75000000000000011</v>
      </c>
      <c r="C134">
        <v>0</v>
      </c>
    </row>
    <row r="135" spans="1:3" x14ac:dyDescent="0.45">
      <c r="A135">
        <f t="shared" si="4"/>
        <v>0.42499999999999993</v>
      </c>
      <c r="B135">
        <f t="shared" si="5"/>
        <v>0.75000000000000011</v>
      </c>
      <c r="C135">
        <v>0</v>
      </c>
    </row>
    <row r="136" spans="1:3" x14ac:dyDescent="0.45">
      <c r="A136">
        <f t="shared" si="4"/>
        <v>2.5000000000000001E-2</v>
      </c>
      <c r="B136">
        <f t="shared" si="5"/>
        <v>0.80000000000000016</v>
      </c>
      <c r="C136">
        <v>0</v>
      </c>
    </row>
    <row r="137" spans="1:3" x14ac:dyDescent="0.45">
      <c r="A137">
        <f t="shared" si="4"/>
        <v>7.5000000000000011E-2</v>
      </c>
      <c r="B137">
        <f t="shared" si="5"/>
        <v>0.80000000000000016</v>
      </c>
      <c r="C137">
        <v>0</v>
      </c>
    </row>
    <row r="138" spans="1:3" x14ac:dyDescent="0.45">
      <c r="A138">
        <f t="shared" si="4"/>
        <v>0.125</v>
      </c>
      <c r="B138">
        <f t="shared" si="5"/>
        <v>0.80000000000000016</v>
      </c>
      <c r="C138">
        <v>0</v>
      </c>
    </row>
    <row r="139" spans="1:3" x14ac:dyDescent="0.45">
      <c r="A139">
        <f t="shared" ref="A139:A202" si="6">A130</f>
        <v>0.17499999999999999</v>
      </c>
      <c r="B139">
        <f t="shared" ref="B139:B202" si="7">B130+$H$1/$H$3</f>
        <v>0.80000000000000016</v>
      </c>
      <c r="C139">
        <v>0</v>
      </c>
    </row>
    <row r="140" spans="1:3" x14ac:dyDescent="0.45">
      <c r="A140">
        <f t="shared" si="6"/>
        <v>0.22499999999999998</v>
      </c>
      <c r="B140">
        <f t="shared" si="7"/>
        <v>0.80000000000000016</v>
      </c>
      <c r="C140">
        <v>0</v>
      </c>
    </row>
    <row r="141" spans="1:3" x14ac:dyDescent="0.45">
      <c r="A141">
        <f t="shared" si="6"/>
        <v>0.27499999999999997</v>
      </c>
      <c r="B141">
        <f t="shared" si="7"/>
        <v>0.80000000000000016</v>
      </c>
      <c r="C141">
        <v>0</v>
      </c>
    </row>
    <row r="142" spans="1:3" x14ac:dyDescent="0.45">
      <c r="A142">
        <f t="shared" si="6"/>
        <v>0.32499999999999996</v>
      </c>
      <c r="B142">
        <f t="shared" si="7"/>
        <v>0.80000000000000016</v>
      </c>
      <c r="C142">
        <v>0</v>
      </c>
    </row>
    <row r="143" spans="1:3" x14ac:dyDescent="0.45">
      <c r="A143">
        <f t="shared" si="6"/>
        <v>0.37499999999999994</v>
      </c>
      <c r="B143">
        <f t="shared" si="7"/>
        <v>0.80000000000000016</v>
      </c>
      <c r="C143">
        <v>0</v>
      </c>
    </row>
    <row r="144" spans="1:3" x14ac:dyDescent="0.45">
      <c r="A144">
        <f t="shared" si="6"/>
        <v>0.42499999999999993</v>
      </c>
      <c r="B144">
        <f t="shared" si="7"/>
        <v>0.80000000000000016</v>
      </c>
      <c r="C144">
        <v>0</v>
      </c>
    </row>
    <row r="145" spans="1:3" x14ac:dyDescent="0.45">
      <c r="A145">
        <f t="shared" si="6"/>
        <v>2.5000000000000001E-2</v>
      </c>
      <c r="B145">
        <f t="shared" si="7"/>
        <v>0.8500000000000002</v>
      </c>
      <c r="C145">
        <v>0</v>
      </c>
    </row>
    <row r="146" spans="1:3" x14ac:dyDescent="0.45">
      <c r="A146">
        <f t="shared" si="6"/>
        <v>7.5000000000000011E-2</v>
      </c>
      <c r="B146">
        <f t="shared" si="7"/>
        <v>0.8500000000000002</v>
      </c>
      <c r="C146">
        <v>0</v>
      </c>
    </row>
    <row r="147" spans="1:3" x14ac:dyDescent="0.45">
      <c r="A147">
        <f t="shared" si="6"/>
        <v>0.125</v>
      </c>
      <c r="B147">
        <f t="shared" si="7"/>
        <v>0.8500000000000002</v>
      </c>
      <c r="C147">
        <v>0</v>
      </c>
    </row>
    <row r="148" spans="1:3" x14ac:dyDescent="0.45">
      <c r="A148">
        <f t="shared" si="6"/>
        <v>0.17499999999999999</v>
      </c>
      <c r="B148">
        <f t="shared" si="7"/>
        <v>0.8500000000000002</v>
      </c>
      <c r="C148">
        <v>0</v>
      </c>
    </row>
    <row r="149" spans="1:3" x14ac:dyDescent="0.45">
      <c r="A149">
        <f t="shared" si="6"/>
        <v>0.22499999999999998</v>
      </c>
      <c r="B149">
        <f t="shared" si="7"/>
        <v>0.8500000000000002</v>
      </c>
      <c r="C149">
        <v>0</v>
      </c>
    </row>
    <row r="150" spans="1:3" x14ac:dyDescent="0.45">
      <c r="A150">
        <f t="shared" si="6"/>
        <v>0.27499999999999997</v>
      </c>
      <c r="B150">
        <f t="shared" si="7"/>
        <v>0.8500000000000002</v>
      </c>
      <c r="C150">
        <v>0</v>
      </c>
    </row>
    <row r="151" spans="1:3" x14ac:dyDescent="0.45">
      <c r="A151">
        <f t="shared" si="6"/>
        <v>0.32499999999999996</v>
      </c>
      <c r="B151">
        <f t="shared" si="7"/>
        <v>0.8500000000000002</v>
      </c>
      <c r="C151">
        <v>0</v>
      </c>
    </row>
    <row r="152" spans="1:3" x14ac:dyDescent="0.45">
      <c r="A152">
        <f t="shared" si="6"/>
        <v>0.37499999999999994</v>
      </c>
      <c r="B152">
        <f t="shared" si="7"/>
        <v>0.8500000000000002</v>
      </c>
      <c r="C152">
        <v>0</v>
      </c>
    </row>
    <row r="153" spans="1:3" x14ac:dyDescent="0.45">
      <c r="A153">
        <f t="shared" si="6"/>
        <v>0.42499999999999993</v>
      </c>
      <c r="B153">
        <f t="shared" si="7"/>
        <v>0.8500000000000002</v>
      </c>
      <c r="C153">
        <v>0</v>
      </c>
    </row>
    <row r="154" spans="1:3" x14ac:dyDescent="0.45">
      <c r="A154">
        <f t="shared" si="6"/>
        <v>2.5000000000000001E-2</v>
      </c>
      <c r="B154">
        <f t="shared" si="7"/>
        <v>0.90000000000000024</v>
      </c>
      <c r="C154">
        <v>0</v>
      </c>
    </row>
    <row r="155" spans="1:3" x14ac:dyDescent="0.45">
      <c r="A155">
        <f t="shared" si="6"/>
        <v>7.5000000000000011E-2</v>
      </c>
      <c r="B155">
        <f t="shared" si="7"/>
        <v>0.90000000000000024</v>
      </c>
      <c r="C155">
        <v>0</v>
      </c>
    </row>
    <row r="156" spans="1:3" x14ac:dyDescent="0.45">
      <c r="A156">
        <f t="shared" si="6"/>
        <v>0.125</v>
      </c>
      <c r="B156">
        <f t="shared" si="7"/>
        <v>0.90000000000000024</v>
      </c>
      <c r="C156">
        <v>0</v>
      </c>
    </row>
    <row r="157" spans="1:3" x14ac:dyDescent="0.45">
      <c r="A157">
        <f t="shared" si="6"/>
        <v>0.17499999999999999</v>
      </c>
      <c r="B157">
        <f t="shared" si="7"/>
        <v>0.90000000000000024</v>
      </c>
      <c r="C157">
        <v>0</v>
      </c>
    </row>
    <row r="158" spans="1:3" x14ac:dyDescent="0.45">
      <c r="A158">
        <f t="shared" si="6"/>
        <v>0.22499999999999998</v>
      </c>
      <c r="B158">
        <f t="shared" si="7"/>
        <v>0.90000000000000024</v>
      </c>
      <c r="C158">
        <v>0</v>
      </c>
    </row>
    <row r="159" spans="1:3" x14ac:dyDescent="0.45">
      <c r="A159">
        <f t="shared" si="6"/>
        <v>0.27499999999999997</v>
      </c>
      <c r="B159">
        <f t="shared" si="7"/>
        <v>0.90000000000000024</v>
      </c>
      <c r="C159">
        <v>0</v>
      </c>
    </row>
    <row r="160" spans="1:3" x14ac:dyDescent="0.45">
      <c r="A160">
        <f t="shared" si="6"/>
        <v>0.32499999999999996</v>
      </c>
      <c r="B160">
        <f t="shared" si="7"/>
        <v>0.90000000000000024</v>
      </c>
      <c r="C160">
        <v>0</v>
      </c>
    </row>
    <row r="161" spans="1:3" x14ac:dyDescent="0.45">
      <c r="A161">
        <f t="shared" si="6"/>
        <v>0.37499999999999994</v>
      </c>
      <c r="B161">
        <f t="shared" si="7"/>
        <v>0.90000000000000024</v>
      </c>
      <c r="C161">
        <v>0</v>
      </c>
    </row>
    <row r="162" spans="1:3" x14ac:dyDescent="0.45">
      <c r="A162">
        <f t="shared" si="6"/>
        <v>0.42499999999999993</v>
      </c>
      <c r="B162">
        <f t="shared" si="7"/>
        <v>0.90000000000000024</v>
      </c>
      <c r="C162">
        <v>0</v>
      </c>
    </row>
    <row r="163" spans="1:3" x14ac:dyDescent="0.45">
      <c r="A163">
        <f t="shared" si="6"/>
        <v>2.5000000000000001E-2</v>
      </c>
      <c r="B163">
        <f t="shared" si="7"/>
        <v>0.95000000000000029</v>
      </c>
      <c r="C163">
        <v>0</v>
      </c>
    </row>
    <row r="164" spans="1:3" x14ac:dyDescent="0.45">
      <c r="A164">
        <f t="shared" si="6"/>
        <v>7.5000000000000011E-2</v>
      </c>
      <c r="B164">
        <f t="shared" si="7"/>
        <v>0.95000000000000029</v>
      </c>
      <c r="C164">
        <v>0</v>
      </c>
    </row>
    <row r="165" spans="1:3" x14ac:dyDescent="0.45">
      <c r="A165">
        <f t="shared" si="6"/>
        <v>0.125</v>
      </c>
      <c r="B165">
        <f t="shared" si="7"/>
        <v>0.95000000000000029</v>
      </c>
      <c r="C165">
        <v>0</v>
      </c>
    </row>
    <row r="166" spans="1:3" x14ac:dyDescent="0.45">
      <c r="A166">
        <f t="shared" si="6"/>
        <v>0.17499999999999999</v>
      </c>
      <c r="B166">
        <f t="shared" si="7"/>
        <v>0.95000000000000029</v>
      </c>
      <c r="C166">
        <v>0</v>
      </c>
    </row>
    <row r="167" spans="1:3" x14ac:dyDescent="0.45">
      <c r="A167">
        <f t="shared" si="6"/>
        <v>0.22499999999999998</v>
      </c>
      <c r="B167">
        <f t="shared" si="7"/>
        <v>0.95000000000000029</v>
      </c>
      <c r="C167">
        <v>0</v>
      </c>
    </row>
    <row r="168" spans="1:3" x14ac:dyDescent="0.45">
      <c r="A168">
        <f t="shared" si="6"/>
        <v>0.27499999999999997</v>
      </c>
      <c r="B168">
        <f t="shared" si="7"/>
        <v>0.95000000000000029</v>
      </c>
      <c r="C168">
        <v>0</v>
      </c>
    </row>
    <row r="169" spans="1:3" x14ac:dyDescent="0.45">
      <c r="A169">
        <f t="shared" si="6"/>
        <v>0.32499999999999996</v>
      </c>
      <c r="B169">
        <f t="shared" si="7"/>
        <v>0.95000000000000029</v>
      </c>
      <c r="C169">
        <v>0</v>
      </c>
    </row>
    <row r="170" spans="1:3" x14ac:dyDescent="0.45">
      <c r="A170">
        <f t="shared" si="6"/>
        <v>0.37499999999999994</v>
      </c>
      <c r="B170">
        <f t="shared" si="7"/>
        <v>0.95000000000000029</v>
      </c>
      <c r="C170">
        <v>0</v>
      </c>
    </row>
    <row r="171" spans="1:3" x14ac:dyDescent="0.45">
      <c r="A171">
        <f t="shared" si="6"/>
        <v>0.42499999999999993</v>
      </c>
      <c r="B171">
        <f t="shared" si="7"/>
        <v>0.95000000000000029</v>
      </c>
      <c r="C171">
        <v>0</v>
      </c>
    </row>
    <row r="172" spans="1:3" x14ac:dyDescent="0.45">
      <c r="A172">
        <f t="shared" si="6"/>
        <v>2.5000000000000001E-2</v>
      </c>
      <c r="B172">
        <f t="shared" si="7"/>
        <v>1.0000000000000002</v>
      </c>
      <c r="C172">
        <v>0</v>
      </c>
    </row>
    <row r="173" spans="1:3" x14ac:dyDescent="0.45">
      <c r="A173">
        <f t="shared" si="6"/>
        <v>7.5000000000000011E-2</v>
      </c>
      <c r="B173">
        <f t="shared" si="7"/>
        <v>1.0000000000000002</v>
      </c>
      <c r="C173">
        <v>0</v>
      </c>
    </row>
    <row r="174" spans="1:3" x14ac:dyDescent="0.45">
      <c r="A174">
        <f t="shared" si="6"/>
        <v>0.125</v>
      </c>
      <c r="B174">
        <f t="shared" si="7"/>
        <v>1.0000000000000002</v>
      </c>
      <c r="C174">
        <v>0</v>
      </c>
    </row>
    <row r="175" spans="1:3" x14ac:dyDescent="0.45">
      <c r="A175">
        <f t="shared" si="6"/>
        <v>0.17499999999999999</v>
      </c>
      <c r="B175">
        <f t="shared" si="7"/>
        <v>1.0000000000000002</v>
      </c>
      <c r="C175">
        <v>0</v>
      </c>
    </row>
    <row r="176" spans="1:3" x14ac:dyDescent="0.45">
      <c r="A176">
        <f t="shared" si="6"/>
        <v>0.22499999999999998</v>
      </c>
      <c r="B176">
        <f t="shared" si="7"/>
        <v>1.0000000000000002</v>
      </c>
      <c r="C176">
        <v>0</v>
      </c>
    </row>
    <row r="177" spans="1:3" x14ac:dyDescent="0.45">
      <c r="A177">
        <f t="shared" si="6"/>
        <v>0.27499999999999997</v>
      </c>
      <c r="B177">
        <f t="shared" si="7"/>
        <v>1.0000000000000002</v>
      </c>
      <c r="C177">
        <v>0</v>
      </c>
    </row>
    <row r="178" spans="1:3" x14ac:dyDescent="0.45">
      <c r="A178">
        <f t="shared" si="6"/>
        <v>0.32499999999999996</v>
      </c>
      <c r="B178">
        <f t="shared" si="7"/>
        <v>1.0000000000000002</v>
      </c>
      <c r="C178">
        <v>0</v>
      </c>
    </row>
    <row r="179" spans="1:3" x14ac:dyDescent="0.45">
      <c r="A179">
        <f t="shared" si="6"/>
        <v>0.37499999999999994</v>
      </c>
      <c r="B179">
        <f t="shared" si="7"/>
        <v>1.0000000000000002</v>
      </c>
      <c r="C179">
        <v>0</v>
      </c>
    </row>
    <row r="180" spans="1:3" x14ac:dyDescent="0.45">
      <c r="A180">
        <f t="shared" si="6"/>
        <v>0.42499999999999993</v>
      </c>
      <c r="B180">
        <f t="shared" si="7"/>
        <v>1.0000000000000002</v>
      </c>
      <c r="C180">
        <v>0</v>
      </c>
    </row>
    <row r="181" spans="1:3" x14ac:dyDescent="0.45">
      <c r="A181">
        <f t="shared" si="6"/>
        <v>2.5000000000000001E-2</v>
      </c>
      <c r="B181">
        <f t="shared" si="7"/>
        <v>1.0500000000000003</v>
      </c>
      <c r="C181">
        <v>0</v>
      </c>
    </row>
    <row r="182" spans="1:3" x14ac:dyDescent="0.45">
      <c r="A182">
        <f t="shared" si="6"/>
        <v>7.5000000000000011E-2</v>
      </c>
      <c r="B182">
        <f t="shared" si="7"/>
        <v>1.0500000000000003</v>
      </c>
      <c r="C182">
        <v>0</v>
      </c>
    </row>
    <row r="183" spans="1:3" x14ac:dyDescent="0.45">
      <c r="A183">
        <f t="shared" si="6"/>
        <v>0.125</v>
      </c>
      <c r="B183">
        <f t="shared" si="7"/>
        <v>1.0500000000000003</v>
      </c>
      <c r="C183">
        <v>0</v>
      </c>
    </row>
    <row r="184" spans="1:3" x14ac:dyDescent="0.45">
      <c r="A184">
        <f t="shared" si="6"/>
        <v>0.17499999999999999</v>
      </c>
      <c r="B184">
        <f t="shared" si="7"/>
        <v>1.0500000000000003</v>
      </c>
      <c r="C184">
        <v>0</v>
      </c>
    </row>
    <row r="185" spans="1:3" x14ac:dyDescent="0.45">
      <c r="A185">
        <f t="shared" si="6"/>
        <v>0.22499999999999998</v>
      </c>
      <c r="B185">
        <f t="shared" si="7"/>
        <v>1.0500000000000003</v>
      </c>
      <c r="C185">
        <v>0</v>
      </c>
    </row>
    <row r="186" spans="1:3" x14ac:dyDescent="0.45">
      <c r="A186">
        <f t="shared" si="6"/>
        <v>0.27499999999999997</v>
      </c>
      <c r="B186">
        <f t="shared" si="7"/>
        <v>1.0500000000000003</v>
      </c>
      <c r="C186">
        <v>0</v>
      </c>
    </row>
    <row r="187" spans="1:3" x14ac:dyDescent="0.45">
      <c r="A187">
        <f t="shared" si="6"/>
        <v>0.32499999999999996</v>
      </c>
      <c r="B187">
        <f t="shared" si="7"/>
        <v>1.0500000000000003</v>
      </c>
      <c r="C187">
        <v>0</v>
      </c>
    </row>
    <row r="188" spans="1:3" x14ac:dyDescent="0.45">
      <c r="A188">
        <f t="shared" si="6"/>
        <v>0.37499999999999994</v>
      </c>
      <c r="B188">
        <f t="shared" si="7"/>
        <v>1.0500000000000003</v>
      </c>
      <c r="C188">
        <v>0</v>
      </c>
    </row>
    <row r="189" spans="1:3" x14ac:dyDescent="0.45">
      <c r="A189">
        <f t="shared" si="6"/>
        <v>0.42499999999999993</v>
      </c>
      <c r="B189">
        <f t="shared" si="7"/>
        <v>1.0500000000000003</v>
      </c>
      <c r="C189">
        <v>0</v>
      </c>
    </row>
    <row r="190" spans="1:3" x14ac:dyDescent="0.45">
      <c r="A190">
        <f t="shared" si="6"/>
        <v>2.5000000000000001E-2</v>
      </c>
      <c r="B190">
        <f t="shared" si="7"/>
        <v>1.1000000000000003</v>
      </c>
      <c r="C190">
        <v>0</v>
      </c>
    </row>
    <row r="191" spans="1:3" x14ac:dyDescent="0.45">
      <c r="A191">
        <f t="shared" si="6"/>
        <v>7.5000000000000011E-2</v>
      </c>
      <c r="B191">
        <f t="shared" si="7"/>
        <v>1.1000000000000003</v>
      </c>
      <c r="C191">
        <v>0</v>
      </c>
    </row>
    <row r="192" spans="1:3" x14ac:dyDescent="0.45">
      <c r="A192">
        <f t="shared" si="6"/>
        <v>0.125</v>
      </c>
      <c r="B192">
        <f t="shared" si="7"/>
        <v>1.1000000000000003</v>
      </c>
      <c r="C192">
        <v>0</v>
      </c>
    </row>
    <row r="193" spans="1:3" x14ac:dyDescent="0.45">
      <c r="A193">
        <f t="shared" si="6"/>
        <v>0.17499999999999999</v>
      </c>
      <c r="B193">
        <f t="shared" si="7"/>
        <v>1.1000000000000003</v>
      </c>
      <c r="C193">
        <v>0</v>
      </c>
    </row>
    <row r="194" spans="1:3" x14ac:dyDescent="0.45">
      <c r="A194">
        <f t="shared" si="6"/>
        <v>0.22499999999999998</v>
      </c>
      <c r="B194">
        <f t="shared" si="7"/>
        <v>1.1000000000000003</v>
      </c>
      <c r="C194">
        <v>0</v>
      </c>
    </row>
    <row r="195" spans="1:3" x14ac:dyDescent="0.45">
      <c r="A195">
        <f t="shared" si="6"/>
        <v>0.27499999999999997</v>
      </c>
      <c r="B195">
        <f t="shared" si="7"/>
        <v>1.1000000000000003</v>
      </c>
      <c r="C195">
        <v>0</v>
      </c>
    </row>
    <row r="196" spans="1:3" x14ac:dyDescent="0.45">
      <c r="A196">
        <f t="shared" si="6"/>
        <v>0.32499999999999996</v>
      </c>
      <c r="B196">
        <f t="shared" si="7"/>
        <v>1.1000000000000003</v>
      </c>
      <c r="C196">
        <v>0</v>
      </c>
    </row>
    <row r="197" spans="1:3" x14ac:dyDescent="0.45">
      <c r="A197">
        <f t="shared" si="6"/>
        <v>0.37499999999999994</v>
      </c>
      <c r="B197">
        <f t="shared" si="7"/>
        <v>1.1000000000000003</v>
      </c>
      <c r="C197">
        <v>0</v>
      </c>
    </row>
    <row r="198" spans="1:3" x14ac:dyDescent="0.45">
      <c r="A198">
        <f t="shared" si="6"/>
        <v>0.42499999999999993</v>
      </c>
      <c r="B198">
        <f t="shared" si="7"/>
        <v>1.1000000000000003</v>
      </c>
      <c r="C198">
        <v>0</v>
      </c>
    </row>
    <row r="199" spans="1:3" x14ac:dyDescent="0.45">
      <c r="A199">
        <f t="shared" si="6"/>
        <v>2.5000000000000001E-2</v>
      </c>
      <c r="B199">
        <f t="shared" si="7"/>
        <v>1.1500000000000004</v>
      </c>
      <c r="C199">
        <v>0</v>
      </c>
    </row>
    <row r="200" spans="1:3" x14ac:dyDescent="0.45">
      <c r="A200">
        <f t="shared" si="6"/>
        <v>7.5000000000000011E-2</v>
      </c>
      <c r="B200">
        <f t="shared" si="7"/>
        <v>1.1500000000000004</v>
      </c>
      <c r="C200">
        <v>0</v>
      </c>
    </row>
    <row r="201" spans="1:3" x14ac:dyDescent="0.45">
      <c r="A201">
        <f t="shared" si="6"/>
        <v>0.125</v>
      </c>
      <c r="B201">
        <f t="shared" si="7"/>
        <v>1.1500000000000004</v>
      </c>
      <c r="C201">
        <v>0</v>
      </c>
    </row>
    <row r="202" spans="1:3" x14ac:dyDescent="0.45">
      <c r="A202">
        <f t="shared" si="6"/>
        <v>0.17499999999999999</v>
      </c>
      <c r="B202">
        <f t="shared" si="7"/>
        <v>1.1500000000000004</v>
      </c>
      <c r="C202">
        <v>0</v>
      </c>
    </row>
    <row r="203" spans="1:3" x14ac:dyDescent="0.45">
      <c r="A203">
        <f t="shared" ref="A203:A250" si="8">A194</f>
        <v>0.22499999999999998</v>
      </c>
      <c r="B203">
        <f t="shared" ref="B203:B250" si="9">B194+$H$1/$H$3</f>
        <v>1.1500000000000004</v>
      </c>
      <c r="C203">
        <v>0</v>
      </c>
    </row>
    <row r="204" spans="1:3" x14ac:dyDescent="0.45">
      <c r="A204">
        <f t="shared" si="8"/>
        <v>0.27499999999999997</v>
      </c>
      <c r="B204">
        <f t="shared" si="9"/>
        <v>1.1500000000000004</v>
      </c>
      <c r="C204">
        <v>0</v>
      </c>
    </row>
    <row r="205" spans="1:3" x14ac:dyDescent="0.45">
      <c r="A205">
        <f t="shared" si="8"/>
        <v>0.32499999999999996</v>
      </c>
      <c r="B205">
        <f t="shared" si="9"/>
        <v>1.1500000000000004</v>
      </c>
      <c r="C205">
        <v>0</v>
      </c>
    </row>
    <row r="206" spans="1:3" x14ac:dyDescent="0.45">
      <c r="A206">
        <f t="shared" si="8"/>
        <v>0.37499999999999994</v>
      </c>
      <c r="B206">
        <f t="shared" si="9"/>
        <v>1.1500000000000004</v>
      </c>
      <c r="C206">
        <v>0</v>
      </c>
    </row>
    <row r="207" spans="1:3" x14ac:dyDescent="0.45">
      <c r="A207">
        <f t="shared" si="8"/>
        <v>0.42499999999999993</v>
      </c>
      <c r="B207">
        <f t="shared" si="9"/>
        <v>1.1500000000000004</v>
      </c>
      <c r="C207">
        <v>0</v>
      </c>
    </row>
    <row r="208" spans="1:3" x14ac:dyDescent="0.45">
      <c r="A208">
        <f t="shared" si="8"/>
        <v>2.5000000000000001E-2</v>
      </c>
      <c r="B208">
        <f t="shared" si="9"/>
        <v>1.2000000000000004</v>
      </c>
      <c r="C208">
        <v>0</v>
      </c>
    </row>
    <row r="209" spans="1:3" x14ac:dyDescent="0.45">
      <c r="A209">
        <f t="shared" si="8"/>
        <v>7.5000000000000011E-2</v>
      </c>
      <c r="B209">
        <f t="shared" si="9"/>
        <v>1.2000000000000004</v>
      </c>
      <c r="C209">
        <v>0</v>
      </c>
    </row>
    <row r="210" spans="1:3" x14ac:dyDescent="0.45">
      <c r="A210">
        <f t="shared" si="8"/>
        <v>0.125</v>
      </c>
      <c r="B210">
        <f t="shared" si="9"/>
        <v>1.2000000000000004</v>
      </c>
      <c r="C210">
        <v>0</v>
      </c>
    </row>
    <row r="211" spans="1:3" x14ac:dyDescent="0.45">
      <c r="A211">
        <f t="shared" si="8"/>
        <v>0.17499999999999999</v>
      </c>
      <c r="B211">
        <f t="shared" si="9"/>
        <v>1.2000000000000004</v>
      </c>
      <c r="C211">
        <v>0</v>
      </c>
    </row>
    <row r="212" spans="1:3" x14ac:dyDescent="0.45">
      <c r="A212">
        <f t="shared" si="8"/>
        <v>0.22499999999999998</v>
      </c>
      <c r="B212">
        <f t="shared" si="9"/>
        <v>1.2000000000000004</v>
      </c>
      <c r="C212">
        <v>0</v>
      </c>
    </row>
    <row r="213" spans="1:3" x14ac:dyDescent="0.45">
      <c r="A213">
        <f t="shared" si="8"/>
        <v>0.27499999999999997</v>
      </c>
      <c r="B213">
        <f t="shared" si="9"/>
        <v>1.2000000000000004</v>
      </c>
      <c r="C213">
        <v>0</v>
      </c>
    </row>
    <row r="214" spans="1:3" x14ac:dyDescent="0.45">
      <c r="A214">
        <f t="shared" si="8"/>
        <v>0.32499999999999996</v>
      </c>
      <c r="B214">
        <f t="shared" si="9"/>
        <v>1.2000000000000004</v>
      </c>
      <c r="C214">
        <v>0</v>
      </c>
    </row>
    <row r="215" spans="1:3" x14ac:dyDescent="0.45">
      <c r="A215">
        <f t="shared" si="8"/>
        <v>0.37499999999999994</v>
      </c>
      <c r="B215">
        <f t="shared" si="9"/>
        <v>1.2000000000000004</v>
      </c>
      <c r="C215">
        <v>0</v>
      </c>
    </row>
    <row r="216" spans="1:3" x14ac:dyDescent="0.45">
      <c r="A216">
        <f t="shared" si="8"/>
        <v>0.42499999999999993</v>
      </c>
      <c r="B216">
        <f t="shared" si="9"/>
        <v>1.2000000000000004</v>
      </c>
      <c r="C216">
        <v>0</v>
      </c>
    </row>
    <row r="217" spans="1:3" x14ac:dyDescent="0.45">
      <c r="A217">
        <f t="shared" si="8"/>
        <v>2.5000000000000001E-2</v>
      </c>
      <c r="B217">
        <f t="shared" si="9"/>
        <v>1.2500000000000004</v>
      </c>
      <c r="C217">
        <v>0</v>
      </c>
    </row>
    <row r="218" spans="1:3" x14ac:dyDescent="0.45">
      <c r="A218">
        <f t="shared" si="8"/>
        <v>7.5000000000000011E-2</v>
      </c>
      <c r="B218">
        <f t="shared" si="9"/>
        <v>1.2500000000000004</v>
      </c>
      <c r="C218">
        <v>0</v>
      </c>
    </row>
    <row r="219" spans="1:3" x14ac:dyDescent="0.45">
      <c r="A219">
        <f t="shared" si="8"/>
        <v>0.125</v>
      </c>
      <c r="B219">
        <f t="shared" si="9"/>
        <v>1.2500000000000004</v>
      </c>
      <c r="C219">
        <v>0</v>
      </c>
    </row>
    <row r="220" spans="1:3" x14ac:dyDescent="0.45">
      <c r="A220">
        <f t="shared" si="8"/>
        <v>0.17499999999999999</v>
      </c>
      <c r="B220">
        <f t="shared" si="9"/>
        <v>1.2500000000000004</v>
      </c>
      <c r="C220">
        <v>0</v>
      </c>
    </row>
    <row r="221" spans="1:3" x14ac:dyDescent="0.45">
      <c r="A221">
        <f t="shared" si="8"/>
        <v>0.22499999999999998</v>
      </c>
      <c r="B221">
        <f t="shared" si="9"/>
        <v>1.2500000000000004</v>
      </c>
      <c r="C221">
        <v>0</v>
      </c>
    </row>
    <row r="222" spans="1:3" x14ac:dyDescent="0.45">
      <c r="A222">
        <f t="shared" si="8"/>
        <v>0.27499999999999997</v>
      </c>
      <c r="B222">
        <f t="shared" si="9"/>
        <v>1.2500000000000004</v>
      </c>
      <c r="C222">
        <v>0</v>
      </c>
    </row>
    <row r="223" spans="1:3" x14ac:dyDescent="0.45">
      <c r="A223">
        <f t="shared" si="8"/>
        <v>0.32499999999999996</v>
      </c>
      <c r="B223">
        <f t="shared" si="9"/>
        <v>1.2500000000000004</v>
      </c>
      <c r="C223">
        <v>0</v>
      </c>
    </row>
    <row r="224" spans="1:3" x14ac:dyDescent="0.45">
      <c r="A224">
        <f t="shared" si="8"/>
        <v>0.37499999999999994</v>
      </c>
      <c r="B224">
        <f t="shared" si="9"/>
        <v>1.2500000000000004</v>
      </c>
      <c r="C224">
        <v>0</v>
      </c>
    </row>
    <row r="225" spans="1:3" x14ac:dyDescent="0.45">
      <c r="A225">
        <f t="shared" si="8"/>
        <v>0.42499999999999993</v>
      </c>
      <c r="B225">
        <f t="shared" si="9"/>
        <v>1.2500000000000004</v>
      </c>
      <c r="C225">
        <v>0</v>
      </c>
    </row>
    <row r="226" spans="1:3" x14ac:dyDescent="0.45">
      <c r="A226">
        <f t="shared" si="8"/>
        <v>2.5000000000000001E-2</v>
      </c>
      <c r="B226">
        <f t="shared" si="9"/>
        <v>1.3000000000000005</v>
      </c>
      <c r="C226">
        <v>0</v>
      </c>
    </row>
    <row r="227" spans="1:3" x14ac:dyDescent="0.45">
      <c r="A227">
        <f t="shared" si="8"/>
        <v>7.5000000000000011E-2</v>
      </c>
      <c r="B227">
        <f t="shared" si="9"/>
        <v>1.3000000000000005</v>
      </c>
      <c r="C227">
        <v>0</v>
      </c>
    </row>
    <row r="228" spans="1:3" x14ac:dyDescent="0.45">
      <c r="A228">
        <f t="shared" si="8"/>
        <v>0.125</v>
      </c>
      <c r="B228">
        <f t="shared" si="9"/>
        <v>1.3000000000000005</v>
      </c>
      <c r="C228">
        <v>0</v>
      </c>
    </row>
    <row r="229" spans="1:3" x14ac:dyDescent="0.45">
      <c r="A229">
        <f t="shared" si="8"/>
        <v>0.17499999999999999</v>
      </c>
      <c r="B229">
        <f t="shared" si="9"/>
        <v>1.3000000000000005</v>
      </c>
      <c r="C229">
        <v>0</v>
      </c>
    </row>
    <row r="230" spans="1:3" x14ac:dyDescent="0.45">
      <c r="A230">
        <f t="shared" si="8"/>
        <v>0.22499999999999998</v>
      </c>
      <c r="B230">
        <f t="shared" si="9"/>
        <v>1.3000000000000005</v>
      </c>
      <c r="C230">
        <v>0</v>
      </c>
    </row>
    <row r="231" spans="1:3" x14ac:dyDescent="0.45">
      <c r="A231">
        <f t="shared" si="8"/>
        <v>0.27499999999999997</v>
      </c>
      <c r="B231">
        <f t="shared" si="9"/>
        <v>1.3000000000000005</v>
      </c>
      <c r="C231">
        <v>0</v>
      </c>
    </row>
    <row r="232" spans="1:3" x14ac:dyDescent="0.45">
      <c r="A232">
        <f t="shared" si="8"/>
        <v>0.32499999999999996</v>
      </c>
      <c r="B232">
        <f t="shared" si="9"/>
        <v>1.3000000000000005</v>
      </c>
      <c r="C232">
        <v>0</v>
      </c>
    </row>
    <row r="233" spans="1:3" x14ac:dyDescent="0.45">
      <c r="A233">
        <f t="shared" si="8"/>
        <v>0.37499999999999994</v>
      </c>
      <c r="B233">
        <f t="shared" si="9"/>
        <v>1.3000000000000005</v>
      </c>
      <c r="C233">
        <v>0</v>
      </c>
    </row>
    <row r="234" spans="1:3" x14ac:dyDescent="0.45">
      <c r="A234">
        <f t="shared" si="8"/>
        <v>0.42499999999999993</v>
      </c>
      <c r="B234">
        <f t="shared" si="9"/>
        <v>1.3000000000000005</v>
      </c>
      <c r="C234">
        <v>0</v>
      </c>
    </row>
    <row r="235" spans="1:3" x14ac:dyDescent="0.45">
      <c r="A235">
        <f t="shared" si="8"/>
        <v>2.5000000000000001E-2</v>
      </c>
      <c r="B235">
        <f t="shared" si="9"/>
        <v>1.3500000000000005</v>
      </c>
      <c r="C235">
        <v>0</v>
      </c>
    </row>
    <row r="236" spans="1:3" x14ac:dyDescent="0.45">
      <c r="A236">
        <f t="shared" si="8"/>
        <v>7.5000000000000011E-2</v>
      </c>
      <c r="B236">
        <f t="shared" si="9"/>
        <v>1.3500000000000005</v>
      </c>
      <c r="C236">
        <v>0</v>
      </c>
    </row>
    <row r="237" spans="1:3" x14ac:dyDescent="0.45">
      <c r="A237">
        <f t="shared" si="8"/>
        <v>0.125</v>
      </c>
      <c r="B237">
        <f t="shared" si="9"/>
        <v>1.3500000000000005</v>
      </c>
      <c r="C237">
        <v>0</v>
      </c>
    </row>
    <row r="238" spans="1:3" x14ac:dyDescent="0.45">
      <c r="A238">
        <f t="shared" si="8"/>
        <v>0.17499999999999999</v>
      </c>
      <c r="B238">
        <f t="shared" si="9"/>
        <v>1.3500000000000005</v>
      </c>
      <c r="C238">
        <v>0</v>
      </c>
    </row>
    <row r="239" spans="1:3" x14ac:dyDescent="0.45">
      <c r="A239">
        <f t="shared" si="8"/>
        <v>0.22499999999999998</v>
      </c>
      <c r="B239">
        <f t="shared" si="9"/>
        <v>1.3500000000000005</v>
      </c>
      <c r="C239">
        <v>0</v>
      </c>
    </row>
    <row r="240" spans="1:3" x14ac:dyDescent="0.45">
      <c r="A240">
        <f t="shared" si="8"/>
        <v>0.27499999999999997</v>
      </c>
      <c r="B240">
        <f t="shared" si="9"/>
        <v>1.3500000000000005</v>
      </c>
      <c r="C240">
        <v>0</v>
      </c>
    </row>
    <row r="241" spans="1:3" x14ac:dyDescent="0.45">
      <c r="A241">
        <f t="shared" si="8"/>
        <v>0.32499999999999996</v>
      </c>
      <c r="B241">
        <f t="shared" si="9"/>
        <v>1.3500000000000005</v>
      </c>
      <c r="C241">
        <v>0</v>
      </c>
    </row>
    <row r="242" spans="1:3" x14ac:dyDescent="0.45">
      <c r="A242">
        <f t="shared" si="8"/>
        <v>0.37499999999999994</v>
      </c>
      <c r="B242">
        <f t="shared" si="9"/>
        <v>1.3500000000000005</v>
      </c>
      <c r="C242">
        <v>0</v>
      </c>
    </row>
    <row r="243" spans="1:3" x14ac:dyDescent="0.45">
      <c r="A243">
        <f t="shared" si="8"/>
        <v>0.42499999999999993</v>
      </c>
      <c r="B243">
        <f t="shared" si="9"/>
        <v>1.3500000000000005</v>
      </c>
      <c r="C243">
        <v>0</v>
      </c>
    </row>
    <row r="244" spans="1:3" x14ac:dyDescent="0.45">
      <c r="A244">
        <f t="shared" si="8"/>
        <v>2.5000000000000001E-2</v>
      </c>
      <c r="B244">
        <f t="shared" si="9"/>
        <v>1.4000000000000006</v>
      </c>
      <c r="C244">
        <v>0</v>
      </c>
    </row>
    <row r="245" spans="1:3" x14ac:dyDescent="0.45">
      <c r="A245">
        <f t="shared" si="8"/>
        <v>7.5000000000000011E-2</v>
      </c>
      <c r="B245">
        <f t="shared" si="9"/>
        <v>1.4000000000000006</v>
      </c>
      <c r="C245">
        <v>0</v>
      </c>
    </row>
    <row r="246" spans="1:3" x14ac:dyDescent="0.45">
      <c r="A246">
        <f t="shared" si="8"/>
        <v>0.125</v>
      </c>
      <c r="B246">
        <f t="shared" si="9"/>
        <v>1.4000000000000006</v>
      </c>
      <c r="C246">
        <v>0</v>
      </c>
    </row>
    <row r="247" spans="1:3" x14ac:dyDescent="0.45">
      <c r="A247">
        <f t="shared" si="8"/>
        <v>0.17499999999999999</v>
      </c>
      <c r="B247">
        <f t="shared" si="9"/>
        <v>1.4000000000000006</v>
      </c>
      <c r="C247">
        <v>0</v>
      </c>
    </row>
    <row r="248" spans="1:3" x14ac:dyDescent="0.45">
      <c r="A248">
        <f t="shared" si="8"/>
        <v>0.22499999999999998</v>
      </c>
      <c r="B248">
        <f t="shared" si="9"/>
        <v>1.4000000000000006</v>
      </c>
      <c r="C248">
        <v>0</v>
      </c>
    </row>
    <row r="249" spans="1:3" x14ac:dyDescent="0.45">
      <c r="A249">
        <f t="shared" si="8"/>
        <v>0.27499999999999997</v>
      </c>
      <c r="B249">
        <f t="shared" si="9"/>
        <v>1.4000000000000006</v>
      </c>
      <c r="C249">
        <v>0</v>
      </c>
    </row>
    <row r="250" spans="1:3" x14ac:dyDescent="0.45">
      <c r="A250">
        <f t="shared" si="8"/>
        <v>0.32499999999999996</v>
      </c>
      <c r="B250">
        <f t="shared" si="9"/>
        <v>1.4000000000000006</v>
      </c>
      <c r="C2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8DF8-DA5D-41EC-92E3-2C887DFFD5F6}">
  <dimension ref="A1:F72"/>
  <sheetViews>
    <sheetView topLeftCell="A53" workbookViewId="0">
      <selection sqref="A1:D72"/>
    </sheetView>
  </sheetViews>
  <sheetFormatPr defaultRowHeight="14.25" x14ac:dyDescent="0.45"/>
  <sheetData>
    <row r="1" spans="1:6" x14ac:dyDescent="0.45">
      <c r="A1">
        <v>1</v>
      </c>
      <c r="B1">
        <v>0.05</v>
      </c>
      <c r="C1">
        <v>0.46</v>
      </c>
      <c r="D1">
        <v>0</v>
      </c>
      <c r="F1">
        <f>ROUND(C1,2)</f>
        <v>0.46</v>
      </c>
    </row>
    <row r="2" spans="1:6" x14ac:dyDescent="0.45">
      <c r="A2">
        <v>2</v>
      </c>
      <c r="B2">
        <v>0.1</v>
      </c>
      <c r="C2">
        <v>0.46</v>
      </c>
      <c r="D2">
        <v>0</v>
      </c>
      <c r="F2">
        <f t="shared" ref="F2:F65" si="0">ROUND(C2,2)</f>
        <v>0.46</v>
      </c>
    </row>
    <row r="3" spans="1:6" x14ac:dyDescent="0.45">
      <c r="A3">
        <v>3</v>
      </c>
      <c r="B3">
        <v>0.15000000000000002</v>
      </c>
      <c r="C3">
        <v>0.46</v>
      </c>
      <c r="D3">
        <v>0</v>
      </c>
      <c r="F3">
        <f t="shared" si="0"/>
        <v>0.46</v>
      </c>
    </row>
    <row r="4" spans="1:6" x14ac:dyDescent="0.45">
      <c r="A4">
        <v>4</v>
      </c>
      <c r="B4">
        <v>0.2</v>
      </c>
      <c r="C4">
        <v>0.46</v>
      </c>
      <c r="D4">
        <v>0</v>
      </c>
      <c r="F4">
        <f t="shared" si="0"/>
        <v>0.46</v>
      </c>
    </row>
    <row r="5" spans="1:6" x14ac:dyDescent="0.45">
      <c r="A5">
        <v>5</v>
      </c>
      <c r="B5">
        <v>0.25</v>
      </c>
      <c r="C5">
        <v>0.46</v>
      </c>
      <c r="D5">
        <v>0</v>
      </c>
      <c r="F5">
        <f t="shared" si="0"/>
        <v>0.46</v>
      </c>
    </row>
    <row r="6" spans="1:6" x14ac:dyDescent="0.45">
      <c r="A6">
        <v>6</v>
      </c>
      <c r="B6">
        <v>0.3</v>
      </c>
      <c r="C6">
        <v>0.46</v>
      </c>
      <c r="D6">
        <v>0</v>
      </c>
      <c r="F6">
        <f t="shared" si="0"/>
        <v>0.46</v>
      </c>
    </row>
    <row r="7" spans="1:6" x14ac:dyDescent="0.45">
      <c r="A7">
        <v>7</v>
      </c>
      <c r="B7">
        <v>0.35</v>
      </c>
      <c r="C7">
        <v>0.46</v>
      </c>
      <c r="D7">
        <v>0</v>
      </c>
      <c r="F7">
        <f t="shared" si="0"/>
        <v>0.46</v>
      </c>
    </row>
    <row r="8" spans="1:6" x14ac:dyDescent="0.45">
      <c r="A8">
        <v>8</v>
      </c>
      <c r="B8">
        <v>0.39999999999999997</v>
      </c>
      <c r="C8">
        <v>0.46</v>
      </c>
      <c r="D8">
        <v>0</v>
      </c>
      <c r="F8">
        <f t="shared" si="0"/>
        <v>0.46</v>
      </c>
    </row>
    <row r="9" spans="1:6" x14ac:dyDescent="0.45">
      <c r="A9">
        <v>9</v>
      </c>
      <c r="B9">
        <v>0.05</v>
      </c>
      <c r="C9">
        <v>0.43</v>
      </c>
      <c r="D9">
        <v>0</v>
      </c>
      <c r="F9">
        <f t="shared" si="0"/>
        <v>0.43</v>
      </c>
    </row>
    <row r="10" spans="1:6" x14ac:dyDescent="0.45">
      <c r="A10">
        <v>10</v>
      </c>
      <c r="B10">
        <v>0.1</v>
      </c>
      <c r="C10">
        <v>0.43</v>
      </c>
      <c r="D10">
        <v>0</v>
      </c>
      <c r="F10">
        <f t="shared" si="0"/>
        <v>0.43</v>
      </c>
    </row>
    <row r="11" spans="1:6" x14ac:dyDescent="0.45">
      <c r="A11">
        <v>11</v>
      </c>
      <c r="B11">
        <v>0.15000000000000002</v>
      </c>
      <c r="C11">
        <v>0.43</v>
      </c>
      <c r="D11">
        <v>0</v>
      </c>
      <c r="F11">
        <f t="shared" si="0"/>
        <v>0.43</v>
      </c>
    </row>
    <row r="12" spans="1:6" x14ac:dyDescent="0.45">
      <c r="A12">
        <v>12</v>
      </c>
      <c r="B12">
        <v>0.2</v>
      </c>
      <c r="C12">
        <v>0.43</v>
      </c>
      <c r="D12">
        <v>0</v>
      </c>
      <c r="F12">
        <f t="shared" si="0"/>
        <v>0.43</v>
      </c>
    </row>
    <row r="13" spans="1:6" x14ac:dyDescent="0.45">
      <c r="A13">
        <v>13</v>
      </c>
      <c r="B13">
        <v>0.25</v>
      </c>
      <c r="C13">
        <v>0.43</v>
      </c>
      <c r="D13">
        <v>0</v>
      </c>
      <c r="F13">
        <f t="shared" si="0"/>
        <v>0.43</v>
      </c>
    </row>
    <row r="14" spans="1:6" x14ac:dyDescent="0.45">
      <c r="A14">
        <v>14</v>
      </c>
      <c r="B14">
        <v>0.3</v>
      </c>
      <c r="C14">
        <v>0.43</v>
      </c>
      <c r="D14">
        <v>0</v>
      </c>
      <c r="F14">
        <f t="shared" si="0"/>
        <v>0.43</v>
      </c>
    </row>
    <row r="15" spans="1:6" x14ac:dyDescent="0.45">
      <c r="A15">
        <v>15</v>
      </c>
      <c r="B15">
        <v>0.35</v>
      </c>
      <c r="C15">
        <v>0.43</v>
      </c>
      <c r="D15">
        <v>0</v>
      </c>
      <c r="F15">
        <f t="shared" si="0"/>
        <v>0.43</v>
      </c>
    </row>
    <row r="16" spans="1:6" x14ac:dyDescent="0.45">
      <c r="A16">
        <v>16</v>
      </c>
      <c r="B16">
        <v>0.39999999999999997</v>
      </c>
      <c r="C16">
        <v>0.43</v>
      </c>
      <c r="D16">
        <v>0</v>
      </c>
      <c r="F16">
        <f t="shared" si="0"/>
        <v>0.43</v>
      </c>
    </row>
    <row r="17" spans="1:6" x14ac:dyDescent="0.45">
      <c r="A17">
        <v>17</v>
      </c>
      <c r="B17">
        <v>0.05</v>
      </c>
      <c r="C17">
        <v>0.38</v>
      </c>
      <c r="D17">
        <v>0</v>
      </c>
      <c r="F17">
        <f t="shared" si="0"/>
        <v>0.38</v>
      </c>
    </row>
    <row r="18" spans="1:6" x14ac:dyDescent="0.45">
      <c r="A18">
        <v>18</v>
      </c>
      <c r="B18">
        <v>0.1</v>
      </c>
      <c r="C18">
        <v>0.38</v>
      </c>
      <c r="D18">
        <v>0</v>
      </c>
      <c r="F18">
        <f t="shared" si="0"/>
        <v>0.38</v>
      </c>
    </row>
    <row r="19" spans="1:6" x14ac:dyDescent="0.45">
      <c r="A19">
        <v>19</v>
      </c>
      <c r="B19">
        <v>0.15000000000000002</v>
      </c>
      <c r="C19">
        <v>0.38</v>
      </c>
      <c r="D19">
        <v>0</v>
      </c>
      <c r="F19">
        <f t="shared" si="0"/>
        <v>0.38</v>
      </c>
    </row>
    <row r="20" spans="1:6" x14ac:dyDescent="0.45">
      <c r="A20">
        <v>20</v>
      </c>
      <c r="B20">
        <v>0.2</v>
      </c>
      <c r="C20">
        <v>0.38</v>
      </c>
      <c r="D20">
        <v>0</v>
      </c>
      <c r="F20">
        <f t="shared" si="0"/>
        <v>0.38</v>
      </c>
    </row>
    <row r="21" spans="1:6" x14ac:dyDescent="0.45">
      <c r="A21">
        <v>21</v>
      </c>
      <c r="B21">
        <v>0.25</v>
      </c>
      <c r="C21">
        <v>0.38</v>
      </c>
      <c r="D21">
        <v>0</v>
      </c>
      <c r="F21">
        <f t="shared" si="0"/>
        <v>0.38</v>
      </c>
    </row>
    <row r="22" spans="1:6" x14ac:dyDescent="0.45">
      <c r="A22">
        <v>22</v>
      </c>
      <c r="B22">
        <v>0.3</v>
      </c>
      <c r="C22">
        <v>0.38</v>
      </c>
      <c r="D22">
        <v>0</v>
      </c>
      <c r="F22">
        <f t="shared" si="0"/>
        <v>0.38</v>
      </c>
    </row>
    <row r="23" spans="1:6" x14ac:dyDescent="0.45">
      <c r="A23">
        <v>23</v>
      </c>
      <c r="B23">
        <v>0.35</v>
      </c>
      <c r="C23">
        <v>0.38</v>
      </c>
      <c r="D23">
        <v>0</v>
      </c>
      <c r="F23">
        <f t="shared" si="0"/>
        <v>0.38</v>
      </c>
    </row>
    <row r="24" spans="1:6" x14ac:dyDescent="0.45">
      <c r="A24">
        <v>24</v>
      </c>
      <c r="B24">
        <v>0.39999999999999997</v>
      </c>
      <c r="C24">
        <v>0.38</v>
      </c>
      <c r="D24">
        <v>0</v>
      </c>
      <c r="F24">
        <f t="shared" si="0"/>
        <v>0.38</v>
      </c>
    </row>
    <row r="25" spans="1:6" x14ac:dyDescent="0.45">
      <c r="A25">
        <v>25</v>
      </c>
      <c r="B25">
        <v>0.05</v>
      </c>
      <c r="C25">
        <v>0.33</v>
      </c>
      <c r="D25">
        <v>0</v>
      </c>
      <c r="F25">
        <f t="shared" si="0"/>
        <v>0.33</v>
      </c>
    </row>
    <row r="26" spans="1:6" x14ac:dyDescent="0.45">
      <c r="A26">
        <v>26</v>
      </c>
      <c r="B26">
        <v>0.1</v>
      </c>
      <c r="C26">
        <v>0.33</v>
      </c>
      <c r="D26">
        <v>0</v>
      </c>
      <c r="F26">
        <f t="shared" si="0"/>
        <v>0.33</v>
      </c>
    </row>
    <row r="27" spans="1:6" x14ac:dyDescent="0.45">
      <c r="A27">
        <v>27</v>
      </c>
      <c r="B27">
        <v>0.15000000000000002</v>
      </c>
      <c r="C27">
        <v>0.33</v>
      </c>
      <c r="D27">
        <v>0</v>
      </c>
      <c r="F27">
        <f t="shared" si="0"/>
        <v>0.33</v>
      </c>
    </row>
    <row r="28" spans="1:6" x14ac:dyDescent="0.45">
      <c r="A28">
        <v>28</v>
      </c>
      <c r="B28">
        <v>0.2</v>
      </c>
      <c r="C28">
        <v>0.33</v>
      </c>
      <c r="D28">
        <v>0</v>
      </c>
      <c r="F28">
        <f t="shared" si="0"/>
        <v>0.33</v>
      </c>
    </row>
    <row r="29" spans="1:6" x14ac:dyDescent="0.45">
      <c r="A29">
        <v>29</v>
      </c>
      <c r="B29">
        <v>0.25</v>
      </c>
      <c r="C29">
        <v>0.33</v>
      </c>
      <c r="D29">
        <v>0</v>
      </c>
      <c r="F29">
        <f t="shared" si="0"/>
        <v>0.33</v>
      </c>
    </row>
    <row r="30" spans="1:6" x14ac:dyDescent="0.45">
      <c r="A30">
        <v>30</v>
      </c>
      <c r="B30">
        <v>0.3</v>
      </c>
      <c r="C30">
        <v>0.33</v>
      </c>
      <c r="D30">
        <v>0</v>
      </c>
      <c r="F30">
        <f t="shared" si="0"/>
        <v>0.33</v>
      </c>
    </row>
    <row r="31" spans="1:6" x14ac:dyDescent="0.45">
      <c r="A31">
        <v>31</v>
      </c>
      <c r="B31">
        <v>0.35</v>
      </c>
      <c r="C31">
        <v>0.33</v>
      </c>
      <c r="D31">
        <v>0</v>
      </c>
      <c r="F31">
        <f t="shared" si="0"/>
        <v>0.33</v>
      </c>
    </row>
    <row r="32" spans="1:6" x14ac:dyDescent="0.45">
      <c r="A32">
        <v>32</v>
      </c>
      <c r="B32">
        <v>0.39999999999999997</v>
      </c>
      <c r="C32">
        <v>0.33</v>
      </c>
      <c r="D32">
        <v>0</v>
      </c>
      <c r="F32">
        <f t="shared" si="0"/>
        <v>0.33</v>
      </c>
    </row>
    <row r="33" spans="1:6" x14ac:dyDescent="0.45">
      <c r="A33">
        <v>33</v>
      </c>
      <c r="B33">
        <v>0.05</v>
      </c>
      <c r="C33">
        <v>0.28000000000000003</v>
      </c>
      <c r="D33">
        <v>0</v>
      </c>
      <c r="F33">
        <f t="shared" si="0"/>
        <v>0.28000000000000003</v>
      </c>
    </row>
    <row r="34" spans="1:6" x14ac:dyDescent="0.45">
      <c r="A34">
        <v>34</v>
      </c>
      <c r="B34">
        <v>0.1</v>
      </c>
      <c r="C34">
        <v>0.28000000000000003</v>
      </c>
      <c r="D34">
        <v>0</v>
      </c>
      <c r="F34">
        <f t="shared" si="0"/>
        <v>0.28000000000000003</v>
      </c>
    </row>
    <row r="35" spans="1:6" x14ac:dyDescent="0.45">
      <c r="A35">
        <v>35</v>
      </c>
      <c r="B35">
        <v>0.15000000000000002</v>
      </c>
      <c r="C35">
        <v>0.28000000000000003</v>
      </c>
      <c r="D35">
        <v>0</v>
      </c>
      <c r="F35">
        <f t="shared" si="0"/>
        <v>0.28000000000000003</v>
      </c>
    </row>
    <row r="36" spans="1:6" x14ac:dyDescent="0.45">
      <c r="A36">
        <v>36</v>
      </c>
      <c r="B36">
        <v>0.2</v>
      </c>
      <c r="C36">
        <v>0.28000000000000003</v>
      </c>
      <c r="D36">
        <v>0</v>
      </c>
      <c r="F36">
        <f t="shared" si="0"/>
        <v>0.28000000000000003</v>
      </c>
    </row>
    <row r="37" spans="1:6" x14ac:dyDescent="0.45">
      <c r="A37">
        <v>37</v>
      </c>
      <c r="B37">
        <v>0.25</v>
      </c>
      <c r="C37">
        <v>0.28000000000000003</v>
      </c>
      <c r="D37">
        <v>0</v>
      </c>
      <c r="F37">
        <f t="shared" si="0"/>
        <v>0.28000000000000003</v>
      </c>
    </row>
    <row r="38" spans="1:6" x14ac:dyDescent="0.45">
      <c r="A38">
        <v>38</v>
      </c>
      <c r="B38">
        <v>0.3</v>
      </c>
      <c r="C38">
        <v>0.28000000000000003</v>
      </c>
      <c r="D38">
        <v>0</v>
      </c>
      <c r="F38">
        <f t="shared" si="0"/>
        <v>0.28000000000000003</v>
      </c>
    </row>
    <row r="39" spans="1:6" x14ac:dyDescent="0.45">
      <c r="A39">
        <v>39</v>
      </c>
      <c r="B39">
        <v>0.35</v>
      </c>
      <c r="C39">
        <v>0.28000000000000003</v>
      </c>
      <c r="D39">
        <v>0</v>
      </c>
      <c r="F39">
        <f t="shared" si="0"/>
        <v>0.28000000000000003</v>
      </c>
    </row>
    <row r="40" spans="1:6" x14ac:dyDescent="0.45">
      <c r="A40">
        <v>40</v>
      </c>
      <c r="B40">
        <v>0.39999999999999997</v>
      </c>
      <c r="C40">
        <v>0.28000000000000003</v>
      </c>
      <c r="D40">
        <v>0</v>
      </c>
      <c r="F40">
        <f t="shared" si="0"/>
        <v>0.28000000000000003</v>
      </c>
    </row>
    <row r="41" spans="1:6" x14ac:dyDescent="0.45">
      <c r="A41">
        <v>41</v>
      </c>
      <c r="B41">
        <v>0.05</v>
      </c>
      <c r="C41">
        <v>0.23</v>
      </c>
      <c r="D41">
        <v>0</v>
      </c>
      <c r="F41">
        <f t="shared" si="0"/>
        <v>0.23</v>
      </c>
    </row>
    <row r="42" spans="1:6" x14ac:dyDescent="0.45">
      <c r="A42">
        <v>42</v>
      </c>
      <c r="B42">
        <v>0.1</v>
      </c>
      <c r="C42">
        <v>0.23</v>
      </c>
      <c r="D42">
        <v>0</v>
      </c>
      <c r="F42">
        <f t="shared" si="0"/>
        <v>0.23</v>
      </c>
    </row>
    <row r="43" spans="1:6" x14ac:dyDescent="0.45">
      <c r="A43">
        <v>43</v>
      </c>
      <c r="B43">
        <v>0.15000000000000002</v>
      </c>
      <c r="C43">
        <v>0.23</v>
      </c>
      <c r="D43">
        <v>0</v>
      </c>
      <c r="F43">
        <f t="shared" si="0"/>
        <v>0.23</v>
      </c>
    </row>
    <row r="44" spans="1:6" x14ac:dyDescent="0.45">
      <c r="A44">
        <v>44</v>
      </c>
      <c r="B44">
        <v>0.2</v>
      </c>
      <c r="C44">
        <v>0.23</v>
      </c>
      <c r="D44">
        <v>0</v>
      </c>
      <c r="F44">
        <f t="shared" si="0"/>
        <v>0.23</v>
      </c>
    </row>
    <row r="45" spans="1:6" x14ac:dyDescent="0.45">
      <c r="A45">
        <v>45</v>
      </c>
      <c r="B45">
        <v>0.25</v>
      </c>
      <c r="C45">
        <v>0.23</v>
      </c>
      <c r="D45">
        <v>0</v>
      </c>
      <c r="F45">
        <f t="shared" si="0"/>
        <v>0.23</v>
      </c>
    </row>
    <row r="46" spans="1:6" x14ac:dyDescent="0.45">
      <c r="A46">
        <v>46</v>
      </c>
      <c r="B46">
        <v>0.3</v>
      </c>
      <c r="C46">
        <v>0.23</v>
      </c>
      <c r="D46">
        <v>0</v>
      </c>
      <c r="F46">
        <f t="shared" si="0"/>
        <v>0.23</v>
      </c>
    </row>
    <row r="47" spans="1:6" x14ac:dyDescent="0.45">
      <c r="A47">
        <v>47</v>
      </c>
      <c r="B47">
        <v>0.35</v>
      </c>
      <c r="C47">
        <v>0.23</v>
      </c>
      <c r="D47">
        <v>0</v>
      </c>
      <c r="F47">
        <f t="shared" si="0"/>
        <v>0.23</v>
      </c>
    </row>
    <row r="48" spans="1:6" x14ac:dyDescent="0.45">
      <c r="A48">
        <v>48</v>
      </c>
      <c r="B48">
        <v>0.39999999999999997</v>
      </c>
      <c r="C48">
        <v>0.23</v>
      </c>
      <c r="D48">
        <v>0</v>
      </c>
      <c r="F48">
        <f t="shared" si="0"/>
        <v>0.23</v>
      </c>
    </row>
    <row r="49" spans="1:6" x14ac:dyDescent="0.45">
      <c r="A49">
        <v>49</v>
      </c>
      <c r="B49">
        <v>0.05</v>
      </c>
      <c r="C49">
        <v>0.18</v>
      </c>
      <c r="D49">
        <v>0</v>
      </c>
      <c r="F49">
        <f t="shared" si="0"/>
        <v>0.18</v>
      </c>
    </row>
    <row r="50" spans="1:6" x14ac:dyDescent="0.45">
      <c r="A50">
        <v>50</v>
      </c>
      <c r="B50">
        <v>0.1</v>
      </c>
      <c r="C50">
        <v>0.18</v>
      </c>
      <c r="D50">
        <v>0</v>
      </c>
      <c r="F50">
        <f t="shared" si="0"/>
        <v>0.18</v>
      </c>
    </row>
    <row r="51" spans="1:6" x14ac:dyDescent="0.45">
      <c r="A51">
        <v>51</v>
      </c>
      <c r="B51">
        <v>0.15000000000000002</v>
      </c>
      <c r="C51">
        <v>0.18</v>
      </c>
      <c r="D51">
        <v>0</v>
      </c>
      <c r="F51">
        <f t="shared" si="0"/>
        <v>0.18</v>
      </c>
    </row>
    <row r="52" spans="1:6" x14ac:dyDescent="0.45">
      <c r="A52">
        <v>52</v>
      </c>
      <c r="B52">
        <v>0.2</v>
      </c>
      <c r="C52">
        <v>0.18</v>
      </c>
      <c r="D52">
        <v>0</v>
      </c>
      <c r="F52">
        <f t="shared" si="0"/>
        <v>0.18</v>
      </c>
    </row>
    <row r="53" spans="1:6" x14ac:dyDescent="0.45">
      <c r="A53">
        <v>53</v>
      </c>
      <c r="B53">
        <v>0.25</v>
      </c>
      <c r="C53">
        <v>0.18</v>
      </c>
      <c r="D53">
        <v>0</v>
      </c>
      <c r="F53">
        <f t="shared" si="0"/>
        <v>0.18</v>
      </c>
    </row>
    <row r="54" spans="1:6" x14ac:dyDescent="0.45">
      <c r="A54">
        <v>54</v>
      </c>
      <c r="B54">
        <v>0.3</v>
      </c>
      <c r="C54">
        <v>0.18</v>
      </c>
      <c r="D54">
        <v>0</v>
      </c>
      <c r="F54">
        <f t="shared" si="0"/>
        <v>0.18</v>
      </c>
    </row>
    <row r="55" spans="1:6" x14ac:dyDescent="0.45">
      <c r="A55">
        <v>55</v>
      </c>
      <c r="B55">
        <v>0.35</v>
      </c>
      <c r="C55">
        <v>0.18</v>
      </c>
      <c r="D55">
        <v>0</v>
      </c>
      <c r="F55">
        <f t="shared" si="0"/>
        <v>0.18</v>
      </c>
    </row>
    <row r="56" spans="1:6" x14ac:dyDescent="0.45">
      <c r="A56">
        <v>56</v>
      </c>
      <c r="B56">
        <v>0.39999999999999997</v>
      </c>
      <c r="C56">
        <v>0.18</v>
      </c>
      <c r="D56">
        <v>0</v>
      </c>
      <c r="F56">
        <f t="shared" si="0"/>
        <v>0.18</v>
      </c>
    </row>
    <row r="57" spans="1:6" x14ac:dyDescent="0.45">
      <c r="A57">
        <v>57</v>
      </c>
      <c r="B57">
        <v>0.05</v>
      </c>
      <c r="C57">
        <v>0.13</v>
      </c>
      <c r="D57">
        <v>0</v>
      </c>
      <c r="F57">
        <f t="shared" si="0"/>
        <v>0.13</v>
      </c>
    </row>
    <row r="58" spans="1:6" x14ac:dyDescent="0.45">
      <c r="A58">
        <v>58</v>
      </c>
      <c r="B58">
        <v>0.1</v>
      </c>
      <c r="C58">
        <v>0.13</v>
      </c>
      <c r="D58">
        <v>0</v>
      </c>
      <c r="F58">
        <f t="shared" si="0"/>
        <v>0.13</v>
      </c>
    </row>
    <row r="59" spans="1:6" x14ac:dyDescent="0.45">
      <c r="A59">
        <v>59</v>
      </c>
      <c r="B59">
        <v>0.15000000000000002</v>
      </c>
      <c r="C59">
        <v>0.13</v>
      </c>
      <c r="D59">
        <v>0</v>
      </c>
      <c r="F59">
        <f t="shared" si="0"/>
        <v>0.13</v>
      </c>
    </row>
    <row r="60" spans="1:6" x14ac:dyDescent="0.45">
      <c r="A60">
        <v>60</v>
      </c>
      <c r="B60">
        <v>0.2</v>
      </c>
      <c r="C60">
        <v>0.13</v>
      </c>
      <c r="D60">
        <v>0</v>
      </c>
      <c r="F60">
        <f t="shared" si="0"/>
        <v>0.13</v>
      </c>
    </row>
    <row r="61" spans="1:6" x14ac:dyDescent="0.45">
      <c r="A61">
        <v>61</v>
      </c>
      <c r="B61">
        <v>0.25</v>
      </c>
      <c r="C61">
        <v>0.13</v>
      </c>
      <c r="D61">
        <v>0</v>
      </c>
      <c r="F61">
        <f t="shared" si="0"/>
        <v>0.13</v>
      </c>
    </row>
    <row r="62" spans="1:6" x14ac:dyDescent="0.45">
      <c r="A62">
        <v>62</v>
      </c>
      <c r="B62">
        <v>0.3</v>
      </c>
      <c r="C62">
        <v>0.13</v>
      </c>
      <c r="D62">
        <v>0</v>
      </c>
      <c r="F62">
        <f t="shared" si="0"/>
        <v>0.13</v>
      </c>
    </row>
    <row r="63" spans="1:6" x14ac:dyDescent="0.45">
      <c r="A63">
        <v>63</v>
      </c>
      <c r="B63">
        <v>0.35</v>
      </c>
      <c r="C63">
        <v>0.13</v>
      </c>
      <c r="D63">
        <v>0</v>
      </c>
      <c r="F63">
        <f t="shared" si="0"/>
        <v>0.13</v>
      </c>
    </row>
    <row r="64" spans="1:6" x14ac:dyDescent="0.45">
      <c r="A64">
        <v>64</v>
      </c>
      <c r="B64">
        <v>0.39999999999999997</v>
      </c>
      <c r="C64">
        <v>0.13</v>
      </c>
      <c r="D64">
        <v>0</v>
      </c>
      <c r="F64">
        <f t="shared" si="0"/>
        <v>0.13</v>
      </c>
    </row>
    <row r="65" spans="1:6" x14ac:dyDescent="0.45">
      <c r="A65">
        <v>65</v>
      </c>
      <c r="B65">
        <v>0.05</v>
      </c>
      <c r="C65">
        <v>0.08</v>
      </c>
      <c r="D65">
        <v>0</v>
      </c>
      <c r="F65">
        <f t="shared" si="0"/>
        <v>0.08</v>
      </c>
    </row>
    <row r="66" spans="1:6" x14ac:dyDescent="0.45">
      <c r="A66">
        <v>66</v>
      </c>
      <c r="B66">
        <v>0.1</v>
      </c>
      <c r="C66">
        <v>0.08</v>
      </c>
      <c r="D66">
        <v>0</v>
      </c>
      <c r="F66">
        <f t="shared" ref="F66:F72" si="1">ROUND(C66,2)</f>
        <v>0.08</v>
      </c>
    </row>
    <row r="67" spans="1:6" x14ac:dyDescent="0.45">
      <c r="A67">
        <v>67</v>
      </c>
      <c r="B67">
        <v>0.15000000000000002</v>
      </c>
      <c r="C67">
        <v>0.08</v>
      </c>
      <c r="D67">
        <v>0</v>
      </c>
      <c r="F67">
        <f t="shared" si="1"/>
        <v>0.08</v>
      </c>
    </row>
    <row r="68" spans="1:6" x14ac:dyDescent="0.45">
      <c r="A68">
        <v>68</v>
      </c>
      <c r="B68">
        <v>0.2</v>
      </c>
      <c r="C68">
        <v>0.08</v>
      </c>
      <c r="D68">
        <v>0</v>
      </c>
      <c r="F68">
        <f t="shared" si="1"/>
        <v>0.08</v>
      </c>
    </row>
    <row r="69" spans="1:6" x14ac:dyDescent="0.45">
      <c r="A69">
        <v>69</v>
      </c>
      <c r="B69">
        <v>0.25</v>
      </c>
      <c r="C69">
        <v>0.08</v>
      </c>
      <c r="D69">
        <v>0</v>
      </c>
      <c r="F69">
        <f t="shared" si="1"/>
        <v>0.08</v>
      </c>
    </row>
    <row r="70" spans="1:6" x14ac:dyDescent="0.45">
      <c r="A70">
        <v>70</v>
      </c>
      <c r="B70">
        <v>0.3</v>
      </c>
      <c r="C70">
        <v>0.08</v>
      </c>
      <c r="D70">
        <v>0</v>
      </c>
      <c r="F70">
        <f t="shared" si="1"/>
        <v>0.08</v>
      </c>
    </row>
    <row r="71" spans="1:6" x14ac:dyDescent="0.45">
      <c r="A71">
        <v>71</v>
      </c>
      <c r="B71">
        <v>0.35</v>
      </c>
      <c r="C71">
        <v>0.08</v>
      </c>
      <c r="D71">
        <v>0</v>
      </c>
      <c r="F71">
        <f t="shared" si="1"/>
        <v>0.08</v>
      </c>
    </row>
    <row r="72" spans="1:6" x14ac:dyDescent="0.45">
      <c r="A72">
        <v>72</v>
      </c>
      <c r="B72">
        <v>0.39999999999999997</v>
      </c>
      <c r="C72">
        <v>0.08</v>
      </c>
      <c r="D72">
        <v>0</v>
      </c>
      <c r="F72">
        <f t="shared" si="1"/>
        <v>0.08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workbookViewId="0">
      <selection activeCell="E15" sqref="E15"/>
    </sheetView>
  </sheetViews>
  <sheetFormatPr defaultRowHeight="14.25" x14ac:dyDescent="0.45"/>
  <sheetData>
    <row r="1" spans="1:14" x14ac:dyDescent="0.45">
      <c r="A1" t="s">
        <v>1</v>
      </c>
      <c r="B1">
        <v>81</v>
      </c>
      <c r="C1" t="s">
        <v>2</v>
      </c>
      <c r="D1" t="s">
        <v>3</v>
      </c>
      <c r="E1" t="s">
        <v>4</v>
      </c>
      <c r="F1">
        <f>RhizoDimensions!$B$2/2+RhizoDimensions!$B$5/2</f>
        <v>0.23</v>
      </c>
      <c r="G1" t="s">
        <v>5</v>
      </c>
      <c r="H1">
        <f>RhizoDimensions!$C$2</f>
        <v>0.5</v>
      </c>
      <c r="I1" t="s">
        <v>5</v>
      </c>
      <c r="J1" t="s">
        <v>6</v>
      </c>
      <c r="K1">
        <v>0</v>
      </c>
      <c r="L1" t="s">
        <v>5</v>
      </c>
      <c r="M1" t="s">
        <v>9</v>
      </c>
      <c r="N1" t="s">
        <v>7</v>
      </c>
    </row>
    <row r="2" spans="1:14" x14ac:dyDescent="0.45">
      <c r="A2" t="s">
        <v>1</v>
      </c>
      <c r="B2">
        <v>82</v>
      </c>
      <c r="C2" t="s">
        <v>2</v>
      </c>
      <c r="D2" t="s">
        <v>3</v>
      </c>
      <c r="E2" t="s">
        <v>4</v>
      </c>
      <c r="F2">
        <f>RhizoDimensions!$B$2/2-RhizoDimensions!$B$5/2</f>
        <v>0.22</v>
      </c>
      <c r="G2" t="s">
        <v>5</v>
      </c>
      <c r="H2">
        <f>RhizoDimensions!$C$2</f>
        <v>0.5</v>
      </c>
      <c r="I2" t="s">
        <v>5</v>
      </c>
      <c r="J2" t="s">
        <v>6</v>
      </c>
      <c r="K2">
        <v>0</v>
      </c>
      <c r="L2" t="s">
        <v>5</v>
      </c>
      <c r="M2" t="s">
        <v>9</v>
      </c>
      <c r="N2" t="s">
        <v>7</v>
      </c>
    </row>
    <row r="3" spans="1:14" x14ac:dyDescent="0.45">
      <c r="A3" t="s">
        <v>1</v>
      </c>
      <c r="B3">
        <v>83</v>
      </c>
      <c r="C3" t="s">
        <v>2</v>
      </c>
      <c r="D3" t="s">
        <v>3</v>
      </c>
      <c r="E3" t="s">
        <v>4</v>
      </c>
      <c r="F3">
        <f>RhizoDimensions!$B$2/2+RhizoDimensions!$B$5/2</f>
        <v>0.23</v>
      </c>
      <c r="G3" t="s">
        <v>5</v>
      </c>
      <c r="H3">
        <v>0</v>
      </c>
      <c r="I3" t="s">
        <v>5</v>
      </c>
      <c r="J3" t="s">
        <v>6</v>
      </c>
      <c r="K3">
        <v>0</v>
      </c>
      <c r="L3" t="s">
        <v>5</v>
      </c>
      <c r="M3" t="s">
        <v>9</v>
      </c>
      <c r="N3" t="s">
        <v>7</v>
      </c>
    </row>
    <row r="4" spans="1:14" x14ac:dyDescent="0.45">
      <c r="A4" t="s">
        <v>1</v>
      </c>
      <c r="B4">
        <v>84</v>
      </c>
      <c r="C4" t="s">
        <v>2</v>
      </c>
      <c r="D4" t="s">
        <v>3</v>
      </c>
      <c r="E4" t="s">
        <v>4</v>
      </c>
      <c r="F4">
        <f>RhizoDimensions!$B$2/2-RhizoDimensions!$B$5/2</f>
        <v>0.22</v>
      </c>
      <c r="G4" t="s">
        <v>5</v>
      </c>
      <c r="H4">
        <v>0</v>
      </c>
      <c r="I4" t="s">
        <v>5</v>
      </c>
      <c r="J4" t="s">
        <v>6</v>
      </c>
      <c r="K4">
        <v>0</v>
      </c>
      <c r="L4" t="s">
        <v>5</v>
      </c>
      <c r="M4" t="s">
        <v>9</v>
      </c>
      <c r="N4" t="s">
        <v>7</v>
      </c>
    </row>
    <row r="6" spans="1:14" x14ac:dyDescent="0.45">
      <c r="A6" t="s">
        <v>1</v>
      </c>
      <c r="B6">
        <v>85</v>
      </c>
      <c r="C6" t="s">
        <v>2</v>
      </c>
      <c r="D6" t="s">
        <v>3</v>
      </c>
      <c r="E6" t="s">
        <v>4</v>
      </c>
      <c r="F6">
        <f>RhizoDimensions!$B$2/2+RhizoDimensions!$B$5/2</f>
        <v>0.23</v>
      </c>
      <c r="G6" t="s">
        <v>5</v>
      </c>
      <c r="H6">
        <f>RhizoDimensions!$C$2</f>
        <v>0.5</v>
      </c>
      <c r="I6" t="s">
        <v>5</v>
      </c>
      <c r="J6" t="s">
        <v>6</v>
      </c>
      <c r="K6">
        <f>RhizoDimensions!$D$3</f>
        <v>0.03</v>
      </c>
      <c r="L6" t="s">
        <v>5</v>
      </c>
      <c r="M6" t="s">
        <v>9</v>
      </c>
      <c r="N6" t="s">
        <v>7</v>
      </c>
    </row>
    <row r="7" spans="1:14" x14ac:dyDescent="0.45">
      <c r="A7" t="s">
        <v>1</v>
      </c>
      <c r="B7">
        <v>86</v>
      </c>
      <c r="C7" t="s">
        <v>2</v>
      </c>
      <c r="D7" t="s">
        <v>3</v>
      </c>
      <c r="E7" t="s">
        <v>4</v>
      </c>
      <c r="F7">
        <f>RhizoDimensions!$B$2/2-RhizoDimensions!$B$5/2</f>
        <v>0.22</v>
      </c>
      <c r="G7" t="s">
        <v>5</v>
      </c>
      <c r="H7">
        <f>RhizoDimensions!$C$2</f>
        <v>0.5</v>
      </c>
      <c r="I7" t="s">
        <v>5</v>
      </c>
      <c r="J7" t="s">
        <v>6</v>
      </c>
      <c r="K7">
        <f>RhizoDimensions!$D$3</f>
        <v>0.03</v>
      </c>
      <c r="L7" t="s">
        <v>5</v>
      </c>
      <c r="M7" t="s">
        <v>9</v>
      </c>
      <c r="N7" t="s">
        <v>7</v>
      </c>
    </row>
    <row r="8" spans="1:14" x14ac:dyDescent="0.45">
      <c r="A8" t="s">
        <v>1</v>
      </c>
      <c r="B8">
        <v>87</v>
      </c>
      <c r="C8" t="s">
        <v>2</v>
      </c>
      <c r="D8" t="s">
        <v>3</v>
      </c>
      <c r="E8" t="s">
        <v>4</v>
      </c>
      <c r="F8">
        <f>RhizoDimensions!$B$2/2+RhizoDimensions!$B$5/2</f>
        <v>0.23</v>
      </c>
      <c r="G8" t="s">
        <v>5</v>
      </c>
      <c r="H8">
        <v>0</v>
      </c>
      <c r="I8" t="s">
        <v>5</v>
      </c>
      <c r="J8" t="s">
        <v>6</v>
      </c>
      <c r="K8">
        <f>RhizoDimensions!$D$3</f>
        <v>0.03</v>
      </c>
      <c r="L8" t="s">
        <v>5</v>
      </c>
      <c r="M8" t="s">
        <v>9</v>
      </c>
      <c r="N8" t="s">
        <v>7</v>
      </c>
    </row>
    <row r="9" spans="1:14" x14ac:dyDescent="0.45">
      <c r="A9" t="s">
        <v>1</v>
      </c>
      <c r="B9">
        <v>88</v>
      </c>
      <c r="C9" t="s">
        <v>2</v>
      </c>
      <c r="D9" t="s">
        <v>3</v>
      </c>
      <c r="E9" t="s">
        <v>4</v>
      </c>
      <c r="F9">
        <f>RhizoDimensions!$B$2/2-RhizoDimensions!$B$5/2</f>
        <v>0.22</v>
      </c>
      <c r="G9" t="s">
        <v>5</v>
      </c>
      <c r="H9">
        <v>0</v>
      </c>
      <c r="I9" t="s">
        <v>5</v>
      </c>
      <c r="J9" t="s">
        <v>6</v>
      </c>
      <c r="K9">
        <f>RhizoDimensions!$D$3</f>
        <v>0.03</v>
      </c>
      <c r="L9" t="s">
        <v>5</v>
      </c>
      <c r="M9" t="s">
        <v>9</v>
      </c>
      <c r="N9" t="s"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2"/>
  <sheetViews>
    <sheetView topLeftCell="A93" workbookViewId="0">
      <selection activeCell="N173" sqref="A93:N173"/>
    </sheetView>
  </sheetViews>
  <sheetFormatPr defaultRowHeight="14.25" x14ac:dyDescent="0.45"/>
  <sheetData>
    <row r="1" spans="1:14" x14ac:dyDescent="0.45">
      <c r="A1" t="s">
        <v>11</v>
      </c>
    </row>
    <row r="3" spans="1:14" x14ac:dyDescent="0.45">
      <c r="A3" t="s">
        <v>53</v>
      </c>
    </row>
    <row r="4" spans="1:14" x14ac:dyDescent="0.45">
      <c r="A4" t="s">
        <v>0</v>
      </c>
    </row>
    <row r="5" spans="1:14" x14ac:dyDescent="0.45">
      <c r="A5" t="s">
        <v>10</v>
      </c>
    </row>
    <row r="6" spans="1:14" x14ac:dyDescent="0.45">
      <c r="A6" t="s">
        <v>1</v>
      </c>
      <c r="B6">
        <v>1</v>
      </c>
      <c r="C6" t="s">
        <v>2</v>
      </c>
      <c r="D6" t="s">
        <v>3</v>
      </c>
      <c r="E6" t="s">
        <v>4</v>
      </c>
      <c r="F6">
        <f>ElectrodesPosition!A1</f>
        <v>0.05</v>
      </c>
      <c r="G6" t="s">
        <v>5</v>
      </c>
      <c r="H6">
        <f>ElectrodesPosition!B1</f>
        <v>0.48499999999999999</v>
      </c>
      <c r="I6" t="s">
        <v>5</v>
      </c>
      <c r="J6" t="s">
        <v>6</v>
      </c>
      <c r="K6">
        <f>ElectrodesPosition!C1</f>
        <v>1.4999999999999999E-2</v>
      </c>
      <c r="L6" t="s">
        <v>5</v>
      </c>
      <c r="M6" t="s">
        <v>9</v>
      </c>
      <c r="N6" t="s">
        <v>7</v>
      </c>
    </row>
    <row r="7" spans="1:14" x14ac:dyDescent="0.45">
      <c r="A7" t="s">
        <v>1</v>
      </c>
      <c r="B7">
        <v>2</v>
      </c>
      <c r="C7" t="s">
        <v>2</v>
      </c>
      <c r="D7" t="s">
        <v>3</v>
      </c>
      <c r="E7" t="s">
        <v>4</v>
      </c>
      <c r="F7">
        <f>ElectrodesPosition!A2</f>
        <v>0.1</v>
      </c>
      <c r="G7" t="s">
        <v>5</v>
      </c>
      <c r="H7">
        <f>ElectrodesPosition!B2</f>
        <v>0.48499999999999999</v>
      </c>
      <c r="I7" t="s">
        <v>5</v>
      </c>
      <c r="J7" t="s">
        <v>6</v>
      </c>
      <c r="K7">
        <f>ElectrodesPosition!C2</f>
        <v>1.4999999999999999E-2</v>
      </c>
      <c r="L7" t="s">
        <v>5</v>
      </c>
      <c r="M7" t="s">
        <v>9</v>
      </c>
      <c r="N7" t="s">
        <v>7</v>
      </c>
    </row>
    <row r="8" spans="1:14" x14ac:dyDescent="0.45">
      <c r="A8" t="s">
        <v>1</v>
      </c>
      <c r="B8">
        <v>3</v>
      </c>
      <c r="C8" t="s">
        <v>2</v>
      </c>
      <c r="D8" t="s">
        <v>3</v>
      </c>
      <c r="E8" t="s">
        <v>4</v>
      </c>
      <c r="F8">
        <f>ElectrodesPosition!A3</f>
        <v>0.15000000000000002</v>
      </c>
      <c r="G8" t="s">
        <v>5</v>
      </c>
      <c r="H8">
        <f>ElectrodesPosition!B3</f>
        <v>0.48499999999999999</v>
      </c>
      <c r="I8" t="s">
        <v>5</v>
      </c>
      <c r="J8" t="s">
        <v>6</v>
      </c>
      <c r="K8">
        <f>ElectrodesPosition!C3</f>
        <v>1.4999999999999999E-2</v>
      </c>
      <c r="L8" t="s">
        <v>5</v>
      </c>
      <c r="M8" t="s">
        <v>9</v>
      </c>
      <c r="N8" t="s">
        <v>7</v>
      </c>
    </row>
    <row r="9" spans="1:14" x14ac:dyDescent="0.45">
      <c r="A9" t="s">
        <v>1</v>
      </c>
      <c r="B9">
        <v>4</v>
      </c>
      <c r="C9" t="s">
        <v>2</v>
      </c>
      <c r="D9" t="s">
        <v>3</v>
      </c>
      <c r="E9" t="s">
        <v>4</v>
      </c>
      <c r="F9">
        <f>ElectrodesPosition!A4</f>
        <v>0.2</v>
      </c>
      <c r="G9" t="s">
        <v>5</v>
      </c>
      <c r="H9">
        <f>ElectrodesPosition!B4</f>
        <v>0.48499999999999999</v>
      </c>
      <c r="I9" t="s">
        <v>5</v>
      </c>
      <c r="J9" t="s">
        <v>6</v>
      </c>
      <c r="K9">
        <f>ElectrodesPosition!C4</f>
        <v>1.4999999999999999E-2</v>
      </c>
      <c r="L9" t="s">
        <v>5</v>
      </c>
      <c r="M9" t="s">
        <v>9</v>
      </c>
      <c r="N9" t="s">
        <v>7</v>
      </c>
    </row>
    <row r="10" spans="1:14" x14ac:dyDescent="0.45">
      <c r="A10" t="s">
        <v>1</v>
      </c>
      <c r="B10">
        <v>5</v>
      </c>
      <c r="C10" t="s">
        <v>2</v>
      </c>
      <c r="D10" t="s">
        <v>3</v>
      </c>
      <c r="E10" t="s">
        <v>4</v>
      </c>
      <c r="F10">
        <f>ElectrodesPosition!A5</f>
        <v>0.25</v>
      </c>
      <c r="G10" t="s">
        <v>5</v>
      </c>
      <c r="H10">
        <f>ElectrodesPosition!B5</f>
        <v>0.48499999999999999</v>
      </c>
      <c r="I10" t="s">
        <v>5</v>
      </c>
      <c r="J10" t="s">
        <v>6</v>
      </c>
      <c r="K10">
        <f>ElectrodesPosition!C5</f>
        <v>1.4999999999999999E-2</v>
      </c>
      <c r="L10" t="s">
        <v>5</v>
      </c>
      <c r="M10" t="s">
        <v>9</v>
      </c>
      <c r="N10" t="s">
        <v>7</v>
      </c>
    </row>
    <row r="11" spans="1:14" x14ac:dyDescent="0.45">
      <c r="A11" t="s">
        <v>1</v>
      </c>
      <c r="B11">
        <v>6</v>
      </c>
      <c r="C11" t="s">
        <v>2</v>
      </c>
      <c r="D11" t="s">
        <v>3</v>
      </c>
      <c r="E11" t="s">
        <v>4</v>
      </c>
      <c r="F11">
        <f>ElectrodesPosition!A6</f>
        <v>0.3</v>
      </c>
      <c r="G11" t="s">
        <v>5</v>
      </c>
      <c r="H11">
        <f>ElectrodesPosition!B6</f>
        <v>0.48499999999999999</v>
      </c>
      <c r="I11" t="s">
        <v>5</v>
      </c>
      <c r="J11" t="s">
        <v>6</v>
      </c>
      <c r="K11">
        <f>ElectrodesPosition!C6</f>
        <v>1.4999999999999999E-2</v>
      </c>
      <c r="L11" t="s">
        <v>5</v>
      </c>
      <c r="M11" t="s">
        <v>9</v>
      </c>
      <c r="N11" t="s">
        <v>7</v>
      </c>
    </row>
    <row r="12" spans="1:14" x14ac:dyDescent="0.45">
      <c r="A12" t="s">
        <v>1</v>
      </c>
      <c r="B12">
        <v>7</v>
      </c>
      <c r="C12" t="s">
        <v>2</v>
      </c>
      <c r="D12" t="s">
        <v>3</v>
      </c>
      <c r="E12" t="s">
        <v>4</v>
      </c>
      <c r="F12">
        <f>ElectrodesPosition!A7</f>
        <v>0.35</v>
      </c>
      <c r="G12" t="s">
        <v>5</v>
      </c>
      <c r="H12">
        <f>ElectrodesPosition!B7</f>
        <v>0.48499999999999999</v>
      </c>
      <c r="I12" t="s">
        <v>5</v>
      </c>
      <c r="J12" t="s">
        <v>6</v>
      </c>
      <c r="K12">
        <f>ElectrodesPosition!C7</f>
        <v>1.4999999999999999E-2</v>
      </c>
      <c r="L12" t="s">
        <v>5</v>
      </c>
      <c r="M12" t="s">
        <v>9</v>
      </c>
      <c r="N12" t="s">
        <v>7</v>
      </c>
    </row>
    <row r="13" spans="1:14" x14ac:dyDescent="0.45">
      <c r="A13" t="s">
        <v>1</v>
      </c>
      <c r="B13">
        <v>8</v>
      </c>
      <c r="C13" t="s">
        <v>2</v>
      </c>
      <c r="D13" t="s">
        <v>3</v>
      </c>
      <c r="E13" t="s">
        <v>4</v>
      </c>
      <c r="F13">
        <f>ElectrodesPosition!A8</f>
        <v>0.39999999999999997</v>
      </c>
      <c r="G13" t="s">
        <v>5</v>
      </c>
      <c r="H13">
        <f>ElectrodesPosition!B8</f>
        <v>0.48499999999999999</v>
      </c>
      <c r="I13" t="s">
        <v>5</v>
      </c>
      <c r="J13" t="s">
        <v>6</v>
      </c>
      <c r="K13">
        <f>ElectrodesPosition!C8</f>
        <v>1.4999999999999999E-2</v>
      </c>
      <c r="L13" t="s">
        <v>5</v>
      </c>
      <c r="M13" t="s">
        <v>9</v>
      </c>
      <c r="N13" t="s">
        <v>7</v>
      </c>
    </row>
    <row r="15" spans="1:14" x14ac:dyDescent="0.45">
      <c r="A15" t="s">
        <v>8</v>
      </c>
    </row>
    <row r="16" spans="1:14" x14ac:dyDescent="0.45">
      <c r="A16" t="s">
        <v>1</v>
      </c>
      <c r="B16">
        <v>9</v>
      </c>
      <c r="C16" t="s">
        <v>2</v>
      </c>
      <c r="D16" t="s">
        <v>3</v>
      </c>
      <c r="E16" t="s">
        <v>4</v>
      </c>
      <c r="F16">
        <f>ElectrodesPosition!A9</f>
        <v>0.05</v>
      </c>
      <c r="G16" t="s">
        <v>5</v>
      </c>
      <c r="H16">
        <f>ElectrodesPosition!B9</f>
        <v>0.42499999999999999</v>
      </c>
      <c r="I16" t="s">
        <v>5</v>
      </c>
      <c r="J16" t="s">
        <v>6</v>
      </c>
      <c r="K16">
        <f>ElectrodesPosition!C9</f>
        <v>0</v>
      </c>
      <c r="L16" t="s">
        <v>5</v>
      </c>
      <c r="M16" t="s">
        <v>9</v>
      </c>
      <c r="N16" t="s">
        <v>7</v>
      </c>
    </row>
    <row r="17" spans="1:14" x14ac:dyDescent="0.45">
      <c r="A17" t="s">
        <v>1</v>
      </c>
      <c r="B17">
        <v>10</v>
      </c>
      <c r="C17" t="s">
        <v>2</v>
      </c>
      <c r="D17" t="s">
        <v>3</v>
      </c>
      <c r="E17" t="s">
        <v>4</v>
      </c>
      <c r="F17">
        <f>ElectrodesPosition!A10</f>
        <v>0.1</v>
      </c>
      <c r="G17" t="s">
        <v>5</v>
      </c>
      <c r="H17">
        <f>ElectrodesPosition!B10</f>
        <v>0.42499999999999999</v>
      </c>
      <c r="I17" t="s">
        <v>5</v>
      </c>
      <c r="J17" t="s">
        <v>6</v>
      </c>
      <c r="K17">
        <f>ElectrodesPosition!C10</f>
        <v>0</v>
      </c>
      <c r="L17" t="s">
        <v>5</v>
      </c>
      <c r="M17" t="s">
        <v>9</v>
      </c>
      <c r="N17" t="s">
        <v>7</v>
      </c>
    </row>
    <row r="18" spans="1:14" x14ac:dyDescent="0.45">
      <c r="A18" t="s">
        <v>1</v>
      </c>
      <c r="B18">
        <v>11</v>
      </c>
      <c r="C18" t="s">
        <v>2</v>
      </c>
      <c r="D18" t="s">
        <v>3</v>
      </c>
      <c r="E18" t="s">
        <v>4</v>
      </c>
      <c r="F18">
        <f>ElectrodesPosition!A11</f>
        <v>0.15000000000000002</v>
      </c>
      <c r="G18" t="s">
        <v>5</v>
      </c>
      <c r="H18">
        <f>ElectrodesPosition!B11</f>
        <v>0.42499999999999999</v>
      </c>
      <c r="I18" t="s">
        <v>5</v>
      </c>
      <c r="J18" t="s">
        <v>6</v>
      </c>
      <c r="K18">
        <f>ElectrodesPosition!C11</f>
        <v>0</v>
      </c>
      <c r="L18" t="s">
        <v>5</v>
      </c>
      <c r="M18" t="s">
        <v>9</v>
      </c>
      <c r="N18" t="s">
        <v>7</v>
      </c>
    </row>
    <row r="19" spans="1:14" x14ac:dyDescent="0.45">
      <c r="A19" t="s">
        <v>1</v>
      </c>
      <c r="B19">
        <v>12</v>
      </c>
      <c r="C19" t="s">
        <v>2</v>
      </c>
      <c r="D19" t="s">
        <v>3</v>
      </c>
      <c r="E19" t="s">
        <v>4</v>
      </c>
      <c r="F19">
        <f>ElectrodesPosition!A12</f>
        <v>0.2</v>
      </c>
      <c r="G19" t="s">
        <v>5</v>
      </c>
      <c r="H19">
        <f>ElectrodesPosition!B12</f>
        <v>0.42499999999999999</v>
      </c>
      <c r="I19" t="s">
        <v>5</v>
      </c>
      <c r="J19" t="s">
        <v>6</v>
      </c>
      <c r="K19">
        <f>ElectrodesPosition!C12</f>
        <v>0</v>
      </c>
      <c r="L19" t="s">
        <v>5</v>
      </c>
      <c r="M19" t="s">
        <v>9</v>
      </c>
      <c r="N19" t="s">
        <v>7</v>
      </c>
    </row>
    <row r="20" spans="1:14" x14ac:dyDescent="0.45">
      <c r="A20" t="s">
        <v>1</v>
      </c>
      <c r="B20">
        <v>13</v>
      </c>
      <c r="C20" t="s">
        <v>2</v>
      </c>
      <c r="D20" t="s">
        <v>3</v>
      </c>
      <c r="E20" t="s">
        <v>4</v>
      </c>
      <c r="F20">
        <f>ElectrodesPosition!A13</f>
        <v>0.25</v>
      </c>
      <c r="G20" t="s">
        <v>5</v>
      </c>
      <c r="H20">
        <f>ElectrodesPosition!B13</f>
        <v>0.42499999999999999</v>
      </c>
      <c r="I20" t="s">
        <v>5</v>
      </c>
      <c r="J20" t="s">
        <v>6</v>
      </c>
      <c r="K20">
        <f>ElectrodesPosition!C13</f>
        <v>0</v>
      </c>
      <c r="L20" t="s">
        <v>5</v>
      </c>
      <c r="M20" t="s">
        <v>9</v>
      </c>
      <c r="N20" t="s">
        <v>7</v>
      </c>
    </row>
    <row r="21" spans="1:14" x14ac:dyDescent="0.45">
      <c r="A21" t="s">
        <v>1</v>
      </c>
      <c r="B21">
        <v>14</v>
      </c>
      <c r="C21" t="s">
        <v>2</v>
      </c>
      <c r="D21" t="s">
        <v>3</v>
      </c>
      <c r="E21" t="s">
        <v>4</v>
      </c>
      <c r="F21">
        <f>ElectrodesPosition!A14</f>
        <v>0.3</v>
      </c>
      <c r="G21" t="s">
        <v>5</v>
      </c>
      <c r="H21">
        <f>ElectrodesPosition!B14</f>
        <v>0.42499999999999999</v>
      </c>
      <c r="I21" t="s">
        <v>5</v>
      </c>
      <c r="J21" t="s">
        <v>6</v>
      </c>
      <c r="K21">
        <f>ElectrodesPosition!C14</f>
        <v>0</v>
      </c>
      <c r="L21" t="s">
        <v>5</v>
      </c>
      <c r="M21" t="s">
        <v>9</v>
      </c>
      <c r="N21" t="s">
        <v>7</v>
      </c>
    </row>
    <row r="22" spans="1:14" x14ac:dyDescent="0.45">
      <c r="A22" t="s">
        <v>1</v>
      </c>
      <c r="B22">
        <v>15</v>
      </c>
      <c r="C22" t="s">
        <v>2</v>
      </c>
      <c r="D22" t="s">
        <v>3</v>
      </c>
      <c r="E22" t="s">
        <v>4</v>
      </c>
      <c r="F22">
        <f>ElectrodesPosition!A15</f>
        <v>0.35</v>
      </c>
      <c r="G22" t="s">
        <v>5</v>
      </c>
      <c r="H22">
        <f>ElectrodesPosition!B15</f>
        <v>0.42499999999999999</v>
      </c>
      <c r="I22" t="s">
        <v>5</v>
      </c>
      <c r="J22" t="s">
        <v>6</v>
      </c>
      <c r="K22">
        <f>ElectrodesPosition!C15</f>
        <v>0</v>
      </c>
      <c r="L22" t="s">
        <v>5</v>
      </c>
      <c r="M22" t="s">
        <v>9</v>
      </c>
      <c r="N22" t="s">
        <v>7</v>
      </c>
    </row>
    <row r="23" spans="1:14" x14ac:dyDescent="0.45">
      <c r="A23" t="s">
        <v>1</v>
      </c>
      <c r="B23">
        <v>16</v>
      </c>
      <c r="C23" t="s">
        <v>2</v>
      </c>
      <c r="D23" t="s">
        <v>3</v>
      </c>
      <c r="E23" t="s">
        <v>4</v>
      </c>
      <c r="F23">
        <f>ElectrodesPosition!A16</f>
        <v>0.39999999999999997</v>
      </c>
      <c r="G23" t="s">
        <v>5</v>
      </c>
      <c r="H23">
        <f>ElectrodesPosition!B16</f>
        <v>0.42499999999999999</v>
      </c>
      <c r="I23" t="s">
        <v>5</v>
      </c>
      <c r="J23" t="s">
        <v>6</v>
      </c>
      <c r="K23">
        <f>ElectrodesPosition!C16</f>
        <v>0</v>
      </c>
      <c r="L23" t="s">
        <v>5</v>
      </c>
      <c r="M23" t="s">
        <v>9</v>
      </c>
      <c r="N23" t="s">
        <v>7</v>
      </c>
    </row>
    <row r="24" spans="1:14" x14ac:dyDescent="0.45">
      <c r="A24" t="s">
        <v>1</v>
      </c>
      <c r="B24">
        <v>17</v>
      </c>
      <c r="C24" t="s">
        <v>2</v>
      </c>
      <c r="D24" t="s">
        <v>3</v>
      </c>
      <c r="E24" t="s">
        <v>4</v>
      </c>
      <c r="F24">
        <f>ElectrodesPosition!A17</f>
        <v>0.05</v>
      </c>
      <c r="G24" t="s">
        <v>5</v>
      </c>
      <c r="H24">
        <f>ElectrodesPosition!B17</f>
        <v>0.375</v>
      </c>
      <c r="I24" t="s">
        <v>5</v>
      </c>
      <c r="J24" t="s">
        <v>6</v>
      </c>
      <c r="K24">
        <f>ElectrodesPosition!C17</f>
        <v>0</v>
      </c>
      <c r="L24" t="s">
        <v>5</v>
      </c>
      <c r="M24" t="s">
        <v>9</v>
      </c>
      <c r="N24" t="s">
        <v>7</v>
      </c>
    </row>
    <row r="25" spans="1:14" x14ac:dyDescent="0.45">
      <c r="A25" t="s">
        <v>1</v>
      </c>
      <c r="B25">
        <v>18</v>
      </c>
      <c r="C25" t="s">
        <v>2</v>
      </c>
      <c r="D25" t="s">
        <v>3</v>
      </c>
      <c r="E25" t="s">
        <v>4</v>
      </c>
      <c r="F25">
        <f>ElectrodesPosition!A18</f>
        <v>0.1</v>
      </c>
      <c r="G25" t="s">
        <v>5</v>
      </c>
      <c r="H25">
        <f>ElectrodesPosition!B18</f>
        <v>0.375</v>
      </c>
      <c r="I25" t="s">
        <v>5</v>
      </c>
      <c r="J25" t="s">
        <v>6</v>
      </c>
      <c r="K25">
        <f>ElectrodesPosition!C18</f>
        <v>0</v>
      </c>
      <c r="L25" t="s">
        <v>5</v>
      </c>
      <c r="M25" t="s">
        <v>9</v>
      </c>
      <c r="N25" t="s">
        <v>7</v>
      </c>
    </row>
    <row r="26" spans="1:14" x14ac:dyDescent="0.45">
      <c r="A26" t="s">
        <v>1</v>
      </c>
      <c r="B26">
        <v>19</v>
      </c>
      <c r="C26" t="s">
        <v>2</v>
      </c>
      <c r="D26" t="s">
        <v>3</v>
      </c>
      <c r="E26" t="s">
        <v>4</v>
      </c>
      <c r="F26">
        <f>ElectrodesPosition!A19</f>
        <v>0.15000000000000002</v>
      </c>
      <c r="G26" t="s">
        <v>5</v>
      </c>
      <c r="H26">
        <f>ElectrodesPosition!B19</f>
        <v>0.375</v>
      </c>
      <c r="I26" t="s">
        <v>5</v>
      </c>
      <c r="J26" t="s">
        <v>6</v>
      </c>
      <c r="K26">
        <f>ElectrodesPosition!C19</f>
        <v>0</v>
      </c>
      <c r="L26" t="s">
        <v>5</v>
      </c>
      <c r="M26" t="s">
        <v>9</v>
      </c>
      <c r="N26" t="s">
        <v>7</v>
      </c>
    </row>
    <row r="27" spans="1:14" x14ac:dyDescent="0.45">
      <c r="A27" t="s">
        <v>1</v>
      </c>
      <c r="B27">
        <v>20</v>
      </c>
      <c r="C27" t="s">
        <v>2</v>
      </c>
      <c r="D27" t="s">
        <v>3</v>
      </c>
      <c r="E27" t="s">
        <v>4</v>
      </c>
      <c r="F27">
        <f>ElectrodesPosition!A20</f>
        <v>0.2</v>
      </c>
      <c r="G27" t="s">
        <v>5</v>
      </c>
      <c r="H27">
        <f>ElectrodesPosition!B20</f>
        <v>0.375</v>
      </c>
      <c r="I27" t="s">
        <v>5</v>
      </c>
      <c r="J27" t="s">
        <v>6</v>
      </c>
      <c r="K27">
        <f>ElectrodesPosition!C20</f>
        <v>0</v>
      </c>
      <c r="L27" t="s">
        <v>5</v>
      </c>
      <c r="M27" t="s">
        <v>9</v>
      </c>
      <c r="N27" t="s">
        <v>7</v>
      </c>
    </row>
    <row r="28" spans="1:14" x14ac:dyDescent="0.45">
      <c r="A28" t="s">
        <v>1</v>
      </c>
      <c r="B28">
        <v>21</v>
      </c>
      <c r="C28" t="s">
        <v>2</v>
      </c>
      <c r="D28" t="s">
        <v>3</v>
      </c>
      <c r="E28" t="s">
        <v>4</v>
      </c>
      <c r="F28">
        <f>ElectrodesPosition!A21</f>
        <v>0.25</v>
      </c>
      <c r="G28" t="s">
        <v>5</v>
      </c>
      <c r="H28">
        <f>ElectrodesPosition!B21</f>
        <v>0.375</v>
      </c>
      <c r="I28" t="s">
        <v>5</v>
      </c>
      <c r="J28" t="s">
        <v>6</v>
      </c>
      <c r="K28">
        <f>ElectrodesPosition!C21</f>
        <v>0</v>
      </c>
      <c r="L28" t="s">
        <v>5</v>
      </c>
      <c r="M28" t="s">
        <v>9</v>
      </c>
      <c r="N28" t="s">
        <v>7</v>
      </c>
    </row>
    <row r="29" spans="1:14" x14ac:dyDescent="0.45">
      <c r="A29" t="s">
        <v>1</v>
      </c>
      <c r="B29">
        <v>22</v>
      </c>
      <c r="C29" t="s">
        <v>2</v>
      </c>
      <c r="D29" t="s">
        <v>3</v>
      </c>
      <c r="E29" t="s">
        <v>4</v>
      </c>
      <c r="F29">
        <f>ElectrodesPosition!A22</f>
        <v>0.3</v>
      </c>
      <c r="G29" t="s">
        <v>5</v>
      </c>
      <c r="H29">
        <f>ElectrodesPosition!B22</f>
        <v>0.375</v>
      </c>
      <c r="I29" t="s">
        <v>5</v>
      </c>
      <c r="J29" t="s">
        <v>6</v>
      </c>
      <c r="K29">
        <f>ElectrodesPosition!C22</f>
        <v>0</v>
      </c>
      <c r="L29" t="s">
        <v>5</v>
      </c>
      <c r="M29" t="s">
        <v>9</v>
      </c>
      <c r="N29" t="s">
        <v>7</v>
      </c>
    </row>
    <row r="30" spans="1:14" x14ac:dyDescent="0.45">
      <c r="A30" t="s">
        <v>1</v>
      </c>
      <c r="B30">
        <v>23</v>
      </c>
      <c r="C30" t="s">
        <v>2</v>
      </c>
      <c r="D30" t="s">
        <v>3</v>
      </c>
      <c r="E30" t="s">
        <v>4</v>
      </c>
      <c r="F30">
        <f>ElectrodesPosition!A23</f>
        <v>0.35</v>
      </c>
      <c r="G30" t="s">
        <v>5</v>
      </c>
      <c r="H30">
        <f>ElectrodesPosition!B23</f>
        <v>0.375</v>
      </c>
      <c r="I30" t="s">
        <v>5</v>
      </c>
      <c r="J30" t="s">
        <v>6</v>
      </c>
      <c r="K30">
        <f>ElectrodesPosition!C23</f>
        <v>0</v>
      </c>
      <c r="L30" t="s">
        <v>5</v>
      </c>
      <c r="M30" t="s">
        <v>9</v>
      </c>
      <c r="N30" t="s">
        <v>7</v>
      </c>
    </row>
    <row r="31" spans="1:14" x14ac:dyDescent="0.45">
      <c r="A31" t="s">
        <v>1</v>
      </c>
      <c r="B31">
        <v>24</v>
      </c>
      <c r="C31" t="s">
        <v>2</v>
      </c>
      <c r="D31" t="s">
        <v>3</v>
      </c>
      <c r="E31" t="s">
        <v>4</v>
      </c>
      <c r="F31">
        <f>ElectrodesPosition!A24</f>
        <v>0.39999999999999997</v>
      </c>
      <c r="G31" t="s">
        <v>5</v>
      </c>
      <c r="H31">
        <f>ElectrodesPosition!B24</f>
        <v>0.375</v>
      </c>
      <c r="I31" t="s">
        <v>5</v>
      </c>
      <c r="J31" t="s">
        <v>6</v>
      </c>
      <c r="K31">
        <f>ElectrodesPosition!C24</f>
        <v>0</v>
      </c>
      <c r="L31" t="s">
        <v>5</v>
      </c>
      <c r="M31" t="s">
        <v>9</v>
      </c>
      <c r="N31" t="s">
        <v>7</v>
      </c>
    </row>
    <row r="32" spans="1:14" x14ac:dyDescent="0.45">
      <c r="A32" t="s">
        <v>1</v>
      </c>
      <c r="B32">
        <v>25</v>
      </c>
      <c r="C32" t="s">
        <v>2</v>
      </c>
      <c r="D32" t="s">
        <v>3</v>
      </c>
      <c r="E32" t="s">
        <v>4</v>
      </c>
      <c r="F32">
        <f>ElectrodesPosition!A25</f>
        <v>0.05</v>
      </c>
      <c r="G32" t="s">
        <v>5</v>
      </c>
      <c r="H32">
        <f>ElectrodesPosition!B25</f>
        <v>0.32500000000000001</v>
      </c>
      <c r="I32" t="s">
        <v>5</v>
      </c>
      <c r="J32" t="s">
        <v>6</v>
      </c>
      <c r="K32">
        <f>ElectrodesPosition!C25</f>
        <v>0</v>
      </c>
      <c r="L32" t="s">
        <v>5</v>
      </c>
      <c r="M32" t="s">
        <v>9</v>
      </c>
      <c r="N32" t="s">
        <v>7</v>
      </c>
    </row>
    <row r="33" spans="1:14" x14ac:dyDescent="0.45">
      <c r="A33" t="s">
        <v>1</v>
      </c>
      <c r="B33">
        <v>26</v>
      </c>
      <c r="C33" t="s">
        <v>2</v>
      </c>
      <c r="D33" t="s">
        <v>3</v>
      </c>
      <c r="E33" t="s">
        <v>4</v>
      </c>
      <c r="F33">
        <f>ElectrodesPosition!A26</f>
        <v>0.1</v>
      </c>
      <c r="G33" t="s">
        <v>5</v>
      </c>
      <c r="H33">
        <f>ElectrodesPosition!B26</f>
        <v>0.32500000000000001</v>
      </c>
      <c r="I33" t="s">
        <v>5</v>
      </c>
      <c r="J33" t="s">
        <v>6</v>
      </c>
      <c r="K33">
        <f>ElectrodesPosition!C26</f>
        <v>0</v>
      </c>
      <c r="L33" t="s">
        <v>5</v>
      </c>
      <c r="M33" t="s">
        <v>9</v>
      </c>
      <c r="N33" t="s">
        <v>7</v>
      </c>
    </row>
    <row r="34" spans="1:14" x14ac:dyDescent="0.45">
      <c r="A34" t="s">
        <v>1</v>
      </c>
      <c r="B34">
        <v>27</v>
      </c>
      <c r="C34" t="s">
        <v>2</v>
      </c>
      <c r="D34" t="s">
        <v>3</v>
      </c>
      <c r="E34" t="s">
        <v>4</v>
      </c>
      <c r="F34">
        <f>ElectrodesPosition!A27</f>
        <v>0.15000000000000002</v>
      </c>
      <c r="G34" t="s">
        <v>5</v>
      </c>
      <c r="H34">
        <f>ElectrodesPosition!B27</f>
        <v>0.32500000000000001</v>
      </c>
      <c r="I34" t="s">
        <v>5</v>
      </c>
      <c r="J34" t="s">
        <v>6</v>
      </c>
      <c r="K34">
        <f>ElectrodesPosition!C27</f>
        <v>0</v>
      </c>
      <c r="L34" t="s">
        <v>5</v>
      </c>
      <c r="M34" t="s">
        <v>9</v>
      </c>
      <c r="N34" t="s">
        <v>7</v>
      </c>
    </row>
    <row r="35" spans="1:14" x14ac:dyDescent="0.45">
      <c r="A35" t="s">
        <v>1</v>
      </c>
      <c r="B35">
        <v>28</v>
      </c>
      <c r="C35" t="s">
        <v>2</v>
      </c>
      <c r="D35" t="s">
        <v>3</v>
      </c>
      <c r="E35" t="s">
        <v>4</v>
      </c>
      <c r="F35">
        <f>ElectrodesPosition!A28</f>
        <v>0.2</v>
      </c>
      <c r="G35" t="s">
        <v>5</v>
      </c>
      <c r="H35">
        <f>ElectrodesPosition!B28</f>
        <v>0.32500000000000001</v>
      </c>
      <c r="I35" t="s">
        <v>5</v>
      </c>
      <c r="J35" t="s">
        <v>6</v>
      </c>
      <c r="K35">
        <f>ElectrodesPosition!C28</f>
        <v>0</v>
      </c>
      <c r="L35" t="s">
        <v>5</v>
      </c>
      <c r="M35" t="s">
        <v>9</v>
      </c>
      <c r="N35" t="s">
        <v>7</v>
      </c>
    </row>
    <row r="36" spans="1:14" x14ac:dyDescent="0.45">
      <c r="A36" t="s">
        <v>1</v>
      </c>
      <c r="B36">
        <v>29</v>
      </c>
      <c r="C36" t="s">
        <v>2</v>
      </c>
      <c r="D36" t="s">
        <v>3</v>
      </c>
      <c r="E36" t="s">
        <v>4</v>
      </c>
      <c r="F36">
        <f>ElectrodesPosition!A29</f>
        <v>0.25</v>
      </c>
      <c r="G36" t="s">
        <v>5</v>
      </c>
      <c r="H36">
        <f>ElectrodesPosition!B29</f>
        <v>0.32500000000000001</v>
      </c>
      <c r="I36" t="s">
        <v>5</v>
      </c>
      <c r="J36" t="s">
        <v>6</v>
      </c>
      <c r="K36">
        <f>ElectrodesPosition!C29</f>
        <v>0</v>
      </c>
      <c r="L36" t="s">
        <v>5</v>
      </c>
      <c r="M36" t="s">
        <v>9</v>
      </c>
      <c r="N36" t="s">
        <v>7</v>
      </c>
    </row>
    <row r="37" spans="1:14" x14ac:dyDescent="0.45">
      <c r="A37" t="s">
        <v>1</v>
      </c>
      <c r="B37">
        <v>30</v>
      </c>
      <c r="C37" t="s">
        <v>2</v>
      </c>
      <c r="D37" t="s">
        <v>3</v>
      </c>
      <c r="E37" t="s">
        <v>4</v>
      </c>
      <c r="F37">
        <f>ElectrodesPosition!A30</f>
        <v>0.3</v>
      </c>
      <c r="G37" t="s">
        <v>5</v>
      </c>
      <c r="H37">
        <f>ElectrodesPosition!B30</f>
        <v>0.32500000000000001</v>
      </c>
      <c r="I37" t="s">
        <v>5</v>
      </c>
      <c r="J37" t="s">
        <v>6</v>
      </c>
      <c r="K37">
        <f>ElectrodesPosition!C30</f>
        <v>0</v>
      </c>
      <c r="L37" t="s">
        <v>5</v>
      </c>
      <c r="M37" t="s">
        <v>9</v>
      </c>
      <c r="N37" t="s">
        <v>7</v>
      </c>
    </row>
    <row r="38" spans="1:14" x14ac:dyDescent="0.45">
      <c r="A38" t="s">
        <v>1</v>
      </c>
      <c r="B38">
        <v>31</v>
      </c>
      <c r="C38" t="s">
        <v>2</v>
      </c>
      <c r="D38" t="s">
        <v>3</v>
      </c>
      <c r="E38" t="s">
        <v>4</v>
      </c>
      <c r="F38">
        <f>ElectrodesPosition!A31</f>
        <v>0.35</v>
      </c>
      <c r="G38" t="s">
        <v>5</v>
      </c>
      <c r="H38">
        <f>ElectrodesPosition!B31</f>
        <v>0.32500000000000001</v>
      </c>
      <c r="I38" t="s">
        <v>5</v>
      </c>
      <c r="J38" t="s">
        <v>6</v>
      </c>
      <c r="K38">
        <f>ElectrodesPosition!C31</f>
        <v>0</v>
      </c>
      <c r="L38" t="s">
        <v>5</v>
      </c>
      <c r="M38" t="s">
        <v>9</v>
      </c>
      <c r="N38" t="s">
        <v>7</v>
      </c>
    </row>
    <row r="39" spans="1:14" x14ac:dyDescent="0.45">
      <c r="A39" t="s">
        <v>1</v>
      </c>
      <c r="B39">
        <v>32</v>
      </c>
      <c r="C39" t="s">
        <v>2</v>
      </c>
      <c r="D39" t="s">
        <v>3</v>
      </c>
      <c r="E39" t="s">
        <v>4</v>
      </c>
      <c r="F39">
        <f>ElectrodesPosition!A32</f>
        <v>0.39999999999999997</v>
      </c>
      <c r="G39" t="s">
        <v>5</v>
      </c>
      <c r="H39">
        <f>ElectrodesPosition!B32</f>
        <v>0.32500000000000001</v>
      </c>
      <c r="I39" t="s">
        <v>5</v>
      </c>
      <c r="J39" t="s">
        <v>6</v>
      </c>
      <c r="K39">
        <f>ElectrodesPosition!C32</f>
        <v>0</v>
      </c>
      <c r="L39" t="s">
        <v>5</v>
      </c>
      <c r="M39" t="s">
        <v>9</v>
      </c>
      <c r="N39" t="s">
        <v>7</v>
      </c>
    </row>
    <row r="40" spans="1:14" x14ac:dyDescent="0.45">
      <c r="A40" t="s">
        <v>1</v>
      </c>
      <c r="B40">
        <v>33</v>
      </c>
      <c r="C40" t="s">
        <v>2</v>
      </c>
      <c r="D40" t="s">
        <v>3</v>
      </c>
      <c r="E40" t="s">
        <v>4</v>
      </c>
      <c r="F40">
        <f>ElectrodesPosition!A33</f>
        <v>0.05</v>
      </c>
      <c r="G40" t="s">
        <v>5</v>
      </c>
      <c r="H40">
        <f>ElectrodesPosition!B33</f>
        <v>0.27500000000000002</v>
      </c>
      <c r="I40" t="s">
        <v>5</v>
      </c>
      <c r="J40" t="s">
        <v>6</v>
      </c>
      <c r="K40">
        <f>ElectrodesPosition!C33</f>
        <v>0</v>
      </c>
      <c r="L40" t="s">
        <v>5</v>
      </c>
      <c r="M40" t="s">
        <v>9</v>
      </c>
      <c r="N40" t="s">
        <v>7</v>
      </c>
    </row>
    <row r="41" spans="1:14" x14ac:dyDescent="0.45">
      <c r="A41" t="s">
        <v>1</v>
      </c>
      <c r="B41">
        <v>34</v>
      </c>
      <c r="C41" t="s">
        <v>2</v>
      </c>
      <c r="D41" t="s">
        <v>3</v>
      </c>
      <c r="E41" t="s">
        <v>4</v>
      </c>
      <c r="F41">
        <f>ElectrodesPosition!A34</f>
        <v>0.1</v>
      </c>
      <c r="G41" t="s">
        <v>5</v>
      </c>
      <c r="H41">
        <f>ElectrodesPosition!B34</f>
        <v>0.27500000000000002</v>
      </c>
      <c r="I41" t="s">
        <v>5</v>
      </c>
      <c r="J41" t="s">
        <v>6</v>
      </c>
      <c r="K41">
        <f>ElectrodesPosition!C34</f>
        <v>0</v>
      </c>
      <c r="L41" t="s">
        <v>5</v>
      </c>
      <c r="M41" t="s">
        <v>9</v>
      </c>
      <c r="N41" t="s">
        <v>7</v>
      </c>
    </row>
    <row r="42" spans="1:14" x14ac:dyDescent="0.45">
      <c r="A42" t="s">
        <v>1</v>
      </c>
      <c r="B42">
        <v>35</v>
      </c>
      <c r="C42" t="s">
        <v>2</v>
      </c>
      <c r="D42" t="s">
        <v>3</v>
      </c>
      <c r="E42" t="s">
        <v>4</v>
      </c>
      <c r="F42">
        <f>ElectrodesPosition!A35</f>
        <v>0.15000000000000002</v>
      </c>
      <c r="G42" t="s">
        <v>5</v>
      </c>
      <c r="H42">
        <f>ElectrodesPosition!B35</f>
        <v>0.27500000000000002</v>
      </c>
      <c r="I42" t="s">
        <v>5</v>
      </c>
      <c r="J42" t="s">
        <v>6</v>
      </c>
      <c r="K42">
        <f>ElectrodesPosition!C35</f>
        <v>0</v>
      </c>
      <c r="L42" t="s">
        <v>5</v>
      </c>
      <c r="M42" t="s">
        <v>9</v>
      </c>
      <c r="N42" t="s">
        <v>7</v>
      </c>
    </row>
    <row r="43" spans="1:14" x14ac:dyDescent="0.45">
      <c r="A43" t="s">
        <v>1</v>
      </c>
      <c r="B43">
        <v>36</v>
      </c>
      <c r="C43" t="s">
        <v>2</v>
      </c>
      <c r="D43" t="s">
        <v>3</v>
      </c>
      <c r="E43" t="s">
        <v>4</v>
      </c>
      <c r="F43">
        <f>ElectrodesPosition!A36</f>
        <v>0.2</v>
      </c>
      <c r="G43" t="s">
        <v>5</v>
      </c>
      <c r="H43">
        <f>ElectrodesPosition!B36</f>
        <v>0.27500000000000002</v>
      </c>
      <c r="I43" t="s">
        <v>5</v>
      </c>
      <c r="J43" t="s">
        <v>6</v>
      </c>
      <c r="K43">
        <f>ElectrodesPosition!C36</f>
        <v>0</v>
      </c>
      <c r="L43" t="s">
        <v>5</v>
      </c>
      <c r="M43" t="s">
        <v>9</v>
      </c>
      <c r="N43" t="s">
        <v>7</v>
      </c>
    </row>
    <row r="44" spans="1:14" x14ac:dyDescent="0.45">
      <c r="A44" t="s">
        <v>1</v>
      </c>
      <c r="B44">
        <v>37</v>
      </c>
      <c r="C44" t="s">
        <v>2</v>
      </c>
      <c r="D44" t="s">
        <v>3</v>
      </c>
      <c r="E44" t="s">
        <v>4</v>
      </c>
      <c r="F44">
        <f>ElectrodesPosition!A37</f>
        <v>0.25</v>
      </c>
      <c r="G44" t="s">
        <v>5</v>
      </c>
      <c r="H44">
        <f>ElectrodesPosition!B37</f>
        <v>0.27500000000000002</v>
      </c>
      <c r="I44" t="s">
        <v>5</v>
      </c>
      <c r="J44" t="s">
        <v>6</v>
      </c>
      <c r="K44">
        <f>ElectrodesPosition!C37</f>
        <v>0</v>
      </c>
      <c r="L44" t="s">
        <v>5</v>
      </c>
      <c r="M44" t="s">
        <v>9</v>
      </c>
      <c r="N44" t="s">
        <v>7</v>
      </c>
    </row>
    <row r="45" spans="1:14" x14ac:dyDescent="0.45">
      <c r="A45" t="s">
        <v>1</v>
      </c>
      <c r="B45">
        <v>38</v>
      </c>
      <c r="C45" t="s">
        <v>2</v>
      </c>
      <c r="D45" t="s">
        <v>3</v>
      </c>
      <c r="E45" t="s">
        <v>4</v>
      </c>
      <c r="F45">
        <f>ElectrodesPosition!A38</f>
        <v>0.3</v>
      </c>
      <c r="G45" t="s">
        <v>5</v>
      </c>
      <c r="H45">
        <f>ElectrodesPosition!B38</f>
        <v>0.27500000000000002</v>
      </c>
      <c r="I45" t="s">
        <v>5</v>
      </c>
      <c r="J45" t="s">
        <v>6</v>
      </c>
      <c r="K45">
        <f>ElectrodesPosition!C38</f>
        <v>0</v>
      </c>
      <c r="L45" t="s">
        <v>5</v>
      </c>
      <c r="M45" t="s">
        <v>9</v>
      </c>
      <c r="N45" t="s">
        <v>7</v>
      </c>
    </row>
    <row r="46" spans="1:14" x14ac:dyDescent="0.45">
      <c r="A46" t="s">
        <v>1</v>
      </c>
      <c r="B46">
        <v>39</v>
      </c>
      <c r="C46" t="s">
        <v>2</v>
      </c>
      <c r="D46" t="s">
        <v>3</v>
      </c>
      <c r="E46" t="s">
        <v>4</v>
      </c>
      <c r="F46">
        <f>ElectrodesPosition!A39</f>
        <v>0.35</v>
      </c>
      <c r="G46" t="s">
        <v>5</v>
      </c>
      <c r="H46">
        <f>ElectrodesPosition!B39</f>
        <v>0.27500000000000002</v>
      </c>
      <c r="I46" t="s">
        <v>5</v>
      </c>
      <c r="J46" t="s">
        <v>6</v>
      </c>
      <c r="K46">
        <f>ElectrodesPosition!C39</f>
        <v>0</v>
      </c>
      <c r="L46" t="s">
        <v>5</v>
      </c>
      <c r="M46" t="s">
        <v>9</v>
      </c>
      <c r="N46" t="s">
        <v>7</v>
      </c>
    </row>
    <row r="47" spans="1:14" x14ac:dyDescent="0.45">
      <c r="A47" t="s">
        <v>1</v>
      </c>
      <c r="B47">
        <v>40</v>
      </c>
      <c r="C47" t="s">
        <v>2</v>
      </c>
      <c r="D47" t="s">
        <v>3</v>
      </c>
      <c r="E47" t="s">
        <v>4</v>
      </c>
      <c r="F47">
        <f>ElectrodesPosition!A40</f>
        <v>0.39999999999999997</v>
      </c>
      <c r="G47" t="s">
        <v>5</v>
      </c>
      <c r="H47">
        <f>ElectrodesPosition!B40</f>
        <v>0.27500000000000002</v>
      </c>
      <c r="I47" t="s">
        <v>5</v>
      </c>
      <c r="J47" t="s">
        <v>6</v>
      </c>
      <c r="K47">
        <f>ElectrodesPosition!C40</f>
        <v>0</v>
      </c>
      <c r="L47" t="s">
        <v>5</v>
      </c>
      <c r="M47" t="s">
        <v>9</v>
      </c>
      <c r="N47" t="s">
        <v>7</v>
      </c>
    </row>
    <row r="48" spans="1:14" x14ac:dyDescent="0.45">
      <c r="A48" t="s">
        <v>1</v>
      </c>
      <c r="B48">
        <v>41</v>
      </c>
      <c r="C48" t="s">
        <v>2</v>
      </c>
      <c r="D48" t="s">
        <v>3</v>
      </c>
      <c r="E48" t="s">
        <v>4</v>
      </c>
      <c r="F48">
        <f>ElectrodesPosition!A41</f>
        <v>0.05</v>
      </c>
      <c r="G48" t="s">
        <v>5</v>
      </c>
      <c r="H48">
        <f>ElectrodesPosition!B41</f>
        <v>0.22500000000000003</v>
      </c>
      <c r="I48" t="s">
        <v>5</v>
      </c>
      <c r="J48" t="s">
        <v>6</v>
      </c>
      <c r="K48">
        <f>ElectrodesPosition!C41</f>
        <v>0</v>
      </c>
      <c r="L48" t="s">
        <v>5</v>
      </c>
      <c r="M48" t="s">
        <v>9</v>
      </c>
      <c r="N48" t="s">
        <v>7</v>
      </c>
    </row>
    <row r="49" spans="1:14" x14ac:dyDescent="0.45">
      <c r="A49" t="s">
        <v>1</v>
      </c>
      <c r="B49">
        <v>42</v>
      </c>
      <c r="C49" t="s">
        <v>2</v>
      </c>
      <c r="D49" t="s">
        <v>3</v>
      </c>
      <c r="E49" t="s">
        <v>4</v>
      </c>
      <c r="F49">
        <f>ElectrodesPosition!A42</f>
        <v>0.1</v>
      </c>
      <c r="G49" t="s">
        <v>5</v>
      </c>
      <c r="H49">
        <f>ElectrodesPosition!B42</f>
        <v>0.22500000000000003</v>
      </c>
      <c r="I49" t="s">
        <v>5</v>
      </c>
      <c r="J49" t="s">
        <v>6</v>
      </c>
      <c r="K49">
        <f>ElectrodesPosition!C42</f>
        <v>0</v>
      </c>
      <c r="L49" t="s">
        <v>5</v>
      </c>
      <c r="M49" t="s">
        <v>9</v>
      </c>
      <c r="N49" t="s">
        <v>7</v>
      </c>
    </row>
    <row r="50" spans="1:14" x14ac:dyDescent="0.45">
      <c r="A50" t="s">
        <v>1</v>
      </c>
      <c r="B50">
        <v>43</v>
      </c>
      <c r="C50" t="s">
        <v>2</v>
      </c>
      <c r="D50" t="s">
        <v>3</v>
      </c>
      <c r="E50" t="s">
        <v>4</v>
      </c>
      <c r="F50">
        <f>ElectrodesPosition!A43</f>
        <v>0.15000000000000002</v>
      </c>
      <c r="G50" t="s">
        <v>5</v>
      </c>
      <c r="H50">
        <f>ElectrodesPosition!B43</f>
        <v>0.22500000000000003</v>
      </c>
      <c r="I50" t="s">
        <v>5</v>
      </c>
      <c r="J50" t="s">
        <v>6</v>
      </c>
      <c r="K50">
        <f>ElectrodesPosition!C43</f>
        <v>0</v>
      </c>
      <c r="L50" t="s">
        <v>5</v>
      </c>
      <c r="M50" t="s">
        <v>9</v>
      </c>
      <c r="N50" t="s">
        <v>7</v>
      </c>
    </row>
    <row r="51" spans="1:14" x14ac:dyDescent="0.45">
      <c r="A51" t="s">
        <v>1</v>
      </c>
      <c r="B51">
        <v>44</v>
      </c>
      <c r="C51" t="s">
        <v>2</v>
      </c>
      <c r="D51" t="s">
        <v>3</v>
      </c>
      <c r="E51" t="s">
        <v>4</v>
      </c>
      <c r="F51">
        <f>ElectrodesPosition!A44</f>
        <v>0.2</v>
      </c>
      <c r="G51" t="s">
        <v>5</v>
      </c>
      <c r="H51">
        <f>ElectrodesPosition!B44</f>
        <v>0.22500000000000003</v>
      </c>
      <c r="I51" t="s">
        <v>5</v>
      </c>
      <c r="J51" t="s">
        <v>6</v>
      </c>
      <c r="K51">
        <f>ElectrodesPosition!C44</f>
        <v>0</v>
      </c>
      <c r="L51" t="s">
        <v>5</v>
      </c>
      <c r="M51" t="s">
        <v>9</v>
      </c>
      <c r="N51" t="s">
        <v>7</v>
      </c>
    </row>
    <row r="52" spans="1:14" x14ac:dyDescent="0.45">
      <c r="A52" t="s">
        <v>1</v>
      </c>
      <c r="B52">
        <v>45</v>
      </c>
      <c r="C52" t="s">
        <v>2</v>
      </c>
      <c r="D52" t="s">
        <v>3</v>
      </c>
      <c r="E52" t="s">
        <v>4</v>
      </c>
      <c r="F52">
        <f>ElectrodesPosition!A45</f>
        <v>0.25</v>
      </c>
      <c r="G52" t="s">
        <v>5</v>
      </c>
      <c r="H52">
        <f>ElectrodesPosition!B45</f>
        <v>0.22500000000000003</v>
      </c>
      <c r="I52" t="s">
        <v>5</v>
      </c>
      <c r="J52" t="s">
        <v>6</v>
      </c>
      <c r="K52">
        <f>ElectrodesPosition!C45</f>
        <v>0</v>
      </c>
      <c r="L52" t="s">
        <v>5</v>
      </c>
      <c r="M52" t="s">
        <v>9</v>
      </c>
      <c r="N52" t="s">
        <v>7</v>
      </c>
    </row>
    <row r="53" spans="1:14" x14ac:dyDescent="0.45">
      <c r="A53" t="s">
        <v>1</v>
      </c>
      <c r="B53">
        <v>46</v>
      </c>
      <c r="C53" t="s">
        <v>2</v>
      </c>
      <c r="D53" t="s">
        <v>3</v>
      </c>
      <c r="E53" t="s">
        <v>4</v>
      </c>
      <c r="F53">
        <f>ElectrodesPosition!A46</f>
        <v>0.3</v>
      </c>
      <c r="G53" t="s">
        <v>5</v>
      </c>
      <c r="H53">
        <f>ElectrodesPosition!B46</f>
        <v>0.22500000000000003</v>
      </c>
      <c r="I53" t="s">
        <v>5</v>
      </c>
      <c r="J53" t="s">
        <v>6</v>
      </c>
      <c r="K53">
        <f>ElectrodesPosition!C46</f>
        <v>0</v>
      </c>
      <c r="L53" t="s">
        <v>5</v>
      </c>
      <c r="M53" t="s">
        <v>9</v>
      </c>
      <c r="N53" t="s">
        <v>7</v>
      </c>
    </row>
    <row r="54" spans="1:14" x14ac:dyDescent="0.45">
      <c r="A54" t="s">
        <v>1</v>
      </c>
      <c r="B54">
        <v>47</v>
      </c>
      <c r="C54" t="s">
        <v>2</v>
      </c>
      <c r="D54" t="s">
        <v>3</v>
      </c>
      <c r="E54" t="s">
        <v>4</v>
      </c>
      <c r="F54">
        <f>ElectrodesPosition!A47</f>
        <v>0.35</v>
      </c>
      <c r="G54" t="s">
        <v>5</v>
      </c>
      <c r="H54">
        <f>ElectrodesPosition!B47</f>
        <v>0.22500000000000003</v>
      </c>
      <c r="I54" t="s">
        <v>5</v>
      </c>
      <c r="J54" t="s">
        <v>6</v>
      </c>
      <c r="K54">
        <f>ElectrodesPosition!C47</f>
        <v>0</v>
      </c>
      <c r="L54" t="s">
        <v>5</v>
      </c>
      <c r="M54" t="s">
        <v>9</v>
      </c>
      <c r="N54" t="s">
        <v>7</v>
      </c>
    </row>
    <row r="55" spans="1:14" x14ac:dyDescent="0.45">
      <c r="A55" t="s">
        <v>1</v>
      </c>
      <c r="B55">
        <v>48</v>
      </c>
      <c r="C55" t="s">
        <v>2</v>
      </c>
      <c r="D55" t="s">
        <v>3</v>
      </c>
      <c r="E55" t="s">
        <v>4</v>
      </c>
      <c r="F55">
        <f>ElectrodesPosition!A48</f>
        <v>0.39999999999999997</v>
      </c>
      <c r="G55" t="s">
        <v>5</v>
      </c>
      <c r="H55">
        <f>ElectrodesPosition!B48</f>
        <v>0.22500000000000003</v>
      </c>
      <c r="I55" t="s">
        <v>5</v>
      </c>
      <c r="J55" t="s">
        <v>6</v>
      </c>
      <c r="K55">
        <f>ElectrodesPosition!C48</f>
        <v>0</v>
      </c>
      <c r="L55" t="s">
        <v>5</v>
      </c>
      <c r="M55" t="s">
        <v>9</v>
      </c>
      <c r="N55" t="s">
        <v>7</v>
      </c>
    </row>
    <row r="56" spans="1:14" x14ac:dyDescent="0.45">
      <c r="A56" t="s">
        <v>1</v>
      </c>
      <c r="B56">
        <v>49</v>
      </c>
      <c r="C56" t="s">
        <v>2</v>
      </c>
      <c r="D56" t="s">
        <v>3</v>
      </c>
      <c r="E56" t="s">
        <v>4</v>
      </c>
      <c r="F56">
        <f>ElectrodesPosition!A49</f>
        <v>0.05</v>
      </c>
      <c r="G56" t="s">
        <v>5</v>
      </c>
      <c r="H56">
        <f>ElectrodesPosition!B49</f>
        <v>0.17500000000000004</v>
      </c>
      <c r="I56" t="s">
        <v>5</v>
      </c>
      <c r="J56" t="s">
        <v>6</v>
      </c>
      <c r="K56">
        <f>ElectrodesPosition!C49</f>
        <v>0</v>
      </c>
      <c r="L56" t="s">
        <v>5</v>
      </c>
      <c r="M56" t="s">
        <v>9</v>
      </c>
      <c r="N56" t="s">
        <v>7</v>
      </c>
    </row>
    <row r="57" spans="1:14" x14ac:dyDescent="0.45">
      <c r="A57" t="s">
        <v>1</v>
      </c>
      <c r="B57">
        <v>50</v>
      </c>
      <c r="C57" t="s">
        <v>2</v>
      </c>
      <c r="D57" t="s">
        <v>3</v>
      </c>
      <c r="E57" t="s">
        <v>4</v>
      </c>
      <c r="F57">
        <f>ElectrodesPosition!A50</f>
        <v>0.1</v>
      </c>
      <c r="G57" t="s">
        <v>5</v>
      </c>
      <c r="H57">
        <f>ElectrodesPosition!B50</f>
        <v>0.17500000000000004</v>
      </c>
      <c r="I57" t="s">
        <v>5</v>
      </c>
      <c r="J57" t="s">
        <v>6</v>
      </c>
      <c r="K57">
        <f>ElectrodesPosition!C50</f>
        <v>0</v>
      </c>
      <c r="L57" t="s">
        <v>5</v>
      </c>
      <c r="M57" t="s">
        <v>9</v>
      </c>
      <c r="N57" t="s">
        <v>7</v>
      </c>
    </row>
    <row r="58" spans="1:14" x14ac:dyDescent="0.45">
      <c r="A58" t="s">
        <v>1</v>
      </c>
      <c r="B58">
        <v>51</v>
      </c>
      <c r="C58" t="s">
        <v>2</v>
      </c>
      <c r="D58" t="s">
        <v>3</v>
      </c>
      <c r="E58" t="s">
        <v>4</v>
      </c>
      <c r="F58">
        <f>ElectrodesPosition!A51</f>
        <v>0.15000000000000002</v>
      </c>
      <c r="G58" t="s">
        <v>5</v>
      </c>
      <c r="H58">
        <f>ElectrodesPosition!B51</f>
        <v>0.17500000000000004</v>
      </c>
      <c r="I58" t="s">
        <v>5</v>
      </c>
      <c r="J58" t="s">
        <v>6</v>
      </c>
      <c r="K58">
        <f>ElectrodesPosition!C51</f>
        <v>0</v>
      </c>
      <c r="L58" t="s">
        <v>5</v>
      </c>
      <c r="M58" t="s">
        <v>9</v>
      </c>
      <c r="N58" t="s">
        <v>7</v>
      </c>
    </row>
    <row r="59" spans="1:14" x14ac:dyDescent="0.45">
      <c r="A59" t="s">
        <v>1</v>
      </c>
      <c r="B59">
        <v>52</v>
      </c>
      <c r="C59" t="s">
        <v>2</v>
      </c>
      <c r="D59" t="s">
        <v>3</v>
      </c>
      <c r="E59" t="s">
        <v>4</v>
      </c>
      <c r="F59">
        <f>ElectrodesPosition!A52</f>
        <v>0.2</v>
      </c>
      <c r="G59" t="s">
        <v>5</v>
      </c>
      <c r="H59">
        <f>ElectrodesPosition!B52</f>
        <v>0.17500000000000004</v>
      </c>
      <c r="I59" t="s">
        <v>5</v>
      </c>
      <c r="J59" t="s">
        <v>6</v>
      </c>
      <c r="K59">
        <f>ElectrodesPosition!C52</f>
        <v>0</v>
      </c>
      <c r="L59" t="s">
        <v>5</v>
      </c>
      <c r="M59" t="s">
        <v>9</v>
      </c>
      <c r="N59" t="s">
        <v>7</v>
      </c>
    </row>
    <row r="60" spans="1:14" x14ac:dyDescent="0.45">
      <c r="A60" t="s">
        <v>1</v>
      </c>
      <c r="B60">
        <v>53</v>
      </c>
      <c r="C60" t="s">
        <v>2</v>
      </c>
      <c r="D60" t="s">
        <v>3</v>
      </c>
      <c r="E60" t="s">
        <v>4</v>
      </c>
      <c r="F60">
        <f>ElectrodesPosition!A53</f>
        <v>0.25</v>
      </c>
      <c r="G60" t="s">
        <v>5</v>
      </c>
      <c r="H60">
        <f>ElectrodesPosition!B53</f>
        <v>0.17500000000000004</v>
      </c>
      <c r="I60" t="s">
        <v>5</v>
      </c>
      <c r="J60" t="s">
        <v>6</v>
      </c>
      <c r="K60">
        <f>ElectrodesPosition!C53</f>
        <v>0</v>
      </c>
      <c r="L60" t="s">
        <v>5</v>
      </c>
      <c r="M60" t="s">
        <v>9</v>
      </c>
      <c r="N60" t="s">
        <v>7</v>
      </c>
    </row>
    <row r="61" spans="1:14" x14ac:dyDescent="0.45">
      <c r="A61" t="s">
        <v>1</v>
      </c>
      <c r="B61">
        <v>54</v>
      </c>
      <c r="C61" t="s">
        <v>2</v>
      </c>
      <c r="D61" t="s">
        <v>3</v>
      </c>
      <c r="E61" t="s">
        <v>4</v>
      </c>
      <c r="F61">
        <f>ElectrodesPosition!A54</f>
        <v>0.3</v>
      </c>
      <c r="G61" t="s">
        <v>5</v>
      </c>
      <c r="H61">
        <f>ElectrodesPosition!B54</f>
        <v>0.17500000000000004</v>
      </c>
      <c r="I61" t="s">
        <v>5</v>
      </c>
      <c r="J61" t="s">
        <v>6</v>
      </c>
      <c r="K61">
        <f>ElectrodesPosition!C54</f>
        <v>0</v>
      </c>
      <c r="L61" t="s">
        <v>5</v>
      </c>
      <c r="M61" t="s">
        <v>9</v>
      </c>
      <c r="N61" t="s">
        <v>7</v>
      </c>
    </row>
    <row r="62" spans="1:14" x14ac:dyDescent="0.45">
      <c r="A62" t="s">
        <v>1</v>
      </c>
      <c r="B62">
        <v>55</v>
      </c>
      <c r="C62" t="s">
        <v>2</v>
      </c>
      <c r="D62" t="s">
        <v>3</v>
      </c>
      <c r="E62" t="s">
        <v>4</v>
      </c>
      <c r="F62">
        <f>ElectrodesPosition!A55</f>
        <v>0.35</v>
      </c>
      <c r="G62" t="s">
        <v>5</v>
      </c>
      <c r="H62">
        <f>ElectrodesPosition!B55</f>
        <v>0.17500000000000004</v>
      </c>
      <c r="I62" t="s">
        <v>5</v>
      </c>
      <c r="J62" t="s">
        <v>6</v>
      </c>
      <c r="K62">
        <f>ElectrodesPosition!C55</f>
        <v>0</v>
      </c>
      <c r="L62" t="s">
        <v>5</v>
      </c>
      <c r="M62" t="s">
        <v>9</v>
      </c>
      <c r="N62" t="s">
        <v>7</v>
      </c>
    </row>
    <row r="63" spans="1:14" x14ac:dyDescent="0.45">
      <c r="A63" t="s">
        <v>1</v>
      </c>
      <c r="B63">
        <v>56</v>
      </c>
      <c r="C63" t="s">
        <v>2</v>
      </c>
      <c r="D63" t="s">
        <v>3</v>
      </c>
      <c r="E63" t="s">
        <v>4</v>
      </c>
      <c r="F63">
        <f>ElectrodesPosition!A56</f>
        <v>0.39999999999999997</v>
      </c>
      <c r="G63" t="s">
        <v>5</v>
      </c>
      <c r="H63">
        <f>ElectrodesPosition!B56</f>
        <v>0.17500000000000004</v>
      </c>
      <c r="I63" t="s">
        <v>5</v>
      </c>
      <c r="J63" t="s">
        <v>6</v>
      </c>
      <c r="K63">
        <f>ElectrodesPosition!C56</f>
        <v>0</v>
      </c>
      <c r="L63" t="s">
        <v>5</v>
      </c>
      <c r="M63" t="s">
        <v>9</v>
      </c>
      <c r="N63" t="s">
        <v>7</v>
      </c>
    </row>
    <row r="64" spans="1:14" x14ac:dyDescent="0.45">
      <c r="A64" t="s">
        <v>1</v>
      </c>
      <c r="B64">
        <v>57</v>
      </c>
      <c r="C64" t="s">
        <v>2</v>
      </c>
      <c r="D64" t="s">
        <v>3</v>
      </c>
      <c r="E64" t="s">
        <v>4</v>
      </c>
      <c r="F64">
        <f>ElectrodesPosition!A57</f>
        <v>0.05</v>
      </c>
      <c r="G64" t="s">
        <v>5</v>
      </c>
      <c r="H64">
        <f>ElectrodesPosition!B57</f>
        <v>0.12500000000000006</v>
      </c>
      <c r="I64" t="s">
        <v>5</v>
      </c>
      <c r="J64" t="s">
        <v>6</v>
      </c>
      <c r="K64">
        <f>ElectrodesPosition!C57</f>
        <v>0</v>
      </c>
      <c r="L64" t="s">
        <v>5</v>
      </c>
      <c r="M64" t="s">
        <v>9</v>
      </c>
      <c r="N64" t="s">
        <v>7</v>
      </c>
    </row>
    <row r="65" spans="1:14" x14ac:dyDescent="0.45">
      <c r="A65" t="s">
        <v>1</v>
      </c>
      <c r="B65">
        <v>58</v>
      </c>
      <c r="C65" t="s">
        <v>2</v>
      </c>
      <c r="D65" t="s">
        <v>3</v>
      </c>
      <c r="E65" t="s">
        <v>4</v>
      </c>
      <c r="F65">
        <f>ElectrodesPosition!A58</f>
        <v>0.1</v>
      </c>
      <c r="G65" t="s">
        <v>5</v>
      </c>
      <c r="H65">
        <f>ElectrodesPosition!B58</f>
        <v>0.12500000000000006</v>
      </c>
      <c r="I65" t="s">
        <v>5</v>
      </c>
      <c r="J65" t="s">
        <v>6</v>
      </c>
      <c r="K65">
        <f>ElectrodesPosition!C58</f>
        <v>0</v>
      </c>
      <c r="L65" t="s">
        <v>5</v>
      </c>
      <c r="M65" t="s">
        <v>9</v>
      </c>
      <c r="N65" t="s">
        <v>7</v>
      </c>
    </row>
    <row r="66" spans="1:14" x14ac:dyDescent="0.45">
      <c r="A66" t="s">
        <v>1</v>
      </c>
      <c r="B66">
        <v>59</v>
      </c>
      <c r="C66" t="s">
        <v>2</v>
      </c>
      <c r="D66" t="s">
        <v>3</v>
      </c>
      <c r="E66" t="s">
        <v>4</v>
      </c>
      <c r="F66">
        <f>ElectrodesPosition!A59</f>
        <v>0.15000000000000002</v>
      </c>
      <c r="G66" t="s">
        <v>5</v>
      </c>
      <c r="H66">
        <f>ElectrodesPosition!B59</f>
        <v>0.12500000000000006</v>
      </c>
      <c r="I66" t="s">
        <v>5</v>
      </c>
      <c r="J66" t="s">
        <v>6</v>
      </c>
      <c r="K66">
        <f>ElectrodesPosition!C59</f>
        <v>0</v>
      </c>
      <c r="L66" t="s">
        <v>5</v>
      </c>
      <c r="M66" t="s">
        <v>9</v>
      </c>
      <c r="N66" t="s">
        <v>7</v>
      </c>
    </row>
    <row r="67" spans="1:14" x14ac:dyDescent="0.45">
      <c r="A67" t="s">
        <v>1</v>
      </c>
      <c r="B67">
        <v>60</v>
      </c>
      <c r="C67" t="s">
        <v>2</v>
      </c>
      <c r="D67" t="s">
        <v>3</v>
      </c>
      <c r="E67" t="s">
        <v>4</v>
      </c>
      <c r="F67">
        <f>ElectrodesPosition!A60</f>
        <v>0.2</v>
      </c>
      <c r="G67" t="s">
        <v>5</v>
      </c>
      <c r="H67">
        <f>ElectrodesPosition!B60</f>
        <v>0.12500000000000006</v>
      </c>
      <c r="I67" t="s">
        <v>5</v>
      </c>
      <c r="J67" t="s">
        <v>6</v>
      </c>
      <c r="K67">
        <f>ElectrodesPosition!C60</f>
        <v>0</v>
      </c>
      <c r="L67" t="s">
        <v>5</v>
      </c>
      <c r="M67" t="s">
        <v>9</v>
      </c>
      <c r="N67" t="s">
        <v>7</v>
      </c>
    </row>
    <row r="68" spans="1:14" x14ac:dyDescent="0.45">
      <c r="A68" t="s">
        <v>1</v>
      </c>
      <c r="B68">
        <v>61</v>
      </c>
      <c r="C68" t="s">
        <v>2</v>
      </c>
      <c r="D68" t="s">
        <v>3</v>
      </c>
      <c r="E68" t="s">
        <v>4</v>
      </c>
      <c r="F68">
        <f>ElectrodesPosition!A61</f>
        <v>0.25</v>
      </c>
      <c r="G68" t="s">
        <v>5</v>
      </c>
      <c r="H68">
        <f>ElectrodesPosition!B61</f>
        <v>0.12500000000000006</v>
      </c>
      <c r="I68" t="s">
        <v>5</v>
      </c>
      <c r="J68" t="s">
        <v>6</v>
      </c>
      <c r="K68">
        <f>ElectrodesPosition!C61</f>
        <v>0</v>
      </c>
      <c r="L68" t="s">
        <v>5</v>
      </c>
      <c r="M68" t="s">
        <v>9</v>
      </c>
      <c r="N68" t="s">
        <v>7</v>
      </c>
    </row>
    <row r="69" spans="1:14" x14ac:dyDescent="0.45">
      <c r="A69" t="s">
        <v>1</v>
      </c>
      <c r="B69">
        <v>62</v>
      </c>
      <c r="C69" t="s">
        <v>2</v>
      </c>
      <c r="D69" t="s">
        <v>3</v>
      </c>
      <c r="E69" t="s">
        <v>4</v>
      </c>
      <c r="F69">
        <f>ElectrodesPosition!A62</f>
        <v>0.3</v>
      </c>
      <c r="G69" t="s">
        <v>5</v>
      </c>
      <c r="H69">
        <f>ElectrodesPosition!B62</f>
        <v>0.12500000000000006</v>
      </c>
      <c r="I69" t="s">
        <v>5</v>
      </c>
      <c r="J69" t="s">
        <v>6</v>
      </c>
      <c r="K69">
        <f>ElectrodesPosition!C62</f>
        <v>0</v>
      </c>
      <c r="L69" t="s">
        <v>5</v>
      </c>
      <c r="M69" t="s">
        <v>9</v>
      </c>
      <c r="N69" t="s">
        <v>7</v>
      </c>
    </row>
    <row r="70" spans="1:14" x14ac:dyDescent="0.45">
      <c r="A70" t="s">
        <v>1</v>
      </c>
      <c r="B70">
        <v>63</v>
      </c>
      <c r="C70" t="s">
        <v>2</v>
      </c>
      <c r="D70" t="s">
        <v>3</v>
      </c>
      <c r="E70" t="s">
        <v>4</v>
      </c>
      <c r="F70">
        <f>ElectrodesPosition!A63</f>
        <v>0.35</v>
      </c>
      <c r="G70" t="s">
        <v>5</v>
      </c>
      <c r="H70">
        <f>ElectrodesPosition!B63</f>
        <v>0.12500000000000006</v>
      </c>
      <c r="I70" t="s">
        <v>5</v>
      </c>
      <c r="J70" t="s">
        <v>6</v>
      </c>
      <c r="K70">
        <f>ElectrodesPosition!C63</f>
        <v>0</v>
      </c>
      <c r="L70" t="s">
        <v>5</v>
      </c>
      <c r="M70" t="s">
        <v>9</v>
      </c>
      <c r="N70" t="s">
        <v>7</v>
      </c>
    </row>
    <row r="71" spans="1:14" x14ac:dyDescent="0.45">
      <c r="A71" t="s">
        <v>1</v>
      </c>
      <c r="B71">
        <v>64</v>
      </c>
      <c r="C71" t="s">
        <v>2</v>
      </c>
      <c r="D71" t="s">
        <v>3</v>
      </c>
      <c r="E71" t="s">
        <v>4</v>
      </c>
      <c r="F71">
        <f>ElectrodesPosition!A64</f>
        <v>0.39999999999999997</v>
      </c>
      <c r="G71" t="s">
        <v>5</v>
      </c>
      <c r="H71">
        <f>ElectrodesPosition!B64</f>
        <v>0.12500000000000006</v>
      </c>
      <c r="I71" t="s">
        <v>5</v>
      </c>
      <c r="J71" t="s">
        <v>6</v>
      </c>
      <c r="K71">
        <f>ElectrodesPosition!C64</f>
        <v>0</v>
      </c>
      <c r="L71" t="s">
        <v>5</v>
      </c>
      <c r="M71" t="s">
        <v>9</v>
      </c>
      <c r="N71" t="s">
        <v>7</v>
      </c>
    </row>
    <row r="72" spans="1:14" x14ac:dyDescent="0.45">
      <c r="A72" t="s">
        <v>1</v>
      </c>
      <c r="B72">
        <v>65</v>
      </c>
      <c r="C72" t="s">
        <v>2</v>
      </c>
      <c r="D72" t="s">
        <v>3</v>
      </c>
      <c r="E72" t="s">
        <v>4</v>
      </c>
      <c r="F72">
        <f>ElectrodesPosition!A65</f>
        <v>0.05</v>
      </c>
      <c r="G72" t="s">
        <v>5</v>
      </c>
      <c r="H72">
        <f>ElectrodesPosition!B65</f>
        <v>7.5000000000000053E-2</v>
      </c>
      <c r="I72" t="s">
        <v>5</v>
      </c>
      <c r="J72" t="s">
        <v>6</v>
      </c>
      <c r="K72">
        <f>ElectrodesPosition!C65</f>
        <v>0</v>
      </c>
      <c r="L72" t="s">
        <v>5</v>
      </c>
      <c r="M72" t="s">
        <v>9</v>
      </c>
      <c r="N72" t="s">
        <v>7</v>
      </c>
    </row>
    <row r="73" spans="1:14" x14ac:dyDescent="0.45">
      <c r="A73" t="s">
        <v>1</v>
      </c>
      <c r="B73">
        <v>66</v>
      </c>
      <c r="C73" t="s">
        <v>2</v>
      </c>
      <c r="D73" t="s">
        <v>3</v>
      </c>
      <c r="E73" t="s">
        <v>4</v>
      </c>
      <c r="F73">
        <f>ElectrodesPosition!A66</f>
        <v>0.1</v>
      </c>
      <c r="G73" t="s">
        <v>5</v>
      </c>
      <c r="H73">
        <f>ElectrodesPosition!B66</f>
        <v>7.5000000000000053E-2</v>
      </c>
      <c r="I73" t="s">
        <v>5</v>
      </c>
      <c r="J73" t="s">
        <v>6</v>
      </c>
      <c r="K73">
        <f>ElectrodesPosition!C66</f>
        <v>0</v>
      </c>
      <c r="L73" t="s">
        <v>5</v>
      </c>
      <c r="M73" t="s">
        <v>9</v>
      </c>
      <c r="N73" t="s">
        <v>7</v>
      </c>
    </row>
    <row r="74" spans="1:14" x14ac:dyDescent="0.45">
      <c r="A74" t="s">
        <v>1</v>
      </c>
      <c r="B74">
        <v>67</v>
      </c>
      <c r="C74" t="s">
        <v>2</v>
      </c>
      <c r="D74" t="s">
        <v>3</v>
      </c>
      <c r="E74" t="s">
        <v>4</v>
      </c>
      <c r="F74">
        <f>ElectrodesPosition!A67</f>
        <v>0.15000000000000002</v>
      </c>
      <c r="G74" t="s">
        <v>5</v>
      </c>
      <c r="H74">
        <f>ElectrodesPosition!B67</f>
        <v>7.5000000000000053E-2</v>
      </c>
      <c r="I74" t="s">
        <v>5</v>
      </c>
      <c r="J74" t="s">
        <v>6</v>
      </c>
      <c r="K74">
        <f>ElectrodesPosition!C67</f>
        <v>0</v>
      </c>
      <c r="L74" t="s">
        <v>5</v>
      </c>
      <c r="M74" t="s">
        <v>9</v>
      </c>
      <c r="N74" t="s">
        <v>7</v>
      </c>
    </row>
    <row r="75" spans="1:14" x14ac:dyDescent="0.45">
      <c r="A75" t="s">
        <v>1</v>
      </c>
      <c r="B75">
        <v>68</v>
      </c>
      <c r="C75" t="s">
        <v>2</v>
      </c>
      <c r="D75" t="s">
        <v>3</v>
      </c>
      <c r="E75" t="s">
        <v>4</v>
      </c>
      <c r="F75">
        <f>ElectrodesPosition!A68</f>
        <v>0.2</v>
      </c>
      <c r="G75" t="s">
        <v>5</v>
      </c>
      <c r="H75">
        <f>ElectrodesPosition!B68</f>
        <v>7.5000000000000053E-2</v>
      </c>
      <c r="I75" t="s">
        <v>5</v>
      </c>
      <c r="J75" t="s">
        <v>6</v>
      </c>
      <c r="K75">
        <f>ElectrodesPosition!C68</f>
        <v>0</v>
      </c>
      <c r="L75" t="s">
        <v>5</v>
      </c>
      <c r="M75" t="s">
        <v>9</v>
      </c>
      <c r="N75" t="s">
        <v>7</v>
      </c>
    </row>
    <row r="76" spans="1:14" x14ac:dyDescent="0.45">
      <c r="A76" t="s">
        <v>1</v>
      </c>
      <c r="B76">
        <v>69</v>
      </c>
      <c r="C76" t="s">
        <v>2</v>
      </c>
      <c r="D76" t="s">
        <v>3</v>
      </c>
      <c r="E76" t="s">
        <v>4</v>
      </c>
      <c r="F76">
        <f>ElectrodesPosition!A69</f>
        <v>0.25</v>
      </c>
      <c r="G76" t="s">
        <v>5</v>
      </c>
      <c r="H76">
        <f>ElectrodesPosition!B69</f>
        <v>7.5000000000000053E-2</v>
      </c>
      <c r="I76" t="s">
        <v>5</v>
      </c>
      <c r="J76" t="s">
        <v>6</v>
      </c>
      <c r="K76">
        <f>ElectrodesPosition!C69</f>
        <v>0</v>
      </c>
      <c r="L76" t="s">
        <v>5</v>
      </c>
      <c r="M76" t="s">
        <v>9</v>
      </c>
      <c r="N76" t="s">
        <v>7</v>
      </c>
    </row>
    <row r="77" spans="1:14" x14ac:dyDescent="0.45">
      <c r="A77" t="s">
        <v>1</v>
      </c>
      <c r="B77">
        <v>70</v>
      </c>
      <c r="C77" t="s">
        <v>2</v>
      </c>
      <c r="D77" t="s">
        <v>3</v>
      </c>
      <c r="E77" t="s">
        <v>4</v>
      </c>
      <c r="F77">
        <f>ElectrodesPosition!A70</f>
        <v>0.3</v>
      </c>
      <c r="G77" t="s">
        <v>5</v>
      </c>
      <c r="H77">
        <f>ElectrodesPosition!B70</f>
        <v>7.5000000000000053E-2</v>
      </c>
      <c r="I77" t="s">
        <v>5</v>
      </c>
      <c r="J77" t="s">
        <v>6</v>
      </c>
      <c r="K77">
        <f>ElectrodesPosition!C70</f>
        <v>0</v>
      </c>
      <c r="L77" t="s">
        <v>5</v>
      </c>
      <c r="M77" t="s">
        <v>9</v>
      </c>
      <c r="N77" t="s">
        <v>7</v>
      </c>
    </row>
    <row r="78" spans="1:14" x14ac:dyDescent="0.45">
      <c r="A78" t="s">
        <v>1</v>
      </c>
      <c r="B78">
        <v>71</v>
      </c>
      <c r="C78" t="s">
        <v>2</v>
      </c>
      <c r="D78" t="s">
        <v>3</v>
      </c>
      <c r="E78" t="s">
        <v>4</v>
      </c>
      <c r="F78">
        <f>ElectrodesPosition!A71</f>
        <v>0.35</v>
      </c>
      <c r="G78" t="s">
        <v>5</v>
      </c>
      <c r="H78">
        <f>ElectrodesPosition!B71</f>
        <v>7.5000000000000053E-2</v>
      </c>
      <c r="I78" t="s">
        <v>5</v>
      </c>
      <c r="J78" t="s">
        <v>6</v>
      </c>
      <c r="K78">
        <f>ElectrodesPosition!C71</f>
        <v>0</v>
      </c>
      <c r="L78" t="s">
        <v>5</v>
      </c>
      <c r="M78" t="s">
        <v>9</v>
      </c>
      <c r="N78" t="s">
        <v>7</v>
      </c>
    </row>
    <row r="79" spans="1:14" x14ac:dyDescent="0.45">
      <c r="A79" t="s">
        <v>1</v>
      </c>
      <c r="B79">
        <v>72</v>
      </c>
      <c r="C79" t="s">
        <v>2</v>
      </c>
      <c r="D79" t="s">
        <v>3</v>
      </c>
      <c r="E79" t="s">
        <v>4</v>
      </c>
      <c r="F79">
        <f>ElectrodesPosition!A72</f>
        <v>0.39999999999999997</v>
      </c>
      <c r="G79" t="s">
        <v>5</v>
      </c>
      <c r="H79">
        <f>ElectrodesPosition!B72</f>
        <v>7.5000000000000053E-2</v>
      </c>
      <c r="I79" t="s">
        <v>5</v>
      </c>
      <c r="J79" t="s">
        <v>6</v>
      </c>
      <c r="K79">
        <f>ElectrodesPosition!C72</f>
        <v>0</v>
      </c>
      <c r="L79" t="s">
        <v>5</v>
      </c>
      <c r="M79" t="s">
        <v>9</v>
      </c>
      <c r="N79" t="s">
        <v>7</v>
      </c>
    </row>
    <row r="81" spans="1:14" x14ac:dyDescent="0.45">
      <c r="A81" t="s">
        <v>14</v>
      </c>
    </row>
    <row r="82" spans="1:14" x14ac:dyDescent="0.45">
      <c r="A82" t="s">
        <v>1</v>
      </c>
      <c r="B82">
        <v>73</v>
      </c>
      <c r="C82" t="s">
        <v>2</v>
      </c>
      <c r="D82" t="s">
        <v>3</v>
      </c>
      <c r="E82" t="s">
        <v>4</v>
      </c>
      <c r="F82">
        <v>0</v>
      </c>
      <c r="G82" t="s">
        <v>5</v>
      </c>
      <c r="H82">
        <f>ElectrodesPosition!B75</f>
        <v>0</v>
      </c>
      <c r="I82" t="s">
        <v>5</v>
      </c>
      <c r="J82" t="s">
        <v>6</v>
      </c>
      <c r="K82">
        <f>ElectrodesPosition!C75</f>
        <v>0</v>
      </c>
      <c r="L82" t="s">
        <v>5</v>
      </c>
      <c r="M82" t="s">
        <v>9</v>
      </c>
      <c r="N82" t="s">
        <v>7</v>
      </c>
    </row>
    <row r="83" spans="1:14" x14ac:dyDescent="0.45">
      <c r="A83" t="s">
        <v>1</v>
      </c>
      <c r="B83">
        <v>74</v>
      </c>
      <c r="C83" t="s">
        <v>2</v>
      </c>
      <c r="D83" t="s">
        <v>3</v>
      </c>
      <c r="E83" t="s">
        <v>4</v>
      </c>
      <c r="F83">
        <f>RhizoDimensions!B2</f>
        <v>0.45</v>
      </c>
      <c r="G83" t="s">
        <v>5</v>
      </c>
      <c r="H83">
        <f>ElectrodesPosition!B76</f>
        <v>0</v>
      </c>
      <c r="I83" t="s">
        <v>5</v>
      </c>
      <c r="J83" t="s">
        <v>6</v>
      </c>
      <c r="K83">
        <f>ElectrodesPosition!C76</f>
        <v>0</v>
      </c>
      <c r="L83" t="s">
        <v>5</v>
      </c>
      <c r="M83" t="s">
        <v>9</v>
      </c>
      <c r="N83" t="s">
        <v>7</v>
      </c>
    </row>
    <row r="84" spans="1:14" x14ac:dyDescent="0.45">
      <c r="A84" t="s">
        <v>1</v>
      </c>
      <c r="B84">
        <v>75</v>
      </c>
      <c r="C84" t="s">
        <v>2</v>
      </c>
      <c r="D84" t="s">
        <v>3</v>
      </c>
      <c r="E84" t="s">
        <v>4</v>
      </c>
      <c r="F84">
        <f>ElectrodesPosition!A77</f>
        <v>0</v>
      </c>
      <c r="G84" t="s">
        <v>5</v>
      </c>
      <c r="H84">
        <f>RhizoDimensions!C2</f>
        <v>0.5</v>
      </c>
      <c r="I84" t="s">
        <v>5</v>
      </c>
      <c r="J84" t="s">
        <v>6</v>
      </c>
      <c r="K84">
        <f>ElectrodesPosition!C77</f>
        <v>0</v>
      </c>
      <c r="L84" t="s">
        <v>5</v>
      </c>
      <c r="M84" t="s">
        <v>9</v>
      </c>
      <c r="N84" t="s">
        <v>7</v>
      </c>
    </row>
    <row r="85" spans="1:14" x14ac:dyDescent="0.45">
      <c r="A85" t="s">
        <v>1</v>
      </c>
      <c r="B85">
        <v>76</v>
      </c>
      <c r="C85" t="s">
        <v>2</v>
      </c>
      <c r="D85" t="s">
        <v>3</v>
      </c>
      <c r="E85" t="s">
        <v>4</v>
      </c>
      <c r="F85">
        <f>RhizoDimensions!B2</f>
        <v>0.45</v>
      </c>
      <c r="G85" t="s">
        <v>5</v>
      </c>
      <c r="H85">
        <f>RhizoDimensions!C2</f>
        <v>0.5</v>
      </c>
      <c r="I85" t="s">
        <v>5</v>
      </c>
      <c r="J85" t="s">
        <v>6</v>
      </c>
      <c r="K85">
        <f>ElectrodesPosition!C78</f>
        <v>0</v>
      </c>
      <c r="L85" t="s">
        <v>5</v>
      </c>
      <c r="M85" t="s">
        <v>9</v>
      </c>
      <c r="N85" t="s">
        <v>7</v>
      </c>
    </row>
    <row r="87" spans="1:14" x14ac:dyDescent="0.45">
      <c r="A87" t="s">
        <v>1</v>
      </c>
      <c r="B87">
        <v>77</v>
      </c>
      <c r="C87" t="s">
        <v>2</v>
      </c>
      <c r="D87" t="s">
        <v>3</v>
      </c>
      <c r="E87" t="s">
        <v>4</v>
      </c>
      <c r="F87">
        <v>0</v>
      </c>
      <c r="G87" t="s">
        <v>5</v>
      </c>
      <c r="H87">
        <v>0</v>
      </c>
      <c r="I87" t="s">
        <v>5</v>
      </c>
      <c r="J87" t="s">
        <v>6</v>
      </c>
      <c r="K87">
        <f>RhizoDimensions!$D$3</f>
        <v>0.03</v>
      </c>
      <c r="L87" t="s">
        <v>5</v>
      </c>
      <c r="M87" t="s">
        <v>9</v>
      </c>
      <c r="N87" t="s">
        <v>7</v>
      </c>
    </row>
    <row r="88" spans="1:14" x14ac:dyDescent="0.45">
      <c r="A88" t="s">
        <v>1</v>
      </c>
      <c r="B88">
        <v>78</v>
      </c>
      <c r="C88" t="s">
        <v>2</v>
      </c>
      <c r="D88" t="s">
        <v>3</v>
      </c>
      <c r="E88" t="s">
        <v>4</v>
      </c>
      <c r="F88">
        <f>RhizoDimensions!B2</f>
        <v>0.45</v>
      </c>
      <c r="G88" t="s">
        <v>5</v>
      </c>
      <c r="H88">
        <v>0</v>
      </c>
      <c r="I88" t="s">
        <v>5</v>
      </c>
      <c r="J88" t="s">
        <v>6</v>
      </c>
      <c r="K88">
        <f>RhizoDimensions!$D$3</f>
        <v>0.03</v>
      </c>
      <c r="L88" t="s">
        <v>5</v>
      </c>
      <c r="M88" t="s">
        <v>9</v>
      </c>
      <c r="N88" t="s">
        <v>7</v>
      </c>
    </row>
    <row r="89" spans="1:14" x14ac:dyDescent="0.45">
      <c r="A89" t="s">
        <v>1</v>
      </c>
      <c r="B89">
        <v>79</v>
      </c>
      <c r="C89" t="s">
        <v>2</v>
      </c>
      <c r="D89" t="s">
        <v>3</v>
      </c>
      <c r="E89" t="s">
        <v>4</v>
      </c>
      <c r="F89">
        <v>0</v>
      </c>
      <c r="G89" t="s">
        <v>5</v>
      </c>
      <c r="H89">
        <f>RhizoDimensions!C2</f>
        <v>0.5</v>
      </c>
      <c r="I89" t="s">
        <v>5</v>
      </c>
      <c r="J89" t="s">
        <v>6</v>
      </c>
      <c r="K89">
        <f>RhizoDimensions!$D$3</f>
        <v>0.03</v>
      </c>
      <c r="L89" t="s">
        <v>5</v>
      </c>
      <c r="M89" t="s">
        <v>9</v>
      </c>
      <c r="N89" t="s">
        <v>7</v>
      </c>
    </row>
    <row r="90" spans="1:14" x14ac:dyDescent="0.45">
      <c r="A90" t="s">
        <v>1</v>
      </c>
      <c r="B90">
        <v>80</v>
      </c>
      <c r="C90" t="s">
        <v>2</v>
      </c>
      <c r="D90" t="s">
        <v>3</v>
      </c>
      <c r="E90" t="s">
        <v>4</v>
      </c>
      <c r="F90">
        <f>RhizoDimensions!B2</f>
        <v>0.45</v>
      </c>
      <c r="G90" t="s">
        <v>5</v>
      </c>
      <c r="H90">
        <f>RhizoDimensions!C2</f>
        <v>0.5</v>
      </c>
      <c r="I90" t="s">
        <v>5</v>
      </c>
      <c r="J90" t="s">
        <v>6</v>
      </c>
      <c r="K90">
        <f>RhizoDimensions!$D$3</f>
        <v>0.03</v>
      </c>
      <c r="L90" t="s">
        <v>5</v>
      </c>
      <c r="M90" t="s">
        <v>9</v>
      </c>
      <c r="N90" t="s">
        <v>7</v>
      </c>
    </row>
    <row r="92" spans="1:14" x14ac:dyDescent="0.45">
      <c r="A92" t="s">
        <v>56</v>
      </c>
    </row>
    <row r="93" spans="1:14" x14ac:dyDescent="0.45">
      <c r="A93" t="s">
        <v>1</v>
      </c>
      <c r="B93">
        <v>81</v>
      </c>
      <c r="C93" t="s">
        <v>2</v>
      </c>
      <c r="D93" t="s">
        <v>3</v>
      </c>
      <c r="E93" t="s">
        <v>4</v>
      </c>
      <c r="F93">
        <f>VRTE!$A1</f>
        <v>2.5000000000000001E-2</v>
      </c>
      <c r="G93" t="s">
        <v>5</v>
      </c>
      <c r="H93">
        <f>VRTE!$B1</f>
        <v>0.05</v>
      </c>
      <c r="I93" t="s">
        <v>5</v>
      </c>
      <c r="J93" t="s">
        <v>6</v>
      </c>
      <c r="K93">
        <f>VRTE!$C1</f>
        <v>0</v>
      </c>
      <c r="L93" t="s">
        <v>5</v>
      </c>
      <c r="M93" t="s">
        <v>9</v>
      </c>
      <c r="N93" t="s">
        <v>7</v>
      </c>
    </row>
    <row r="94" spans="1:14" x14ac:dyDescent="0.45">
      <c r="A94" t="s">
        <v>1</v>
      </c>
      <c r="B94">
        <v>82</v>
      </c>
      <c r="C94" t="s">
        <v>2</v>
      </c>
      <c r="D94" t="s">
        <v>3</v>
      </c>
      <c r="E94" t="s">
        <v>4</v>
      </c>
      <c r="F94">
        <f>VRTE!$A2</f>
        <v>7.5000000000000011E-2</v>
      </c>
      <c r="G94" t="s">
        <v>5</v>
      </c>
      <c r="H94">
        <f>VRTE!$B2</f>
        <v>0.05</v>
      </c>
      <c r="I94" t="s">
        <v>5</v>
      </c>
      <c r="J94" t="s">
        <v>6</v>
      </c>
      <c r="K94">
        <f>VRTE!$C2</f>
        <v>0</v>
      </c>
      <c r="L94" t="s">
        <v>5</v>
      </c>
      <c r="M94" t="s">
        <v>9</v>
      </c>
      <c r="N94" t="s">
        <v>7</v>
      </c>
    </row>
    <row r="95" spans="1:14" x14ac:dyDescent="0.45">
      <c r="A95" t="s">
        <v>1</v>
      </c>
      <c r="B95">
        <v>83</v>
      </c>
      <c r="C95" t="s">
        <v>2</v>
      </c>
      <c r="D95" t="s">
        <v>3</v>
      </c>
      <c r="E95" t="s">
        <v>4</v>
      </c>
      <c r="F95">
        <f>VRTE!$A3</f>
        <v>0.125</v>
      </c>
      <c r="G95" t="s">
        <v>5</v>
      </c>
      <c r="H95">
        <f>VRTE!$B3</f>
        <v>0.05</v>
      </c>
      <c r="I95" t="s">
        <v>5</v>
      </c>
      <c r="J95" t="s">
        <v>6</v>
      </c>
      <c r="K95">
        <f>VRTE!$C3</f>
        <v>0</v>
      </c>
      <c r="L95" t="s">
        <v>5</v>
      </c>
      <c r="M95" t="s">
        <v>9</v>
      </c>
      <c r="N95" t="s">
        <v>7</v>
      </c>
    </row>
    <row r="96" spans="1:14" x14ac:dyDescent="0.45">
      <c r="A96" t="s">
        <v>1</v>
      </c>
      <c r="B96">
        <v>84</v>
      </c>
      <c r="C96" t="s">
        <v>2</v>
      </c>
      <c r="D96" t="s">
        <v>3</v>
      </c>
      <c r="E96" t="s">
        <v>4</v>
      </c>
      <c r="F96">
        <f>VRTE!$A4</f>
        <v>0.17499999999999999</v>
      </c>
      <c r="G96" t="s">
        <v>5</v>
      </c>
      <c r="H96">
        <f>VRTE!$B4</f>
        <v>0.05</v>
      </c>
      <c r="I96" t="s">
        <v>5</v>
      </c>
      <c r="J96" t="s">
        <v>6</v>
      </c>
      <c r="K96">
        <f>VRTE!$C4</f>
        <v>0</v>
      </c>
      <c r="L96" t="s">
        <v>5</v>
      </c>
      <c r="M96" t="s">
        <v>9</v>
      </c>
      <c r="N96" t="s">
        <v>7</v>
      </c>
    </row>
    <row r="97" spans="1:14" x14ac:dyDescent="0.45">
      <c r="A97" t="s">
        <v>1</v>
      </c>
      <c r="B97">
        <v>85</v>
      </c>
      <c r="C97" t="s">
        <v>2</v>
      </c>
      <c r="D97" t="s">
        <v>3</v>
      </c>
      <c r="E97" t="s">
        <v>4</v>
      </c>
      <c r="F97">
        <f>VRTE!$A5</f>
        <v>0.22499999999999998</v>
      </c>
      <c r="G97" t="s">
        <v>5</v>
      </c>
      <c r="H97">
        <f>VRTE!$B5</f>
        <v>0.05</v>
      </c>
      <c r="I97" t="s">
        <v>5</v>
      </c>
      <c r="J97" t="s">
        <v>6</v>
      </c>
      <c r="K97">
        <f>VRTE!$C5</f>
        <v>0</v>
      </c>
      <c r="L97" t="s">
        <v>5</v>
      </c>
      <c r="M97" t="s">
        <v>9</v>
      </c>
      <c r="N97" t="s">
        <v>7</v>
      </c>
    </row>
    <row r="98" spans="1:14" x14ac:dyDescent="0.45">
      <c r="A98" t="s">
        <v>1</v>
      </c>
      <c r="B98">
        <v>86</v>
      </c>
      <c r="C98" t="s">
        <v>2</v>
      </c>
      <c r="D98" t="s">
        <v>3</v>
      </c>
      <c r="E98" t="s">
        <v>4</v>
      </c>
      <c r="F98">
        <f>VRTE!$A6</f>
        <v>0.27499999999999997</v>
      </c>
      <c r="G98" t="s">
        <v>5</v>
      </c>
      <c r="H98">
        <f>VRTE!$B6</f>
        <v>0.05</v>
      </c>
      <c r="I98" t="s">
        <v>5</v>
      </c>
      <c r="J98" t="s">
        <v>6</v>
      </c>
      <c r="K98">
        <f>VRTE!$C6</f>
        <v>0</v>
      </c>
      <c r="L98" t="s">
        <v>5</v>
      </c>
      <c r="M98" t="s">
        <v>9</v>
      </c>
      <c r="N98" t="s">
        <v>7</v>
      </c>
    </row>
    <row r="99" spans="1:14" x14ac:dyDescent="0.45">
      <c r="A99" t="s">
        <v>1</v>
      </c>
      <c r="B99">
        <v>87</v>
      </c>
      <c r="C99" t="s">
        <v>2</v>
      </c>
      <c r="D99" t="s">
        <v>3</v>
      </c>
      <c r="E99" t="s">
        <v>4</v>
      </c>
      <c r="F99">
        <f>VRTE!$A7</f>
        <v>0.32499999999999996</v>
      </c>
      <c r="G99" t="s">
        <v>5</v>
      </c>
      <c r="H99">
        <f>VRTE!$B7</f>
        <v>0.05</v>
      </c>
      <c r="I99" t="s">
        <v>5</v>
      </c>
      <c r="J99" t="s">
        <v>6</v>
      </c>
      <c r="K99">
        <f>VRTE!$C7</f>
        <v>0</v>
      </c>
      <c r="L99" t="s">
        <v>5</v>
      </c>
      <c r="M99" t="s">
        <v>9</v>
      </c>
      <c r="N99" t="s">
        <v>7</v>
      </c>
    </row>
    <row r="100" spans="1:14" x14ac:dyDescent="0.45">
      <c r="A100" t="s">
        <v>1</v>
      </c>
      <c r="B100">
        <v>88</v>
      </c>
      <c r="C100" t="s">
        <v>2</v>
      </c>
      <c r="D100" t="s">
        <v>3</v>
      </c>
      <c r="E100" t="s">
        <v>4</v>
      </c>
      <c r="F100">
        <f>VRTE!$A8</f>
        <v>0.37499999999999994</v>
      </c>
      <c r="G100" t="s">
        <v>5</v>
      </c>
      <c r="H100">
        <f>VRTE!$B8</f>
        <v>0.05</v>
      </c>
      <c r="I100" t="s">
        <v>5</v>
      </c>
      <c r="J100" t="s">
        <v>6</v>
      </c>
      <c r="K100">
        <f>VRTE!$C8</f>
        <v>0</v>
      </c>
      <c r="L100" t="s">
        <v>5</v>
      </c>
      <c r="M100" t="s">
        <v>9</v>
      </c>
      <c r="N100" t="s">
        <v>7</v>
      </c>
    </row>
    <row r="101" spans="1:14" x14ac:dyDescent="0.45">
      <c r="A101" t="s">
        <v>1</v>
      </c>
      <c r="B101">
        <v>89</v>
      </c>
      <c r="C101" t="s">
        <v>2</v>
      </c>
      <c r="D101" t="s">
        <v>3</v>
      </c>
      <c r="E101" t="s">
        <v>4</v>
      </c>
      <c r="F101">
        <f>VRTE!$A9</f>
        <v>0.42499999999999993</v>
      </c>
      <c r="G101" t="s">
        <v>5</v>
      </c>
      <c r="H101">
        <f>VRTE!$B9</f>
        <v>0.05</v>
      </c>
      <c r="I101" t="s">
        <v>5</v>
      </c>
      <c r="J101" t="s">
        <v>6</v>
      </c>
      <c r="K101">
        <f>VRTE!$C9</f>
        <v>0</v>
      </c>
      <c r="L101" t="s">
        <v>5</v>
      </c>
      <c r="M101" t="s">
        <v>9</v>
      </c>
      <c r="N101" t="s">
        <v>7</v>
      </c>
    </row>
    <row r="102" spans="1:14" x14ac:dyDescent="0.45">
      <c r="A102" t="s">
        <v>1</v>
      </c>
      <c r="B102">
        <v>90</v>
      </c>
      <c r="C102" t="s">
        <v>2</v>
      </c>
      <c r="D102" t="s">
        <v>3</v>
      </c>
      <c r="E102" t="s">
        <v>4</v>
      </c>
      <c r="F102">
        <f>VRTE!$A10</f>
        <v>2.5000000000000001E-2</v>
      </c>
      <c r="G102" t="s">
        <v>5</v>
      </c>
      <c r="H102">
        <f>VRTE!$B10</f>
        <v>0.1</v>
      </c>
      <c r="I102" t="s">
        <v>5</v>
      </c>
      <c r="J102" t="s">
        <v>6</v>
      </c>
      <c r="K102">
        <f>VRTE!$C10</f>
        <v>0</v>
      </c>
      <c r="L102" t="s">
        <v>5</v>
      </c>
      <c r="M102" t="s">
        <v>9</v>
      </c>
      <c r="N102" t="s">
        <v>7</v>
      </c>
    </row>
    <row r="103" spans="1:14" x14ac:dyDescent="0.45">
      <c r="A103" t="s">
        <v>1</v>
      </c>
      <c r="B103">
        <v>91</v>
      </c>
      <c r="C103" t="s">
        <v>2</v>
      </c>
      <c r="D103" t="s">
        <v>3</v>
      </c>
      <c r="E103" t="s">
        <v>4</v>
      </c>
      <c r="F103">
        <f>VRTE!$A11</f>
        <v>7.5000000000000011E-2</v>
      </c>
      <c r="G103" t="s">
        <v>5</v>
      </c>
      <c r="H103">
        <f>VRTE!$B11</f>
        <v>0.1</v>
      </c>
      <c r="I103" t="s">
        <v>5</v>
      </c>
      <c r="J103" t="s">
        <v>6</v>
      </c>
      <c r="K103">
        <f>VRTE!$C11</f>
        <v>0</v>
      </c>
      <c r="L103" t="s">
        <v>5</v>
      </c>
      <c r="M103" t="s">
        <v>9</v>
      </c>
      <c r="N103" t="s">
        <v>7</v>
      </c>
    </row>
    <row r="104" spans="1:14" x14ac:dyDescent="0.45">
      <c r="A104" t="s">
        <v>1</v>
      </c>
      <c r="B104">
        <v>92</v>
      </c>
      <c r="C104" t="s">
        <v>2</v>
      </c>
      <c r="D104" t="s">
        <v>3</v>
      </c>
      <c r="E104" t="s">
        <v>4</v>
      </c>
      <c r="F104">
        <f>VRTE!$A12</f>
        <v>0.125</v>
      </c>
      <c r="G104" t="s">
        <v>5</v>
      </c>
      <c r="H104">
        <f>VRTE!$B12</f>
        <v>0.1</v>
      </c>
      <c r="I104" t="s">
        <v>5</v>
      </c>
      <c r="J104" t="s">
        <v>6</v>
      </c>
      <c r="K104">
        <f>VRTE!$C12</f>
        <v>0</v>
      </c>
      <c r="L104" t="s">
        <v>5</v>
      </c>
      <c r="M104" t="s">
        <v>9</v>
      </c>
      <c r="N104" t="s">
        <v>7</v>
      </c>
    </row>
    <row r="105" spans="1:14" x14ac:dyDescent="0.45">
      <c r="A105" t="s">
        <v>1</v>
      </c>
      <c r="B105">
        <v>93</v>
      </c>
      <c r="C105" t="s">
        <v>2</v>
      </c>
      <c r="D105" t="s">
        <v>3</v>
      </c>
      <c r="E105" t="s">
        <v>4</v>
      </c>
      <c r="F105">
        <f>VRTE!$A13</f>
        <v>0.17499999999999999</v>
      </c>
      <c r="G105" t="s">
        <v>5</v>
      </c>
      <c r="H105">
        <f>VRTE!$B13</f>
        <v>0.1</v>
      </c>
      <c r="I105" t="s">
        <v>5</v>
      </c>
      <c r="J105" t="s">
        <v>6</v>
      </c>
      <c r="K105">
        <f>VRTE!$C13</f>
        <v>0</v>
      </c>
      <c r="L105" t="s">
        <v>5</v>
      </c>
      <c r="M105" t="s">
        <v>9</v>
      </c>
      <c r="N105" t="s">
        <v>7</v>
      </c>
    </row>
    <row r="106" spans="1:14" x14ac:dyDescent="0.45">
      <c r="A106" t="s">
        <v>1</v>
      </c>
      <c r="B106">
        <v>94</v>
      </c>
      <c r="C106" t="s">
        <v>2</v>
      </c>
      <c r="D106" t="s">
        <v>3</v>
      </c>
      <c r="E106" t="s">
        <v>4</v>
      </c>
      <c r="F106">
        <f>VRTE!$A14</f>
        <v>0.22499999999999998</v>
      </c>
      <c r="G106" t="s">
        <v>5</v>
      </c>
      <c r="H106">
        <f>VRTE!$B14</f>
        <v>0.1</v>
      </c>
      <c r="I106" t="s">
        <v>5</v>
      </c>
      <c r="J106" t="s">
        <v>6</v>
      </c>
      <c r="K106">
        <f>VRTE!$C14</f>
        <v>0</v>
      </c>
      <c r="L106" t="s">
        <v>5</v>
      </c>
      <c r="M106" t="s">
        <v>9</v>
      </c>
      <c r="N106" t="s">
        <v>7</v>
      </c>
    </row>
    <row r="107" spans="1:14" x14ac:dyDescent="0.45">
      <c r="A107" t="s">
        <v>1</v>
      </c>
      <c r="B107">
        <v>95</v>
      </c>
      <c r="C107" t="s">
        <v>2</v>
      </c>
      <c r="D107" t="s">
        <v>3</v>
      </c>
      <c r="E107" t="s">
        <v>4</v>
      </c>
      <c r="F107">
        <f>VRTE!$A15</f>
        <v>0.27499999999999997</v>
      </c>
      <c r="G107" t="s">
        <v>5</v>
      </c>
      <c r="H107">
        <f>VRTE!$B15</f>
        <v>0.1</v>
      </c>
      <c r="I107" t="s">
        <v>5</v>
      </c>
      <c r="J107" t="s">
        <v>6</v>
      </c>
      <c r="K107">
        <f>VRTE!$C15</f>
        <v>0</v>
      </c>
      <c r="L107" t="s">
        <v>5</v>
      </c>
      <c r="M107" t="s">
        <v>9</v>
      </c>
      <c r="N107" t="s">
        <v>7</v>
      </c>
    </row>
    <row r="108" spans="1:14" x14ac:dyDescent="0.45">
      <c r="A108" t="s">
        <v>1</v>
      </c>
      <c r="B108">
        <v>96</v>
      </c>
      <c r="C108" t="s">
        <v>2</v>
      </c>
      <c r="D108" t="s">
        <v>3</v>
      </c>
      <c r="E108" t="s">
        <v>4</v>
      </c>
      <c r="F108">
        <f>VRTE!$A16</f>
        <v>0.32499999999999996</v>
      </c>
      <c r="G108" t="s">
        <v>5</v>
      </c>
      <c r="H108">
        <f>VRTE!$B16</f>
        <v>0.1</v>
      </c>
      <c r="I108" t="s">
        <v>5</v>
      </c>
      <c r="J108" t="s">
        <v>6</v>
      </c>
      <c r="K108">
        <f>VRTE!$C16</f>
        <v>0</v>
      </c>
      <c r="L108" t="s">
        <v>5</v>
      </c>
      <c r="M108" t="s">
        <v>9</v>
      </c>
      <c r="N108" t="s">
        <v>7</v>
      </c>
    </row>
    <row r="109" spans="1:14" x14ac:dyDescent="0.45">
      <c r="A109" t="s">
        <v>1</v>
      </c>
      <c r="B109">
        <v>97</v>
      </c>
      <c r="C109" t="s">
        <v>2</v>
      </c>
      <c r="D109" t="s">
        <v>3</v>
      </c>
      <c r="E109" t="s">
        <v>4</v>
      </c>
      <c r="F109">
        <f>VRTE!$A17</f>
        <v>0.37499999999999994</v>
      </c>
      <c r="G109" t="s">
        <v>5</v>
      </c>
      <c r="H109">
        <f>VRTE!$B17</f>
        <v>0.1</v>
      </c>
      <c r="I109" t="s">
        <v>5</v>
      </c>
      <c r="J109" t="s">
        <v>6</v>
      </c>
      <c r="K109">
        <f>VRTE!$C17</f>
        <v>0</v>
      </c>
      <c r="L109" t="s">
        <v>5</v>
      </c>
      <c r="M109" t="s">
        <v>9</v>
      </c>
      <c r="N109" t="s">
        <v>7</v>
      </c>
    </row>
    <row r="110" spans="1:14" x14ac:dyDescent="0.45">
      <c r="A110" t="s">
        <v>1</v>
      </c>
      <c r="B110">
        <v>98</v>
      </c>
      <c r="C110" t="s">
        <v>2</v>
      </c>
      <c r="D110" t="s">
        <v>3</v>
      </c>
      <c r="E110" t="s">
        <v>4</v>
      </c>
      <c r="F110">
        <f>VRTE!$A18</f>
        <v>0.42499999999999993</v>
      </c>
      <c r="G110" t="s">
        <v>5</v>
      </c>
      <c r="H110">
        <f>VRTE!$B18</f>
        <v>0.1</v>
      </c>
      <c r="I110" t="s">
        <v>5</v>
      </c>
      <c r="J110" t="s">
        <v>6</v>
      </c>
      <c r="K110">
        <f>VRTE!$C18</f>
        <v>0</v>
      </c>
      <c r="L110" t="s">
        <v>5</v>
      </c>
      <c r="M110" t="s">
        <v>9</v>
      </c>
      <c r="N110" t="s">
        <v>7</v>
      </c>
    </row>
    <row r="111" spans="1:14" x14ac:dyDescent="0.45">
      <c r="A111" t="s">
        <v>1</v>
      </c>
      <c r="B111">
        <v>99</v>
      </c>
      <c r="C111" t="s">
        <v>2</v>
      </c>
      <c r="D111" t="s">
        <v>3</v>
      </c>
      <c r="E111" t="s">
        <v>4</v>
      </c>
      <c r="F111">
        <f>VRTE!$A19</f>
        <v>2.5000000000000001E-2</v>
      </c>
      <c r="G111" t="s">
        <v>5</v>
      </c>
      <c r="H111">
        <f>VRTE!$B19</f>
        <v>0.15000000000000002</v>
      </c>
      <c r="I111" t="s">
        <v>5</v>
      </c>
      <c r="J111" t="s">
        <v>6</v>
      </c>
      <c r="K111">
        <f>VRTE!$C19</f>
        <v>0</v>
      </c>
      <c r="L111" t="s">
        <v>5</v>
      </c>
      <c r="M111" t="s">
        <v>9</v>
      </c>
      <c r="N111" t="s">
        <v>7</v>
      </c>
    </row>
    <row r="112" spans="1:14" x14ac:dyDescent="0.45">
      <c r="A112" t="s">
        <v>1</v>
      </c>
      <c r="B112">
        <v>100</v>
      </c>
      <c r="C112" t="s">
        <v>2</v>
      </c>
      <c r="D112" t="s">
        <v>3</v>
      </c>
      <c r="E112" t="s">
        <v>4</v>
      </c>
      <c r="F112">
        <f>VRTE!$A20</f>
        <v>7.5000000000000011E-2</v>
      </c>
      <c r="G112" t="s">
        <v>5</v>
      </c>
      <c r="H112">
        <f>VRTE!$B20</f>
        <v>0.15000000000000002</v>
      </c>
      <c r="I112" t="s">
        <v>5</v>
      </c>
      <c r="J112" t="s">
        <v>6</v>
      </c>
      <c r="K112">
        <f>VRTE!$C20</f>
        <v>0</v>
      </c>
      <c r="L112" t="s">
        <v>5</v>
      </c>
      <c r="M112" t="s">
        <v>9</v>
      </c>
      <c r="N112" t="s">
        <v>7</v>
      </c>
    </row>
    <row r="113" spans="1:14" x14ac:dyDescent="0.45">
      <c r="A113" t="s">
        <v>1</v>
      </c>
      <c r="B113">
        <v>101</v>
      </c>
      <c r="C113" t="s">
        <v>2</v>
      </c>
      <c r="D113" t="s">
        <v>3</v>
      </c>
      <c r="E113" t="s">
        <v>4</v>
      </c>
      <c r="F113">
        <f>VRTE!$A21</f>
        <v>0.125</v>
      </c>
      <c r="G113" t="s">
        <v>5</v>
      </c>
      <c r="H113">
        <f>VRTE!$B21</f>
        <v>0.15000000000000002</v>
      </c>
      <c r="I113" t="s">
        <v>5</v>
      </c>
      <c r="J113" t="s">
        <v>6</v>
      </c>
      <c r="K113">
        <f>VRTE!$C21</f>
        <v>0</v>
      </c>
      <c r="L113" t="s">
        <v>5</v>
      </c>
      <c r="M113" t="s">
        <v>9</v>
      </c>
      <c r="N113" t="s">
        <v>7</v>
      </c>
    </row>
    <row r="114" spans="1:14" x14ac:dyDescent="0.45">
      <c r="A114" t="s">
        <v>1</v>
      </c>
      <c r="B114">
        <v>102</v>
      </c>
      <c r="C114" t="s">
        <v>2</v>
      </c>
      <c r="D114" t="s">
        <v>3</v>
      </c>
      <c r="E114" t="s">
        <v>4</v>
      </c>
      <c r="F114">
        <f>VRTE!$A22</f>
        <v>0.17499999999999999</v>
      </c>
      <c r="G114" t="s">
        <v>5</v>
      </c>
      <c r="H114">
        <f>VRTE!$B22</f>
        <v>0.15000000000000002</v>
      </c>
      <c r="I114" t="s">
        <v>5</v>
      </c>
      <c r="J114" t="s">
        <v>6</v>
      </c>
      <c r="K114">
        <f>VRTE!$C22</f>
        <v>0</v>
      </c>
      <c r="L114" t="s">
        <v>5</v>
      </c>
      <c r="M114" t="s">
        <v>9</v>
      </c>
      <c r="N114" t="s">
        <v>7</v>
      </c>
    </row>
    <row r="115" spans="1:14" x14ac:dyDescent="0.45">
      <c r="A115" t="s">
        <v>1</v>
      </c>
      <c r="B115">
        <v>103</v>
      </c>
      <c r="C115" t="s">
        <v>2</v>
      </c>
      <c r="D115" t="s">
        <v>3</v>
      </c>
      <c r="E115" t="s">
        <v>4</v>
      </c>
      <c r="F115">
        <f>VRTE!$A23</f>
        <v>0.22499999999999998</v>
      </c>
      <c r="G115" t="s">
        <v>5</v>
      </c>
      <c r="H115">
        <f>VRTE!$B23</f>
        <v>0.15000000000000002</v>
      </c>
      <c r="I115" t="s">
        <v>5</v>
      </c>
      <c r="J115" t="s">
        <v>6</v>
      </c>
      <c r="K115">
        <f>VRTE!$C23</f>
        <v>0</v>
      </c>
      <c r="L115" t="s">
        <v>5</v>
      </c>
      <c r="M115" t="s">
        <v>9</v>
      </c>
      <c r="N115" t="s">
        <v>7</v>
      </c>
    </row>
    <row r="116" spans="1:14" x14ac:dyDescent="0.45">
      <c r="A116" t="s">
        <v>1</v>
      </c>
      <c r="B116">
        <v>104</v>
      </c>
      <c r="C116" t="s">
        <v>2</v>
      </c>
      <c r="D116" t="s">
        <v>3</v>
      </c>
      <c r="E116" t="s">
        <v>4</v>
      </c>
      <c r="F116">
        <f>VRTE!$A24</f>
        <v>0.27499999999999997</v>
      </c>
      <c r="G116" t="s">
        <v>5</v>
      </c>
      <c r="H116">
        <f>VRTE!$B24</f>
        <v>0.15000000000000002</v>
      </c>
      <c r="I116" t="s">
        <v>5</v>
      </c>
      <c r="J116" t="s">
        <v>6</v>
      </c>
      <c r="K116">
        <f>VRTE!$C24</f>
        <v>0</v>
      </c>
      <c r="L116" t="s">
        <v>5</v>
      </c>
      <c r="M116" t="s">
        <v>9</v>
      </c>
      <c r="N116" t="s">
        <v>7</v>
      </c>
    </row>
    <row r="117" spans="1:14" x14ac:dyDescent="0.45">
      <c r="A117" t="s">
        <v>1</v>
      </c>
      <c r="B117">
        <v>105</v>
      </c>
      <c r="C117" t="s">
        <v>2</v>
      </c>
      <c r="D117" t="s">
        <v>3</v>
      </c>
      <c r="E117" t="s">
        <v>4</v>
      </c>
      <c r="F117">
        <f>VRTE!$A25</f>
        <v>0.32499999999999996</v>
      </c>
      <c r="G117" t="s">
        <v>5</v>
      </c>
      <c r="H117">
        <f>VRTE!$B25</f>
        <v>0.15000000000000002</v>
      </c>
      <c r="I117" t="s">
        <v>5</v>
      </c>
      <c r="J117" t="s">
        <v>6</v>
      </c>
      <c r="K117">
        <f>VRTE!$C25</f>
        <v>0</v>
      </c>
      <c r="L117" t="s">
        <v>5</v>
      </c>
      <c r="M117" t="s">
        <v>9</v>
      </c>
      <c r="N117" t="s">
        <v>7</v>
      </c>
    </row>
    <row r="118" spans="1:14" x14ac:dyDescent="0.45">
      <c r="A118" t="s">
        <v>1</v>
      </c>
      <c r="B118">
        <v>106</v>
      </c>
      <c r="C118" t="s">
        <v>2</v>
      </c>
      <c r="D118" t="s">
        <v>3</v>
      </c>
      <c r="E118" t="s">
        <v>4</v>
      </c>
      <c r="F118">
        <f>VRTE!$A26</f>
        <v>0.37499999999999994</v>
      </c>
      <c r="G118" t="s">
        <v>5</v>
      </c>
      <c r="H118">
        <f>VRTE!$B26</f>
        <v>0.15000000000000002</v>
      </c>
      <c r="I118" t="s">
        <v>5</v>
      </c>
      <c r="J118" t="s">
        <v>6</v>
      </c>
      <c r="K118">
        <f>VRTE!$C26</f>
        <v>0</v>
      </c>
      <c r="L118" t="s">
        <v>5</v>
      </c>
      <c r="M118" t="s">
        <v>9</v>
      </c>
      <c r="N118" t="s">
        <v>7</v>
      </c>
    </row>
    <row r="119" spans="1:14" x14ac:dyDescent="0.45">
      <c r="A119" t="s">
        <v>1</v>
      </c>
      <c r="B119">
        <v>107</v>
      </c>
      <c r="C119" t="s">
        <v>2</v>
      </c>
      <c r="D119" t="s">
        <v>3</v>
      </c>
      <c r="E119" t="s">
        <v>4</v>
      </c>
      <c r="F119">
        <f>VRTE!$A27</f>
        <v>0.42499999999999993</v>
      </c>
      <c r="G119" t="s">
        <v>5</v>
      </c>
      <c r="H119">
        <f>VRTE!$B27</f>
        <v>0.15000000000000002</v>
      </c>
      <c r="I119" t="s">
        <v>5</v>
      </c>
      <c r="J119" t="s">
        <v>6</v>
      </c>
      <c r="K119">
        <f>VRTE!$C27</f>
        <v>0</v>
      </c>
      <c r="L119" t="s">
        <v>5</v>
      </c>
      <c r="M119" t="s">
        <v>9</v>
      </c>
      <c r="N119" t="s">
        <v>7</v>
      </c>
    </row>
    <row r="120" spans="1:14" x14ac:dyDescent="0.45">
      <c r="A120" t="s">
        <v>1</v>
      </c>
      <c r="B120">
        <v>108</v>
      </c>
      <c r="C120" t="s">
        <v>2</v>
      </c>
      <c r="D120" t="s">
        <v>3</v>
      </c>
      <c r="E120" t="s">
        <v>4</v>
      </c>
      <c r="F120">
        <f>VRTE!$A28</f>
        <v>2.5000000000000001E-2</v>
      </c>
      <c r="G120" t="s">
        <v>5</v>
      </c>
      <c r="H120">
        <f>VRTE!$B28</f>
        <v>0.2</v>
      </c>
      <c r="I120" t="s">
        <v>5</v>
      </c>
      <c r="J120" t="s">
        <v>6</v>
      </c>
      <c r="K120">
        <f>VRTE!$C28</f>
        <v>0</v>
      </c>
      <c r="L120" t="s">
        <v>5</v>
      </c>
      <c r="M120" t="s">
        <v>9</v>
      </c>
      <c r="N120" t="s">
        <v>7</v>
      </c>
    </row>
    <row r="121" spans="1:14" x14ac:dyDescent="0.45">
      <c r="A121" t="s">
        <v>1</v>
      </c>
      <c r="B121">
        <v>109</v>
      </c>
      <c r="C121" t="s">
        <v>2</v>
      </c>
      <c r="D121" t="s">
        <v>3</v>
      </c>
      <c r="E121" t="s">
        <v>4</v>
      </c>
      <c r="F121">
        <f>VRTE!$A29</f>
        <v>7.5000000000000011E-2</v>
      </c>
      <c r="G121" t="s">
        <v>5</v>
      </c>
      <c r="H121">
        <f>VRTE!$B29</f>
        <v>0.2</v>
      </c>
      <c r="I121" t="s">
        <v>5</v>
      </c>
      <c r="J121" t="s">
        <v>6</v>
      </c>
      <c r="K121">
        <f>VRTE!$C29</f>
        <v>0</v>
      </c>
      <c r="L121" t="s">
        <v>5</v>
      </c>
      <c r="M121" t="s">
        <v>9</v>
      </c>
      <c r="N121" t="s">
        <v>7</v>
      </c>
    </row>
    <row r="122" spans="1:14" x14ac:dyDescent="0.45">
      <c r="A122" t="s">
        <v>1</v>
      </c>
      <c r="B122">
        <v>110</v>
      </c>
      <c r="C122" t="s">
        <v>2</v>
      </c>
      <c r="D122" t="s">
        <v>3</v>
      </c>
      <c r="E122" t="s">
        <v>4</v>
      </c>
      <c r="F122">
        <f>VRTE!$A30</f>
        <v>0.125</v>
      </c>
      <c r="G122" t="s">
        <v>5</v>
      </c>
      <c r="H122">
        <f>VRTE!$B30</f>
        <v>0.2</v>
      </c>
      <c r="I122" t="s">
        <v>5</v>
      </c>
      <c r="J122" t="s">
        <v>6</v>
      </c>
      <c r="K122">
        <f>VRTE!$C30</f>
        <v>0</v>
      </c>
      <c r="L122" t="s">
        <v>5</v>
      </c>
      <c r="M122" t="s">
        <v>9</v>
      </c>
      <c r="N122" t="s">
        <v>7</v>
      </c>
    </row>
    <row r="123" spans="1:14" x14ac:dyDescent="0.45">
      <c r="A123" t="s">
        <v>1</v>
      </c>
      <c r="B123">
        <v>111</v>
      </c>
      <c r="C123" t="s">
        <v>2</v>
      </c>
      <c r="D123" t="s">
        <v>3</v>
      </c>
      <c r="E123" t="s">
        <v>4</v>
      </c>
      <c r="F123">
        <f>VRTE!$A31</f>
        <v>0.17499999999999999</v>
      </c>
      <c r="G123" t="s">
        <v>5</v>
      </c>
      <c r="H123">
        <f>VRTE!$B31</f>
        <v>0.2</v>
      </c>
      <c r="I123" t="s">
        <v>5</v>
      </c>
      <c r="J123" t="s">
        <v>6</v>
      </c>
      <c r="K123">
        <f>VRTE!$C31</f>
        <v>0</v>
      </c>
      <c r="L123" t="s">
        <v>5</v>
      </c>
      <c r="M123" t="s">
        <v>9</v>
      </c>
      <c r="N123" t="s">
        <v>7</v>
      </c>
    </row>
    <row r="124" spans="1:14" x14ac:dyDescent="0.45">
      <c r="A124" t="s">
        <v>1</v>
      </c>
      <c r="B124">
        <v>112</v>
      </c>
      <c r="C124" t="s">
        <v>2</v>
      </c>
      <c r="D124" t="s">
        <v>3</v>
      </c>
      <c r="E124" t="s">
        <v>4</v>
      </c>
      <c r="F124">
        <f>VRTE!$A32</f>
        <v>0.22499999999999998</v>
      </c>
      <c r="G124" t="s">
        <v>5</v>
      </c>
      <c r="H124">
        <f>VRTE!$B32</f>
        <v>0.2</v>
      </c>
      <c r="I124" t="s">
        <v>5</v>
      </c>
      <c r="J124" t="s">
        <v>6</v>
      </c>
      <c r="K124">
        <f>VRTE!$C32</f>
        <v>0</v>
      </c>
      <c r="L124" t="s">
        <v>5</v>
      </c>
      <c r="M124" t="s">
        <v>9</v>
      </c>
      <c r="N124" t="s">
        <v>7</v>
      </c>
    </row>
    <row r="125" spans="1:14" x14ac:dyDescent="0.45">
      <c r="A125" t="s">
        <v>1</v>
      </c>
      <c r="B125">
        <v>113</v>
      </c>
      <c r="C125" t="s">
        <v>2</v>
      </c>
      <c r="D125" t="s">
        <v>3</v>
      </c>
      <c r="E125" t="s">
        <v>4</v>
      </c>
      <c r="F125">
        <f>VRTE!$A33</f>
        <v>0.27499999999999997</v>
      </c>
      <c r="G125" t="s">
        <v>5</v>
      </c>
      <c r="H125">
        <f>VRTE!$B33</f>
        <v>0.2</v>
      </c>
      <c r="I125" t="s">
        <v>5</v>
      </c>
      <c r="J125" t="s">
        <v>6</v>
      </c>
      <c r="K125">
        <f>VRTE!$C33</f>
        <v>0</v>
      </c>
      <c r="L125" t="s">
        <v>5</v>
      </c>
      <c r="M125" t="s">
        <v>9</v>
      </c>
      <c r="N125" t="s">
        <v>7</v>
      </c>
    </row>
    <row r="126" spans="1:14" x14ac:dyDescent="0.45">
      <c r="A126" t="s">
        <v>1</v>
      </c>
      <c r="B126">
        <v>114</v>
      </c>
      <c r="C126" t="s">
        <v>2</v>
      </c>
      <c r="D126" t="s">
        <v>3</v>
      </c>
      <c r="E126" t="s">
        <v>4</v>
      </c>
      <c r="F126">
        <f>VRTE!$A34</f>
        <v>0.32499999999999996</v>
      </c>
      <c r="G126" t="s">
        <v>5</v>
      </c>
      <c r="H126">
        <f>VRTE!$B34</f>
        <v>0.2</v>
      </c>
      <c r="I126" t="s">
        <v>5</v>
      </c>
      <c r="J126" t="s">
        <v>6</v>
      </c>
      <c r="K126">
        <f>VRTE!$C34</f>
        <v>0</v>
      </c>
      <c r="L126" t="s">
        <v>5</v>
      </c>
      <c r="M126" t="s">
        <v>9</v>
      </c>
      <c r="N126" t="s">
        <v>7</v>
      </c>
    </row>
    <row r="127" spans="1:14" x14ac:dyDescent="0.45">
      <c r="A127" t="s">
        <v>1</v>
      </c>
      <c r="B127">
        <v>115</v>
      </c>
      <c r="C127" t="s">
        <v>2</v>
      </c>
      <c r="D127" t="s">
        <v>3</v>
      </c>
      <c r="E127" t="s">
        <v>4</v>
      </c>
      <c r="F127">
        <f>VRTE!$A35</f>
        <v>0.37499999999999994</v>
      </c>
      <c r="G127" t="s">
        <v>5</v>
      </c>
      <c r="H127">
        <f>VRTE!$B35</f>
        <v>0.2</v>
      </c>
      <c r="I127" t="s">
        <v>5</v>
      </c>
      <c r="J127" t="s">
        <v>6</v>
      </c>
      <c r="K127">
        <f>VRTE!$C35</f>
        <v>0</v>
      </c>
      <c r="L127" t="s">
        <v>5</v>
      </c>
      <c r="M127" t="s">
        <v>9</v>
      </c>
      <c r="N127" t="s">
        <v>7</v>
      </c>
    </row>
    <row r="128" spans="1:14" x14ac:dyDescent="0.45">
      <c r="A128" t="s">
        <v>1</v>
      </c>
      <c r="B128">
        <v>116</v>
      </c>
      <c r="C128" t="s">
        <v>2</v>
      </c>
      <c r="D128" t="s">
        <v>3</v>
      </c>
      <c r="E128" t="s">
        <v>4</v>
      </c>
      <c r="F128">
        <f>VRTE!$A36</f>
        <v>0.42499999999999993</v>
      </c>
      <c r="G128" t="s">
        <v>5</v>
      </c>
      <c r="H128">
        <f>VRTE!$B36</f>
        <v>0.2</v>
      </c>
      <c r="I128" t="s">
        <v>5</v>
      </c>
      <c r="J128" t="s">
        <v>6</v>
      </c>
      <c r="K128">
        <f>VRTE!$C36</f>
        <v>0</v>
      </c>
      <c r="L128" t="s">
        <v>5</v>
      </c>
      <c r="M128" t="s">
        <v>9</v>
      </c>
      <c r="N128" t="s">
        <v>7</v>
      </c>
    </row>
    <row r="129" spans="1:14" x14ac:dyDescent="0.45">
      <c r="A129" t="s">
        <v>1</v>
      </c>
      <c r="B129">
        <v>117</v>
      </c>
      <c r="C129" t="s">
        <v>2</v>
      </c>
      <c r="D129" t="s">
        <v>3</v>
      </c>
      <c r="E129" t="s">
        <v>4</v>
      </c>
      <c r="F129">
        <f>VRTE!$A37</f>
        <v>2.5000000000000001E-2</v>
      </c>
      <c r="G129" t="s">
        <v>5</v>
      </c>
      <c r="H129">
        <f>VRTE!$B37</f>
        <v>0.25</v>
      </c>
      <c r="I129" t="s">
        <v>5</v>
      </c>
      <c r="J129" t="s">
        <v>6</v>
      </c>
      <c r="K129">
        <f>VRTE!$C37</f>
        <v>0</v>
      </c>
      <c r="L129" t="s">
        <v>5</v>
      </c>
      <c r="M129" t="s">
        <v>9</v>
      </c>
      <c r="N129" t="s">
        <v>7</v>
      </c>
    </row>
    <row r="130" spans="1:14" x14ac:dyDescent="0.45">
      <c r="A130" t="s">
        <v>1</v>
      </c>
      <c r="B130">
        <v>118</v>
      </c>
      <c r="C130" t="s">
        <v>2</v>
      </c>
      <c r="D130" t="s">
        <v>3</v>
      </c>
      <c r="E130" t="s">
        <v>4</v>
      </c>
      <c r="F130">
        <f>VRTE!$A38</f>
        <v>7.5000000000000011E-2</v>
      </c>
      <c r="G130" t="s">
        <v>5</v>
      </c>
      <c r="H130">
        <f>VRTE!$B38</f>
        <v>0.25</v>
      </c>
      <c r="I130" t="s">
        <v>5</v>
      </c>
      <c r="J130" t="s">
        <v>6</v>
      </c>
      <c r="K130">
        <f>VRTE!$C38</f>
        <v>0</v>
      </c>
      <c r="L130" t="s">
        <v>5</v>
      </c>
      <c r="M130" t="s">
        <v>9</v>
      </c>
      <c r="N130" t="s">
        <v>7</v>
      </c>
    </row>
    <row r="131" spans="1:14" x14ac:dyDescent="0.45">
      <c r="A131" t="s">
        <v>1</v>
      </c>
      <c r="B131">
        <v>119</v>
      </c>
      <c r="C131" t="s">
        <v>2</v>
      </c>
      <c r="D131" t="s">
        <v>3</v>
      </c>
      <c r="E131" t="s">
        <v>4</v>
      </c>
      <c r="F131">
        <f>VRTE!$A39</f>
        <v>0.125</v>
      </c>
      <c r="G131" t="s">
        <v>5</v>
      </c>
      <c r="H131">
        <f>VRTE!$B39</f>
        <v>0.25</v>
      </c>
      <c r="I131" t="s">
        <v>5</v>
      </c>
      <c r="J131" t="s">
        <v>6</v>
      </c>
      <c r="K131">
        <f>VRTE!$C39</f>
        <v>0</v>
      </c>
      <c r="L131" t="s">
        <v>5</v>
      </c>
      <c r="M131" t="s">
        <v>9</v>
      </c>
      <c r="N131" t="s">
        <v>7</v>
      </c>
    </row>
    <row r="132" spans="1:14" x14ac:dyDescent="0.45">
      <c r="A132" t="s">
        <v>1</v>
      </c>
      <c r="B132">
        <v>120</v>
      </c>
      <c r="C132" t="s">
        <v>2</v>
      </c>
      <c r="D132" t="s">
        <v>3</v>
      </c>
      <c r="E132" t="s">
        <v>4</v>
      </c>
      <c r="F132">
        <f>VRTE!$A40</f>
        <v>0.17499999999999999</v>
      </c>
      <c r="G132" t="s">
        <v>5</v>
      </c>
      <c r="H132">
        <f>VRTE!$B40</f>
        <v>0.25</v>
      </c>
      <c r="I132" t="s">
        <v>5</v>
      </c>
      <c r="J132" t="s">
        <v>6</v>
      </c>
      <c r="K132">
        <f>VRTE!$C40</f>
        <v>0</v>
      </c>
      <c r="L132" t="s">
        <v>5</v>
      </c>
      <c r="M132" t="s">
        <v>9</v>
      </c>
      <c r="N132" t="s">
        <v>7</v>
      </c>
    </row>
    <row r="133" spans="1:14" x14ac:dyDescent="0.45">
      <c r="A133" t="s">
        <v>1</v>
      </c>
      <c r="B133">
        <v>121</v>
      </c>
      <c r="C133" t="s">
        <v>2</v>
      </c>
      <c r="D133" t="s">
        <v>3</v>
      </c>
      <c r="E133" t="s">
        <v>4</v>
      </c>
      <c r="F133">
        <f>VRTE!$A41</f>
        <v>0.22499999999999998</v>
      </c>
      <c r="G133" t="s">
        <v>5</v>
      </c>
      <c r="H133">
        <f>VRTE!$B41</f>
        <v>0.25</v>
      </c>
      <c r="I133" t="s">
        <v>5</v>
      </c>
      <c r="J133" t="s">
        <v>6</v>
      </c>
      <c r="K133">
        <f>VRTE!$C41</f>
        <v>0</v>
      </c>
      <c r="L133" t="s">
        <v>5</v>
      </c>
      <c r="M133" t="s">
        <v>9</v>
      </c>
      <c r="N133" t="s">
        <v>7</v>
      </c>
    </row>
    <row r="134" spans="1:14" x14ac:dyDescent="0.45">
      <c r="A134" t="s">
        <v>1</v>
      </c>
      <c r="B134">
        <v>122</v>
      </c>
      <c r="C134" t="s">
        <v>2</v>
      </c>
      <c r="D134" t="s">
        <v>3</v>
      </c>
      <c r="E134" t="s">
        <v>4</v>
      </c>
      <c r="F134">
        <f>VRTE!$A42</f>
        <v>0.27499999999999997</v>
      </c>
      <c r="G134" t="s">
        <v>5</v>
      </c>
      <c r="H134">
        <f>VRTE!$B42</f>
        <v>0.25</v>
      </c>
      <c r="I134" t="s">
        <v>5</v>
      </c>
      <c r="J134" t="s">
        <v>6</v>
      </c>
      <c r="K134">
        <f>VRTE!$C42</f>
        <v>0</v>
      </c>
      <c r="L134" t="s">
        <v>5</v>
      </c>
      <c r="M134" t="s">
        <v>9</v>
      </c>
      <c r="N134" t="s">
        <v>7</v>
      </c>
    </row>
    <row r="135" spans="1:14" x14ac:dyDescent="0.45">
      <c r="A135" t="s">
        <v>1</v>
      </c>
      <c r="B135">
        <v>123</v>
      </c>
      <c r="C135" t="s">
        <v>2</v>
      </c>
      <c r="D135" t="s">
        <v>3</v>
      </c>
      <c r="E135" t="s">
        <v>4</v>
      </c>
      <c r="F135">
        <f>VRTE!$A43</f>
        <v>0.32499999999999996</v>
      </c>
      <c r="G135" t="s">
        <v>5</v>
      </c>
      <c r="H135">
        <f>VRTE!$B43</f>
        <v>0.25</v>
      </c>
      <c r="I135" t="s">
        <v>5</v>
      </c>
      <c r="J135" t="s">
        <v>6</v>
      </c>
      <c r="K135">
        <f>VRTE!$C43</f>
        <v>0</v>
      </c>
      <c r="L135" t="s">
        <v>5</v>
      </c>
      <c r="M135" t="s">
        <v>9</v>
      </c>
      <c r="N135" t="s">
        <v>7</v>
      </c>
    </row>
    <row r="136" spans="1:14" x14ac:dyDescent="0.45">
      <c r="A136" t="s">
        <v>1</v>
      </c>
      <c r="B136">
        <v>124</v>
      </c>
      <c r="C136" t="s">
        <v>2</v>
      </c>
      <c r="D136" t="s">
        <v>3</v>
      </c>
      <c r="E136" t="s">
        <v>4</v>
      </c>
      <c r="F136">
        <f>VRTE!$A44</f>
        <v>0.37499999999999994</v>
      </c>
      <c r="G136" t="s">
        <v>5</v>
      </c>
      <c r="H136">
        <f>VRTE!$B44</f>
        <v>0.25</v>
      </c>
      <c r="I136" t="s">
        <v>5</v>
      </c>
      <c r="J136" t="s">
        <v>6</v>
      </c>
      <c r="K136">
        <f>VRTE!$C44</f>
        <v>0</v>
      </c>
      <c r="L136" t="s">
        <v>5</v>
      </c>
      <c r="M136" t="s">
        <v>9</v>
      </c>
      <c r="N136" t="s">
        <v>7</v>
      </c>
    </row>
    <row r="137" spans="1:14" x14ac:dyDescent="0.45">
      <c r="A137" t="s">
        <v>1</v>
      </c>
      <c r="B137">
        <v>125</v>
      </c>
      <c r="C137" t="s">
        <v>2</v>
      </c>
      <c r="D137" t="s">
        <v>3</v>
      </c>
      <c r="E137" t="s">
        <v>4</v>
      </c>
      <c r="F137">
        <f>VRTE!$A45</f>
        <v>0.42499999999999993</v>
      </c>
      <c r="G137" t="s">
        <v>5</v>
      </c>
      <c r="H137">
        <f>VRTE!$B45</f>
        <v>0.25</v>
      </c>
      <c r="I137" t="s">
        <v>5</v>
      </c>
      <c r="J137" t="s">
        <v>6</v>
      </c>
      <c r="K137">
        <f>VRTE!$C45</f>
        <v>0</v>
      </c>
      <c r="L137" t="s">
        <v>5</v>
      </c>
      <c r="M137" t="s">
        <v>9</v>
      </c>
      <c r="N137" t="s">
        <v>7</v>
      </c>
    </row>
    <row r="138" spans="1:14" x14ac:dyDescent="0.45">
      <c r="A138" t="s">
        <v>1</v>
      </c>
      <c r="B138">
        <v>126</v>
      </c>
      <c r="C138" t="s">
        <v>2</v>
      </c>
      <c r="D138" t="s">
        <v>3</v>
      </c>
      <c r="E138" t="s">
        <v>4</v>
      </c>
      <c r="F138">
        <f>VRTE!$A46</f>
        <v>2.5000000000000001E-2</v>
      </c>
      <c r="G138" t="s">
        <v>5</v>
      </c>
      <c r="H138">
        <f>VRTE!$B46</f>
        <v>0.3</v>
      </c>
      <c r="I138" t="s">
        <v>5</v>
      </c>
      <c r="J138" t="s">
        <v>6</v>
      </c>
      <c r="K138">
        <f>VRTE!$C46</f>
        <v>0</v>
      </c>
      <c r="L138" t="s">
        <v>5</v>
      </c>
      <c r="M138" t="s">
        <v>9</v>
      </c>
      <c r="N138" t="s">
        <v>7</v>
      </c>
    </row>
    <row r="139" spans="1:14" x14ac:dyDescent="0.45">
      <c r="A139" t="s">
        <v>1</v>
      </c>
      <c r="B139">
        <v>127</v>
      </c>
      <c r="C139" t="s">
        <v>2</v>
      </c>
      <c r="D139" t="s">
        <v>3</v>
      </c>
      <c r="E139" t="s">
        <v>4</v>
      </c>
      <c r="F139">
        <f>VRTE!$A47</f>
        <v>7.5000000000000011E-2</v>
      </c>
      <c r="G139" t="s">
        <v>5</v>
      </c>
      <c r="H139">
        <f>VRTE!$B47</f>
        <v>0.3</v>
      </c>
      <c r="I139" t="s">
        <v>5</v>
      </c>
      <c r="J139" t="s">
        <v>6</v>
      </c>
      <c r="K139">
        <f>VRTE!$C47</f>
        <v>0</v>
      </c>
      <c r="L139" t="s">
        <v>5</v>
      </c>
      <c r="M139" t="s">
        <v>9</v>
      </c>
      <c r="N139" t="s">
        <v>7</v>
      </c>
    </row>
    <row r="140" spans="1:14" x14ac:dyDescent="0.45">
      <c r="A140" t="s">
        <v>1</v>
      </c>
      <c r="B140">
        <v>128</v>
      </c>
      <c r="C140" t="s">
        <v>2</v>
      </c>
      <c r="D140" t="s">
        <v>3</v>
      </c>
      <c r="E140" t="s">
        <v>4</v>
      </c>
      <c r="F140">
        <f>VRTE!$A48</f>
        <v>0.125</v>
      </c>
      <c r="G140" t="s">
        <v>5</v>
      </c>
      <c r="H140">
        <f>VRTE!$B48</f>
        <v>0.3</v>
      </c>
      <c r="I140" t="s">
        <v>5</v>
      </c>
      <c r="J140" t="s">
        <v>6</v>
      </c>
      <c r="K140">
        <f>VRTE!$C48</f>
        <v>0</v>
      </c>
      <c r="L140" t="s">
        <v>5</v>
      </c>
      <c r="M140" t="s">
        <v>9</v>
      </c>
      <c r="N140" t="s">
        <v>7</v>
      </c>
    </row>
    <row r="141" spans="1:14" x14ac:dyDescent="0.45">
      <c r="A141" t="s">
        <v>1</v>
      </c>
      <c r="B141">
        <v>129</v>
      </c>
      <c r="C141" t="s">
        <v>2</v>
      </c>
      <c r="D141" t="s">
        <v>3</v>
      </c>
      <c r="E141" t="s">
        <v>4</v>
      </c>
      <c r="F141">
        <f>VRTE!$A49</f>
        <v>0.17499999999999999</v>
      </c>
      <c r="G141" t="s">
        <v>5</v>
      </c>
      <c r="H141">
        <f>VRTE!$B49</f>
        <v>0.3</v>
      </c>
      <c r="I141" t="s">
        <v>5</v>
      </c>
      <c r="J141" t="s">
        <v>6</v>
      </c>
      <c r="K141">
        <f>VRTE!$C49</f>
        <v>0</v>
      </c>
      <c r="L141" t="s">
        <v>5</v>
      </c>
      <c r="M141" t="s">
        <v>9</v>
      </c>
      <c r="N141" t="s">
        <v>7</v>
      </c>
    </row>
    <row r="142" spans="1:14" x14ac:dyDescent="0.45">
      <c r="A142" t="s">
        <v>1</v>
      </c>
      <c r="B142">
        <v>130</v>
      </c>
      <c r="C142" t="s">
        <v>2</v>
      </c>
      <c r="D142" t="s">
        <v>3</v>
      </c>
      <c r="E142" t="s">
        <v>4</v>
      </c>
      <c r="F142">
        <f>VRTE!$A50</f>
        <v>0.22499999999999998</v>
      </c>
      <c r="G142" t="s">
        <v>5</v>
      </c>
      <c r="H142">
        <f>VRTE!$B50</f>
        <v>0.3</v>
      </c>
      <c r="I142" t="s">
        <v>5</v>
      </c>
      <c r="J142" t="s">
        <v>6</v>
      </c>
      <c r="K142">
        <f>VRTE!$C50</f>
        <v>0</v>
      </c>
      <c r="L142" t="s">
        <v>5</v>
      </c>
      <c r="M142" t="s">
        <v>9</v>
      </c>
      <c r="N142" t="s">
        <v>7</v>
      </c>
    </row>
    <row r="143" spans="1:14" x14ac:dyDescent="0.45">
      <c r="A143" t="s">
        <v>1</v>
      </c>
      <c r="B143">
        <v>131</v>
      </c>
      <c r="C143" t="s">
        <v>2</v>
      </c>
      <c r="D143" t="s">
        <v>3</v>
      </c>
      <c r="E143" t="s">
        <v>4</v>
      </c>
      <c r="F143">
        <f>VRTE!$A51</f>
        <v>0.27499999999999997</v>
      </c>
      <c r="G143" t="s">
        <v>5</v>
      </c>
      <c r="H143">
        <f>VRTE!$B51</f>
        <v>0.3</v>
      </c>
      <c r="I143" t="s">
        <v>5</v>
      </c>
      <c r="J143" t="s">
        <v>6</v>
      </c>
      <c r="K143">
        <f>VRTE!$C51</f>
        <v>0</v>
      </c>
      <c r="L143" t="s">
        <v>5</v>
      </c>
      <c r="M143" t="s">
        <v>9</v>
      </c>
      <c r="N143" t="s">
        <v>7</v>
      </c>
    </row>
    <row r="144" spans="1:14" x14ac:dyDescent="0.45">
      <c r="A144" t="s">
        <v>1</v>
      </c>
      <c r="B144">
        <v>132</v>
      </c>
      <c r="C144" t="s">
        <v>2</v>
      </c>
      <c r="D144" t="s">
        <v>3</v>
      </c>
      <c r="E144" t="s">
        <v>4</v>
      </c>
      <c r="F144">
        <f>VRTE!$A52</f>
        <v>0.32499999999999996</v>
      </c>
      <c r="G144" t="s">
        <v>5</v>
      </c>
      <c r="H144">
        <f>VRTE!$B52</f>
        <v>0.3</v>
      </c>
      <c r="I144" t="s">
        <v>5</v>
      </c>
      <c r="J144" t="s">
        <v>6</v>
      </c>
      <c r="K144">
        <f>VRTE!$C52</f>
        <v>0</v>
      </c>
      <c r="L144" t="s">
        <v>5</v>
      </c>
      <c r="M144" t="s">
        <v>9</v>
      </c>
      <c r="N144" t="s">
        <v>7</v>
      </c>
    </row>
    <row r="145" spans="1:14" x14ac:dyDescent="0.45">
      <c r="A145" t="s">
        <v>1</v>
      </c>
      <c r="B145">
        <v>133</v>
      </c>
      <c r="C145" t="s">
        <v>2</v>
      </c>
      <c r="D145" t="s">
        <v>3</v>
      </c>
      <c r="E145" t="s">
        <v>4</v>
      </c>
      <c r="F145">
        <f>VRTE!$A53</f>
        <v>0.37499999999999994</v>
      </c>
      <c r="G145" t="s">
        <v>5</v>
      </c>
      <c r="H145">
        <f>VRTE!$B53</f>
        <v>0.3</v>
      </c>
      <c r="I145" t="s">
        <v>5</v>
      </c>
      <c r="J145" t="s">
        <v>6</v>
      </c>
      <c r="K145">
        <f>VRTE!$C53</f>
        <v>0</v>
      </c>
      <c r="L145" t="s">
        <v>5</v>
      </c>
      <c r="M145" t="s">
        <v>9</v>
      </c>
      <c r="N145" t="s">
        <v>7</v>
      </c>
    </row>
    <row r="146" spans="1:14" x14ac:dyDescent="0.45">
      <c r="A146" t="s">
        <v>1</v>
      </c>
      <c r="B146">
        <v>134</v>
      </c>
      <c r="C146" t="s">
        <v>2</v>
      </c>
      <c r="D146" t="s">
        <v>3</v>
      </c>
      <c r="E146" t="s">
        <v>4</v>
      </c>
      <c r="F146">
        <f>VRTE!$A54</f>
        <v>0.42499999999999993</v>
      </c>
      <c r="G146" t="s">
        <v>5</v>
      </c>
      <c r="H146">
        <f>VRTE!$B54</f>
        <v>0.3</v>
      </c>
      <c r="I146" t="s">
        <v>5</v>
      </c>
      <c r="J146" t="s">
        <v>6</v>
      </c>
      <c r="K146">
        <f>VRTE!$C54</f>
        <v>0</v>
      </c>
      <c r="L146" t="s">
        <v>5</v>
      </c>
      <c r="M146" t="s">
        <v>9</v>
      </c>
      <c r="N146" t="s">
        <v>7</v>
      </c>
    </row>
    <row r="147" spans="1:14" x14ac:dyDescent="0.45">
      <c r="A147" t="s">
        <v>1</v>
      </c>
      <c r="B147">
        <v>135</v>
      </c>
      <c r="C147" t="s">
        <v>2</v>
      </c>
      <c r="D147" t="s">
        <v>3</v>
      </c>
      <c r="E147" t="s">
        <v>4</v>
      </c>
      <c r="F147">
        <f>VRTE!$A55</f>
        <v>2.5000000000000001E-2</v>
      </c>
      <c r="G147" t="s">
        <v>5</v>
      </c>
      <c r="H147">
        <f>VRTE!$B55</f>
        <v>0.35</v>
      </c>
      <c r="I147" t="s">
        <v>5</v>
      </c>
      <c r="J147" t="s">
        <v>6</v>
      </c>
      <c r="K147">
        <f>VRTE!$C55</f>
        <v>0</v>
      </c>
      <c r="L147" t="s">
        <v>5</v>
      </c>
      <c r="M147" t="s">
        <v>9</v>
      </c>
      <c r="N147" t="s">
        <v>7</v>
      </c>
    </row>
    <row r="148" spans="1:14" x14ac:dyDescent="0.45">
      <c r="A148" t="s">
        <v>1</v>
      </c>
      <c r="B148">
        <v>136</v>
      </c>
      <c r="C148" t="s">
        <v>2</v>
      </c>
      <c r="D148" t="s">
        <v>3</v>
      </c>
      <c r="E148" t="s">
        <v>4</v>
      </c>
      <c r="F148">
        <f>VRTE!$A56</f>
        <v>7.5000000000000011E-2</v>
      </c>
      <c r="G148" t="s">
        <v>5</v>
      </c>
      <c r="H148">
        <f>VRTE!$B56</f>
        <v>0.35</v>
      </c>
      <c r="I148" t="s">
        <v>5</v>
      </c>
      <c r="J148" t="s">
        <v>6</v>
      </c>
      <c r="K148">
        <f>VRTE!$C56</f>
        <v>0</v>
      </c>
      <c r="L148" t="s">
        <v>5</v>
      </c>
      <c r="M148" t="s">
        <v>9</v>
      </c>
      <c r="N148" t="s">
        <v>7</v>
      </c>
    </row>
    <row r="149" spans="1:14" x14ac:dyDescent="0.45">
      <c r="A149" t="s">
        <v>1</v>
      </c>
      <c r="B149">
        <v>137</v>
      </c>
      <c r="C149" t="s">
        <v>2</v>
      </c>
      <c r="D149" t="s">
        <v>3</v>
      </c>
      <c r="E149" t="s">
        <v>4</v>
      </c>
      <c r="F149">
        <f>VRTE!$A57</f>
        <v>0.125</v>
      </c>
      <c r="G149" t="s">
        <v>5</v>
      </c>
      <c r="H149">
        <f>VRTE!$B57</f>
        <v>0.35</v>
      </c>
      <c r="I149" t="s">
        <v>5</v>
      </c>
      <c r="J149" t="s">
        <v>6</v>
      </c>
      <c r="K149">
        <f>VRTE!$C57</f>
        <v>0</v>
      </c>
      <c r="L149" t="s">
        <v>5</v>
      </c>
      <c r="M149" t="s">
        <v>9</v>
      </c>
      <c r="N149" t="s">
        <v>7</v>
      </c>
    </row>
    <row r="150" spans="1:14" x14ac:dyDescent="0.45">
      <c r="A150" t="s">
        <v>1</v>
      </c>
      <c r="B150">
        <v>138</v>
      </c>
      <c r="C150" t="s">
        <v>2</v>
      </c>
      <c r="D150" t="s">
        <v>3</v>
      </c>
      <c r="E150" t="s">
        <v>4</v>
      </c>
      <c r="F150">
        <f>VRTE!$A58</f>
        <v>0.17499999999999999</v>
      </c>
      <c r="G150" t="s">
        <v>5</v>
      </c>
      <c r="H150">
        <f>VRTE!$B58</f>
        <v>0.35</v>
      </c>
      <c r="I150" t="s">
        <v>5</v>
      </c>
      <c r="J150" t="s">
        <v>6</v>
      </c>
      <c r="K150">
        <f>VRTE!$C58</f>
        <v>0</v>
      </c>
      <c r="L150" t="s">
        <v>5</v>
      </c>
      <c r="M150" t="s">
        <v>9</v>
      </c>
      <c r="N150" t="s">
        <v>7</v>
      </c>
    </row>
    <row r="151" spans="1:14" x14ac:dyDescent="0.45">
      <c r="A151" t="s">
        <v>1</v>
      </c>
      <c r="B151">
        <v>139</v>
      </c>
      <c r="C151" t="s">
        <v>2</v>
      </c>
      <c r="D151" t="s">
        <v>3</v>
      </c>
      <c r="E151" t="s">
        <v>4</v>
      </c>
      <c r="F151">
        <f>VRTE!$A59</f>
        <v>0.22499999999999998</v>
      </c>
      <c r="G151" t="s">
        <v>5</v>
      </c>
      <c r="H151">
        <f>VRTE!$B59</f>
        <v>0.35</v>
      </c>
      <c r="I151" t="s">
        <v>5</v>
      </c>
      <c r="J151" t="s">
        <v>6</v>
      </c>
      <c r="K151">
        <f>VRTE!$C59</f>
        <v>0</v>
      </c>
      <c r="L151" t="s">
        <v>5</v>
      </c>
      <c r="M151" t="s">
        <v>9</v>
      </c>
      <c r="N151" t="s">
        <v>7</v>
      </c>
    </row>
    <row r="152" spans="1:14" x14ac:dyDescent="0.45">
      <c r="A152" t="s">
        <v>1</v>
      </c>
      <c r="B152">
        <v>140</v>
      </c>
      <c r="C152" t="s">
        <v>2</v>
      </c>
      <c r="D152" t="s">
        <v>3</v>
      </c>
      <c r="E152" t="s">
        <v>4</v>
      </c>
      <c r="F152">
        <f>VRTE!$A60</f>
        <v>0.27499999999999997</v>
      </c>
      <c r="G152" t="s">
        <v>5</v>
      </c>
      <c r="H152">
        <f>VRTE!$B60</f>
        <v>0.35</v>
      </c>
      <c r="I152" t="s">
        <v>5</v>
      </c>
      <c r="J152" t="s">
        <v>6</v>
      </c>
      <c r="K152">
        <f>VRTE!$C60</f>
        <v>0</v>
      </c>
      <c r="L152" t="s">
        <v>5</v>
      </c>
      <c r="M152" t="s">
        <v>9</v>
      </c>
      <c r="N152" t="s">
        <v>7</v>
      </c>
    </row>
    <row r="153" spans="1:14" x14ac:dyDescent="0.45">
      <c r="A153" t="s">
        <v>1</v>
      </c>
      <c r="B153">
        <v>141</v>
      </c>
      <c r="C153" t="s">
        <v>2</v>
      </c>
      <c r="D153" t="s">
        <v>3</v>
      </c>
      <c r="E153" t="s">
        <v>4</v>
      </c>
      <c r="F153">
        <f>VRTE!$A61</f>
        <v>0.32499999999999996</v>
      </c>
      <c r="G153" t="s">
        <v>5</v>
      </c>
      <c r="H153">
        <f>VRTE!$B61</f>
        <v>0.35</v>
      </c>
      <c r="I153" t="s">
        <v>5</v>
      </c>
      <c r="J153" t="s">
        <v>6</v>
      </c>
      <c r="K153">
        <f>VRTE!$C61</f>
        <v>0</v>
      </c>
      <c r="L153" t="s">
        <v>5</v>
      </c>
      <c r="M153" t="s">
        <v>9</v>
      </c>
      <c r="N153" t="s">
        <v>7</v>
      </c>
    </row>
    <row r="154" spans="1:14" x14ac:dyDescent="0.45">
      <c r="A154" t="s">
        <v>1</v>
      </c>
      <c r="B154">
        <v>142</v>
      </c>
      <c r="C154" t="s">
        <v>2</v>
      </c>
      <c r="D154" t="s">
        <v>3</v>
      </c>
      <c r="E154" t="s">
        <v>4</v>
      </c>
      <c r="F154">
        <f>VRTE!$A62</f>
        <v>0.37499999999999994</v>
      </c>
      <c r="G154" t="s">
        <v>5</v>
      </c>
      <c r="H154">
        <f>VRTE!$B62</f>
        <v>0.35</v>
      </c>
      <c r="I154" t="s">
        <v>5</v>
      </c>
      <c r="J154" t="s">
        <v>6</v>
      </c>
      <c r="K154">
        <f>VRTE!$C62</f>
        <v>0</v>
      </c>
      <c r="L154" t="s">
        <v>5</v>
      </c>
      <c r="M154" t="s">
        <v>9</v>
      </c>
      <c r="N154" t="s">
        <v>7</v>
      </c>
    </row>
    <row r="155" spans="1:14" x14ac:dyDescent="0.45">
      <c r="A155" t="s">
        <v>1</v>
      </c>
      <c r="B155">
        <v>143</v>
      </c>
      <c r="C155" t="s">
        <v>2</v>
      </c>
      <c r="D155" t="s">
        <v>3</v>
      </c>
      <c r="E155" t="s">
        <v>4</v>
      </c>
      <c r="F155">
        <f>VRTE!$A63</f>
        <v>0.42499999999999993</v>
      </c>
      <c r="G155" t="s">
        <v>5</v>
      </c>
      <c r="H155">
        <f>VRTE!$B63</f>
        <v>0.35</v>
      </c>
      <c r="I155" t="s">
        <v>5</v>
      </c>
      <c r="J155" t="s">
        <v>6</v>
      </c>
      <c r="K155">
        <f>VRTE!$C63</f>
        <v>0</v>
      </c>
      <c r="L155" t="s">
        <v>5</v>
      </c>
      <c r="M155" t="s">
        <v>9</v>
      </c>
      <c r="N155" t="s">
        <v>7</v>
      </c>
    </row>
    <row r="156" spans="1:14" x14ac:dyDescent="0.45">
      <c r="A156" t="s">
        <v>1</v>
      </c>
      <c r="B156">
        <v>144</v>
      </c>
      <c r="C156" t="s">
        <v>2</v>
      </c>
      <c r="D156" t="s">
        <v>3</v>
      </c>
      <c r="E156" t="s">
        <v>4</v>
      </c>
      <c r="F156">
        <f>VRTE!$A64</f>
        <v>2.5000000000000001E-2</v>
      </c>
      <c r="G156" t="s">
        <v>5</v>
      </c>
      <c r="H156">
        <f>VRTE!$B64</f>
        <v>0.39999999999999997</v>
      </c>
      <c r="I156" t="s">
        <v>5</v>
      </c>
      <c r="J156" t="s">
        <v>6</v>
      </c>
      <c r="K156">
        <f>VRTE!$C64</f>
        <v>0</v>
      </c>
      <c r="L156" t="s">
        <v>5</v>
      </c>
      <c r="M156" t="s">
        <v>9</v>
      </c>
      <c r="N156" t="s">
        <v>7</v>
      </c>
    </row>
    <row r="157" spans="1:14" x14ac:dyDescent="0.45">
      <c r="A157" t="s">
        <v>1</v>
      </c>
      <c r="B157">
        <v>145</v>
      </c>
      <c r="C157" t="s">
        <v>2</v>
      </c>
      <c r="D157" t="s">
        <v>3</v>
      </c>
      <c r="E157" t="s">
        <v>4</v>
      </c>
      <c r="F157">
        <f>VRTE!$A65</f>
        <v>7.5000000000000011E-2</v>
      </c>
      <c r="G157" t="s">
        <v>5</v>
      </c>
      <c r="H157">
        <f>VRTE!$B65</f>
        <v>0.39999999999999997</v>
      </c>
      <c r="I157" t="s">
        <v>5</v>
      </c>
      <c r="J157" t="s">
        <v>6</v>
      </c>
      <c r="K157">
        <f>VRTE!$C65</f>
        <v>0</v>
      </c>
      <c r="L157" t="s">
        <v>5</v>
      </c>
      <c r="M157" t="s">
        <v>9</v>
      </c>
      <c r="N157" t="s">
        <v>7</v>
      </c>
    </row>
    <row r="158" spans="1:14" x14ac:dyDescent="0.45">
      <c r="A158" t="s">
        <v>1</v>
      </c>
      <c r="B158">
        <v>146</v>
      </c>
      <c r="C158" t="s">
        <v>2</v>
      </c>
      <c r="D158" t="s">
        <v>3</v>
      </c>
      <c r="E158" t="s">
        <v>4</v>
      </c>
      <c r="F158">
        <f>VRTE!$A66</f>
        <v>0.125</v>
      </c>
      <c r="G158" t="s">
        <v>5</v>
      </c>
      <c r="H158">
        <f>VRTE!$B66</f>
        <v>0.39999999999999997</v>
      </c>
      <c r="I158" t="s">
        <v>5</v>
      </c>
      <c r="J158" t="s">
        <v>6</v>
      </c>
      <c r="K158">
        <f>VRTE!$C66</f>
        <v>0</v>
      </c>
      <c r="L158" t="s">
        <v>5</v>
      </c>
      <c r="M158" t="s">
        <v>9</v>
      </c>
      <c r="N158" t="s">
        <v>7</v>
      </c>
    </row>
    <row r="159" spans="1:14" x14ac:dyDescent="0.45">
      <c r="A159" t="s">
        <v>1</v>
      </c>
      <c r="B159">
        <v>147</v>
      </c>
      <c r="C159" t="s">
        <v>2</v>
      </c>
      <c r="D159" t="s">
        <v>3</v>
      </c>
      <c r="E159" t="s">
        <v>4</v>
      </c>
      <c r="F159">
        <f>VRTE!$A67</f>
        <v>0.17499999999999999</v>
      </c>
      <c r="G159" t="s">
        <v>5</v>
      </c>
      <c r="H159">
        <f>VRTE!$B67</f>
        <v>0.39999999999999997</v>
      </c>
      <c r="I159" t="s">
        <v>5</v>
      </c>
      <c r="J159" t="s">
        <v>6</v>
      </c>
      <c r="K159">
        <f>VRTE!$C67</f>
        <v>0</v>
      </c>
      <c r="L159" t="s">
        <v>5</v>
      </c>
      <c r="M159" t="s">
        <v>9</v>
      </c>
      <c r="N159" t="s">
        <v>7</v>
      </c>
    </row>
    <row r="160" spans="1:14" x14ac:dyDescent="0.45">
      <c r="A160" t="s">
        <v>1</v>
      </c>
      <c r="B160">
        <v>148</v>
      </c>
      <c r="C160" t="s">
        <v>2</v>
      </c>
      <c r="D160" t="s">
        <v>3</v>
      </c>
      <c r="E160" t="s">
        <v>4</v>
      </c>
      <c r="F160">
        <f>VRTE!$A68</f>
        <v>0.22499999999999998</v>
      </c>
      <c r="G160" t="s">
        <v>5</v>
      </c>
      <c r="H160">
        <f>VRTE!$B68</f>
        <v>0.39999999999999997</v>
      </c>
      <c r="I160" t="s">
        <v>5</v>
      </c>
      <c r="J160" t="s">
        <v>6</v>
      </c>
      <c r="K160">
        <f>VRTE!$C68</f>
        <v>0</v>
      </c>
      <c r="L160" t="s">
        <v>5</v>
      </c>
      <c r="M160" t="s">
        <v>9</v>
      </c>
      <c r="N160" t="s">
        <v>7</v>
      </c>
    </row>
    <row r="161" spans="1:14" x14ac:dyDescent="0.45">
      <c r="A161" t="s">
        <v>1</v>
      </c>
      <c r="B161">
        <v>149</v>
      </c>
      <c r="C161" t="s">
        <v>2</v>
      </c>
      <c r="D161" t="s">
        <v>3</v>
      </c>
      <c r="E161" t="s">
        <v>4</v>
      </c>
      <c r="F161">
        <f>VRTE!$A69</f>
        <v>0.27499999999999997</v>
      </c>
      <c r="G161" t="s">
        <v>5</v>
      </c>
      <c r="H161">
        <f>VRTE!$B69</f>
        <v>0.39999999999999997</v>
      </c>
      <c r="I161" t="s">
        <v>5</v>
      </c>
      <c r="J161" t="s">
        <v>6</v>
      </c>
      <c r="K161">
        <f>VRTE!$C69</f>
        <v>0</v>
      </c>
      <c r="L161" t="s">
        <v>5</v>
      </c>
      <c r="M161" t="s">
        <v>9</v>
      </c>
      <c r="N161" t="s">
        <v>7</v>
      </c>
    </row>
    <row r="162" spans="1:14" x14ac:dyDescent="0.45">
      <c r="A162" t="s">
        <v>1</v>
      </c>
      <c r="B162">
        <v>150</v>
      </c>
      <c r="C162" t="s">
        <v>2</v>
      </c>
      <c r="D162" t="s">
        <v>3</v>
      </c>
      <c r="E162" t="s">
        <v>4</v>
      </c>
      <c r="F162">
        <f>VRTE!$A70</f>
        <v>0.32499999999999996</v>
      </c>
      <c r="G162" t="s">
        <v>5</v>
      </c>
      <c r="H162">
        <f>VRTE!$B70</f>
        <v>0.39999999999999997</v>
      </c>
      <c r="I162" t="s">
        <v>5</v>
      </c>
      <c r="J162" t="s">
        <v>6</v>
      </c>
      <c r="K162">
        <f>VRTE!$C70</f>
        <v>0</v>
      </c>
      <c r="L162" t="s">
        <v>5</v>
      </c>
      <c r="M162" t="s">
        <v>9</v>
      </c>
      <c r="N162" t="s">
        <v>7</v>
      </c>
    </row>
    <row r="163" spans="1:14" x14ac:dyDescent="0.45">
      <c r="A163" t="s">
        <v>1</v>
      </c>
      <c r="B163">
        <v>151</v>
      </c>
      <c r="C163" t="s">
        <v>2</v>
      </c>
      <c r="D163" t="s">
        <v>3</v>
      </c>
      <c r="E163" t="s">
        <v>4</v>
      </c>
      <c r="F163">
        <f>VRTE!$A71</f>
        <v>0.37499999999999994</v>
      </c>
      <c r="G163" t="s">
        <v>5</v>
      </c>
      <c r="H163">
        <f>VRTE!$B71</f>
        <v>0.39999999999999997</v>
      </c>
      <c r="I163" t="s">
        <v>5</v>
      </c>
      <c r="J163" t="s">
        <v>6</v>
      </c>
      <c r="K163">
        <f>VRTE!$C71</f>
        <v>0</v>
      </c>
      <c r="L163" t="s">
        <v>5</v>
      </c>
      <c r="M163" t="s">
        <v>9</v>
      </c>
      <c r="N163" t="s">
        <v>7</v>
      </c>
    </row>
    <row r="164" spans="1:14" x14ac:dyDescent="0.45">
      <c r="A164" t="s">
        <v>1</v>
      </c>
      <c r="B164">
        <v>152</v>
      </c>
      <c r="C164" t="s">
        <v>2</v>
      </c>
      <c r="D164" t="s">
        <v>3</v>
      </c>
      <c r="E164" t="s">
        <v>4</v>
      </c>
      <c r="F164">
        <f>VRTE!$A72</f>
        <v>0.42499999999999993</v>
      </c>
      <c r="G164" t="s">
        <v>5</v>
      </c>
      <c r="H164">
        <f>VRTE!$B72</f>
        <v>0.39999999999999997</v>
      </c>
      <c r="I164" t="s">
        <v>5</v>
      </c>
      <c r="J164" t="s">
        <v>6</v>
      </c>
      <c r="K164">
        <f>VRTE!$C72</f>
        <v>0</v>
      </c>
      <c r="L164" t="s">
        <v>5</v>
      </c>
      <c r="M164" t="s">
        <v>9</v>
      </c>
      <c r="N164" t="s">
        <v>7</v>
      </c>
    </row>
    <row r="165" spans="1:14" x14ac:dyDescent="0.45">
      <c r="A165" t="s">
        <v>1</v>
      </c>
      <c r="B165">
        <v>153</v>
      </c>
      <c r="C165" t="s">
        <v>2</v>
      </c>
      <c r="D165" t="s">
        <v>3</v>
      </c>
      <c r="E165" t="s">
        <v>4</v>
      </c>
      <c r="F165">
        <f>VRTE!$A73</f>
        <v>2.5000000000000001E-2</v>
      </c>
      <c r="G165" t="s">
        <v>5</v>
      </c>
      <c r="H165">
        <f>VRTE!$B73</f>
        <v>0.44999999999999996</v>
      </c>
      <c r="I165" t="s">
        <v>5</v>
      </c>
      <c r="J165" t="s">
        <v>6</v>
      </c>
      <c r="K165">
        <f>VRTE!$C73</f>
        <v>0</v>
      </c>
      <c r="L165" t="s">
        <v>5</v>
      </c>
      <c r="M165" t="s">
        <v>9</v>
      </c>
      <c r="N165" t="s">
        <v>7</v>
      </c>
    </row>
    <row r="166" spans="1:14" x14ac:dyDescent="0.45">
      <c r="A166" t="s">
        <v>1</v>
      </c>
      <c r="B166">
        <v>154</v>
      </c>
      <c r="C166" t="s">
        <v>2</v>
      </c>
      <c r="D166" t="s">
        <v>3</v>
      </c>
      <c r="E166" t="s">
        <v>4</v>
      </c>
      <c r="F166">
        <f>VRTE!$A74</f>
        <v>7.5000000000000011E-2</v>
      </c>
      <c r="G166" t="s">
        <v>5</v>
      </c>
      <c r="H166">
        <f>VRTE!$B74</f>
        <v>0.44999999999999996</v>
      </c>
      <c r="I166" t="s">
        <v>5</v>
      </c>
      <c r="J166" t="s">
        <v>6</v>
      </c>
      <c r="K166">
        <f>VRTE!$C74</f>
        <v>0</v>
      </c>
      <c r="L166" t="s">
        <v>5</v>
      </c>
      <c r="M166" t="s">
        <v>9</v>
      </c>
      <c r="N166" t="s">
        <v>7</v>
      </c>
    </row>
    <row r="167" spans="1:14" x14ac:dyDescent="0.45">
      <c r="A167" t="s">
        <v>1</v>
      </c>
      <c r="B167">
        <v>155</v>
      </c>
      <c r="C167" t="s">
        <v>2</v>
      </c>
      <c r="D167" t="s">
        <v>3</v>
      </c>
      <c r="E167" t="s">
        <v>4</v>
      </c>
      <c r="F167">
        <f>VRTE!$A75</f>
        <v>0.125</v>
      </c>
      <c r="G167" t="s">
        <v>5</v>
      </c>
      <c r="H167">
        <f>VRTE!$B75</f>
        <v>0.44999999999999996</v>
      </c>
      <c r="I167" t="s">
        <v>5</v>
      </c>
      <c r="J167" t="s">
        <v>6</v>
      </c>
      <c r="K167">
        <f>VRTE!$C75</f>
        <v>0</v>
      </c>
      <c r="L167" t="s">
        <v>5</v>
      </c>
      <c r="M167" t="s">
        <v>9</v>
      </c>
      <c r="N167" t="s">
        <v>7</v>
      </c>
    </row>
    <row r="168" spans="1:14" x14ac:dyDescent="0.45">
      <c r="A168" t="s">
        <v>1</v>
      </c>
      <c r="B168">
        <v>156</v>
      </c>
      <c r="C168" t="s">
        <v>2</v>
      </c>
      <c r="D168" t="s">
        <v>3</v>
      </c>
      <c r="E168" t="s">
        <v>4</v>
      </c>
      <c r="F168">
        <f>VRTE!$A76</f>
        <v>0.17499999999999999</v>
      </c>
      <c r="G168" t="s">
        <v>5</v>
      </c>
      <c r="H168">
        <f>VRTE!$B76</f>
        <v>0.44999999999999996</v>
      </c>
      <c r="I168" t="s">
        <v>5</v>
      </c>
      <c r="J168" t="s">
        <v>6</v>
      </c>
      <c r="K168">
        <f>VRTE!$C76</f>
        <v>0</v>
      </c>
      <c r="L168" t="s">
        <v>5</v>
      </c>
      <c r="M168" t="s">
        <v>9</v>
      </c>
      <c r="N168" t="s">
        <v>7</v>
      </c>
    </row>
    <row r="169" spans="1:14" x14ac:dyDescent="0.45">
      <c r="A169" t="s">
        <v>1</v>
      </c>
      <c r="B169">
        <v>157</v>
      </c>
      <c r="C169" t="s">
        <v>2</v>
      </c>
      <c r="D169" t="s">
        <v>3</v>
      </c>
      <c r="E169" t="s">
        <v>4</v>
      </c>
      <c r="F169">
        <f>VRTE!$A77</f>
        <v>0.22499999999999998</v>
      </c>
      <c r="G169" t="s">
        <v>5</v>
      </c>
      <c r="H169">
        <f>VRTE!$B77</f>
        <v>0.44999999999999996</v>
      </c>
      <c r="I169" t="s">
        <v>5</v>
      </c>
      <c r="J169" t="s">
        <v>6</v>
      </c>
      <c r="K169">
        <f>VRTE!$C77</f>
        <v>0</v>
      </c>
      <c r="L169" t="s">
        <v>5</v>
      </c>
      <c r="M169" t="s">
        <v>9</v>
      </c>
      <c r="N169" t="s">
        <v>7</v>
      </c>
    </row>
    <row r="170" spans="1:14" x14ac:dyDescent="0.45">
      <c r="A170" t="s">
        <v>1</v>
      </c>
      <c r="B170">
        <v>158</v>
      </c>
      <c r="C170" t="s">
        <v>2</v>
      </c>
      <c r="D170" t="s">
        <v>3</v>
      </c>
      <c r="E170" t="s">
        <v>4</v>
      </c>
      <c r="F170">
        <f>VRTE!$A78</f>
        <v>0.27499999999999997</v>
      </c>
      <c r="G170" t="s">
        <v>5</v>
      </c>
      <c r="H170">
        <f>VRTE!$B78</f>
        <v>0.44999999999999996</v>
      </c>
      <c r="I170" t="s">
        <v>5</v>
      </c>
      <c r="J170" t="s">
        <v>6</v>
      </c>
      <c r="K170">
        <f>VRTE!$C78</f>
        <v>0</v>
      </c>
      <c r="L170" t="s">
        <v>5</v>
      </c>
      <c r="M170" t="s">
        <v>9</v>
      </c>
      <c r="N170" t="s">
        <v>7</v>
      </c>
    </row>
    <row r="171" spans="1:14" x14ac:dyDescent="0.45">
      <c r="A171" t="s">
        <v>1</v>
      </c>
      <c r="B171">
        <v>159</v>
      </c>
      <c r="C171" t="s">
        <v>2</v>
      </c>
      <c r="D171" t="s">
        <v>3</v>
      </c>
      <c r="E171" t="s">
        <v>4</v>
      </c>
      <c r="F171">
        <f>VRTE!$A79</f>
        <v>0.32499999999999996</v>
      </c>
      <c r="G171" t="s">
        <v>5</v>
      </c>
      <c r="H171">
        <f>VRTE!$B79</f>
        <v>0.44999999999999996</v>
      </c>
      <c r="I171" t="s">
        <v>5</v>
      </c>
      <c r="J171" t="s">
        <v>6</v>
      </c>
      <c r="K171">
        <f>VRTE!$C79</f>
        <v>0</v>
      </c>
      <c r="L171" t="s">
        <v>5</v>
      </c>
      <c r="M171" t="s">
        <v>9</v>
      </c>
      <c r="N171" t="s">
        <v>7</v>
      </c>
    </row>
    <row r="172" spans="1:14" x14ac:dyDescent="0.45">
      <c r="A172" t="s">
        <v>1</v>
      </c>
      <c r="B172">
        <v>160</v>
      </c>
      <c r="C172" t="s">
        <v>2</v>
      </c>
      <c r="D172" t="s">
        <v>3</v>
      </c>
      <c r="E172" t="s">
        <v>4</v>
      </c>
      <c r="F172">
        <f>VRTE!$A80</f>
        <v>0.37499999999999994</v>
      </c>
      <c r="G172" t="s">
        <v>5</v>
      </c>
      <c r="H172">
        <f>VRTE!$B80</f>
        <v>0.44999999999999996</v>
      </c>
      <c r="I172" t="s">
        <v>5</v>
      </c>
      <c r="J172" t="s">
        <v>6</v>
      </c>
      <c r="K172">
        <f>VRTE!$C80</f>
        <v>0</v>
      </c>
      <c r="L172" t="s">
        <v>5</v>
      </c>
      <c r="M172" t="s">
        <v>9</v>
      </c>
      <c r="N172" t="s">
        <v>7</v>
      </c>
    </row>
    <row r="173" spans="1:14" x14ac:dyDescent="0.45">
      <c r="A173" t="s">
        <v>1</v>
      </c>
      <c r="B173">
        <v>161</v>
      </c>
      <c r="C173" t="s">
        <v>2</v>
      </c>
      <c r="D173" t="s">
        <v>3</v>
      </c>
      <c r="E173" t="s">
        <v>4</v>
      </c>
      <c r="F173">
        <f>VRTE!$A81</f>
        <v>0.42499999999999993</v>
      </c>
      <c r="G173" t="s">
        <v>5</v>
      </c>
      <c r="H173">
        <f>VRTE!$B81</f>
        <v>0.44999999999999996</v>
      </c>
      <c r="I173" t="s">
        <v>5</v>
      </c>
      <c r="J173" t="s">
        <v>6</v>
      </c>
      <c r="K173">
        <f>VRTE!$C81</f>
        <v>0</v>
      </c>
      <c r="L173" t="s">
        <v>5</v>
      </c>
      <c r="M173" t="s">
        <v>9</v>
      </c>
      <c r="N173" t="s">
        <v>7</v>
      </c>
    </row>
    <row r="174" spans="1:14" x14ac:dyDescent="0.45">
      <c r="A174" t="s">
        <v>1</v>
      </c>
      <c r="B174">
        <v>162</v>
      </c>
      <c r="C174" t="s">
        <v>2</v>
      </c>
      <c r="D174" t="s">
        <v>3</v>
      </c>
      <c r="E174" t="s">
        <v>4</v>
      </c>
      <c r="F174">
        <f>VRTE!$A82</f>
        <v>2.5000000000000001E-2</v>
      </c>
      <c r="G174" t="s">
        <v>5</v>
      </c>
      <c r="H174">
        <f>VRTE!$B82</f>
        <v>0.49999999999999994</v>
      </c>
      <c r="I174" t="s">
        <v>5</v>
      </c>
      <c r="J174" t="s">
        <v>6</v>
      </c>
      <c r="K174">
        <f>VRTE!$C82</f>
        <v>0</v>
      </c>
      <c r="L174" t="s">
        <v>5</v>
      </c>
      <c r="M174" t="s">
        <v>9</v>
      </c>
      <c r="N174" t="s">
        <v>7</v>
      </c>
    </row>
    <row r="175" spans="1:14" x14ac:dyDescent="0.45">
      <c r="A175" t="s">
        <v>1</v>
      </c>
      <c r="B175">
        <v>163</v>
      </c>
      <c r="C175" t="s">
        <v>2</v>
      </c>
      <c r="D175" t="s">
        <v>3</v>
      </c>
      <c r="E175" t="s">
        <v>4</v>
      </c>
      <c r="F175">
        <f>VRTE!$A83</f>
        <v>7.5000000000000011E-2</v>
      </c>
      <c r="G175" t="s">
        <v>5</v>
      </c>
      <c r="H175">
        <f>VRTE!$B83</f>
        <v>0.49999999999999994</v>
      </c>
      <c r="I175" t="s">
        <v>5</v>
      </c>
      <c r="J175" t="s">
        <v>6</v>
      </c>
      <c r="K175">
        <f>VRTE!$C83</f>
        <v>0</v>
      </c>
      <c r="L175" t="s">
        <v>5</v>
      </c>
      <c r="M175" t="s">
        <v>9</v>
      </c>
      <c r="N175" t="s">
        <v>7</v>
      </c>
    </row>
    <row r="176" spans="1:14" x14ac:dyDescent="0.45">
      <c r="A176" t="s">
        <v>1</v>
      </c>
      <c r="B176">
        <v>164</v>
      </c>
      <c r="C176" t="s">
        <v>2</v>
      </c>
      <c r="D176" t="s">
        <v>3</v>
      </c>
      <c r="E176" t="s">
        <v>4</v>
      </c>
      <c r="F176">
        <f>VRTE!$A84</f>
        <v>0.125</v>
      </c>
      <c r="G176" t="s">
        <v>5</v>
      </c>
      <c r="H176">
        <f>VRTE!$B84</f>
        <v>0.49999999999999994</v>
      </c>
      <c r="I176" t="s">
        <v>5</v>
      </c>
      <c r="J176" t="s">
        <v>6</v>
      </c>
      <c r="K176">
        <f>VRTE!$C84</f>
        <v>0</v>
      </c>
      <c r="L176" t="s">
        <v>5</v>
      </c>
      <c r="M176" t="s">
        <v>9</v>
      </c>
      <c r="N176" t="s">
        <v>7</v>
      </c>
    </row>
    <row r="177" spans="1:14" x14ac:dyDescent="0.45">
      <c r="A177" t="s">
        <v>1</v>
      </c>
      <c r="B177">
        <v>165</v>
      </c>
      <c r="C177" t="s">
        <v>2</v>
      </c>
      <c r="D177" t="s">
        <v>3</v>
      </c>
      <c r="E177" t="s">
        <v>4</v>
      </c>
      <c r="F177">
        <f>VRTE!$A85</f>
        <v>0.17499999999999999</v>
      </c>
      <c r="G177" t="s">
        <v>5</v>
      </c>
      <c r="H177">
        <f>VRTE!$B85</f>
        <v>0.49999999999999994</v>
      </c>
      <c r="I177" t="s">
        <v>5</v>
      </c>
      <c r="J177" t="s">
        <v>6</v>
      </c>
      <c r="K177">
        <f>VRTE!$C85</f>
        <v>0</v>
      </c>
      <c r="L177" t="s">
        <v>5</v>
      </c>
      <c r="M177" t="s">
        <v>9</v>
      </c>
      <c r="N177" t="s">
        <v>7</v>
      </c>
    </row>
    <row r="178" spans="1:14" x14ac:dyDescent="0.45">
      <c r="A178" t="s">
        <v>1</v>
      </c>
      <c r="B178">
        <v>166</v>
      </c>
      <c r="C178" t="s">
        <v>2</v>
      </c>
      <c r="D178" t="s">
        <v>3</v>
      </c>
      <c r="E178" t="s">
        <v>4</v>
      </c>
      <c r="F178">
        <f>VRTE!$A86</f>
        <v>0.22499999999999998</v>
      </c>
      <c r="G178" t="s">
        <v>5</v>
      </c>
      <c r="H178">
        <f>VRTE!$B86</f>
        <v>0.49999999999999994</v>
      </c>
      <c r="I178" t="s">
        <v>5</v>
      </c>
      <c r="J178" t="s">
        <v>6</v>
      </c>
      <c r="K178">
        <f>VRTE!$C86</f>
        <v>0</v>
      </c>
      <c r="L178" t="s">
        <v>5</v>
      </c>
      <c r="M178" t="s">
        <v>9</v>
      </c>
      <c r="N178" t="s">
        <v>7</v>
      </c>
    </row>
    <row r="179" spans="1:14" x14ac:dyDescent="0.45">
      <c r="A179" t="s">
        <v>1</v>
      </c>
      <c r="B179">
        <v>167</v>
      </c>
      <c r="C179" t="s">
        <v>2</v>
      </c>
      <c r="D179" t="s">
        <v>3</v>
      </c>
      <c r="E179" t="s">
        <v>4</v>
      </c>
      <c r="F179">
        <f>VRTE!$A87</f>
        <v>0.27499999999999997</v>
      </c>
      <c r="G179" t="s">
        <v>5</v>
      </c>
      <c r="H179">
        <f>VRTE!$B87</f>
        <v>0.49999999999999994</v>
      </c>
      <c r="I179" t="s">
        <v>5</v>
      </c>
      <c r="J179" t="s">
        <v>6</v>
      </c>
      <c r="K179">
        <f>VRTE!$C87</f>
        <v>0</v>
      </c>
      <c r="L179" t="s">
        <v>5</v>
      </c>
      <c r="M179" t="s">
        <v>9</v>
      </c>
      <c r="N179" t="s">
        <v>7</v>
      </c>
    </row>
    <row r="180" spans="1:14" x14ac:dyDescent="0.45">
      <c r="A180" t="s">
        <v>1</v>
      </c>
      <c r="B180">
        <v>168</v>
      </c>
      <c r="C180" t="s">
        <v>2</v>
      </c>
      <c r="D180" t="s">
        <v>3</v>
      </c>
      <c r="E180" t="s">
        <v>4</v>
      </c>
      <c r="F180">
        <f>VRTE!$A88</f>
        <v>0.32499999999999996</v>
      </c>
      <c r="G180" t="s">
        <v>5</v>
      </c>
      <c r="H180">
        <f>VRTE!$B88</f>
        <v>0.49999999999999994</v>
      </c>
      <c r="I180" t="s">
        <v>5</v>
      </c>
      <c r="J180" t="s">
        <v>6</v>
      </c>
      <c r="K180">
        <f>VRTE!$C88</f>
        <v>0</v>
      </c>
      <c r="L180" t="s">
        <v>5</v>
      </c>
      <c r="M180" t="s">
        <v>9</v>
      </c>
      <c r="N180" t="s">
        <v>7</v>
      </c>
    </row>
    <row r="181" spans="1:14" x14ac:dyDescent="0.45">
      <c r="A181" t="s">
        <v>1</v>
      </c>
      <c r="B181">
        <v>169</v>
      </c>
      <c r="C181" t="s">
        <v>2</v>
      </c>
      <c r="D181" t="s">
        <v>3</v>
      </c>
      <c r="E181" t="s">
        <v>4</v>
      </c>
      <c r="F181">
        <f>VRTE!$A89</f>
        <v>0.37499999999999994</v>
      </c>
      <c r="G181" t="s">
        <v>5</v>
      </c>
      <c r="H181">
        <f>VRTE!$B89</f>
        <v>0.49999999999999994</v>
      </c>
      <c r="I181" t="s">
        <v>5</v>
      </c>
      <c r="J181" t="s">
        <v>6</v>
      </c>
      <c r="K181">
        <f>VRTE!$C89</f>
        <v>0</v>
      </c>
      <c r="L181" t="s">
        <v>5</v>
      </c>
      <c r="M181" t="s">
        <v>9</v>
      </c>
      <c r="N181" t="s">
        <v>7</v>
      </c>
    </row>
    <row r="182" spans="1:14" x14ac:dyDescent="0.45">
      <c r="A182" t="s">
        <v>1</v>
      </c>
      <c r="B182">
        <v>170</v>
      </c>
      <c r="C182" t="s">
        <v>2</v>
      </c>
      <c r="D182" t="s">
        <v>3</v>
      </c>
      <c r="E182" t="s">
        <v>4</v>
      </c>
      <c r="F182">
        <f>VRTE!$A90</f>
        <v>0.42499999999999993</v>
      </c>
      <c r="G182" t="s">
        <v>5</v>
      </c>
      <c r="H182">
        <f>VRTE!$B90</f>
        <v>0.49999999999999994</v>
      </c>
      <c r="I182" t="s">
        <v>5</v>
      </c>
      <c r="J182" t="s">
        <v>6</v>
      </c>
      <c r="K182">
        <f>VRTE!$C90</f>
        <v>0</v>
      </c>
      <c r="L182" t="s">
        <v>5</v>
      </c>
      <c r="M182" t="s">
        <v>9</v>
      </c>
      <c r="N182" t="s">
        <v>7</v>
      </c>
    </row>
    <row r="183" spans="1:14" x14ac:dyDescent="0.45">
      <c r="A183" t="s">
        <v>1</v>
      </c>
      <c r="B183">
        <v>171</v>
      </c>
      <c r="C183" t="s">
        <v>2</v>
      </c>
      <c r="D183" t="s">
        <v>3</v>
      </c>
      <c r="E183" t="s">
        <v>4</v>
      </c>
      <c r="F183">
        <f>VRTE!$A91</f>
        <v>2.5000000000000001E-2</v>
      </c>
      <c r="G183" t="s">
        <v>5</v>
      </c>
      <c r="H183">
        <f>VRTE!$B91</f>
        <v>0.54999999999999993</v>
      </c>
      <c r="I183" t="s">
        <v>5</v>
      </c>
      <c r="J183" t="s">
        <v>6</v>
      </c>
      <c r="K183">
        <f>VRTE!$C91</f>
        <v>0</v>
      </c>
      <c r="L183" t="s">
        <v>5</v>
      </c>
      <c r="M183" t="s">
        <v>9</v>
      </c>
      <c r="N183" t="s">
        <v>7</v>
      </c>
    </row>
    <row r="184" spans="1:14" x14ac:dyDescent="0.45">
      <c r="A184" t="s">
        <v>1</v>
      </c>
      <c r="B184">
        <v>172</v>
      </c>
      <c r="C184" t="s">
        <v>2</v>
      </c>
      <c r="D184" t="s">
        <v>3</v>
      </c>
      <c r="E184" t="s">
        <v>4</v>
      </c>
      <c r="F184">
        <f>VRTE!$A92</f>
        <v>7.5000000000000011E-2</v>
      </c>
      <c r="G184" t="s">
        <v>5</v>
      </c>
      <c r="H184">
        <f>VRTE!$B92</f>
        <v>0.54999999999999993</v>
      </c>
      <c r="I184" t="s">
        <v>5</v>
      </c>
      <c r="J184" t="s">
        <v>6</v>
      </c>
      <c r="K184">
        <f>VRTE!$C92</f>
        <v>0</v>
      </c>
      <c r="L184" t="s">
        <v>5</v>
      </c>
      <c r="M184" t="s">
        <v>9</v>
      </c>
      <c r="N184" t="s">
        <v>7</v>
      </c>
    </row>
    <row r="185" spans="1:14" x14ac:dyDescent="0.45">
      <c r="A185" t="s">
        <v>1</v>
      </c>
      <c r="B185">
        <v>173</v>
      </c>
      <c r="C185" t="s">
        <v>2</v>
      </c>
      <c r="D185" t="s">
        <v>3</v>
      </c>
      <c r="E185" t="s">
        <v>4</v>
      </c>
      <c r="F185">
        <f>VRTE!$A93</f>
        <v>0.125</v>
      </c>
      <c r="G185" t="s">
        <v>5</v>
      </c>
      <c r="H185">
        <f>VRTE!$B93</f>
        <v>0.54999999999999993</v>
      </c>
      <c r="I185" t="s">
        <v>5</v>
      </c>
      <c r="J185" t="s">
        <v>6</v>
      </c>
      <c r="K185">
        <f>VRTE!$C93</f>
        <v>0</v>
      </c>
      <c r="L185" t="s">
        <v>5</v>
      </c>
      <c r="M185" t="s">
        <v>9</v>
      </c>
      <c r="N185" t="s">
        <v>7</v>
      </c>
    </row>
    <row r="186" spans="1:14" x14ac:dyDescent="0.45">
      <c r="A186" t="s">
        <v>1</v>
      </c>
      <c r="B186">
        <v>174</v>
      </c>
      <c r="C186" t="s">
        <v>2</v>
      </c>
      <c r="D186" t="s">
        <v>3</v>
      </c>
      <c r="E186" t="s">
        <v>4</v>
      </c>
      <c r="F186">
        <f>VRTE!$A94</f>
        <v>0.17499999999999999</v>
      </c>
      <c r="G186" t="s">
        <v>5</v>
      </c>
      <c r="H186">
        <f>VRTE!$B94</f>
        <v>0.54999999999999993</v>
      </c>
      <c r="I186" t="s">
        <v>5</v>
      </c>
      <c r="J186" t="s">
        <v>6</v>
      </c>
      <c r="K186">
        <f>VRTE!$C94</f>
        <v>0</v>
      </c>
      <c r="L186" t="s">
        <v>5</v>
      </c>
      <c r="M186" t="s">
        <v>9</v>
      </c>
      <c r="N186" t="s">
        <v>7</v>
      </c>
    </row>
    <row r="187" spans="1:14" x14ac:dyDescent="0.45">
      <c r="A187" t="s">
        <v>1</v>
      </c>
      <c r="B187">
        <v>175</v>
      </c>
      <c r="C187" t="s">
        <v>2</v>
      </c>
      <c r="D187" t="s">
        <v>3</v>
      </c>
      <c r="E187" t="s">
        <v>4</v>
      </c>
      <c r="F187">
        <f>VRTE!$A95</f>
        <v>0.22499999999999998</v>
      </c>
      <c r="G187" t="s">
        <v>5</v>
      </c>
      <c r="H187">
        <f>VRTE!$B95</f>
        <v>0.54999999999999993</v>
      </c>
      <c r="I187" t="s">
        <v>5</v>
      </c>
      <c r="J187" t="s">
        <v>6</v>
      </c>
      <c r="K187">
        <f>VRTE!$C95</f>
        <v>0</v>
      </c>
      <c r="L187" t="s">
        <v>5</v>
      </c>
      <c r="M187" t="s">
        <v>9</v>
      </c>
      <c r="N187" t="s">
        <v>7</v>
      </c>
    </row>
    <row r="188" spans="1:14" x14ac:dyDescent="0.45">
      <c r="A188" t="s">
        <v>1</v>
      </c>
      <c r="B188">
        <v>176</v>
      </c>
      <c r="C188" t="s">
        <v>2</v>
      </c>
      <c r="D188" t="s">
        <v>3</v>
      </c>
      <c r="E188" t="s">
        <v>4</v>
      </c>
      <c r="F188">
        <f>VRTE!$A96</f>
        <v>0.27499999999999997</v>
      </c>
      <c r="G188" t="s">
        <v>5</v>
      </c>
      <c r="H188">
        <f>VRTE!$B96</f>
        <v>0.54999999999999993</v>
      </c>
      <c r="I188" t="s">
        <v>5</v>
      </c>
      <c r="J188" t="s">
        <v>6</v>
      </c>
      <c r="K188">
        <f>VRTE!$C96</f>
        <v>0</v>
      </c>
      <c r="L188" t="s">
        <v>5</v>
      </c>
      <c r="M188" t="s">
        <v>9</v>
      </c>
      <c r="N188" t="s">
        <v>7</v>
      </c>
    </row>
    <row r="189" spans="1:14" x14ac:dyDescent="0.45">
      <c r="A189" t="s">
        <v>1</v>
      </c>
      <c r="B189">
        <v>177</v>
      </c>
      <c r="C189" t="s">
        <v>2</v>
      </c>
      <c r="D189" t="s">
        <v>3</v>
      </c>
      <c r="E189" t="s">
        <v>4</v>
      </c>
      <c r="F189">
        <f>VRTE!$A97</f>
        <v>0.32499999999999996</v>
      </c>
      <c r="G189" t="s">
        <v>5</v>
      </c>
      <c r="H189">
        <f>VRTE!$B97</f>
        <v>0.54999999999999993</v>
      </c>
      <c r="I189" t="s">
        <v>5</v>
      </c>
      <c r="J189" t="s">
        <v>6</v>
      </c>
      <c r="K189">
        <f>VRTE!$C97</f>
        <v>0</v>
      </c>
      <c r="L189" t="s">
        <v>5</v>
      </c>
      <c r="M189" t="s">
        <v>9</v>
      </c>
      <c r="N189" t="s">
        <v>7</v>
      </c>
    </row>
    <row r="190" spans="1:14" x14ac:dyDescent="0.45">
      <c r="A190" t="s">
        <v>1</v>
      </c>
      <c r="B190">
        <v>178</v>
      </c>
      <c r="C190" t="s">
        <v>2</v>
      </c>
      <c r="D190" t="s">
        <v>3</v>
      </c>
      <c r="E190" t="s">
        <v>4</v>
      </c>
      <c r="F190">
        <f>VRTE!$A98</f>
        <v>0.37499999999999994</v>
      </c>
      <c r="G190" t="s">
        <v>5</v>
      </c>
      <c r="H190">
        <f>VRTE!$B98</f>
        <v>0.54999999999999993</v>
      </c>
      <c r="I190" t="s">
        <v>5</v>
      </c>
      <c r="J190" t="s">
        <v>6</v>
      </c>
      <c r="K190">
        <f>VRTE!$C98</f>
        <v>0</v>
      </c>
      <c r="L190" t="s">
        <v>5</v>
      </c>
      <c r="M190" t="s">
        <v>9</v>
      </c>
      <c r="N190" t="s">
        <v>7</v>
      </c>
    </row>
    <row r="191" spans="1:14" x14ac:dyDescent="0.45">
      <c r="A191" t="s">
        <v>1</v>
      </c>
      <c r="B191">
        <v>179</v>
      </c>
      <c r="C191" t="s">
        <v>2</v>
      </c>
      <c r="D191" t="s">
        <v>3</v>
      </c>
      <c r="E191" t="s">
        <v>4</v>
      </c>
      <c r="F191">
        <f>VRTE!$A99</f>
        <v>0.42499999999999993</v>
      </c>
      <c r="G191" t="s">
        <v>5</v>
      </c>
      <c r="H191">
        <f>VRTE!$B99</f>
        <v>0.54999999999999993</v>
      </c>
      <c r="I191" t="s">
        <v>5</v>
      </c>
      <c r="J191" t="s">
        <v>6</v>
      </c>
      <c r="K191">
        <f>VRTE!$C99</f>
        <v>0</v>
      </c>
      <c r="L191" t="s">
        <v>5</v>
      </c>
      <c r="M191" t="s">
        <v>9</v>
      </c>
      <c r="N191" t="s">
        <v>7</v>
      </c>
    </row>
    <row r="192" spans="1:14" x14ac:dyDescent="0.45">
      <c r="A192" t="s">
        <v>1</v>
      </c>
      <c r="B192">
        <v>180</v>
      </c>
      <c r="C192" t="s">
        <v>2</v>
      </c>
      <c r="D192" t="s">
        <v>3</v>
      </c>
      <c r="E192" t="s">
        <v>4</v>
      </c>
      <c r="F192">
        <f>VRTE!$A100</f>
        <v>2.5000000000000001E-2</v>
      </c>
      <c r="G192" t="s">
        <v>5</v>
      </c>
      <c r="H192">
        <f>VRTE!$B100</f>
        <v>0.6</v>
      </c>
      <c r="I192" t="s">
        <v>5</v>
      </c>
      <c r="J192" t="s">
        <v>6</v>
      </c>
      <c r="K192">
        <f>VRTE!$C100</f>
        <v>0</v>
      </c>
      <c r="L192" t="s">
        <v>5</v>
      </c>
      <c r="M192" t="s">
        <v>9</v>
      </c>
      <c r="N192" t="s">
        <v>7</v>
      </c>
    </row>
    <row r="193" spans="1:14" x14ac:dyDescent="0.45">
      <c r="A193" t="s">
        <v>1</v>
      </c>
      <c r="B193">
        <v>181</v>
      </c>
      <c r="C193" t="s">
        <v>2</v>
      </c>
      <c r="D193" t="s">
        <v>3</v>
      </c>
      <c r="E193" t="s">
        <v>4</v>
      </c>
      <c r="F193">
        <f>VRTE!$A101</f>
        <v>7.5000000000000011E-2</v>
      </c>
      <c r="G193" t="s">
        <v>5</v>
      </c>
      <c r="H193">
        <f>VRTE!$B101</f>
        <v>0.6</v>
      </c>
      <c r="I193" t="s">
        <v>5</v>
      </c>
      <c r="J193" t="s">
        <v>6</v>
      </c>
      <c r="K193">
        <f>VRTE!$C101</f>
        <v>0</v>
      </c>
      <c r="L193" t="s">
        <v>5</v>
      </c>
      <c r="M193" t="s">
        <v>9</v>
      </c>
      <c r="N193" t="s">
        <v>7</v>
      </c>
    </row>
    <row r="194" spans="1:14" x14ac:dyDescent="0.45">
      <c r="A194" t="s">
        <v>1</v>
      </c>
      <c r="B194">
        <v>182</v>
      </c>
      <c r="C194" t="s">
        <v>2</v>
      </c>
      <c r="D194" t="s">
        <v>3</v>
      </c>
      <c r="E194" t="s">
        <v>4</v>
      </c>
      <c r="F194">
        <f>VRTE!$A102</f>
        <v>0.125</v>
      </c>
      <c r="G194" t="s">
        <v>5</v>
      </c>
      <c r="H194">
        <f>VRTE!$B102</f>
        <v>0.6</v>
      </c>
      <c r="I194" t="s">
        <v>5</v>
      </c>
      <c r="J194" t="s">
        <v>6</v>
      </c>
      <c r="K194">
        <f>VRTE!$C102</f>
        <v>0</v>
      </c>
      <c r="L194" t="s">
        <v>5</v>
      </c>
      <c r="M194" t="s">
        <v>9</v>
      </c>
      <c r="N194" t="s">
        <v>7</v>
      </c>
    </row>
    <row r="195" spans="1:14" x14ac:dyDescent="0.45">
      <c r="A195" t="s">
        <v>1</v>
      </c>
      <c r="B195">
        <v>183</v>
      </c>
      <c r="C195" t="s">
        <v>2</v>
      </c>
      <c r="D195" t="s">
        <v>3</v>
      </c>
      <c r="E195" t="s">
        <v>4</v>
      </c>
      <c r="F195">
        <f>VRTE!$A103</f>
        <v>0.17499999999999999</v>
      </c>
      <c r="G195" t="s">
        <v>5</v>
      </c>
      <c r="H195">
        <f>VRTE!$B103</f>
        <v>0.6</v>
      </c>
      <c r="I195" t="s">
        <v>5</v>
      </c>
      <c r="J195" t="s">
        <v>6</v>
      </c>
      <c r="K195">
        <f>VRTE!$C103</f>
        <v>0</v>
      </c>
      <c r="L195" t="s">
        <v>5</v>
      </c>
      <c r="M195" t="s">
        <v>9</v>
      </c>
      <c r="N195" t="s">
        <v>7</v>
      </c>
    </row>
    <row r="196" spans="1:14" x14ac:dyDescent="0.45">
      <c r="A196" t="s">
        <v>1</v>
      </c>
      <c r="B196">
        <v>184</v>
      </c>
      <c r="C196" t="s">
        <v>2</v>
      </c>
      <c r="D196" t="s">
        <v>3</v>
      </c>
      <c r="E196" t="s">
        <v>4</v>
      </c>
      <c r="F196">
        <f>VRTE!$A104</f>
        <v>0.22499999999999998</v>
      </c>
      <c r="G196" t="s">
        <v>5</v>
      </c>
      <c r="H196">
        <f>VRTE!$B104</f>
        <v>0.6</v>
      </c>
      <c r="I196" t="s">
        <v>5</v>
      </c>
      <c r="J196" t="s">
        <v>6</v>
      </c>
      <c r="K196">
        <f>VRTE!$C104</f>
        <v>0</v>
      </c>
      <c r="L196" t="s">
        <v>5</v>
      </c>
      <c r="M196" t="s">
        <v>9</v>
      </c>
      <c r="N196" t="s">
        <v>7</v>
      </c>
    </row>
    <row r="197" spans="1:14" x14ac:dyDescent="0.45">
      <c r="A197" t="s">
        <v>1</v>
      </c>
      <c r="B197">
        <v>185</v>
      </c>
      <c r="C197" t="s">
        <v>2</v>
      </c>
      <c r="D197" t="s">
        <v>3</v>
      </c>
      <c r="E197" t="s">
        <v>4</v>
      </c>
      <c r="F197">
        <f>VRTE!$A105</f>
        <v>0.27499999999999997</v>
      </c>
      <c r="G197" t="s">
        <v>5</v>
      </c>
      <c r="H197">
        <f>VRTE!$B105</f>
        <v>0.6</v>
      </c>
      <c r="I197" t="s">
        <v>5</v>
      </c>
      <c r="J197" t="s">
        <v>6</v>
      </c>
      <c r="K197">
        <f>VRTE!$C105</f>
        <v>0</v>
      </c>
      <c r="L197" t="s">
        <v>5</v>
      </c>
      <c r="M197" t="s">
        <v>9</v>
      </c>
      <c r="N197" t="s">
        <v>7</v>
      </c>
    </row>
    <row r="198" spans="1:14" x14ac:dyDescent="0.45">
      <c r="A198" t="s">
        <v>1</v>
      </c>
      <c r="B198">
        <v>186</v>
      </c>
      <c r="C198" t="s">
        <v>2</v>
      </c>
      <c r="D198" t="s">
        <v>3</v>
      </c>
      <c r="E198" t="s">
        <v>4</v>
      </c>
      <c r="F198">
        <f>VRTE!$A106</f>
        <v>0.32499999999999996</v>
      </c>
      <c r="G198" t="s">
        <v>5</v>
      </c>
      <c r="H198">
        <f>VRTE!$B106</f>
        <v>0.6</v>
      </c>
      <c r="I198" t="s">
        <v>5</v>
      </c>
      <c r="J198" t="s">
        <v>6</v>
      </c>
      <c r="K198">
        <f>VRTE!$C106</f>
        <v>0</v>
      </c>
      <c r="L198" t="s">
        <v>5</v>
      </c>
      <c r="M198" t="s">
        <v>9</v>
      </c>
      <c r="N198" t="s">
        <v>7</v>
      </c>
    </row>
    <row r="199" spans="1:14" x14ac:dyDescent="0.45">
      <c r="A199" t="s">
        <v>1</v>
      </c>
      <c r="B199">
        <v>187</v>
      </c>
      <c r="C199" t="s">
        <v>2</v>
      </c>
      <c r="D199" t="s">
        <v>3</v>
      </c>
      <c r="E199" t="s">
        <v>4</v>
      </c>
      <c r="F199">
        <f>VRTE!$A107</f>
        <v>0.37499999999999994</v>
      </c>
      <c r="G199" t="s">
        <v>5</v>
      </c>
      <c r="H199">
        <f>VRTE!$B107</f>
        <v>0.6</v>
      </c>
      <c r="I199" t="s">
        <v>5</v>
      </c>
      <c r="J199" t="s">
        <v>6</v>
      </c>
      <c r="K199">
        <f>VRTE!$C107</f>
        <v>0</v>
      </c>
      <c r="L199" t="s">
        <v>5</v>
      </c>
      <c r="M199" t="s">
        <v>9</v>
      </c>
      <c r="N199" t="s">
        <v>7</v>
      </c>
    </row>
    <row r="200" spans="1:14" x14ac:dyDescent="0.45">
      <c r="A200" t="s">
        <v>1</v>
      </c>
      <c r="B200">
        <v>188</v>
      </c>
      <c r="C200" t="s">
        <v>2</v>
      </c>
      <c r="D200" t="s">
        <v>3</v>
      </c>
      <c r="E200" t="s">
        <v>4</v>
      </c>
      <c r="F200">
        <f>VRTE!$A108</f>
        <v>0.42499999999999993</v>
      </c>
      <c r="G200" t="s">
        <v>5</v>
      </c>
      <c r="H200">
        <f>VRTE!$B108</f>
        <v>0.6</v>
      </c>
      <c r="I200" t="s">
        <v>5</v>
      </c>
      <c r="J200" t="s">
        <v>6</v>
      </c>
      <c r="K200">
        <f>VRTE!$C108</f>
        <v>0</v>
      </c>
      <c r="L200" t="s">
        <v>5</v>
      </c>
      <c r="M200" t="s">
        <v>9</v>
      </c>
      <c r="N200" t="s">
        <v>7</v>
      </c>
    </row>
    <row r="201" spans="1:14" x14ac:dyDescent="0.45">
      <c r="A201" t="s">
        <v>1</v>
      </c>
      <c r="B201">
        <v>189</v>
      </c>
      <c r="C201" t="s">
        <v>2</v>
      </c>
      <c r="D201" t="s">
        <v>3</v>
      </c>
      <c r="E201" t="s">
        <v>4</v>
      </c>
      <c r="F201">
        <f>VRTE!$A109</f>
        <v>2.5000000000000001E-2</v>
      </c>
      <c r="G201" t="s">
        <v>5</v>
      </c>
      <c r="H201">
        <f>VRTE!$B109</f>
        <v>0.65</v>
      </c>
      <c r="I201" t="s">
        <v>5</v>
      </c>
      <c r="J201" t="s">
        <v>6</v>
      </c>
      <c r="K201">
        <f>VRTE!$C109</f>
        <v>0</v>
      </c>
      <c r="L201" t="s">
        <v>5</v>
      </c>
      <c r="M201" t="s">
        <v>9</v>
      </c>
      <c r="N201" t="s">
        <v>7</v>
      </c>
    </row>
    <row r="202" spans="1:14" x14ac:dyDescent="0.45">
      <c r="A202" t="s">
        <v>1</v>
      </c>
      <c r="B202">
        <v>190</v>
      </c>
      <c r="C202" t="s">
        <v>2</v>
      </c>
      <c r="D202" t="s">
        <v>3</v>
      </c>
      <c r="E202" t="s">
        <v>4</v>
      </c>
      <c r="F202">
        <f>VRTE!$A110</f>
        <v>7.5000000000000011E-2</v>
      </c>
      <c r="G202" t="s">
        <v>5</v>
      </c>
      <c r="H202">
        <f>VRTE!$B110</f>
        <v>0.65</v>
      </c>
      <c r="I202" t="s">
        <v>5</v>
      </c>
      <c r="J202" t="s">
        <v>6</v>
      </c>
      <c r="K202">
        <f>VRTE!$C110</f>
        <v>0</v>
      </c>
      <c r="L202" t="s">
        <v>5</v>
      </c>
      <c r="M202" t="s">
        <v>9</v>
      </c>
      <c r="N202" t="s">
        <v>7</v>
      </c>
    </row>
    <row r="203" spans="1:14" x14ac:dyDescent="0.45">
      <c r="A203" t="s">
        <v>1</v>
      </c>
      <c r="B203">
        <v>191</v>
      </c>
      <c r="C203" t="s">
        <v>2</v>
      </c>
      <c r="D203" t="s">
        <v>3</v>
      </c>
      <c r="E203" t="s">
        <v>4</v>
      </c>
      <c r="F203">
        <f>VRTE!$A111</f>
        <v>0.125</v>
      </c>
      <c r="G203" t="s">
        <v>5</v>
      </c>
      <c r="H203">
        <f>VRTE!$B111</f>
        <v>0.65</v>
      </c>
      <c r="I203" t="s">
        <v>5</v>
      </c>
      <c r="J203" t="s">
        <v>6</v>
      </c>
      <c r="K203">
        <f>VRTE!$C111</f>
        <v>0</v>
      </c>
      <c r="L203" t="s">
        <v>5</v>
      </c>
      <c r="M203" t="s">
        <v>9</v>
      </c>
      <c r="N203" t="s">
        <v>7</v>
      </c>
    </row>
    <row r="204" spans="1:14" x14ac:dyDescent="0.45">
      <c r="A204" t="s">
        <v>1</v>
      </c>
      <c r="B204">
        <v>192</v>
      </c>
      <c r="C204" t="s">
        <v>2</v>
      </c>
      <c r="D204" t="s">
        <v>3</v>
      </c>
      <c r="E204" t="s">
        <v>4</v>
      </c>
      <c r="F204">
        <f>VRTE!$A112</f>
        <v>0.17499999999999999</v>
      </c>
      <c r="G204" t="s">
        <v>5</v>
      </c>
      <c r="H204">
        <f>VRTE!$B112</f>
        <v>0.65</v>
      </c>
      <c r="I204" t="s">
        <v>5</v>
      </c>
      <c r="J204" t="s">
        <v>6</v>
      </c>
      <c r="K204">
        <f>VRTE!$C112</f>
        <v>0</v>
      </c>
      <c r="L204" t="s">
        <v>5</v>
      </c>
      <c r="M204" t="s">
        <v>9</v>
      </c>
      <c r="N204" t="s">
        <v>7</v>
      </c>
    </row>
    <row r="205" spans="1:14" x14ac:dyDescent="0.45">
      <c r="A205" t="s">
        <v>1</v>
      </c>
      <c r="B205">
        <v>193</v>
      </c>
      <c r="C205" t="s">
        <v>2</v>
      </c>
      <c r="D205" t="s">
        <v>3</v>
      </c>
      <c r="E205" t="s">
        <v>4</v>
      </c>
      <c r="F205">
        <f>VRTE!$A113</f>
        <v>0.22499999999999998</v>
      </c>
      <c r="G205" t="s">
        <v>5</v>
      </c>
      <c r="H205">
        <f>VRTE!$B113</f>
        <v>0.65</v>
      </c>
      <c r="I205" t="s">
        <v>5</v>
      </c>
      <c r="J205" t="s">
        <v>6</v>
      </c>
      <c r="K205">
        <f>VRTE!$C113</f>
        <v>0</v>
      </c>
      <c r="L205" t="s">
        <v>5</v>
      </c>
      <c r="M205" t="s">
        <v>9</v>
      </c>
      <c r="N205" t="s">
        <v>7</v>
      </c>
    </row>
    <row r="206" spans="1:14" x14ac:dyDescent="0.45">
      <c r="A206" t="s">
        <v>1</v>
      </c>
      <c r="B206">
        <v>194</v>
      </c>
      <c r="C206" t="s">
        <v>2</v>
      </c>
      <c r="D206" t="s">
        <v>3</v>
      </c>
      <c r="E206" t="s">
        <v>4</v>
      </c>
      <c r="F206">
        <f>VRTE!$A114</f>
        <v>0.27499999999999997</v>
      </c>
      <c r="G206" t="s">
        <v>5</v>
      </c>
      <c r="H206">
        <f>VRTE!$B114</f>
        <v>0.65</v>
      </c>
      <c r="I206" t="s">
        <v>5</v>
      </c>
      <c r="J206" t="s">
        <v>6</v>
      </c>
      <c r="K206">
        <f>VRTE!$C114</f>
        <v>0</v>
      </c>
      <c r="L206" t="s">
        <v>5</v>
      </c>
      <c r="M206" t="s">
        <v>9</v>
      </c>
      <c r="N206" t="s">
        <v>7</v>
      </c>
    </row>
    <row r="207" spans="1:14" x14ac:dyDescent="0.45">
      <c r="A207" t="s">
        <v>1</v>
      </c>
      <c r="B207">
        <v>195</v>
      </c>
      <c r="C207" t="s">
        <v>2</v>
      </c>
      <c r="D207" t="s">
        <v>3</v>
      </c>
      <c r="E207" t="s">
        <v>4</v>
      </c>
      <c r="F207">
        <f>VRTE!$A115</f>
        <v>0.32499999999999996</v>
      </c>
      <c r="G207" t="s">
        <v>5</v>
      </c>
      <c r="H207">
        <f>VRTE!$B115</f>
        <v>0.65</v>
      </c>
      <c r="I207" t="s">
        <v>5</v>
      </c>
      <c r="J207" t="s">
        <v>6</v>
      </c>
      <c r="K207">
        <f>VRTE!$C115</f>
        <v>0</v>
      </c>
      <c r="L207" t="s">
        <v>5</v>
      </c>
      <c r="M207" t="s">
        <v>9</v>
      </c>
      <c r="N207" t="s">
        <v>7</v>
      </c>
    </row>
    <row r="208" spans="1:14" x14ac:dyDescent="0.45">
      <c r="A208" t="s">
        <v>1</v>
      </c>
      <c r="B208">
        <v>196</v>
      </c>
      <c r="C208" t="s">
        <v>2</v>
      </c>
      <c r="D208" t="s">
        <v>3</v>
      </c>
      <c r="E208" t="s">
        <v>4</v>
      </c>
      <c r="F208">
        <f>VRTE!$A116</f>
        <v>0.37499999999999994</v>
      </c>
      <c r="G208" t="s">
        <v>5</v>
      </c>
      <c r="H208">
        <f>VRTE!$B116</f>
        <v>0.65</v>
      </c>
      <c r="I208" t="s">
        <v>5</v>
      </c>
      <c r="J208" t="s">
        <v>6</v>
      </c>
      <c r="K208">
        <f>VRTE!$C116</f>
        <v>0</v>
      </c>
      <c r="L208" t="s">
        <v>5</v>
      </c>
      <c r="M208" t="s">
        <v>9</v>
      </c>
      <c r="N208" t="s">
        <v>7</v>
      </c>
    </row>
    <row r="209" spans="1:14" x14ac:dyDescent="0.45">
      <c r="A209" t="s">
        <v>1</v>
      </c>
      <c r="B209">
        <v>197</v>
      </c>
      <c r="C209" t="s">
        <v>2</v>
      </c>
      <c r="D209" t="s">
        <v>3</v>
      </c>
      <c r="E209" t="s">
        <v>4</v>
      </c>
      <c r="F209">
        <f>VRTE!$A117</f>
        <v>0.42499999999999993</v>
      </c>
      <c r="G209" t="s">
        <v>5</v>
      </c>
      <c r="H209">
        <f>VRTE!$B117</f>
        <v>0.65</v>
      </c>
      <c r="I209" t="s">
        <v>5</v>
      </c>
      <c r="J209" t="s">
        <v>6</v>
      </c>
      <c r="K209">
        <f>VRTE!$C117</f>
        <v>0</v>
      </c>
      <c r="L209" t="s">
        <v>5</v>
      </c>
      <c r="M209" t="s">
        <v>9</v>
      </c>
      <c r="N209" t="s">
        <v>7</v>
      </c>
    </row>
    <row r="210" spans="1:14" x14ac:dyDescent="0.45">
      <c r="A210" t="s">
        <v>1</v>
      </c>
      <c r="B210">
        <v>198</v>
      </c>
      <c r="C210" t="s">
        <v>2</v>
      </c>
      <c r="D210" t="s">
        <v>3</v>
      </c>
      <c r="E210" t="s">
        <v>4</v>
      </c>
      <c r="F210">
        <f>VRTE!$A118</f>
        <v>2.5000000000000001E-2</v>
      </c>
      <c r="G210" t="s">
        <v>5</v>
      </c>
      <c r="H210">
        <f>VRTE!$B118</f>
        <v>0.70000000000000007</v>
      </c>
      <c r="I210" t="s">
        <v>5</v>
      </c>
      <c r="J210" t="s">
        <v>6</v>
      </c>
      <c r="K210">
        <f>VRTE!$C118</f>
        <v>0</v>
      </c>
      <c r="L210" t="s">
        <v>5</v>
      </c>
      <c r="M210" t="s">
        <v>9</v>
      </c>
      <c r="N210" t="s">
        <v>7</v>
      </c>
    </row>
    <row r="211" spans="1:14" x14ac:dyDescent="0.45">
      <c r="A211" t="s">
        <v>1</v>
      </c>
      <c r="B211">
        <v>199</v>
      </c>
      <c r="C211" t="s">
        <v>2</v>
      </c>
      <c r="D211" t="s">
        <v>3</v>
      </c>
      <c r="E211" t="s">
        <v>4</v>
      </c>
      <c r="F211">
        <f>VRTE!$A119</f>
        <v>7.5000000000000011E-2</v>
      </c>
      <c r="G211" t="s">
        <v>5</v>
      </c>
      <c r="H211">
        <f>VRTE!$B119</f>
        <v>0.70000000000000007</v>
      </c>
      <c r="I211" t="s">
        <v>5</v>
      </c>
      <c r="J211" t="s">
        <v>6</v>
      </c>
      <c r="K211">
        <f>VRTE!$C119</f>
        <v>0</v>
      </c>
      <c r="L211" t="s">
        <v>5</v>
      </c>
      <c r="M211" t="s">
        <v>9</v>
      </c>
      <c r="N211" t="s">
        <v>7</v>
      </c>
    </row>
    <row r="212" spans="1:14" x14ac:dyDescent="0.45">
      <c r="A212" t="s">
        <v>1</v>
      </c>
      <c r="B212">
        <v>200</v>
      </c>
      <c r="C212" t="s">
        <v>2</v>
      </c>
      <c r="D212" t="s">
        <v>3</v>
      </c>
      <c r="E212" t="s">
        <v>4</v>
      </c>
      <c r="F212">
        <f>VRTE!$A120</f>
        <v>0.125</v>
      </c>
      <c r="G212" t="s">
        <v>5</v>
      </c>
      <c r="H212">
        <f>VRTE!$B120</f>
        <v>0.70000000000000007</v>
      </c>
      <c r="I212" t="s">
        <v>5</v>
      </c>
      <c r="J212" t="s">
        <v>6</v>
      </c>
      <c r="K212">
        <f>VRTE!$C120</f>
        <v>0</v>
      </c>
      <c r="L212" t="s">
        <v>5</v>
      </c>
      <c r="M212" t="s">
        <v>9</v>
      </c>
      <c r="N212" t="s">
        <v>7</v>
      </c>
    </row>
    <row r="213" spans="1:14" x14ac:dyDescent="0.45">
      <c r="A213" t="s">
        <v>1</v>
      </c>
      <c r="B213">
        <v>201</v>
      </c>
      <c r="C213" t="s">
        <v>2</v>
      </c>
      <c r="D213" t="s">
        <v>3</v>
      </c>
      <c r="E213" t="s">
        <v>4</v>
      </c>
      <c r="F213">
        <f>VRTE!$A121</f>
        <v>0.17499999999999999</v>
      </c>
      <c r="G213" t="s">
        <v>5</v>
      </c>
      <c r="H213">
        <f>VRTE!$B121</f>
        <v>0.70000000000000007</v>
      </c>
      <c r="I213" t="s">
        <v>5</v>
      </c>
      <c r="J213" t="s">
        <v>6</v>
      </c>
      <c r="K213">
        <f>VRTE!$C121</f>
        <v>0</v>
      </c>
      <c r="L213" t="s">
        <v>5</v>
      </c>
      <c r="M213" t="s">
        <v>9</v>
      </c>
      <c r="N213" t="s">
        <v>7</v>
      </c>
    </row>
    <row r="214" spans="1:14" x14ac:dyDescent="0.45">
      <c r="A214" t="s">
        <v>1</v>
      </c>
      <c r="B214">
        <v>202</v>
      </c>
      <c r="C214" t="s">
        <v>2</v>
      </c>
      <c r="D214" t="s">
        <v>3</v>
      </c>
      <c r="E214" t="s">
        <v>4</v>
      </c>
      <c r="F214">
        <f>VRTE!$A122</f>
        <v>0.22499999999999998</v>
      </c>
      <c r="G214" t="s">
        <v>5</v>
      </c>
      <c r="H214">
        <f>VRTE!$B122</f>
        <v>0.70000000000000007</v>
      </c>
      <c r="I214" t="s">
        <v>5</v>
      </c>
      <c r="J214" t="s">
        <v>6</v>
      </c>
      <c r="K214">
        <f>VRTE!$C122</f>
        <v>0</v>
      </c>
      <c r="L214" t="s">
        <v>5</v>
      </c>
      <c r="M214" t="s">
        <v>9</v>
      </c>
      <c r="N214" t="s">
        <v>7</v>
      </c>
    </row>
    <row r="215" spans="1:14" x14ac:dyDescent="0.45">
      <c r="A215" t="s">
        <v>1</v>
      </c>
      <c r="B215">
        <v>203</v>
      </c>
      <c r="C215" t="s">
        <v>2</v>
      </c>
      <c r="D215" t="s">
        <v>3</v>
      </c>
      <c r="E215" t="s">
        <v>4</v>
      </c>
      <c r="F215">
        <f>VRTE!$A123</f>
        <v>0.27499999999999997</v>
      </c>
      <c r="G215" t="s">
        <v>5</v>
      </c>
      <c r="H215">
        <f>VRTE!$B123</f>
        <v>0.70000000000000007</v>
      </c>
      <c r="I215" t="s">
        <v>5</v>
      </c>
      <c r="J215" t="s">
        <v>6</v>
      </c>
      <c r="K215">
        <f>VRTE!$C123</f>
        <v>0</v>
      </c>
      <c r="L215" t="s">
        <v>5</v>
      </c>
      <c r="M215" t="s">
        <v>9</v>
      </c>
      <c r="N215" t="s">
        <v>7</v>
      </c>
    </row>
    <row r="216" spans="1:14" x14ac:dyDescent="0.45">
      <c r="A216" t="s">
        <v>1</v>
      </c>
      <c r="B216">
        <v>204</v>
      </c>
      <c r="C216" t="s">
        <v>2</v>
      </c>
      <c r="D216" t="s">
        <v>3</v>
      </c>
      <c r="E216" t="s">
        <v>4</v>
      </c>
      <c r="F216">
        <f>VRTE!$A124</f>
        <v>0.32499999999999996</v>
      </c>
      <c r="G216" t="s">
        <v>5</v>
      </c>
      <c r="H216">
        <f>VRTE!$B124</f>
        <v>0.70000000000000007</v>
      </c>
      <c r="I216" t="s">
        <v>5</v>
      </c>
      <c r="J216" t="s">
        <v>6</v>
      </c>
      <c r="K216">
        <f>VRTE!$C124</f>
        <v>0</v>
      </c>
      <c r="L216" t="s">
        <v>5</v>
      </c>
      <c r="M216" t="s">
        <v>9</v>
      </c>
      <c r="N216" t="s">
        <v>7</v>
      </c>
    </row>
    <row r="217" spans="1:14" x14ac:dyDescent="0.45">
      <c r="A217" t="s">
        <v>1</v>
      </c>
      <c r="B217">
        <v>205</v>
      </c>
      <c r="C217" t="s">
        <v>2</v>
      </c>
      <c r="D217" t="s">
        <v>3</v>
      </c>
      <c r="E217" t="s">
        <v>4</v>
      </c>
      <c r="F217">
        <f>VRTE!$A125</f>
        <v>0.37499999999999994</v>
      </c>
      <c r="G217" t="s">
        <v>5</v>
      </c>
      <c r="H217">
        <f>VRTE!$B125</f>
        <v>0.70000000000000007</v>
      </c>
      <c r="I217" t="s">
        <v>5</v>
      </c>
      <c r="J217" t="s">
        <v>6</v>
      </c>
      <c r="K217">
        <f>VRTE!$C125</f>
        <v>0</v>
      </c>
      <c r="L217" t="s">
        <v>5</v>
      </c>
      <c r="M217" t="s">
        <v>9</v>
      </c>
      <c r="N217" t="s">
        <v>7</v>
      </c>
    </row>
    <row r="218" spans="1:14" x14ac:dyDescent="0.45">
      <c r="A218" t="s">
        <v>1</v>
      </c>
      <c r="B218">
        <v>206</v>
      </c>
      <c r="C218" t="s">
        <v>2</v>
      </c>
      <c r="D218" t="s">
        <v>3</v>
      </c>
      <c r="E218" t="s">
        <v>4</v>
      </c>
      <c r="F218">
        <f>VRTE!$A126</f>
        <v>0.42499999999999993</v>
      </c>
      <c r="G218" t="s">
        <v>5</v>
      </c>
      <c r="H218">
        <f>VRTE!$B126</f>
        <v>0.70000000000000007</v>
      </c>
      <c r="I218" t="s">
        <v>5</v>
      </c>
      <c r="J218" t="s">
        <v>6</v>
      </c>
      <c r="K218">
        <f>VRTE!$C126</f>
        <v>0</v>
      </c>
      <c r="L218" t="s">
        <v>5</v>
      </c>
      <c r="M218" t="s">
        <v>9</v>
      </c>
      <c r="N218" t="s">
        <v>7</v>
      </c>
    </row>
    <row r="219" spans="1:14" x14ac:dyDescent="0.45">
      <c r="A219" t="s">
        <v>1</v>
      </c>
      <c r="B219">
        <v>207</v>
      </c>
      <c r="C219" t="s">
        <v>2</v>
      </c>
      <c r="D219" t="s">
        <v>3</v>
      </c>
      <c r="E219" t="s">
        <v>4</v>
      </c>
      <c r="F219">
        <f>VRTE!$A127</f>
        <v>2.5000000000000001E-2</v>
      </c>
      <c r="G219" t="s">
        <v>5</v>
      </c>
      <c r="H219">
        <f>VRTE!$B127</f>
        <v>0.75000000000000011</v>
      </c>
      <c r="I219" t="s">
        <v>5</v>
      </c>
      <c r="J219" t="s">
        <v>6</v>
      </c>
      <c r="K219">
        <f>VRTE!$C127</f>
        <v>0</v>
      </c>
      <c r="L219" t="s">
        <v>5</v>
      </c>
      <c r="M219" t="s">
        <v>9</v>
      </c>
      <c r="N219" t="s">
        <v>7</v>
      </c>
    </row>
    <row r="220" spans="1:14" x14ac:dyDescent="0.45">
      <c r="A220" t="s">
        <v>1</v>
      </c>
      <c r="B220">
        <v>208</v>
      </c>
      <c r="C220" t="s">
        <v>2</v>
      </c>
      <c r="D220" t="s">
        <v>3</v>
      </c>
      <c r="E220" t="s">
        <v>4</v>
      </c>
      <c r="F220">
        <f>VRTE!$A128</f>
        <v>7.5000000000000011E-2</v>
      </c>
      <c r="G220" t="s">
        <v>5</v>
      </c>
      <c r="H220">
        <f>VRTE!$B128</f>
        <v>0.75000000000000011</v>
      </c>
      <c r="I220" t="s">
        <v>5</v>
      </c>
      <c r="J220" t="s">
        <v>6</v>
      </c>
      <c r="K220">
        <f>VRTE!$C128</f>
        <v>0</v>
      </c>
      <c r="L220" t="s">
        <v>5</v>
      </c>
      <c r="M220" t="s">
        <v>9</v>
      </c>
      <c r="N220" t="s">
        <v>7</v>
      </c>
    </row>
    <row r="221" spans="1:14" x14ac:dyDescent="0.45">
      <c r="A221" t="s">
        <v>1</v>
      </c>
      <c r="B221">
        <v>209</v>
      </c>
      <c r="C221" t="s">
        <v>2</v>
      </c>
      <c r="D221" t="s">
        <v>3</v>
      </c>
      <c r="E221" t="s">
        <v>4</v>
      </c>
      <c r="F221">
        <f>VRTE!$A129</f>
        <v>0.125</v>
      </c>
      <c r="G221" t="s">
        <v>5</v>
      </c>
      <c r="H221">
        <f>VRTE!$B129</f>
        <v>0.75000000000000011</v>
      </c>
      <c r="I221" t="s">
        <v>5</v>
      </c>
      <c r="J221" t="s">
        <v>6</v>
      </c>
      <c r="K221">
        <f>VRTE!$C129</f>
        <v>0</v>
      </c>
      <c r="L221" t="s">
        <v>5</v>
      </c>
      <c r="M221" t="s">
        <v>9</v>
      </c>
      <c r="N221" t="s">
        <v>7</v>
      </c>
    </row>
    <row r="222" spans="1:14" x14ac:dyDescent="0.45">
      <c r="A222" t="s">
        <v>1</v>
      </c>
      <c r="B222">
        <v>210</v>
      </c>
      <c r="C222" t="s">
        <v>2</v>
      </c>
      <c r="D222" t="s">
        <v>3</v>
      </c>
      <c r="E222" t="s">
        <v>4</v>
      </c>
      <c r="F222">
        <f>VRTE!$A130</f>
        <v>0.17499999999999999</v>
      </c>
      <c r="G222" t="s">
        <v>5</v>
      </c>
      <c r="H222">
        <f>VRTE!$B130</f>
        <v>0.75000000000000011</v>
      </c>
      <c r="I222" t="s">
        <v>5</v>
      </c>
      <c r="J222" t="s">
        <v>6</v>
      </c>
      <c r="K222">
        <f>VRTE!$C130</f>
        <v>0</v>
      </c>
      <c r="L222" t="s">
        <v>5</v>
      </c>
      <c r="M222" t="s">
        <v>9</v>
      </c>
      <c r="N222" t="s">
        <v>7</v>
      </c>
    </row>
    <row r="223" spans="1:14" x14ac:dyDescent="0.45">
      <c r="A223" t="s">
        <v>1</v>
      </c>
      <c r="B223">
        <v>211</v>
      </c>
      <c r="C223" t="s">
        <v>2</v>
      </c>
      <c r="D223" t="s">
        <v>3</v>
      </c>
      <c r="E223" t="s">
        <v>4</v>
      </c>
      <c r="F223">
        <f>VRTE!$A131</f>
        <v>0.22499999999999998</v>
      </c>
      <c r="G223" t="s">
        <v>5</v>
      </c>
      <c r="H223">
        <f>VRTE!$B131</f>
        <v>0.75000000000000011</v>
      </c>
      <c r="I223" t="s">
        <v>5</v>
      </c>
      <c r="J223" t="s">
        <v>6</v>
      </c>
      <c r="K223">
        <f>VRTE!$C131</f>
        <v>0</v>
      </c>
      <c r="L223" t="s">
        <v>5</v>
      </c>
      <c r="M223" t="s">
        <v>9</v>
      </c>
      <c r="N223" t="s">
        <v>7</v>
      </c>
    </row>
    <row r="224" spans="1:14" x14ac:dyDescent="0.45">
      <c r="A224" t="s">
        <v>1</v>
      </c>
      <c r="B224">
        <v>212</v>
      </c>
      <c r="C224" t="s">
        <v>2</v>
      </c>
      <c r="D224" t="s">
        <v>3</v>
      </c>
      <c r="E224" t="s">
        <v>4</v>
      </c>
      <c r="F224">
        <f>VRTE!$A132</f>
        <v>0.27499999999999997</v>
      </c>
      <c r="G224" t="s">
        <v>5</v>
      </c>
      <c r="H224">
        <f>VRTE!$B132</f>
        <v>0.75000000000000011</v>
      </c>
      <c r="I224" t="s">
        <v>5</v>
      </c>
      <c r="J224" t="s">
        <v>6</v>
      </c>
      <c r="K224">
        <f>VRTE!$C132</f>
        <v>0</v>
      </c>
      <c r="L224" t="s">
        <v>5</v>
      </c>
      <c r="M224" t="s">
        <v>9</v>
      </c>
      <c r="N224" t="s">
        <v>7</v>
      </c>
    </row>
    <row r="225" spans="1:14" x14ac:dyDescent="0.45">
      <c r="A225" t="s">
        <v>1</v>
      </c>
      <c r="B225">
        <v>213</v>
      </c>
      <c r="C225" t="s">
        <v>2</v>
      </c>
      <c r="D225" t="s">
        <v>3</v>
      </c>
      <c r="E225" t="s">
        <v>4</v>
      </c>
      <c r="F225">
        <f>VRTE!$A133</f>
        <v>0.32499999999999996</v>
      </c>
      <c r="G225" t="s">
        <v>5</v>
      </c>
      <c r="H225">
        <f>VRTE!$B133</f>
        <v>0.75000000000000011</v>
      </c>
      <c r="I225" t="s">
        <v>5</v>
      </c>
      <c r="J225" t="s">
        <v>6</v>
      </c>
      <c r="K225">
        <f>VRTE!$C133</f>
        <v>0</v>
      </c>
      <c r="L225" t="s">
        <v>5</v>
      </c>
      <c r="M225" t="s">
        <v>9</v>
      </c>
      <c r="N225" t="s">
        <v>7</v>
      </c>
    </row>
    <row r="226" spans="1:14" x14ac:dyDescent="0.45">
      <c r="A226" t="s">
        <v>1</v>
      </c>
      <c r="B226">
        <v>214</v>
      </c>
      <c r="C226" t="s">
        <v>2</v>
      </c>
      <c r="D226" t="s">
        <v>3</v>
      </c>
      <c r="E226" t="s">
        <v>4</v>
      </c>
      <c r="F226">
        <f>VRTE!$A134</f>
        <v>0.37499999999999994</v>
      </c>
      <c r="G226" t="s">
        <v>5</v>
      </c>
      <c r="H226">
        <f>VRTE!$B134</f>
        <v>0.75000000000000011</v>
      </c>
      <c r="I226" t="s">
        <v>5</v>
      </c>
      <c r="J226" t="s">
        <v>6</v>
      </c>
      <c r="K226">
        <f>VRTE!$C134</f>
        <v>0</v>
      </c>
      <c r="L226" t="s">
        <v>5</v>
      </c>
      <c r="M226" t="s">
        <v>9</v>
      </c>
      <c r="N226" t="s">
        <v>7</v>
      </c>
    </row>
    <row r="227" spans="1:14" x14ac:dyDescent="0.45">
      <c r="A227" t="s">
        <v>1</v>
      </c>
      <c r="B227">
        <v>215</v>
      </c>
      <c r="C227" t="s">
        <v>2</v>
      </c>
      <c r="D227" t="s">
        <v>3</v>
      </c>
      <c r="E227" t="s">
        <v>4</v>
      </c>
      <c r="F227">
        <f>VRTE!$A135</f>
        <v>0.42499999999999993</v>
      </c>
      <c r="G227" t="s">
        <v>5</v>
      </c>
      <c r="H227">
        <f>VRTE!$B135</f>
        <v>0.75000000000000011</v>
      </c>
      <c r="I227" t="s">
        <v>5</v>
      </c>
      <c r="J227" t="s">
        <v>6</v>
      </c>
      <c r="K227">
        <f>VRTE!$C135</f>
        <v>0</v>
      </c>
      <c r="L227" t="s">
        <v>5</v>
      </c>
      <c r="M227" t="s">
        <v>9</v>
      </c>
      <c r="N227" t="s">
        <v>7</v>
      </c>
    </row>
    <row r="228" spans="1:14" x14ac:dyDescent="0.45">
      <c r="A228" t="s">
        <v>1</v>
      </c>
      <c r="B228">
        <v>216</v>
      </c>
      <c r="C228" t="s">
        <v>2</v>
      </c>
      <c r="D228" t="s">
        <v>3</v>
      </c>
      <c r="E228" t="s">
        <v>4</v>
      </c>
      <c r="F228">
        <f>VRTE!$A136</f>
        <v>2.5000000000000001E-2</v>
      </c>
      <c r="G228" t="s">
        <v>5</v>
      </c>
      <c r="H228">
        <f>VRTE!$B136</f>
        <v>0.80000000000000016</v>
      </c>
      <c r="I228" t="s">
        <v>5</v>
      </c>
      <c r="J228" t="s">
        <v>6</v>
      </c>
      <c r="K228">
        <f>VRTE!$C136</f>
        <v>0</v>
      </c>
      <c r="L228" t="s">
        <v>5</v>
      </c>
      <c r="M228" t="s">
        <v>9</v>
      </c>
      <c r="N228" t="s">
        <v>7</v>
      </c>
    </row>
    <row r="229" spans="1:14" x14ac:dyDescent="0.45">
      <c r="A229" t="s">
        <v>1</v>
      </c>
      <c r="B229">
        <v>217</v>
      </c>
      <c r="C229" t="s">
        <v>2</v>
      </c>
      <c r="D229" t="s">
        <v>3</v>
      </c>
      <c r="E229" t="s">
        <v>4</v>
      </c>
      <c r="F229">
        <f>VRTE!$A137</f>
        <v>7.5000000000000011E-2</v>
      </c>
      <c r="G229" t="s">
        <v>5</v>
      </c>
      <c r="H229">
        <f>VRTE!$B137</f>
        <v>0.80000000000000016</v>
      </c>
      <c r="I229" t="s">
        <v>5</v>
      </c>
      <c r="J229" t="s">
        <v>6</v>
      </c>
      <c r="K229">
        <f>VRTE!$C137</f>
        <v>0</v>
      </c>
      <c r="L229" t="s">
        <v>5</v>
      </c>
      <c r="M229" t="s">
        <v>9</v>
      </c>
      <c r="N229" t="s">
        <v>7</v>
      </c>
    </row>
    <row r="230" spans="1:14" x14ac:dyDescent="0.45">
      <c r="A230" t="s">
        <v>1</v>
      </c>
      <c r="B230">
        <v>218</v>
      </c>
      <c r="C230" t="s">
        <v>2</v>
      </c>
      <c r="D230" t="s">
        <v>3</v>
      </c>
      <c r="E230" t="s">
        <v>4</v>
      </c>
      <c r="F230">
        <f>VRTE!$A138</f>
        <v>0.125</v>
      </c>
      <c r="G230" t="s">
        <v>5</v>
      </c>
      <c r="H230">
        <f>VRTE!$B138</f>
        <v>0.80000000000000016</v>
      </c>
      <c r="I230" t="s">
        <v>5</v>
      </c>
      <c r="J230" t="s">
        <v>6</v>
      </c>
      <c r="K230">
        <f>VRTE!$C138</f>
        <v>0</v>
      </c>
      <c r="L230" t="s">
        <v>5</v>
      </c>
      <c r="M230" t="s">
        <v>9</v>
      </c>
      <c r="N230" t="s">
        <v>7</v>
      </c>
    </row>
    <row r="231" spans="1:14" x14ac:dyDescent="0.45">
      <c r="A231" t="s">
        <v>1</v>
      </c>
      <c r="B231">
        <v>219</v>
      </c>
      <c r="C231" t="s">
        <v>2</v>
      </c>
      <c r="D231" t="s">
        <v>3</v>
      </c>
      <c r="E231" t="s">
        <v>4</v>
      </c>
      <c r="F231">
        <f>VRTE!$A139</f>
        <v>0.17499999999999999</v>
      </c>
      <c r="G231" t="s">
        <v>5</v>
      </c>
      <c r="H231">
        <f>VRTE!$B139</f>
        <v>0.80000000000000016</v>
      </c>
      <c r="I231" t="s">
        <v>5</v>
      </c>
      <c r="J231" t="s">
        <v>6</v>
      </c>
      <c r="K231">
        <f>VRTE!$C139</f>
        <v>0</v>
      </c>
      <c r="L231" t="s">
        <v>5</v>
      </c>
      <c r="M231" t="s">
        <v>9</v>
      </c>
      <c r="N231" t="s">
        <v>7</v>
      </c>
    </row>
    <row r="232" spans="1:14" x14ac:dyDescent="0.45">
      <c r="A232" t="s">
        <v>1</v>
      </c>
      <c r="B232">
        <v>220</v>
      </c>
      <c r="C232" t="s">
        <v>2</v>
      </c>
      <c r="D232" t="s">
        <v>3</v>
      </c>
      <c r="E232" t="s">
        <v>4</v>
      </c>
      <c r="F232">
        <f>VRTE!$A140</f>
        <v>0.22499999999999998</v>
      </c>
      <c r="G232" t="s">
        <v>5</v>
      </c>
      <c r="H232">
        <f>VRTE!$B140</f>
        <v>0.80000000000000016</v>
      </c>
      <c r="I232" t="s">
        <v>5</v>
      </c>
      <c r="J232" t="s">
        <v>6</v>
      </c>
      <c r="K232">
        <f>VRTE!$C140</f>
        <v>0</v>
      </c>
      <c r="L232" t="s">
        <v>5</v>
      </c>
      <c r="M232" t="s">
        <v>9</v>
      </c>
      <c r="N232" t="s">
        <v>7</v>
      </c>
    </row>
    <row r="233" spans="1:14" x14ac:dyDescent="0.45">
      <c r="A233" t="s">
        <v>1</v>
      </c>
      <c r="B233">
        <v>221</v>
      </c>
      <c r="C233" t="s">
        <v>2</v>
      </c>
      <c r="D233" t="s">
        <v>3</v>
      </c>
      <c r="E233" t="s">
        <v>4</v>
      </c>
      <c r="F233">
        <f>VRTE!$A141</f>
        <v>0.27499999999999997</v>
      </c>
      <c r="G233" t="s">
        <v>5</v>
      </c>
      <c r="H233">
        <f>VRTE!$B141</f>
        <v>0.80000000000000016</v>
      </c>
      <c r="I233" t="s">
        <v>5</v>
      </c>
      <c r="J233" t="s">
        <v>6</v>
      </c>
      <c r="K233">
        <f>VRTE!$C141</f>
        <v>0</v>
      </c>
      <c r="L233" t="s">
        <v>5</v>
      </c>
      <c r="M233" t="s">
        <v>9</v>
      </c>
      <c r="N233" t="s">
        <v>7</v>
      </c>
    </row>
    <row r="234" spans="1:14" x14ac:dyDescent="0.45">
      <c r="A234" t="s">
        <v>1</v>
      </c>
      <c r="B234">
        <v>222</v>
      </c>
      <c r="C234" t="s">
        <v>2</v>
      </c>
      <c r="D234" t="s">
        <v>3</v>
      </c>
      <c r="E234" t="s">
        <v>4</v>
      </c>
      <c r="F234">
        <f>VRTE!$A142</f>
        <v>0.32499999999999996</v>
      </c>
      <c r="G234" t="s">
        <v>5</v>
      </c>
      <c r="H234">
        <f>VRTE!$B142</f>
        <v>0.80000000000000016</v>
      </c>
      <c r="I234" t="s">
        <v>5</v>
      </c>
      <c r="J234" t="s">
        <v>6</v>
      </c>
      <c r="K234">
        <f>VRTE!$C142</f>
        <v>0</v>
      </c>
      <c r="L234" t="s">
        <v>5</v>
      </c>
      <c r="M234" t="s">
        <v>9</v>
      </c>
      <c r="N234" t="s">
        <v>7</v>
      </c>
    </row>
    <row r="235" spans="1:14" x14ac:dyDescent="0.45">
      <c r="A235" t="s">
        <v>1</v>
      </c>
      <c r="B235">
        <v>223</v>
      </c>
      <c r="C235" t="s">
        <v>2</v>
      </c>
      <c r="D235" t="s">
        <v>3</v>
      </c>
      <c r="E235" t="s">
        <v>4</v>
      </c>
      <c r="F235">
        <f>VRTE!$A143</f>
        <v>0.37499999999999994</v>
      </c>
      <c r="G235" t="s">
        <v>5</v>
      </c>
      <c r="H235">
        <f>VRTE!$B143</f>
        <v>0.80000000000000016</v>
      </c>
      <c r="I235" t="s">
        <v>5</v>
      </c>
      <c r="J235" t="s">
        <v>6</v>
      </c>
      <c r="K235">
        <f>VRTE!$C143</f>
        <v>0</v>
      </c>
      <c r="L235" t="s">
        <v>5</v>
      </c>
      <c r="M235" t="s">
        <v>9</v>
      </c>
      <c r="N235" t="s">
        <v>7</v>
      </c>
    </row>
    <row r="236" spans="1:14" x14ac:dyDescent="0.45">
      <c r="A236" t="s">
        <v>1</v>
      </c>
      <c r="B236">
        <v>224</v>
      </c>
      <c r="C236" t="s">
        <v>2</v>
      </c>
      <c r="D236" t="s">
        <v>3</v>
      </c>
      <c r="E236" t="s">
        <v>4</v>
      </c>
      <c r="F236">
        <f>VRTE!$A144</f>
        <v>0.42499999999999993</v>
      </c>
      <c r="G236" t="s">
        <v>5</v>
      </c>
      <c r="H236">
        <f>VRTE!$B144</f>
        <v>0.80000000000000016</v>
      </c>
      <c r="I236" t="s">
        <v>5</v>
      </c>
      <c r="J236" t="s">
        <v>6</v>
      </c>
      <c r="K236">
        <f>VRTE!$C144</f>
        <v>0</v>
      </c>
      <c r="L236" t="s">
        <v>5</v>
      </c>
      <c r="M236" t="s">
        <v>9</v>
      </c>
      <c r="N236" t="s">
        <v>7</v>
      </c>
    </row>
    <row r="237" spans="1:14" x14ac:dyDescent="0.45">
      <c r="A237" t="s">
        <v>1</v>
      </c>
      <c r="B237">
        <v>225</v>
      </c>
      <c r="C237" t="s">
        <v>2</v>
      </c>
      <c r="D237" t="s">
        <v>3</v>
      </c>
      <c r="E237" t="s">
        <v>4</v>
      </c>
      <c r="F237">
        <f>VRTE!$A145</f>
        <v>2.5000000000000001E-2</v>
      </c>
      <c r="G237" t="s">
        <v>5</v>
      </c>
      <c r="H237">
        <f>VRTE!$B145</f>
        <v>0.8500000000000002</v>
      </c>
      <c r="I237" t="s">
        <v>5</v>
      </c>
      <c r="J237" t="s">
        <v>6</v>
      </c>
      <c r="K237">
        <f>VRTE!$C145</f>
        <v>0</v>
      </c>
      <c r="L237" t="s">
        <v>5</v>
      </c>
      <c r="M237" t="s">
        <v>9</v>
      </c>
      <c r="N237" t="s">
        <v>7</v>
      </c>
    </row>
    <row r="238" spans="1:14" x14ac:dyDescent="0.45">
      <c r="A238" t="s">
        <v>1</v>
      </c>
      <c r="B238">
        <v>226</v>
      </c>
      <c r="C238" t="s">
        <v>2</v>
      </c>
      <c r="D238" t="s">
        <v>3</v>
      </c>
      <c r="E238" t="s">
        <v>4</v>
      </c>
      <c r="F238">
        <f>VRTE!$A146</f>
        <v>7.5000000000000011E-2</v>
      </c>
      <c r="G238" t="s">
        <v>5</v>
      </c>
      <c r="H238">
        <f>VRTE!$B146</f>
        <v>0.8500000000000002</v>
      </c>
      <c r="I238" t="s">
        <v>5</v>
      </c>
      <c r="J238" t="s">
        <v>6</v>
      </c>
      <c r="K238">
        <f>VRTE!$C146</f>
        <v>0</v>
      </c>
      <c r="L238" t="s">
        <v>5</v>
      </c>
      <c r="M238" t="s">
        <v>9</v>
      </c>
      <c r="N238" t="s">
        <v>7</v>
      </c>
    </row>
    <row r="239" spans="1:14" x14ac:dyDescent="0.45">
      <c r="A239" t="s">
        <v>1</v>
      </c>
      <c r="B239">
        <v>227</v>
      </c>
      <c r="C239" t="s">
        <v>2</v>
      </c>
      <c r="D239" t="s">
        <v>3</v>
      </c>
      <c r="E239" t="s">
        <v>4</v>
      </c>
      <c r="F239">
        <f>VRTE!$A147</f>
        <v>0.125</v>
      </c>
      <c r="G239" t="s">
        <v>5</v>
      </c>
      <c r="H239">
        <f>VRTE!$B147</f>
        <v>0.8500000000000002</v>
      </c>
      <c r="I239" t="s">
        <v>5</v>
      </c>
      <c r="J239" t="s">
        <v>6</v>
      </c>
      <c r="K239">
        <f>VRTE!$C147</f>
        <v>0</v>
      </c>
      <c r="L239" t="s">
        <v>5</v>
      </c>
      <c r="M239" t="s">
        <v>9</v>
      </c>
      <c r="N239" t="s">
        <v>7</v>
      </c>
    </row>
    <row r="240" spans="1:14" x14ac:dyDescent="0.45">
      <c r="A240" t="s">
        <v>1</v>
      </c>
      <c r="B240">
        <v>228</v>
      </c>
      <c r="C240" t="s">
        <v>2</v>
      </c>
      <c r="D240" t="s">
        <v>3</v>
      </c>
      <c r="E240" t="s">
        <v>4</v>
      </c>
      <c r="F240">
        <f>VRTE!$A148</f>
        <v>0.17499999999999999</v>
      </c>
      <c r="G240" t="s">
        <v>5</v>
      </c>
      <c r="H240">
        <f>VRTE!$B148</f>
        <v>0.8500000000000002</v>
      </c>
      <c r="I240" t="s">
        <v>5</v>
      </c>
      <c r="J240" t="s">
        <v>6</v>
      </c>
      <c r="K240">
        <f>VRTE!$C148</f>
        <v>0</v>
      </c>
      <c r="L240" t="s">
        <v>5</v>
      </c>
      <c r="M240" t="s">
        <v>9</v>
      </c>
      <c r="N240" t="s">
        <v>7</v>
      </c>
    </row>
    <row r="241" spans="1:14" x14ac:dyDescent="0.45">
      <c r="A241" t="s">
        <v>1</v>
      </c>
      <c r="B241">
        <v>229</v>
      </c>
      <c r="C241" t="s">
        <v>2</v>
      </c>
      <c r="D241" t="s">
        <v>3</v>
      </c>
      <c r="E241" t="s">
        <v>4</v>
      </c>
      <c r="F241">
        <f>VRTE!$A149</f>
        <v>0.22499999999999998</v>
      </c>
      <c r="G241" t="s">
        <v>5</v>
      </c>
      <c r="H241">
        <f>VRTE!$B149</f>
        <v>0.8500000000000002</v>
      </c>
      <c r="I241" t="s">
        <v>5</v>
      </c>
      <c r="J241" t="s">
        <v>6</v>
      </c>
      <c r="K241">
        <f>VRTE!$C149</f>
        <v>0</v>
      </c>
      <c r="L241" t="s">
        <v>5</v>
      </c>
      <c r="M241" t="s">
        <v>9</v>
      </c>
      <c r="N241" t="s">
        <v>7</v>
      </c>
    </row>
    <row r="242" spans="1:14" x14ac:dyDescent="0.45">
      <c r="A242" t="s">
        <v>1</v>
      </c>
      <c r="B242">
        <v>230</v>
      </c>
      <c r="C242" t="s">
        <v>2</v>
      </c>
      <c r="D242" t="s">
        <v>3</v>
      </c>
      <c r="E242" t="s">
        <v>4</v>
      </c>
      <c r="F242">
        <f>VRTE!$A150</f>
        <v>0.27499999999999997</v>
      </c>
      <c r="G242" t="s">
        <v>5</v>
      </c>
      <c r="H242">
        <f>VRTE!$B150</f>
        <v>0.8500000000000002</v>
      </c>
      <c r="I242" t="s">
        <v>5</v>
      </c>
      <c r="J242" t="s">
        <v>6</v>
      </c>
      <c r="K242">
        <f>VRTE!$C150</f>
        <v>0</v>
      </c>
      <c r="L242" t="s">
        <v>5</v>
      </c>
      <c r="M242" t="s">
        <v>9</v>
      </c>
      <c r="N242" t="s">
        <v>7</v>
      </c>
    </row>
    <row r="243" spans="1:14" x14ac:dyDescent="0.45">
      <c r="A243" t="s">
        <v>1</v>
      </c>
      <c r="B243">
        <v>231</v>
      </c>
      <c r="C243" t="s">
        <v>2</v>
      </c>
      <c r="D243" t="s">
        <v>3</v>
      </c>
      <c r="E243" t="s">
        <v>4</v>
      </c>
      <c r="F243">
        <f>VRTE!$A151</f>
        <v>0.32499999999999996</v>
      </c>
      <c r="G243" t="s">
        <v>5</v>
      </c>
      <c r="H243">
        <f>VRTE!$B151</f>
        <v>0.8500000000000002</v>
      </c>
      <c r="I243" t="s">
        <v>5</v>
      </c>
      <c r="J243" t="s">
        <v>6</v>
      </c>
      <c r="K243">
        <f>VRTE!$C151</f>
        <v>0</v>
      </c>
      <c r="L243" t="s">
        <v>5</v>
      </c>
      <c r="M243" t="s">
        <v>9</v>
      </c>
      <c r="N243" t="s">
        <v>7</v>
      </c>
    </row>
    <row r="244" spans="1:14" x14ac:dyDescent="0.45">
      <c r="A244" t="s">
        <v>1</v>
      </c>
      <c r="B244">
        <v>232</v>
      </c>
      <c r="C244" t="s">
        <v>2</v>
      </c>
      <c r="D244" t="s">
        <v>3</v>
      </c>
      <c r="E244" t="s">
        <v>4</v>
      </c>
      <c r="F244">
        <f>VRTE!$A152</f>
        <v>0.37499999999999994</v>
      </c>
      <c r="G244" t="s">
        <v>5</v>
      </c>
      <c r="H244">
        <f>VRTE!$B152</f>
        <v>0.8500000000000002</v>
      </c>
      <c r="I244" t="s">
        <v>5</v>
      </c>
      <c r="J244" t="s">
        <v>6</v>
      </c>
      <c r="K244">
        <f>VRTE!$C152</f>
        <v>0</v>
      </c>
      <c r="L244" t="s">
        <v>5</v>
      </c>
      <c r="M244" t="s">
        <v>9</v>
      </c>
      <c r="N244" t="s">
        <v>7</v>
      </c>
    </row>
    <row r="245" spans="1:14" x14ac:dyDescent="0.45">
      <c r="A245" t="s">
        <v>1</v>
      </c>
      <c r="B245">
        <v>233</v>
      </c>
      <c r="C245" t="s">
        <v>2</v>
      </c>
      <c r="D245" t="s">
        <v>3</v>
      </c>
      <c r="E245" t="s">
        <v>4</v>
      </c>
      <c r="F245">
        <f>VRTE!$A153</f>
        <v>0.42499999999999993</v>
      </c>
      <c r="G245" t="s">
        <v>5</v>
      </c>
      <c r="H245">
        <f>VRTE!$B153</f>
        <v>0.8500000000000002</v>
      </c>
      <c r="I245" t="s">
        <v>5</v>
      </c>
      <c r="J245" t="s">
        <v>6</v>
      </c>
      <c r="K245">
        <f>VRTE!$C153</f>
        <v>0</v>
      </c>
      <c r="L245" t="s">
        <v>5</v>
      </c>
      <c r="M245" t="s">
        <v>9</v>
      </c>
      <c r="N245" t="s">
        <v>7</v>
      </c>
    </row>
    <row r="246" spans="1:14" x14ac:dyDescent="0.45">
      <c r="A246" t="s">
        <v>1</v>
      </c>
      <c r="B246">
        <v>234</v>
      </c>
      <c r="C246" t="s">
        <v>2</v>
      </c>
      <c r="D246" t="s">
        <v>3</v>
      </c>
      <c r="E246" t="s">
        <v>4</v>
      </c>
      <c r="F246">
        <f>VRTE!$A154</f>
        <v>2.5000000000000001E-2</v>
      </c>
      <c r="G246" t="s">
        <v>5</v>
      </c>
      <c r="H246">
        <f>VRTE!$B154</f>
        <v>0.90000000000000024</v>
      </c>
      <c r="I246" t="s">
        <v>5</v>
      </c>
      <c r="J246" t="s">
        <v>6</v>
      </c>
      <c r="K246">
        <f>VRTE!$C154</f>
        <v>0</v>
      </c>
      <c r="L246" t="s">
        <v>5</v>
      </c>
      <c r="M246" t="s">
        <v>9</v>
      </c>
      <c r="N246" t="s">
        <v>7</v>
      </c>
    </row>
    <row r="247" spans="1:14" x14ac:dyDescent="0.45">
      <c r="A247" t="s">
        <v>1</v>
      </c>
      <c r="B247">
        <v>235</v>
      </c>
      <c r="C247" t="s">
        <v>2</v>
      </c>
      <c r="D247" t="s">
        <v>3</v>
      </c>
      <c r="E247" t="s">
        <v>4</v>
      </c>
      <c r="F247">
        <f>VRTE!$A155</f>
        <v>7.5000000000000011E-2</v>
      </c>
      <c r="G247" t="s">
        <v>5</v>
      </c>
      <c r="H247">
        <f>VRTE!$B155</f>
        <v>0.90000000000000024</v>
      </c>
      <c r="I247" t="s">
        <v>5</v>
      </c>
      <c r="J247" t="s">
        <v>6</v>
      </c>
      <c r="K247">
        <f>VRTE!$C155</f>
        <v>0</v>
      </c>
      <c r="L247" t="s">
        <v>5</v>
      </c>
      <c r="M247" t="s">
        <v>9</v>
      </c>
      <c r="N247" t="s">
        <v>7</v>
      </c>
    </row>
    <row r="248" spans="1:14" x14ac:dyDescent="0.45">
      <c r="A248" t="s">
        <v>1</v>
      </c>
      <c r="B248">
        <v>236</v>
      </c>
      <c r="C248" t="s">
        <v>2</v>
      </c>
      <c r="D248" t="s">
        <v>3</v>
      </c>
      <c r="E248" t="s">
        <v>4</v>
      </c>
      <c r="F248">
        <f>VRTE!$A156</f>
        <v>0.125</v>
      </c>
      <c r="G248" t="s">
        <v>5</v>
      </c>
      <c r="H248">
        <f>VRTE!$B156</f>
        <v>0.90000000000000024</v>
      </c>
      <c r="I248" t="s">
        <v>5</v>
      </c>
      <c r="J248" t="s">
        <v>6</v>
      </c>
      <c r="K248">
        <f>VRTE!$C156</f>
        <v>0</v>
      </c>
      <c r="L248" t="s">
        <v>5</v>
      </c>
      <c r="M248" t="s">
        <v>9</v>
      </c>
      <c r="N248" t="s">
        <v>7</v>
      </c>
    </row>
    <row r="249" spans="1:14" x14ac:dyDescent="0.45">
      <c r="A249" t="s">
        <v>1</v>
      </c>
      <c r="B249">
        <v>237</v>
      </c>
      <c r="C249" t="s">
        <v>2</v>
      </c>
      <c r="D249" t="s">
        <v>3</v>
      </c>
      <c r="E249" t="s">
        <v>4</v>
      </c>
      <c r="F249">
        <f>VRTE!$A157</f>
        <v>0.17499999999999999</v>
      </c>
      <c r="G249" t="s">
        <v>5</v>
      </c>
      <c r="H249">
        <f>VRTE!$B157</f>
        <v>0.90000000000000024</v>
      </c>
      <c r="I249" t="s">
        <v>5</v>
      </c>
      <c r="J249" t="s">
        <v>6</v>
      </c>
      <c r="K249">
        <f>VRTE!$C157</f>
        <v>0</v>
      </c>
      <c r="L249" t="s">
        <v>5</v>
      </c>
      <c r="M249" t="s">
        <v>9</v>
      </c>
      <c r="N249" t="s">
        <v>7</v>
      </c>
    </row>
    <row r="250" spans="1:14" x14ac:dyDescent="0.45">
      <c r="A250" t="s">
        <v>1</v>
      </c>
      <c r="B250">
        <v>238</v>
      </c>
      <c r="C250" t="s">
        <v>2</v>
      </c>
      <c r="D250" t="s">
        <v>3</v>
      </c>
      <c r="E250" t="s">
        <v>4</v>
      </c>
      <c r="F250">
        <f>VRTE!$A158</f>
        <v>0.22499999999999998</v>
      </c>
      <c r="G250" t="s">
        <v>5</v>
      </c>
      <c r="H250">
        <f>VRTE!$B158</f>
        <v>0.90000000000000024</v>
      </c>
      <c r="I250" t="s">
        <v>5</v>
      </c>
      <c r="J250" t="s">
        <v>6</v>
      </c>
      <c r="K250">
        <f>VRTE!$C158</f>
        <v>0</v>
      </c>
      <c r="L250" t="s">
        <v>5</v>
      </c>
      <c r="M250" t="s">
        <v>9</v>
      </c>
      <c r="N250" t="s">
        <v>7</v>
      </c>
    </row>
    <row r="251" spans="1:14" x14ac:dyDescent="0.45">
      <c r="A251" t="s">
        <v>1</v>
      </c>
      <c r="B251">
        <v>239</v>
      </c>
      <c r="C251" t="s">
        <v>2</v>
      </c>
      <c r="D251" t="s">
        <v>3</v>
      </c>
      <c r="E251" t="s">
        <v>4</v>
      </c>
      <c r="F251">
        <f>VRTE!$A159</f>
        <v>0.27499999999999997</v>
      </c>
      <c r="G251" t="s">
        <v>5</v>
      </c>
      <c r="H251">
        <f>VRTE!$B159</f>
        <v>0.90000000000000024</v>
      </c>
      <c r="I251" t="s">
        <v>5</v>
      </c>
      <c r="J251" t="s">
        <v>6</v>
      </c>
      <c r="K251">
        <f>VRTE!$C159</f>
        <v>0</v>
      </c>
      <c r="L251" t="s">
        <v>5</v>
      </c>
      <c r="M251" t="s">
        <v>9</v>
      </c>
      <c r="N251" t="s">
        <v>7</v>
      </c>
    </row>
    <row r="252" spans="1:14" x14ac:dyDescent="0.45">
      <c r="A252" t="s">
        <v>1</v>
      </c>
      <c r="B252">
        <v>240</v>
      </c>
      <c r="C252" t="s">
        <v>2</v>
      </c>
      <c r="D252" t="s">
        <v>3</v>
      </c>
      <c r="E252" t="s">
        <v>4</v>
      </c>
      <c r="F252">
        <f>VRTE!$A160</f>
        <v>0.32499999999999996</v>
      </c>
      <c r="G252" t="s">
        <v>5</v>
      </c>
      <c r="H252">
        <f>VRTE!$B160</f>
        <v>0.90000000000000024</v>
      </c>
      <c r="I252" t="s">
        <v>5</v>
      </c>
      <c r="J252" t="s">
        <v>6</v>
      </c>
      <c r="K252">
        <f>VRTE!$C160</f>
        <v>0</v>
      </c>
      <c r="L252" t="s">
        <v>5</v>
      </c>
      <c r="M252" t="s">
        <v>9</v>
      </c>
      <c r="N252" t="s">
        <v>7</v>
      </c>
    </row>
    <row r="253" spans="1:14" x14ac:dyDescent="0.45">
      <c r="A253" t="s">
        <v>1</v>
      </c>
      <c r="B253">
        <v>241</v>
      </c>
      <c r="C253" t="s">
        <v>2</v>
      </c>
      <c r="D253" t="s">
        <v>3</v>
      </c>
      <c r="E253" t="s">
        <v>4</v>
      </c>
      <c r="F253">
        <f>VRTE!$A161</f>
        <v>0.37499999999999994</v>
      </c>
      <c r="G253" t="s">
        <v>5</v>
      </c>
      <c r="H253">
        <f>VRTE!$B161</f>
        <v>0.90000000000000024</v>
      </c>
      <c r="I253" t="s">
        <v>5</v>
      </c>
      <c r="J253" t="s">
        <v>6</v>
      </c>
      <c r="K253">
        <f>VRTE!$C161</f>
        <v>0</v>
      </c>
      <c r="L253" t="s">
        <v>5</v>
      </c>
      <c r="M253" t="s">
        <v>9</v>
      </c>
      <c r="N253" t="s">
        <v>7</v>
      </c>
    </row>
    <row r="254" spans="1:14" x14ac:dyDescent="0.45">
      <c r="A254" t="s">
        <v>1</v>
      </c>
      <c r="B254">
        <v>242</v>
      </c>
      <c r="C254" t="s">
        <v>2</v>
      </c>
      <c r="D254" t="s">
        <v>3</v>
      </c>
      <c r="E254" t="s">
        <v>4</v>
      </c>
      <c r="F254">
        <f>VRTE!$A162</f>
        <v>0.42499999999999993</v>
      </c>
      <c r="G254" t="s">
        <v>5</v>
      </c>
      <c r="H254">
        <f>VRTE!$B162</f>
        <v>0.90000000000000024</v>
      </c>
      <c r="I254" t="s">
        <v>5</v>
      </c>
      <c r="J254" t="s">
        <v>6</v>
      </c>
      <c r="K254">
        <f>VRTE!$C162</f>
        <v>0</v>
      </c>
      <c r="L254" t="s">
        <v>5</v>
      </c>
      <c r="M254" t="s">
        <v>9</v>
      </c>
      <c r="N254" t="s">
        <v>7</v>
      </c>
    </row>
    <row r="255" spans="1:14" x14ac:dyDescent="0.45">
      <c r="A255" t="s">
        <v>1</v>
      </c>
      <c r="B255">
        <v>243</v>
      </c>
      <c r="C255" t="s">
        <v>2</v>
      </c>
      <c r="D255" t="s">
        <v>3</v>
      </c>
      <c r="E255" t="s">
        <v>4</v>
      </c>
      <c r="F255">
        <f>VRTE!$A163</f>
        <v>2.5000000000000001E-2</v>
      </c>
      <c r="G255" t="s">
        <v>5</v>
      </c>
      <c r="H255">
        <f>VRTE!$B163</f>
        <v>0.95000000000000029</v>
      </c>
      <c r="I255" t="s">
        <v>5</v>
      </c>
      <c r="J255" t="s">
        <v>6</v>
      </c>
      <c r="K255">
        <f>VRTE!$C163</f>
        <v>0</v>
      </c>
      <c r="L255" t="s">
        <v>5</v>
      </c>
      <c r="M255" t="s">
        <v>9</v>
      </c>
      <c r="N255" t="s">
        <v>7</v>
      </c>
    </row>
    <row r="256" spans="1:14" x14ac:dyDescent="0.45">
      <c r="A256" t="s">
        <v>1</v>
      </c>
      <c r="B256">
        <v>244</v>
      </c>
      <c r="C256" t="s">
        <v>2</v>
      </c>
      <c r="D256" t="s">
        <v>3</v>
      </c>
      <c r="E256" t="s">
        <v>4</v>
      </c>
      <c r="F256">
        <f>VRTE!$A164</f>
        <v>7.5000000000000011E-2</v>
      </c>
      <c r="G256" t="s">
        <v>5</v>
      </c>
      <c r="H256">
        <f>VRTE!$B164</f>
        <v>0.95000000000000029</v>
      </c>
      <c r="I256" t="s">
        <v>5</v>
      </c>
      <c r="J256" t="s">
        <v>6</v>
      </c>
      <c r="K256">
        <f>VRTE!$C164</f>
        <v>0</v>
      </c>
      <c r="L256" t="s">
        <v>5</v>
      </c>
      <c r="M256" t="s">
        <v>9</v>
      </c>
      <c r="N256" t="s">
        <v>7</v>
      </c>
    </row>
    <row r="257" spans="1:14" x14ac:dyDescent="0.45">
      <c r="A257" t="s">
        <v>1</v>
      </c>
      <c r="B257">
        <v>245</v>
      </c>
      <c r="C257" t="s">
        <v>2</v>
      </c>
      <c r="D257" t="s">
        <v>3</v>
      </c>
      <c r="E257" t="s">
        <v>4</v>
      </c>
      <c r="F257">
        <f>VRTE!$A165</f>
        <v>0.125</v>
      </c>
      <c r="G257" t="s">
        <v>5</v>
      </c>
      <c r="H257">
        <f>VRTE!$B165</f>
        <v>0.95000000000000029</v>
      </c>
      <c r="I257" t="s">
        <v>5</v>
      </c>
      <c r="J257" t="s">
        <v>6</v>
      </c>
      <c r="K257">
        <f>VRTE!$C165</f>
        <v>0</v>
      </c>
      <c r="L257" t="s">
        <v>5</v>
      </c>
      <c r="M257" t="s">
        <v>9</v>
      </c>
      <c r="N257" t="s">
        <v>7</v>
      </c>
    </row>
    <row r="258" spans="1:14" x14ac:dyDescent="0.45">
      <c r="A258" t="s">
        <v>1</v>
      </c>
      <c r="B258">
        <v>246</v>
      </c>
      <c r="C258" t="s">
        <v>2</v>
      </c>
      <c r="D258" t="s">
        <v>3</v>
      </c>
      <c r="E258" t="s">
        <v>4</v>
      </c>
      <c r="F258">
        <f>VRTE!$A166</f>
        <v>0.17499999999999999</v>
      </c>
      <c r="G258" t="s">
        <v>5</v>
      </c>
      <c r="H258">
        <f>VRTE!$B166</f>
        <v>0.95000000000000029</v>
      </c>
      <c r="I258" t="s">
        <v>5</v>
      </c>
      <c r="J258" t="s">
        <v>6</v>
      </c>
      <c r="K258">
        <f>VRTE!$C166</f>
        <v>0</v>
      </c>
      <c r="L258" t="s">
        <v>5</v>
      </c>
      <c r="M258" t="s">
        <v>9</v>
      </c>
      <c r="N258" t="s">
        <v>7</v>
      </c>
    </row>
    <row r="259" spans="1:14" x14ac:dyDescent="0.45">
      <c r="A259" t="s">
        <v>1</v>
      </c>
      <c r="B259">
        <v>247</v>
      </c>
      <c r="C259" t="s">
        <v>2</v>
      </c>
      <c r="D259" t="s">
        <v>3</v>
      </c>
      <c r="E259" t="s">
        <v>4</v>
      </c>
      <c r="F259">
        <f>VRTE!$A167</f>
        <v>0.22499999999999998</v>
      </c>
      <c r="G259" t="s">
        <v>5</v>
      </c>
      <c r="H259">
        <f>VRTE!$B167</f>
        <v>0.95000000000000029</v>
      </c>
      <c r="I259" t="s">
        <v>5</v>
      </c>
      <c r="J259" t="s">
        <v>6</v>
      </c>
      <c r="K259">
        <f>VRTE!$C167</f>
        <v>0</v>
      </c>
      <c r="L259" t="s">
        <v>5</v>
      </c>
      <c r="M259" t="s">
        <v>9</v>
      </c>
      <c r="N259" t="s">
        <v>7</v>
      </c>
    </row>
    <row r="260" spans="1:14" x14ac:dyDescent="0.45">
      <c r="A260" t="s">
        <v>1</v>
      </c>
      <c r="B260">
        <v>248</v>
      </c>
      <c r="C260" t="s">
        <v>2</v>
      </c>
      <c r="D260" t="s">
        <v>3</v>
      </c>
      <c r="E260" t="s">
        <v>4</v>
      </c>
      <c r="F260">
        <f>VRTE!$A168</f>
        <v>0.27499999999999997</v>
      </c>
      <c r="G260" t="s">
        <v>5</v>
      </c>
      <c r="H260">
        <f>VRTE!$B168</f>
        <v>0.95000000000000029</v>
      </c>
      <c r="I260" t="s">
        <v>5</v>
      </c>
      <c r="J260" t="s">
        <v>6</v>
      </c>
      <c r="K260">
        <f>VRTE!$C168</f>
        <v>0</v>
      </c>
      <c r="L260" t="s">
        <v>5</v>
      </c>
      <c r="M260" t="s">
        <v>9</v>
      </c>
      <c r="N260" t="s">
        <v>7</v>
      </c>
    </row>
    <row r="261" spans="1:14" x14ac:dyDescent="0.45">
      <c r="A261" t="s">
        <v>1</v>
      </c>
      <c r="B261">
        <v>249</v>
      </c>
      <c r="C261" t="s">
        <v>2</v>
      </c>
      <c r="D261" t="s">
        <v>3</v>
      </c>
      <c r="E261" t="s">
        <v>4</v>
      </c>
      <c r="F261">
        <f>VRTE!$A169</f>
        <v>0.32499999999999996</v>
      </c>
      <c r="G261" t="s">
        <v>5</v>
      </c>
      <c r="H261">
        <f>VRTE!$B169</f>
        <v>0.95000000000000029</v>
      </c>
      <c r="I261" t="s">
        <v>5</v>
      </c>
      <c r="J261" t="s">
        <v>6</v>
      </c>
      <c r="K261">
        <f>VRTE!$C169</f>
        <v>0</v>
      </c>
      <c r="L261" t="s">
        <v>5</v>
      </c>
      <c r="M261" t="s">
        <v>9</v>
      </c>
      <c r="N261" t="s">
        <v>7</v>
      </c>
    </row>
    <row r="262" spans="1:14" x14ac:dyDescent="0.45">
      <c r="A262" t="s">
        <v>1</v>
      </c>
      <c r="B262">
        <v>250</v>
      </c>
      <c r="C262" t="s">
        <v>2</v>
      </c>
      <c r="D262" t="s">
        <v>3</v>
      </c>
      <c r="E262" t="s">
        <v>4</v>
      </c>
      <c r="F262">
        <f>VRTE!$A170</f>
        <v>0.37499999999999994</v>
      </c>
      <c r="G262" t="s">
        <v>5</v>
      </c>
      <c r="H262">
        <f>VRTE!$B170</f>
        <v>0.95000000000000029</v>
      </c>
      <c r="I262" t="s">
        <v>5</v>
      </c>
      <c r="J262" t="s">
        <v>6</v>
      </c>
      <c r="K262">
        <f>VRTE!$C170</f>
        <v>0</v>
      </c>
      <c r="L262" t="s">
        <v>5</v>
      </c>
      <c r="M262" t="s">
        <v>9</v>
      </c>
      <c r="N262" t="s">
        <v>7</v>
      </c>
    </row>
    <row r="263" spans="1:14" x14ac:dyDescent="0.45">
      <c r="A263" t="s">
        <v>1</v>
      </c>
      <c r="B263">
        <v>251</v>
      </c>
      <c r="C263" t="s">
        <v>2</v>
      </c>
      <c r="D263" t="s">
        <v>3</v>
      </c>
      <c r="E263" t="s">
        <v>4</v>
      </c>
      <c r="F263">
        <f>VRTE!$A171</f>
        <v>0.42499999999999993</v>
      </c>
      <c r="G263" t="s">
        <v>5</v>
      </c>
      <c r="H263">
        <f>VRTE!$B171</f>
        <v>0.95000000000000029</v>
      </c>
      <c r="I263" t="s">
        <v>5</v>
      </c>
      <c r="J263" t="s">
        <v>6</v>
      </c>
      <c r="K263">
        <f>VRTE!$C171</f>
        <v>0</v>
      </c>
      <c r="L263" t="s">
        <v>5</v>
      </c>
      <c r="M263" t="s">
        <v>9</v>
      </c>
      <c r="N263" t="s">
        <v>7</v>
      </c>
    </row>
    <row r="264" spans="1:14" x14ac:dyDescent="0.45">
      <c r="A264" t="s">
        <v>1</v>
      </c>
      <c r="B264">
        <v>252</v>
      </c>
      <c r="C264" t="s">
        <v>2</v>
      </c>
      <c r="D264" t="s">
        <v>3</v>
      </c>
      <c r="E264" t="s">
        <v>4</v>
      </c>
      <c r="F264">
        <f>VRTE!$A172</f>
        <v>2.5000000000000001E-2</v>
      </c>
      <c r="G264" t="s">
        <v>5</v>
      </c>
      <c r="H264">
        <f>VRTE!$B172</f>
        <v>1.0000000000000002</v>
      </c>
      <c r="I264" t="s">
        <v>5</v>
      </c>
      <c r="J264" t="s">
        <v>6</v>
      </c>
      <c r="K264">
        <f>VRTE!$C172</f>
        <v>0</v>
      </c>
      <c r="L264" t="s">
        <v>5</v>
      </c>
      <c r="M264" t="s">
        <v>9</v>
      </c>
      <c r="N264" t="s">
        <v>7</v>
      </c>
    </row>
    <row r="265" spans="1:14" x14ac:dyDescent="0.45">
      <c r="A265" t="s">
        <v>1</v>
      </c>
      <c r="B265">
        <v>253</v>
      </c>
      <c r="C265" t="s">
        <v>2</v>
      </c>
      <c r="D265" t="s">
        <v>3</v>
      </c>
      <c r="E265" t="s">
        <v>4</v>
      </c>
      <c r="F265">
        <f>VRTE!$A173</f>
        <v>7.5000000000000011E-2</v>
      </c>
      <c r="G265" t="s">
        <v>5</v>
      </c>
      <c r="H265">
        <f>VRTE!$B173</f>
        <v>1.0000000000000002</v>
      </c>
      <c r="I265" t="s">
        <v>5</v>
      </c>
      <c r="J265" t="s">
        <v>6</v>
      </c>
      <c r="K265">
        <f>VRTE!$C173</f>
        <v>0</v>
      </c>
      <c r="L265" t="s">
        <v>5</v>
      </c>
      <c r="M265" t="s">
        <v>9</v>
      </c>
      <c r="N265" t="s">
        <v>7</v>
      </c>
    </row>
    <row r="266" spans="1:14" x14ac:dyDescent="0.45">
      <c r="A266" t="s">
        <v>1</v>
      </c>
      <c r="B266">
        <v>254</v>
      </c>
      <c r="C266" t="s">
        <v>2</v>
      </c>
      <c r="D266" t="s">
        <v>3</v>
      </c>
      <c r="E266" t="s">
        <v>4</v>
      </c>
      <c r="F266">
        <f>VRTE!$A174</f>
        <v>0.125</v>
      </c>
      <c r="G266" t="s">
        <v>5</v>
      </c>
      <c r="H266">
        <f>VRTE!$B174</f>
        <v>1.0000000000000002</v>
      </c>
      <c r="I266" t="s">
        <v>5</v>
      </c>
      <c r="J266" t="s">
        <v>6</v>
      </c>
      <c r="K266">
        <f>VRTE!$C174</f>
        <v>0</v>
      </c>
      <c r="L266" t="s">
        <v>5</v>
      </c>
      <c r="M266" t="s">
        <v>9</v>
      </c>
      <c r="N266" t="s">
        <v>7</v>
      </c>
    </row>
    <row r="267" spans="1:14" x14ac:dyDescent="0.45">
      <c r="A267" t="s">
        <v>1</v>
      </c>
      <c r="B267">
        <v>255</v>
      </c>
      <c r="C267" t="s">
        <v>2</v>
      </c>
      <c r="D267" t="s">
        <v>3</v>
      </c>
      <c r="E267" t="s">
        <v>4</v>
      </c>
      <c r="F267">
        <f>VRTE!$A175</f>
        <v>0.17499999999999999</v>
      </c>
      <c r="G267" t="s">
        <v>5</v>
      </c>
      <c r="H267">
        <f>VRTE!$B175</f>
        <v>1.0000000000000002</v>
      </c>
      <c r="I267" t="s">
        <v>5</v>
      </c>
      <c r="J267" t="s">
        <v>6</v>
      </c>
      <c r="K267">
        <f>VRTE!$C175</f>
        <v>0</v>
      </c>
      <c r="L267" t="s">
        <v>5</v>
      </c>
      <c r="M267" t="s">
        <v>9</v>
      </c>
      <c r="N267" t="s">
        <v>7</v>
      </c>
    </row>
    <row r="268" spans="1:14" x14ac:dyDescent="0.45">
      <c r="A268" t="s">
        <v>1</v>
      </c>
      <c r="B268">
        <v>256</v>
      </c>
      <c r="C268" t="s">
        <v>2</v>
      </c>
      <c r="D268" t="s">
        <v>3</v>
      </c>
      <c r="E268" t="s">
        <v>4</v>
      </c>
      <c r="F268">
        <f>VRTE!$A176</f>
        <v>0.22499999999999998</v>
      </c>
      <c r="G268" t="s">
        <v>5</v>
      </c>
      <c r="H268">
        <f>VRTE!$B176</f>
        <v>1.0000000000000002</v>
      </c>
      <c r="I268" t="s">
        <v>5</v>
      </c>
      <c r="J268" t="s">
        <v>6</v>
      </c>
      <c r="K268">
        <f>VRTE!$C176</f>
        <v>0</v>
      </c>
      <c r="L268" t="s">
        <v>5</v>
      </c>
      <c r="M268" t="s">
        <v>9</v>
      </c>
      <c r="N268" t="s">
        <v>7</v>
      </c>
    </row>
    <row r="269" spans="1:14" x14ac:dyDescent="0.45">
      <c r="A269" t="s">
        <v>1</v>
      </c>
      <c r="B269">
        <v>257</v>
      </c>
      <c r="C269" t="s">
        <v>2</v>
      </c>
      <c r="D269" t="s">
        <v>3</v>
      </c>
      <c r="E269" t="s">
        <v>4</v>
      </c>
      <c r="F269">
        <f>VRTE!$A177</f>
        <v>0.27499999999999997</v>
      </c>
      <c r="G269" t="s">
        <v>5</v>
      </c>
      <c r="H269">
        <f>VRTE!$B177</f>
        <v>1.0000000000000002</v>
      </c>
      <c r="I269" t="s">
        <v>5</v>
      </c>
      <c r="J269" t="s">
        <v>6</v>
      </c>
      <c r="K269">
        <f>VRTE!$C177</f>
        <v>0</v>
      </c>
      <c r="L269" t="s">
        <v>5</v>
      </c>
      <c r="M269" t="s">
        <v>9</v>
      </c>
      <c r="N269" t="s">
        <v>7</v>
      </c>
    </row>
    <row r="270" spans="1:14" x14ac:dyDescent="0.45">
      <c r="A270" t="s">
        <v>1</v>
      </c>
      <c r="B270">
        <v>258</v>
      </c>
      <c r="C270" t="s">
        <v>2</v>
      </c>
      <c r="D270" t="s">
        <v>3</v>
      </c>
      <c r="E270" t="s">
        <v>4</v>
      </c>
      <c r="F270">
        <f>VRTE!$A178</f>
        <v>0.32499999999999996</v>
      </c>
      <c r="G270" t="s">
        <v>5</v>
      </c>
      <c r="H270">
        <f>VRTE!$B178</f>
        <v>1.0000000000000002</v>
      </c>
      <c r="I270" t="s">
        <v>5</v>
      </c>
      <c r="J270" t="s">
        <v>6</v>
      </c>
      <c r="K270">
        <f>VRTE!$C178</f>
        <v>0</v>
      </c>
      <c r="L270" t="s">
        <v>5</v>
      </c>
      <c r="M270" t="s">
        <v>9</v>
      </c>
      <c r="N270" t="s">
        <v>7</v>
      </c>
    </row>
    <row r="271" spans="1:14" x14ac:dyDescent="0.45">
      <c r="A271" t="s">
        <v>1</v>
      </c>
      <c r="B271">
        <v>259</v>
      </c>
      <c r="C271" t="s">
        <v>2</v>
      </c>
      <c r="D271" t="s">
        <v>3</v>
      </c>
      <c r="E271" t="s">
        <v>4</v>
      </c>
      <c r="F271">
        <f>VRTE!$A179</f>
        <v>0.37499999999999994</v>
      </c>
      <c r="G271" t="s">
        <v>5</v>
      </c>
      <c r="H271">
        <f>VRTE!$B179</f>
        <v>1.0000000000000002</v>
      </c>
      <c r="I271" t="s">
        <v>5</v>
      </c>
      <c r="J271" t="s">
        <v>6</v>
      </c>
      <c r="K271">
        <f>VRTE!$C179</f>
        <v>0</v>
      </c>
      <c r="L271" t="s">
        <v>5</v>
      </c>
      <c r="M271" t="s">
        <v>9</v>
      </c>
      <c r="N271" t="s">
        <v>7</v>
      </c>
    </row>
    <row r="272" spans="1:14" x14ac:dyDescent="0.45">
      <c r="A272" t="s">
        <v>1</v>
      </c>
      <c r="B272">
        <v>260</v>
      </c>
      <c r="C272" t="s">
        <v>2</v>
      </c>
      <c r="D272" t="s">
        <v>3</v>
      </c>
      <c r="E272" t="s">
        <v>4</v>
      </c>
      <c r="F272">
        <f>VRTE!$A180</f>
        <v>0.42499999999999993</v>
      </c>
      <c r="G272" t="s">
        <v>5</v>
      </c>
      <c r="H272">
        <f>VRTE!$B180</f>
        <v>1.0000000000000002</v>
      </c>
      <c r="I272" t="s">
        <v>5</v>
      </c>
      <c r="J272" t="s">
        <v>6</v>
      </c>
      <c r="K272">
        <f>VRTE!$C180</f>
        <v>0</v>
      </c>
      <c r="L272" t="s">
        <v>5</v>
      </c>
      <c r="M272" t="s">
        <v>9</v>
      </c>
      <c r="N272" t="s">
        <v>7</v>
      </c>
    </row>
    <row r="273" spans="1:14" x14ac:dyDescent="0.45">
      <c r="A273" t="s">
        <v>1</v>
      </c>
      <c r="B273">
        <v>261</v>
      </c>
      <c r="C273" t="s">
        <v>2</v>
      </c>
      <c r="D273" t="s">
        <v>3</v>
      </c>
      <c r="E273" t="s">
        <v>4</v>
      </c>
      <c r="F273">
        <f>VRTE!$A181</f>
        <v>2.5000000000000001E-2</v>
      </c>
      <c r="G273" t="s">
        <v>5</v>
      </c>
      <c r="H273">
        <f>VRTE!$B181</f>
        <v>1.0500000000000003</v>
      </c>
      <c r="I273" t="s">
        <v>5</v>
      </c>
      <c r="J273" t="s">
        <v>6</v>
      </c>
      <c r="K273">
        <f>VRTE!$C181</f>
        <v>0</v>
      </c>
      <c r="L273" t="s">
        <v>5</v>
      </c>
      <c r="M273" t="s">
        <v>9</v>
      </c>
      <c r="N273" t="s">
        <v>7</v>
      </c>
    </row>
    <row r="274" spans="1:14" x14ac:dyDescent="0.45">
      <c r="A274" t="s">
        <v>1</v>
      </c>
      <c r="B274">
        <v>262</v>
      </c>
      <c r="C274" t="s">
        <v>2</v>
      </c>
      <c r="D274" t="s">
        <v>3</v>
      </c>
      <c r="E274" t="s">
        <v>4</v>
      </c>
      <c r="F274">
        <f>VRTE!$A182</f>
        <v>7.5000000000000011E-2</v>
      </c>
      <c r="G274" t="s">
        <v>5</v>
      </c>
      <c r="H274">
        <f>VRTE!$B182</f>
        <v>1.0500000000000003</v>
      </c>
      <c r="I274" t="s">
        <v>5</v>
      </c>
      <c r="J274" t="s">
        <v>6</v>
      </c>
      <c r="K274">
        <f>VRTE!$C182</f>
        <v>0</v>
      </c>
      <c r="L274" t="s">
        <v>5</v>
      </c>
      <c r="M274" t="s">
        <v>9</v>
      </c>
      <c r="N274" t="s">
        <v>7</v>
      </c>
    </row>
    <row r="275" spans="1:14" x14ac:dyDescent="0.45">
      <c r="A275" t="s">
        <v>1</v>
      </c>
      <c r="B275">
        <v>263</v>
      </c>
      <c r="C275" t="s">
        <v>2</v>
      </c>
      <c r="D275" t="s">
        <v>3</v>
      </c>
      <c r="E275" t="s">
        <v>4</v>
      </c>
      <c r="F275">
        <f>VRTE!$A183</f>
        <v>0.125</v>
      </c>
      <c r="G275" t="s">
        <v>5</v>
      </c>
      <c r="H275">
        <f>VRTE!$B183</f>
        <v>1.0500000000000003</v>
      </c>
      <c r="I275" t="s">
        <v>5</v>
      </c>
      <c r="J275" t="s">
        <v>6</v>
      </c>
      <c r="K275">
        <f>VRTE!$C183</f>
        <v>0</v>
      </c>
      <c r="L275" t="s">
        <v>5</v>
      </c>
      <c r="M275" t="s">
        <v>9</v>
      </c>
      <c r="N275" t="s">
        <v>7</v>
      </c>
    </row>
    <row r="276" spans="1:14" x14ac:dyDescent="0.45">
      <c r="A276" t="s">
        <v>1</v>
      </c>
      <c r="B276">
        <v>264</v>
      </c>
      <c r="C276" t="s">
        <v>2</v>
      </c>
      <c r="D276" t="s">
        <v>3</v>
      </c>
      <c r="E276" t="s">
        <v>4</v>
      </c>
      <c r="F276">
        <f>VRTE!$A184</f>
        <v>0.17499999999999999</v>
      </c>
      <c r="G276" t="s">
        <v>5</v>
      </c>
      <c r="H276">
        <f>VRTE!$B184</f>
        <v>1.0500000000000003</v>
      </c>
      <c r="I276" t="s">
        <v>5</v>
      </c>
      <c r="J276" t="s">
        <v>6</v>
      </c>
      <c r="K276">
        <f>VRTE!$C184</f>
        <v>0</v>
      </c>
      <c r="L276" t="s">
        <v>5</v>
      </c>
      <c r="M276" t="s">
        <v>9</v>
      </c>
      <c r="N276" t="s">
        <v>7</v>
      </c>
    </row>
    <row r="277" spans="1:14" x14ac:dyDescent="0.45">
      <c r="A277" t="s">
        <v>1</v>
      </c>
      <c r="B277">
        <v>265</v>
      </c>
      <c r="C277" t="s">
        <v>2</v>
      </c>
      <c r="D277" t="s">
        <v>3</v>
      </c>
      <c r="E277" t="s">
        <v>4</v>
      </c>
      <c r="F277">
        <f>VRTE!$A185</f>
        <v>0.22499999999999998</v>
      </c>
      <c r="G277" t="s">
        <v>5</v>
      </c>
      <c r="H277">
        <f>VRTE!$B185</f>
        <v>1.0500000000000003</v>
      </c>
      <c r="I277" t="s">
        <v>5</v>
      </c>
      <c r="J277" t="s">
        <v>6</v>
      </c>
      <c r="K277">
        <f>VRTE!$C185</f>
        <v>0</v>
      </c>
      <c r="L277" t="s">
        <v>5</v>
      </c>
      <c r="M277" t="s">
        <v>9</v>
      </c>
      <c r="N277" t="s">
        <v>7</v>
      </c>
    </row>
    <row r="278" spans="1:14" x14ac:dyDescent="0.45">
      <c r="A278" t="s">
        <v>1</v>
      </c>
      <c r="B278">
        <v>266</v>
      </c>
      <c r="C278" t="s">
        <v>2</v>
      </c>
      <c r="D278" t="s">
        <v>3</v>
      </c>
      <c r="E278" t="s">
        <v>4</v>
      </c>
      <c r="F278">
        <f>VRTE!$A186</f>
        <v>0.27499999999999997</v>
      </c>
      <c r="G278" t="s">
        <v>5</v>
      </c>
      <c r="H278">
        <f>VRTE!$B186</f>
        <v>1.0500000000000003</v>
      </c>
      <c r="I278" t="s">
        <v>5</v>
      </c>
      <c r="J278" t="s">
        <v>6</v>
      </c>
      <c r="K278">
        <f>VRTE!$C186</f>
        <v>0</v>
      </c>
      <c r="L278" t="s">
        <v>5</v>
      </c>
      <c r="M278" t="s">
        <v>9</v>
      </c>
      <c r="N278" t="s">
        <v>7</v>
      </c>
    </row>
    <row r="279" spans="1:14" x14ac:dyDescent="0.45">
      <c r="A279" t="s">
        <v>1</v>
      </c>
      <c r="B279">
        <v>267</v>
      </c>
      <c r="C279" t="s">
        <v>2</v>
      </c>
      <c r="D279" t="s">
        <v>3</v>
      </c>
      <c r="E279" t="s">
        <v>4</v>
      </c>
      <c r="F279">
        <f>VRTE!$A187</f>
        <v>0.32499999999999996</v>
      </c>
      <c r="G279" t="s">
        <v>5</v>
      </c>
      <c r="H279">
        <f>VRTE!$B187</f>
        <v>1.0500000000000003</v>
      </c>
      <c r="I279" t="s">
        <v>5</v>
      </c>
      <c r="J279" t="s">
        <v>6</v>
      </c>
      <c r="K279">
        <f>VRTE!$C187</f>
        <v>0</v>
      </c>
      <c r="L279" t="s">
        <v>5</v>
      </c>
      <c r="M279" t="s">
        <v>9</v>
      </c>
      <c r="N279" t="s">
        <v>7</v>
      </c>
    </row>
    <row r="280" spans="1:14" x14ac:dyDescent="0.45">
      <c r="A280" t="s">
        <v>1</v>
      </c>
      <c r="B280">
        <v>268</v>
      </c>
      <c r="C280" t="s">
        <v>2</v>
      </c>
      <c r="D280" t="s">
        <v>3</v>
      </c>
      <c r="E280" t="s">
        <v>4</v>
      </c>
      <c r="F280">
        <f>VRTE!$A188</f>
        <v>0.37499999999999994</v>
      </c>
      <c r="G280" t="s">
        <v>5</v>
      </c>
      <c r="H280">
        <f>VRTE!$B188</f>
        <v>1.0500000000000003</v>
      </c>
      <c r="I280" t="s">
        <v>5</v>
      </c>
      <c r="J280" t="s">
        <v>6</v>
      </c>
      <c r="K280">
        <f>VRTE!$C188</f>
        <v>0</v>
      </c>
      <c r="L280" t="s">
        <v>5</v>
      </c>
      <c r="M280" t="s">
        <v>9</v>
      </c>
      <c r="N280" t="s">
        <v>7</v>
      </c>
    </row>
    <row r="281" spans="1:14" x14ac:dyDescent="0.45">
      <c r="A281" t="s">
        <v>1</v>
      </c>
      <c r="B281">
        <v>269</v>
      </c>
      <c r="C281" t="s">
        <v>2</v>
      </c>
      <c r="D281" t="s">
        <v>3</v>
      </c>
      <c r="E281" t="s">
        <v>4</v>
      </c>
      <c r="F281">
        <f>VRTE!$A189</f>
        <v>0.42499999999999993</v>
      </c>
      <c r="G281" t="s">
        <v>5</v>
      </c>
      <c r="H281">
        <f>VRTE!$B189</f>
        <v>1.0500000000000003</v>
      </c>
      <c r="I281" t="s">
        <v>5</v>
      </c>
      <c r="J281" t="s">
        <v>6</v>
      </c>
      <c r="K281">
        <f>VRTE!$C189</f>
        <v>0</v>
      </c>
      <c r="L281" t="s">
        <v>5</v>
      </c>
      <c r="M281" t="s">
        <v>9</v>
      </c>
      <c r="N281" t="s">
        <v>7</v>
      </c>
    </row>
    <row r="282" spans="1:14" x14ac:dyDescent="0.45">
      <c r="A282" t="s">
        <v>1</v>
      </c>
      <c r="B282">
        <v>270</v>
      </c>
      <c r="C282" t="s">
        <v>2</v>
      </c>
      <c r="D282" t="s">
        <v>3</v>
      </c>
      <c r="E282" t="s">
        <v>4</v>
      </c>
      <c r="F282">
        <f>VRTE!$A190</f>
        <v>2.5000000000000001E-2</v>
      </c>
      <c r="G282" t="s">
        <v>5</v>
      </c>
      <c r="H282">
        <f>VRTE!$B190</f>
        <v>1.1000000000000003</v>
      </c>
      <c r="I282" t="s">
        <v>5</v>
      </c>
      <c r="J282" t="s">
        <v>6</v>
      </c>
      <c r="K282">
        <f>VRTE!$C190</f>
        <v>0</v>
      </c>
      <c r="L282" t="s">
        <v>5</v>
      </c>
      <c r="M282" t="s">
        <v>9</v>
      </c>
      <c r="N282" t="s">
        <v>7</v>
      </c>
    </row>
    <row r="283" spans="1:14" x14ac:dyDescent="0.45">
      <c r="A283" t="s">
        <v>1</v>
      </c>
      <c r="B283">
        <v>271</v>
      </c>
      <c r="C283" t="s">
        <v>2</v>
      </c>
      <c r="D283" t="s">
        <v>3</v>
      </c>
      <c r="E283" t="s">
        <v>4</v>
      </c>
      <c r="F283">
        <f>VRTE!$A191</f>
        <v>7.5000000000000011E-2</v>
      </c>
      <c r="G283" t="s">
        <v>5</v>
      </c>
      <c r="H283">
        <f>VRTE!$B191</f>
        <v>1.1000000000000003</v>
      </c>
      <c r="I283" t="s">
        <v>5</v>
      </c>
      <c r="J283" t="s">
        <v>6</v>
      </c>
      <c r="K283">
        <f>VRTE!$C191</f>
        <v>0</v>
      </c>
      <c r="L283" t="s">
        <v>5</v>
      </c>
      <c r="M283" t="s">
        <v>9</v>
      </c>
      <c r="N283" t="s">
        <v>7</v>
      </c>
    </row>
    <row r="284" spans="1:14" x14ac:dyDescent="0.45">
      <c r="A284" t="s">
        <v>1</v>
      </c>
      <c r="B284">
        <v>272</v>
      </c>
      <c r="C284" t="s">
        <v>2</v>
      </c>
      <c r="D284" t="s">
        <v>3</v>
      </c>
      <c r="E284" t="s">
        <v>4</v>
      </c>
      <c r="F284">
        <f>VRTE!$A192</f>
        <v>0.125</v>
      </c>
      <c r="G284" t="s">
        <v>5</v>
      </c>
      <c r="H284">
        <f>VRTE!$B192</f>
        <v>1.1000000000000003</v>
      </c>
      <c r="I284" t="s">
        <v>5</v>
      </c>
      <c r="J284" t="s">
        <v>6</v>
      </c>
      <c r="K284">
        <f>VRTE!$C192</f>
        <v>0</v>
      </c>
      <c r="L284" t="s">
        <v>5</v>
      </c>
      <c r="M284" t="s">
        <v>9</v>
      </c>
      <c r="N284" t="s">
        <v>7</v>
      </c>
    </row>
    <row r="285" spans="1:14" x14ac:dyDescent="0.45">
      <c r="A285" t="s">
        <v>1</v>
      </c>
      <c r="B285">
        <v>273</v>
      </c>
      <c r="C285" t="s">
        <v>2</v>
      </c>
      <c r="D285" t="s">
        <v>3</v>
      </c>
      <c r="E285" t="s">
        <v>4</v>
      </c>
      <c r="F285">
        <f>VRTE!$A193</f>
        <v>0.17499999999999999</v>
      </c>
      <c r="G285" t="s">
        <v>5</v>
      </c>
      <c r="H285">
        <f>VRTE!$B193</f>
        <v>1.1000000000000003</v>
      </c>
      <c r="I285" t="s">
        <v>5</v>
      </c>
      <c r="J285" t="s">
        <v>6</v>
      </c>
      <c r="K285">
        <f>VRTE!$C193</f>
        <v>0</v>
      </c>
      <c r="L285" t="s">
        <v>5</v>
      </c>
      <c r="M285" t="s">
        <v>9</v>
      </c>
      <c r="N285" t="s">
        <v>7</v>
      </c>
    </row>
    <row r="286" spans="1:14" x14ac:dyDescent="0.45">
      <c r="A286" t="s">
        <v>1</v>
      </c>
      <c r="B286">
        <v>274</v>
      </c>
      <c r="C286" t="s">
        <v>2</v>
      </c>
      <c r="D286" t="s">
        <v>3</v>
      </c>
      <c r="E286" t="s">
        <v>4</v>
      </c>
      <c r="F286">
        <f>VRTE!$A194</f>
        <v>0.22499999999999998</v>
      </c>
      <c r="G286" t="s">
        <v>5</v>
      </c>
      <c r="H286">
        <f>VRTE!$B194</f>
        <v>1.1000000000000003</v>
      </c>
      <c r="I286" t="s">
        <v>5</v>
      </c>
      <c r="J286" t="s">
        <v>6</v>
      </c>
      <c r="K286">
        <f>VRTE!$C194</f>
        <v>0</v>
      </c>
      <c r="L286" t="s">
        <v>5</v>
      </c>
      <c r="M286" t="s">
        <v>9</v>
      </c>
      <c r="N286" t="s">
        <v>7</v>
      </c>
    </row>
    <row r="287" spans="1:14" x14ac:dyDescent="0.45">
      <c r="A287" t="s">
        <v>1</v>
      </c>
      <c r="B287">
        <v>275</v>
      </c>
      <c r="C287" t="s">
        <v>2</v>
      </c>
      <c r="D287" t="s">
        <v>3</v>
      </c>
      <c r="E287" t="s">
        <v>4</v>
      </c>
      <c r="F287">
        <f>VRTE!$A195</f>
        <v>0.27499999999999997</v>
      </c>
      <c r="G287" t="s">
        <v>5</v>
      </c>
      <c r="H287">
        <f>VRTE!$B195</f>
        <v>1.1000000000000003</v>
      </c>
      <c r="I287" t="s">
        <v>5</v>
      </c>
      <c r="J287" t="s">
        <v>6</v>
      </c>
      <c r="K287">
        <f>VRTE!$C195</f>
        <v>0</v>
      </c>
      <c r="L287" t="s">
        <v>5</v>
      </c>
      <c r="M287" t="s">
        <v>9</v>
      </c>
      <c r="N287" t="s">
        <v>7</v>
      </c>
    </row>
    <row r="288" spans="1:14" x14ac:dyDescent="0.45">
      <c r="A288" t="s">
        <v>1</v>
      </c>
      <c r="B288">
        <v>276</v>
      </c>
      <c r="C288" t="s">
        <v>2</v>
      </c>
      <c r="D288" t="s">
        <v>3</v>
      </c>
      <c r="E288" t="s">
        <v>4</v>
      </c>
      <c r="F288">
        <f>VRTE!$A196</f>
        <v>0.32499999999999996</v>
      </c>
      <c r="G288" t="s">
        <v>5</v>
      </c>
      <c r="H288">
        <f>VRTE!$B196</f>
        <v>1.1000000000000003</v>
      </c>
      <c r="I288" t="s">
        <v>5</v>
      </c>
      <c r="J288" t="s">
        <v>6</v>
      </c>
      <c r="K288">
        <f>VRTE!$C196</f>
        <v>0</v>
      </c>
      <c r="L288" t="s">
        <v>5</v>
      </c>
      <c r="M288" t="s">
        <v>9</v>
      </c>
      <c r="N288" t="s">
        <v>7</v>
      </c>
    </row>
    <row r="289" spans="1:14" x14ac:dyDescent="0.45">
      <c r="A289" t="s">
        <v>1</v>
      </c>
      <c r="B289">
        <v>277</v>
      </c>
      <c r="C289" t="s">
        <v>2</v>
      </c>
      <c r="D289" t="s">
        <v>3</v>
      </c>
      <c r="E289" t="s">
        <v>4</v>
      </c>
      <c r="F289">
        <f>VRTE!$A197</f>
        <v>0.37499999999999994</v>
      </c>
      <c r="G289" t="s">
        <v>5</v>
      </c>
      <c r="H289">
        <f>VRTE!$B197</f>
        <v>1.1000000000000003</v>
      </c>
      <c r="I289" t="s">
        <v>5</v>
      </c>
      <c r="J289" t="s">
        <v>6</v>
      </c>
      <c r="K289">
        <f>VRTE!$C197</f>
        <v>0</v>
      </c>
      <c r="L289" t="s">
        <v>5</v>
      </c>
      <c r="M289" t="s">
        <v>9</v>
      </c>
      <c r="N289" t="s">
        <v>7</v>
      </c>
    </row>
    <row r="290" spans="1:14" x14ac:dyDescent="0.45">
      <c r="A290" t="s">
        <v>1</v>
      </c>
      <c r="B290">
        <v>278</v>
      </c>
      <c r="C290" t="s">
        <v>2</v>
      </c>
      <c r="D290" t="s">
        <v>3</v>
      </c>
      <c r="E290" t="s">
        <v>4</v>
      </c>
      <c r="F290">
        <f>VRTE!$A198</f>
        <v>0.42499999999999993</v>
      </c>
      <c r="G290" t="s">
        <v>5</v>
      </c>
      <c r="H290">
        <f>VRTE!$B198</f>
        <v>1.1000000000000003</v>
      </c>
      <c r="I290" t="s">
        <v>5</v>
      </c>
      <c r="J290" t="s">
        <v>6</v>
      </c>
      <c r="K290">
        <f>VRTE!$C198</f>
        <v>0</v>
      </c>
      <c r="L290" t="s">
        <v>5</v>
      </c>
      <c r="M290" t="s">
        <v>9</v>
      </c>
      <c r="N290" t="s">
        <v>7</v>
      </c>
    </row>
    <row r="291" spans="1:14" x14ac:dyDescent="0.45">
      <c r="A291" t="s">
        <v>1</v>
      </c>
      <c r="B291">
        <v>279</v>
      </c>
      <c r="C291" t="s">
        <v>2</v>
      </c>
      <c r="D291" t="s">
        <v>3</v>
      </c>
      <c r="E291" t="s">
        <v>4</v>
      </c>
      <c r="F291">
        <f>VRTE!$A199</f>
        <v>2.5000000000000001E-2</v>
      </c>
      <c r="G291" t="s">
        <v>5</v>
      </c>
      <c r="H291">
        <f>VRTE!$B199</f>
        <v>1.1500000000000004</v>
      </c>
      <c r="I291" t="s">
        <v>5</v>
      </c>
      <c r="J291" t="s">
        <v>6</v>
      </c>
      <c r="K291">
        <f>VRTE!$C199</f>
        <v>0</v>
      </c>
      <c r="L291" t="s">
        <v>5</v>
      </c>
      <c r="M291" t="s">
        <v>9</v>
      </c>
      <c r="N291" t="s">
        <v>7</v>
      </c>
    </row>
    <row r="292" spans="1:14" x14ac:dyDescent="0.45">
      <c r="A292" t="s">
        <v>1</v>
      </c>
      <c r="B292">
        <v>280</v>
      </c>
      <c r="C292" t="s">
        <v>2</v>
      </c>
      <c r="D292" t="s">
        <v>3</v>
      </c>
      <c r="E292" t="s">
        <v>4</v>
      </c>
      <c r="F292">
        <f>VRTE!$A200</f>
        <v>7.5000000000000011E-2</v>
      </c>
      <c r="G292" t="s">
        <v>5</v>
      </c>
      <c r="H292">
        <f>VRTE!$B200</f>
        <v>1.1500000000000004</v>
      </c>
      <c r="I292" t="s">
        <v>5</v>
      </c>
      <c r="J292" t="s">
        <v>6</v>
      </c>
      <c r="K292">
        <f>VRTE!$C200</f>
        <v>0</v>
      </c>
      <c r="L292" t="s">
        <v>5</v>
      </c>
      <c r="M292" t="s">
        <v>9</v>
      </c>
      <c r="N292" t="s">
        <v>7</v>
      </c>
    </row>
    <row r="293" spans="1:14" x14ac:dyDescent="0.45">
      <c r="A293" t="s">
        <v>1</v>
      </c>
      <c r="B293">
        <v>281</v>
      </c>
      <c r="C293" t="s">
        <v>2</v>
      </c>
      <c r="D293" t="s">
        <v>3</v>
      </c>
      <c r="E293" t="s">
        <v>4</v>
      </c>
      <c r="F293">
        <f>VRTE!$A201</f>
        <v>0.125</v>
      </c>
      <c r="G293" t="s">
        <v>5</v>
      </c>
      <c r="H293">
        <f>VRTE!$B201</f>
        <v>1.1500000000000004</v>
      </c>
      <c r="I293" t="s">
        <v>5</v>
      </c>
      <c r="J293" t="s">
        <v>6</v>
      </c>
      <c r="K293">
        <f>VRTE!$C201</f>
        <v>0</v>
      </c>
      <c r="L293" t="s">
        <v>5</v>
      </c>
      <c r="M293" t="s">
        <v>9</v>
      </c>
      <c r="N293" t="s">
        <v>7</v>
      </c>
    </row>
    <row r="294" spans="1:14" x14ac:dyDescent="0.45">
      <c r="A294" t="s">
        <v>1</v>
      </c>
      <c r="B294">
        <v>282</v>
      </c>
      <c r="C294" t="s">
        <v>2</v>
      </c>
      <c r="D294" t="s">
        <v>3</v>
      </c>
      <c r="E294" t="s">
        <v>4</v>
      </c>
      <c r="F294">
        <f>VRTE!$A202</f>
        <v>0.17499999999999999</v>
      </c>
      <c r="G294" t="s">
        <v>5</v>
      </c>
      <c r="H294">
        <f>VRTE!$B202</f>
        <v>1.1500000000000004</v>
      </c>
      <c r="I294" t="s">
        <v>5</v>
      </c>
      <c r="J294" t="s">
        <v>6</v>
      </c>
      <c r="K294">
        <f>VRTE!$C202</f>
        <v>0</v>
      </c>
      <c r="L294" t="s">
        <v>5</v>
      </c>
      <c r="M294" t="s">
        <v>9</v>
      </c>
      <c r="N294" t="s">
        <v>7</v>
      </c>
    </row>
    <row r="295" spans="1:14" x14ac:dyDescent="0.45">
      <c r="A295" t="s">
        <v>1</v>
      </c>
      <c r="B295">
        <v>283</v>
      </c>
      <c r="C295" t="s">
        <v>2</v>
      </c>
      <c r="D295" t="s">
        <v>3</v>
      </c>
      <c r="E295" t="s">
        <v>4</v>
      </c>
      <c r="F295">
        <f>VRTE!$A203</f>
        <v>0.22499999999999998</v>
      </c>
      <c r="G295" t="s">
        <v>5</v>
      </c>
      <c r="H295">
        <f>VRTE!$B203</f>
        <v>1.1500000000000004</v>
      </c>
      <c r="I295" t="s">
        <v>5</v>
      </c>
      <c r="J295" t="s">
        <v>6</v>
      </c>
      <c r="K295">
        <f>VRTE!$C203</f>
        <v>0</v>
      </c>
      <c r="L295" t="s">
        <v>5</v>
      </c>
      <c r="M295" t="s">
        <v>9</v>
      </c>
      <c r="N295" t="s">
        <v>7</v>
      </c>
    </row>
    <row r="296" spans="1:14" x14ac:dyDescent="0.45">
      <c r="A296" t="s">
        <v>1</v>
      </c>
      <c r="B296">
        <v>284</v>
      </c>
      <c r="C296" t="s">
        <v>2</v>
      </c>
      <c r="D296" t="s">
        <v>3</v>
      </c>
      <c r="E296" t="s">
        <v>4</v>
      </c>
      <c r="F296">
        <f>VRTE!$A204</f>
        <v>0.27499999999999997</v>
      </c>
      <c r="G296" t="s">
        <v>5</v>
      </c>
      <c r="H296">
        <f>VRTE!$B204</f>
        <v>1.1500000000000004</v>
      </c>
      <c r="I296" t="s">
        <v>5</v>
      </c>
      <c r="J296" t="s">
        <v>6</v>
      </c>
      <c r="K296">
        <f>VRTE!$C204</f>
        <v>0</v>
      </c>
      <c r="L296" t="s">
        <v>5</v>
      </c>
      <c r="M296" t="s">
        <v>9</v>
      </c>
      <c r="N296" t="s">
        <v>7</v>
      </c>
    </row>
    <row r="297" spans="1:14" x14ac:dyDescent="0.45">
      <c r="A297" t="s">
        <v>1</v>
      </c>
      <c r="B297">
        <v>285</v>
      </c>
      <c r="C297" t="s">
        <v>2</v>
      </c>
      <c r="D297" t="s">
        <v>3</v>
      </c>
      <c r="E297" t="s">
        <v>4</v>
      </c>
      <c r="F297">
        <f>VRTE!$A205</f>
        <v>0.32499999999999996</v>
      </c>
      <c r="G297" t="s">
        <v>5</v>
      </c>
      <c r="H297">
        <f>VRTE!$B205</f>
        <v>1.1500000000000004</v>
      </c>
      <c r="I297" t="s">
        <v>5</v>
      </c>
      <c r="J297" t="s">
        <v>6</v>
      </c>
      <c r="K297">
        <f>VRTE!$C205</f>
        <v>0</v>
      </c>
      <c r="L297" t="s">
        <v>5</v>
      </c>
      <c r="M297" t="s">
        <v>9</v>
      </c>
      <c r="N297" t="s">
        <v>7</v>
      </c>
    </row>
    <row r="298" spans="1:14" x14ac:dyDescent="0.45">
      <c r="A298" t="s">
        <v>1</v>
      </c>
      <c r="B298">
        <v>286</v>
      </c>
      <c r="C298" t="s">
        <v>2</v>
      </c>
      <c r="D298" t="s">
        <v>3</v>
      </c>
      <c r="E298" t="s">
        <v>4</v>
      </c>
      <c r="F298">
        <f>VRTE!$A206</f>
        <v>0.37499999999999994</v>
      </c>
      <c r="G298" t="s">
        <v>5</v>
      </c>
      <c r="H298">
        <f>VRTE!$B206</f>
        <v>1.1500000000000004</v>
      </c>
      <c r="I298" t="s">
        <v>5</v>
      </c>
      <c r="J298" t="s">
        <v>6</v>
      </c>
      <c r="K298">
        <f>VRTE!$C206</f>
        <v>0</v>
      </c>
      <c r="L298" t="s">
        <v>5</v>
      </c>
      <c r="M298" t="s">
        <v>9</v>
      </c>
      <c r="N298" t="s">
        <v>7</v>
      </c>
    </row>
    <row r="299" spans="1:14" x14ac:dyDescent="0.45">
      <c r="A299" t="s">
        <v>1</v>
      </c>
      <c r="B299">
        <v>287</v>
      </c>
      <c r="C299" t="s">
        <v>2</v>
      </c>
      <c r="D299" t="s">
        <v>3</v>
      </c>
      <c r="E299" t="s">
        <v>4</v>
      </c>
      <c r="F299">
        <f>VRTE!$A207</f>
        <v>0.42499999999999993</v>
      </c>
      <c r="G299" t="s">
        <v>5</v>
      </c>
      <c r="H299">
        <f>VRTE!$B207</f>
        <v>1.1500000000000004</v>
      </c>
      <c r="I299" t="s">
        <v>5</v>
      </c>
      <c r="J299" t="s">
        <v>6</v>
      </c>
      <c r="K299">
        <f>VRTE!$C207</f>
        <v>0</v>
      </c>
      <c r="L299" t="s">
        <v>5</v>
      </c>
      <c r="M299" t="s">
        <v>9</v>
      </c>
      <c r="N299" t="s">
        <v>7</v>
      </c>
    </row>
    <row r="300" spans="1:14" x14ac:dyDescent="0.45">
      <c r="A300" t="s">
        <v>1</v>
      </c>
      <c r="B300">
        <v>288</v>
      </c>
      <c r="C300" t="s">
        <v>2</v>
      </c>
      <c r="D300" t="s">
        <v>3</v>
      </c>
      <c r="E300" t="s">
        <v>4</v>
      </c>
      <c r="F300">
        <f>VRTE!$A208</f>
        <v>2.5000000000000001E-2</v>
      </c>
      <c r="G300" t="s">
        <v>5</v>
      </c>
      <c r="H300">
        <f>VRTE!$B208</f>
        <v>1.2000000000000004</v>
      </c>
      <c r="I300" t="s">
        <v>5</v>
      </c>
      <c r="J300" t="s">
        <v>6</v>
      </c>
      <c r="K300">
        <f>VRTE!$C208</f>
        <v>0</v>
      </c>
      <c r="L300" t="s">
        <v>5</v>
      </c>
      <c r="M300" t="s">
        <v>9</v>
      </c>
      <c r="N300" t="s">
        <v>7</v>
      </c>
    </row>
    <row r="301" spans="1:14" x14ac:dyDescent="0.45">
      <c r="A301" t="s">
        <v>1</v>
      </c>
      <c r="B301">
        <v>289</v>
      </c>
      <c r="C301" t="s">
        <v>2</v>
      </c>
      <c r="D301" t="s">
        <v>3</v>
      </c>
      <c r="E301" t="s">
        <v>4</v>
      </c>
      <c r="F301">
        <f>VRTE!$A209</f>
        <v>7.5000000000000011E-2</v>
      </c>
      <c r="G301" t="s">
        <v>5</v>
      </c>
      <c r="H301">
        <f>VRTE!$B209</f>
        <v>1.2000000000000004</v>
      </c>
      <c r="I301" t="s">
        <v>5</v>
      </c>
      <c r="J301" t="s">
        <v>6</v>
      </c>
      <c r="K301">
        <f>VRTE!$C209</f>
        <v>0</v>
      </c>
      <c r="L301" t="s">
        <v>5</v>
      </c>
      <c r="M301" t="s">
        <v>9</v>
      </c>
      <c r="N301" t="s">
        <v>7</v>
      </c>
    </row>
    <row r="302" spans="1:14" x14ac:dyDescent="0.45">
      <c r="A302" t="s">
        <v>1</v>
      </c>
      <c r="B302">
        <v>290</v>
      </c>
      <c r="C302" t="s">
        <v>2</v>
      </c>
      <c r="D302" t="s">
        <v>3</v>
      </c>
      <c r="E302" t="s">
        <v>4</v>
      </c>
      <c r="F302">
        <f>VRTE!$A210</f>
        <v>0.125</v>
      </c>
      <c r="G302" t="s">
        <v>5</v>
      </c>
      <c r="H302">
        <f>VRTE!$B210</f>
        <v>1.2000000000000004</v>
      </c>
      <c r="I302" t="s">
        <v>5</v>
      </c>
      <c r="J302" t="s">
        <v>6</v>
      </c>
      <c r="K302">
        <f>VRTE!$C210</f>
        <v>0</v>
      </c>
      <c r="L302" t="s">
        <v>5</v>
      </c>
      <c r="M302" t="s">
        <v>9</v>
      </c>
      <c r="N302" t="s">
        <v>7</v>
      </c>
    </row>
    <row r="303" spans="1:14" x14ac:dyDescent="0.45">
      <c r="A303" t="s">
        <v>1</v>
      </c>
      <c r="B303">
        <v>291</v>
      </c>
      <c r="C303" t="s">
        <v>2</v>
      </c>
      <c r="D303" t="s">
        <v>3</v>
      </c>
      <c r="E303" t="s">
        <v>4</v>
      </c>
      <c r="F303">
        <f>VRTE!$A211</f>
        <v>0.17499999999999999</v>
      </c>
      <c r="G303" t="s">
        <v>5</v>
      </c>
      <c r="H303">
        <f>VRTE!$B211</f>
        <v>1.2000000000000004</v>
      </c>
      <c r="I303" t="s">
        <v>5</v>
      </c>
      <c r="J303" t="s">
        <v>6</v>
      </c>
      <c r="K303">
        <f>VRTE!$C211</f>
        <v>0</v>
      </c>
      <c r="L303" t="s">
        <v>5</v>
      </c>
      <c r="M303" t="s">
        <v>9</v>
      </c>
      <c r="N303" t="s">
        <v>7</v>
      </c>
    </row>
    <row r="304" spans="1:14" x14ac:dyDescent="0.45">
      <c r="A304" t="s">
        <v>1</v>
      </c>
      <c r="B304">
        <v>292</v>
      </c>
      <c r="C304" t="s">
        <v>2</v>
      </c>
      <c r="D304" t="s">
        <v>3</v>
      </c>
      <c r="E304" t="s">
        <v>4</v>
      </c>
      <c r="F304">
        <f>VRTE!$A212</f>
        <v>0.22499999999999998</v>
      </c>
      <c r="G304" t="s">
        <v>5</v>
      </c>
      <c r="H304">
        <f>VRTE!$B212</f>
        <v>1.2000000000000004</v>
      </c>
      <c r="I304" t="s">
        <v>5</v>
      </c>
      <c r="J304" t="s">
        <v>6</v>
      </c>
      <c r="K304">
        <f>VRTE!$C212</f>
        <v>0</v>
      </c>
      <c r="L304" t="s">
        <v>5</v>
      </c>
      <c r="M304" t="s">
        <v>9</v>
      </c>
      <c r="N304" t="s">
        <v>7</v>
      </c>
    </row>
    <row r="305" spans="1:14" x14ac:dyDescent="0.45">
      <c r="A305" t="s">
        <v>1</v>
      </c>
      <c r="B305">
        <v>293</v>
      </c>
      <c r="C305" t="s">
        <v>2</v>
      </c>
      <c r="D305" t="s">
        <v>3</v>
      </c>
      <c r="E305" t="s">
        <v>4</v>
      </c>
      <c r="F305">
        <f>VRTE!$A213</f>
        <v>0.27499999999999997</v>
      </c>
      <c r="G305" t="s">
        <v>5</v>
      </c>
      <c r="H305">
        <f>VRTE!$B213</f>
        <v>1.2000000000000004</v>
      </c>
      <c r="I305" t="s">
        <v>5</v>
      </c>
      <c r="J305" t="s">
        <v>6</v>
      </c>
      <c r="K305">
        <f>VRTE!$C213</f>
        <v>0</v>
      </c>
      <c r="L305" t="s">
        <v>5</v>
      </c>
      <c r="M305" t="s">
        <v>9</v>
      </c>
      <c r="N305" t="s">
        <v>7</v>
      </c>
    </row>
    <row r="306" spans="1:14" x14ac:dyDescent="0.45">
      <c r="A306" t="s">
        <v>1</v>
      </c>
      <c r="B306">
        <v>294</v>
      </c>
      <c r="C306" t="s">
        <v>2</v>
      </c>
      <c r="D306" t="s">
        <v>3</v>
      </c>
      <c r="E306" t="s">
        <v>4</v>
      </c>
      <c r="F306">
        <f>VRTE!$A214</f>
        <v>0.32499999999999996</v>
      </c>
      <c r="G306" t="s">
        <v>5</v>
      </c>
      <c r="H306">
        <f>VRTE!$B214</f>
        <v>1.2000000000000004</v>
      </c>
      <c r="I306" t="s">
        <v>5</v>
      </c>
      <c r="J306" t="s">
        <v>6</v>
      </c>
      <c r="K306">
        <f>VRTE!$C214</f>
        <v>0</v>
      </c>
      <c r="L306" t="s">
        <v>5</v>
      </c>
      <c r="M306" t="s">
        <v>9</v>
      </c>
      <c r="N306" t="s">
        <v>7</v>
      </c>
    </row>
    <row r="307" spans="1:14" x14ac:dyDescent="0.45">
      <c r="A307" t="s">
        <v>1</v>
      </c>
      <c r="B307">
        <v>295</v>
      </c>
      <c r="C307" t="s">
        <v>2</v>
      </c>
      <c r="D307" t="s">
        <v>3</v>
      </c>
      <c r="E307" t="s">
        <v>4</v>
      </c>
      <c r="F307">
        <f>VRTE!$A215</f>
        <v>0.37499999999999994</v>
      </c>
      <c r="G307" t="s">
        <v>5</v>
      </c>
      <c r="H307">
        <f>VRTE!$B215</f>
        <v>1.2000000000000004</v>
      </c>
      <c r="I307" t="s">
        <v>5</v>
      </c>
      <c r="J307" t="s">
        <v>6</v>
      </c>
      <c r="K307">
        <f>VRTE!$C215</f>
        <v>0</v>
      </c>
      <c r="L307" t="s">
        <v>5</v>
      </c>
      <c r="M307" t="s">
        <v>9</v>
      </c>
      <c r="N307" t="s">
        <v>7</v>
      </c>
    </row>
    <row r="308" spans="1:14" x14ac:dyDescent="0.45">
      <c r="A308" t="s">
        <v>1</v>
      </c>
      <c r="B308">
        <v>296</v>
      </c>
      <c r="C308" t="s">
        <v>2</v>
      </c>
      <c r="D308" t="s">
        <v>3</v>
      </c>
      <c r="E308" t="s">
        <v>4</v>
      </c>
      <c r="F308">
        <f>VRTE!$A216</f>
        <v>0.42499999999999993</v>
      </c>
      <c r="G308" t="s">
        <v>5</v>
      </c>
      <c r="H308">
        <f>VRTE!$B216</f>
        <v>1.2000000000000004</v>
      </c>
      <c r="I308" t="s">
        <v>5</v>
      </c>
      <c r="J308" t="s">
        <v>6</v>
      </c>
      <c r="K308">
        <f>VRTE!$C216</f>
        <v>0</v>
      </c>
      <c r="L308" t="s">
        <v>5</v>
      </c>
      <c r="M308" t="s">
        <v>9</v>
      </c>
      <c r="N308" t="s">
        <v>7</v>
      </c>
    </row>
    <row r="309" spans="1:14" x14ac:dyDescent="0.45">
      <c r="A309" t="s">
        <v>1</v>
      </c>
      <c r="B309">
        <v>297</v>
      </c>
      <c r="C309" t="s">
        <v>2</v>
      </c>
      <c r="D309" t="s">
        <v>3</v>
      </c>
      <c r="E309" t="s">
        <v>4</v>
      </c>
      <c r="F309">
        <f>VRTE!$A217</f>
        <v>2.5000000000000001E-2</v>
      </c>
      <c r="G309" t="s">
        <v>5</v>
      </c>
      <c r="H309">
        <f>VRTE!$B217</f>
        <v>1.2500000000000004</v>
      </c>
      <c r="I309" t="s">
        <v>5</v>
      </c>
      <c r="J309" t="s">
        <v>6</v>
      </c>
      <c r="K309">
        <f>VRTE!$C217</f>
        <v>0</v>
      </c>
      <c r="L309" t="s">
        <v>5</v>
      </c>
      <c r="M309" t="s">
        <v>9</v>
      </c>
      <c r="N309" t="s">
        <v>7</v>
      </c>
    </row>
    <row r="310" spans="1:14" x14ac:dyDescent="0.45">
      <c r="A310" t="s">
        <v>1</v>
      </c>
      <c r="B310">
        <v>298</v>
      </c>
      <c r="C310" t="s">
        <v>2</v>
      </c>
      <c r="D310" t="s">
        <v>3</v>
      </c>
      <c r="E310" t="s">
        <v>4</v>
      </c>
      <c r="F310">
        <f>VRTE!$A218</f>
        <v>7.5000000000000011E-2</v>
      </c>
      <c r="G310" t="s">
        <v>5</v>
      </c>
      <c r="H310">
        <f>VRTE!$B218</f>
        <v>1.2500000000000004</v>
      </c>
      <c r="I310" t="s">
        <v>5</v>
      </c>
      <c r="J310" t="s">
        <v>6</v>
      </c>
      <c r="K310">
        <f>VRTE!$C218</f>
        <v>0</v>
      </c>
      <c r="L310" t="s">
        <v>5</v>
      </c>
      <c r="M310" t="s">
        <v>9</v>
      </c>
      <c r="N310" t="s">
        <v>7</v>
      </c>
    </row>
    <row r="311" spans="1:14" x14ac:dyDescent="0.45">
      <c r="A311" t="s">
        <v>1</v>
      </c>
      <c r="B311">
        <v>299</v>
      </c>
      <c r="C311" t="s">
        <v>2</v>
      </c>
      <c r="D311" t="s">
        <v>3</v>
      </c>
      <c r="E311" t="s">
        <v>4</v>
      </c>
      <c r="F311">
        <f>VRTE!$A219</f>
        <v>0.125</v>
      </c>
      <c r="G311" t="s">
        <v>5</v>
      </c>
      <c r="H311">
        <f>VRTE!$B219</f>
        <v>1.2500000000000004</v>
      </c>
      <c r="I311" t="s">
        <v>5</v>
      </c>
      <c r="J311" t="s">
        <v>6</v>
      </c>
      <c r="K311">
        <f>VRTE!$C219</f>
        <v>0</v>
      </c>
      <c r="L311" t="s">
        <v>5</v>
      </c>
      <c r="M311" t="s">
        <v>9</v>
      </c>
      <c r="N311" t="s">
        <v>7</v>
      </c>
    </row>
    <row r="312" spans="1:14" x14ac:dyDescent="0.45">
      <c r="A312" t="s">
        <v>1</v>
      </c>
      <c r="B312">
        <v>300</v>
      </c>
      <c r="C312" t="s">
        <v>2</v>
      </c>
      <c r="D312" t="s">
        <v>3</v>
      </c>
      <c r="E312" t="s">
        <v>4</v>
      </c>
      <c r="F312">
        <f>VRTE!$A220</f>
        <v>0.17499999999999999</v>
      </c>
      <c r="G312" t="s">
        <v>5</v>
      </c>
      <c r="H312">
        <f>VRTE!$B220</f>
        <v>1.2500000000000004</v>
      </c>
      <c r="I312" t="s">
        <v>5</v>
      </c>
      <c r="J312" t="s">
        <v>6</v>
      </c>
      <c r="K312">
        <f>VRTE!$C220</f>
        <v>0</v>
      </c>
      <c r="L312" t="s">
        <v>5</v>
      </c>
      <c r="M312" t="s">
        <v>9</v>
      </c>
      <c r="N312" t="s">
        <v>7</v>
      </c>
    </row>
    <row r="313" spans="1:14" x14ac:dyDescent="0.45">
      <c r="A313" t="s">
        <v>1</v>
      </c>
      <c r="B313">
        <v>301</v>
      </c>
      <c r="C313" t="s">
        <v>2</v>
      </c>
      <c r="D313" t="s">
        <v>3</v>
      </c>
      <c r="E313" t="s">
        <v>4</v>
      </c>
      <c r="F313">
        <f>VRTE!$A221</f>
        <v>0.22499999999999998</v>
      </c>
      <c r="G313" t="s">
        <v>5</v>
      </c>
      <c r="H313">
        <f>VRTE!$B221</f>
        <v>1.2500000000000004</v>
      </c>
      <c r="I313" t="s">
        <v>5</v>
      </c>
      <c r="J313" t="s">
        <v>6</v>
      </c>
      <c r="K313">
        <f>VRTE!$C221</f>
        <v>0</v>
      </c>
      <c r="L313" t="s">
        <v>5</v>
      </c>
      <c r="M313" t="s">
        <v>9</v>
      </c>
      <c r="N313" t="s">
        <v>7</v>
      </c>
    </row>
    <row r="314" spans="1:14" x14ac:dyDescent="0.45">
      <c r="A314" t="s">
        <v>1</v>
      </c>
      <c r="B314">
        <v>302</v>
      </c>
      <c r="C314" t="s">
        <v>2</v>
      </c>
      <c r="D314" t="s">
        <v>3</v>
      </c>
      <c r="E314" t="s">
        <v>4</v>
      </c>
      <c r="F314">
        <f>VRTE!$A222</f>
        <v>0.27499999999999997</v>
      </c>
      <c r="G314" t="s">
        <v>5</v>
      </c>
      <c r="H314">
        <f>VRTE!$B222</f>
        <v>1.2500000000000004</v>
      </c>
      <c r="I314" t="s">
        <v>5</v>
      </c>
      <c r="J314" t="s">
        <v>6</v>
      </c>
      <c r="K314">
        <f>VRTE!$C222</f>
        <v>0</v>
      </c>
      <c r="L314" t="s">
        <v>5</v>
      </c>
      <c r="M314" t="s">
        <v>9</v>
      </c>
      <c r="N314" t="s">
        <v>7</v>
      </c>
    </row>
    <row r="315" spans="1:14" x14ac:dyDescent="0.45">
      <c r="A315" t="s">
        <v>1</v>
      </c>
      <c r="B315">
        <v>303</v>
      </c>
      <c r="C315" t="s">
        <v>2</v>
      </c>
      <c r="D315" t="s">
        <v>3</v>
      </c>
      <c r="E315" t="s">
        <v>4</v>
      </c>
      <c r="F315">
        <f>VRTE!$A223</f>
        <v>0.32499999999999996</v>
      </c>
      <c r="G315" t="s">
        <v>5</v>
      </c>
      <c r="H315">
        <f>VRTE!$B223</f>
        <v>1.2500000000000004</v>
      </c>
      <c r="I315" t="s">
        <v>5</v>
      </c>
      <c r="J315" t="s">
        <v>6</v>
      </c>
      <c r="K315">
        <f>VRTE!$C223</f>
        <v>0</v>
      </c>
      <c r="L315" t="s">
        <v>5</v>
      </c>
      <c r="M315" t="s">
        <v>9</v>
      </c>
      <c r="N315" t="s">
        <v>7</v>
      </c>
    </row>
    <row r="316" spans="1:14" x14ac:dyDescent="0.45">
      <c r="A316" t="s">
        <v>1</v>
      </c>
      <c r="B316">
        <v>304</v>
      </c>
      <c r="C316" t="s">
        <v>2</v>
      </c>
      <c r="D316" t="s">
        <v>3</v>
      </c>
      <c r="E316" t="s">
        <v>4</v>
      </c>
      <c r="F316">
        <f>VRTE!$A224</f>
        <v>0.37499999999999994</v>
      </c>
      <c r="G316" t="s">
        <v>5</v>
      </c>
      <c r="H316">
        <f>VRTE!$B224</f>
        <v>1.2500000000000004</v>
      </c>
      <c r="I316" t="s">
        <v>5</v>
      </c>
      <c r="J316" t="s">
        <v>6</v>
      </c>
      <c r="K316">
        <f>VRTE!$C224</f>
        <v>0</v>
      </c>
      <c r="L316" t="s">
        <v>5</v>
      </c>
      <c r="M316" t="s">
        <v>9</v>
      </c>
      <c r="N316" t="s">
        <v>7</v>
      </c>
    </row>
    <row r="317" spans="1:14" x14ac:dyDescent="0.45">
      <c r="A317" t="s">
        <v>1</v>
      </c>
      <c r="B317">
        <v>305</v>
      </c>
      <c r="C317" t="s">
        <v>2</v>
      </c>
      <c r="D317" t="s">
        <v>3</v>
      </c>
      <c r="E317" t="s">
        <v>4</v>
      </c>
      <c r="F317">
        <f>VRTE!$A225</f>
        <v>0.42499999999999993</v>
      </c>
      <c r="G317" t="s">
        <v>5</v>
      </c>
      <c r="H317">
        <f>VRTE!$B225</f>
        <v>1.2500000000000004</v>
      </c>
      <c r="I317" t="s">
        <v>5</v>
      </c>
      <c r="J317" t="s">
        <v>6</v>
      </c>
      <c r="K317">
        <f>VRTE!$C225</f>
        <v>0</v>
      </c>
      <c r="L317" t="s">
        <v>5</v>
      </c>
      <c r="M317" t="s">
        <v>9</v>
      </c>
      <c r="N317" t="s">
        <v>7</v>
      </c>
    </row>
    <row r="318" spans="1:14" x14ac:dyDescent="0.45">
      <c r="A318" t="s">
        <v>1</v>
      </c>
      <c r="B318">
        <v>306</v>
      </c>
      <c r="C318" t="s">
        <v>2</v>
      </c>
      <c r="D318" t="s">
        <v>3</v>
      </c>
      <c r="E318" t="s">
        <v>4</v>
      </c>
      <c r="F318">
        <f>VRTE!$A226</f>
        <v>2.5000000000000001E-2</v>
      </c>
      <c r="G318" t="s">
        <v>5</v>
      </c>
      <c r="H318">
        <f>VRTE!$B226</f>
        <v>1.3000000000000005</v>
      </c>
      <c r="I318" t="s">
        <v>5</v>
      </c>
      <c r="J318" t="s">
        <v>6</v>
      </c>
      <c r="K318">
        <f>VRTE!$C226</f>
        <v>0</v>
      </c>
      <c r="L318" t="s">
        <v>5</v>
      </c>
      <c r="M318" t="s">
        <v>9</v>
      </c>
      <c r="N318" t="s">
        <v>7</v>
      </c>
    </row>
    <row r="319" spans="1:14" x14ac:dyDescent="0.45">
      <c r="A319" t="s">
        <v>1</v>
      </c>
      <c r="B319">
        <v>307</v>
      </c>
      <c r="C319" t="s">
        <v>2</v>
      </c>
      <c r="D319" t="s">
        <v>3</v>
      </c>
      <c r="E319" t="s">
        <v>4</v>
      </c>
      <c r="F319">
        <f>VRTE!$A227</f>
        <v>7.5000000000000011E-2</v>
      </c>
      <c r="G319" t="s">
        <v>5</v>
      </c>
      <c r="H319">
        <f>VRTE!$B227</f>
        <v>1.3000000000000005</v>
      </c>
      <c r="I319" t="s">
        <v>5</v>
      </c>
      <c r="J319" t="s">
        <v>6</v>
      </c>
      <c r="K319">
        <f>VRTE!$C227</f>
        <v>0</v>
      </c>
      <c r="L319" t="s">
        <v>5</v>
      </c>
      <c r="M319" t="s">
        <v>9</v>
      </c>
      <c r="N319" t="s">
        <v>7</v>
      </c>
    </row>
    <row r="320" spans="1:14" x14ac:dyDescent="0.45">
      <c r="A320" t="s">
        <v>1</v>
      </c>
      <c r="B320">
        <v>308</v>
      </c>
      <c r="C320" t="s">
        <v>2</v>
      </c>
      <c r="D320" t="s">
        <v>3</v>
      </c>
      <c r="E320" t="s">
        <v>4</v>
      </c>
      <c r="F320">
        <f>VRTE!$A228</f>
        <v>0.125</v>
      </c>
      <c r="G320" t="s">
        <v>5</v>
      </c>
      <c r="H320">
        <f>VRTE!$B228</f>
        <v>1.3000000000000005</v>
      </c>
      <c r="I320" t="s">
        <v>5</v>
      </c>
      <c r="J320" t="s">
        <v>6</v>
      </c>
      <c r="K320">
        <f>VRTE!$C228</f>
        <v>0</v>
      </c>
      <c r="L320" t="s">
        <v>5</v>
      </c>
      <c r="M320" t="s">
        <v>9</v>
      </c>
      <c r="N320" t="s">
        <v>7</v>
      </c>
    </row>
    <row r="321" spans="1:14" x14ac:dyDescent="0.45">
      <c r="A321" t="s">
        <v>1</v>
      </c>
      <c r="B321">
        <v>309</v>
      </c>
      <c r="C321" t="s">
        <v>2</v>
      </c>
      <c r="D321" t="s">
        <v>3</v>
      </c>
      <c r="E321" t="s">
        <v>4</v>
      </c>
      <c r="F321">
        <f>VRTE!$A229</f>
        <v>0.17499999999999999</v>
      </c>
      <c r="G321" t="s">
        <v>5</v>
      </c>
      <c r="H321">
        <f>VRTE!$B229</f>
        <v>1.3000000000000005</v>
      </c>
      <c r="I321" t="s">
        <v>5</v>
      </c>
      <c r="J321" t="s">
        <v>6</v>
      </c>
      <c r="K321">
        <f>VRTE!$C229</f>
        <v>0</v>
      </c>
      <c r="L321" t="s">
        <v>5</v>
      </c>
      <c r="M321" t="s">
        <v>9</v>
      </c>
      <c r="N321" t="s">
        <v>7</v>
      </c>
    </row>
    <row r="322" spans="1:14" x14ac:dyDescent="0.45">
      <c r="A322" t="s">
        <v>1</v>
      </c>
      <c r="B322">
        <v>310</v>
      </c>
      <c r="C322" t="s">
        <v>2</v>
      </c>
      <c r="D322" t="s">
        <v>3</v>
      </c>
      <c r="E322" t="s">
        <v>4</v>
      </c>
      <c r="F322">
        <f>VRTE!$A230</f>
        <v>0.22499999999999998</v>
      </c>
      <c r="G322" t="s">
        <v>5</v>
      </c>
      <c r="H322">
        <f>VRTE!$B230</f>
        <v>1.3000000000000005</v>
      </c>
      <c r="I322" t="s">
        <v>5</v>
      </c>
      <c r="J322" t="s">
        <v>6</v>
      </c>
      <c r="K322">
        <f>VRTE!$C230</f>
        <v>0</v>
      </c>
      <c r="L322" t="s">
        <v>5</v>
      </c>
      <c r="M322" t="s">
        <v>9</v>
      </c>
      <c r="N322" t="s">
        <v>7</v>
      </c>
    </row>
    <row r="323" spans="1:14" x14ac:dyDescent="0.45">
      <c r="A323" t="s">
        <v>1</v>
      </c>
      <c r="B323">
        <v>311</v>
      </c>
      <c r="C323" t="s">
        <v>2</v>
      </c>
      <c r="D323" t="s">
        <v>3</v>
      </c>
      <c r="E323" t="s">
        <v>4</v>
      </c>
      <c r="F323">
        <f>VRTE!$A231</f>
        <v>0.27499999999999997</v>
      </c>
      <c r="G323" t="s">
        <v>5</v>
      </c>
      <c r="H323">
        <f>VRTE!$B231</f>
        <v>1.3000000000000005</v>
      </c>
      <c r="I323" t="s">
        <v>5</v>
      </c>
      <c r="J323" t="s">
        <v>6</v>
      </c>
      <c r="K323">
        <f>VRTE!$C231</f>
        <v>0</v>
      </c>
      <c r="L323" t="s">
        <v>5</v>
      </c>
      <c r="M323" t="s">
        <v>9</v>
      </c>
      <c r="N323" t="s">
        <v>7</v>
      </c>
    </row>
    <row r="324" spans="1:14" x14ac:dyDescent="0.45">
      <c r="A324" t="s">
        <v>1</v>
      </c>
      <c r="B324">
        <v>312</v>
      </c>
      <c r="C324" t="s">
        <v>2</v>
      </c>
      <c r="D324" t="s">
        <v>3</v>
      </c>
      <c r="E324" t="s">
        <v>4</v>
      </c>
      <c r="F324">
        <f>VRTE!$A232</f>
        <v>0.32499999999999996</v>
      </c>
      <c r="G324" t="s">
        <v>5</v>
      </c>
      <c r="H324">
        <f>VRTE!$B232</f>
        <v>1.3000000000000005</v>
      </c>
      <c r="I324" t="s">
        <v>5</v>
      </c>
      <c r="J324" t="s">
        <v>6</v>
      </c>
      <c r="K324">
        <f>VRTE!$C232</f>
        <v>0</v>
      </c>
      <c r="L324" t="s">
        <v>5</v>
      </c>
      <c r="M324" t="s">
        <v>9</v>
      </c>
      <c r="N324" t="s">
        <v>7</v>
      </c>
    </row>
    <row r="325" spans="1:14" x14ac:dyDescent="0.45">
      <c r="A325" t="s">
        <v>1</v>
      </c>
      <c r="B325">
        <v>313</v>
      </c>
      <c r="C325" t="s">
        <v>2</v>
      </c>
      <c r="D325" t="s">
        <v>3</v>
      </c>
      <c r="E325" t="s">
        <v>4</v>
      </c>
      <c r="F325">
        <f>VRTE!$A233</f>
        <v>0.37499999999999994</v>
      </c>
      <c r="G325" t="s">
        <v>5</v>
      </c>
      <c r="H325">
        <f>VRTE!$B233</f>
        <v>1.3000000000000005</v>
      </c>
      <c r="I325" t="s">
        <v>5</v>
      </c>
      <c r="J325" t="s">
        <v>6</v>
      </c>
      <c r="K325">
        <f>VRTE!$C233</f>
        <v>0</v>
      </c>
      <c r="L325" t="s">
        <v>5</v>
      </c>
      <c r="M325" t="s">
        <v>9</v>
      </c>
      <c r="N325" t="s">
        <v>7</v>
      </c>
    </row>
    <row r="326" spans="1:14" x14ac:dyDescent="0.45">
      <c r="A326" t="s">
        <v>1</v>
      </c>
      <c r="B326">
        <v>314</v>
      </c>
      <c r="C326" t="s">
        <v>2</v>
      </c>
      <c r="D326" t="s">
        <v>3</v>
      </c>
      <c r="E326" t="s">
        <v>4</v>
      </c>
      <c r="F326">
        <f>VRTE!$A234</f>
        <v>0.42499999999999993</v>
      </c>
      <c r="G326" t="s">
        <v>5</v>
      </c>
      <c r="H326">
        <f>VRTE!$B234</f>
        <v>1.3000000000000005</v>
      </c>
      <c r="I326" t="s">
        <v>5</v>
      </c>
      <c r="J326" t="s">
        <v>6</v>
      </c>
      <c r="K326">
        <f>VRTE!$C234</f>
        <v>0</v>
      </c>
      <c r="L326" t="s">
        <v>5</v>
      </c>
      <c r="M326" t="s">
        <v>9</v>
      </c>
      <c r="N326" t="s">
        <v>7</v>
      </c>
    </row>
    <row r="327" spans="1:14" x14ac:dyDescent="0.45">
      <c r="A327" t="s">
        <v>1</v>
      </c>
      <c r="B327">
        <v>315</v>
      </c>
      <c r="C327" t="s">
        <v>2</v>
      </c>
      <c r="D327" t="s">
        <v>3</v>
      </c>
      <c r="E327" t="s">
        <v>4</v>
      </c>
      <c r="F327">
        <f>VRTE!$A235</f>
        <v>2.5000000000000001E-2</v>
      </c>
      <c r="G327" t="s">
        <v>5</v>
      </c>
      <c r="H327">
        <f>VRTE!$B235</f>
        <v>1.3500000000000005</v>
      </c>
      <c r="I327" t="s">
        <v>5</v>
      </c>
      <c r="J327" t="s">
        <v>6</v>
      </c>
      <c r="K327">
        <f>VRTE!$C235</f>
        <v>0</v>
      </c>
      <c r="L327" t="s">
        <v>5</v>
      </c>
      <c r="M327" t="s">
        <v>9</v>
      </c>
      <c r="N327" t="s">
        <v>7</v>
      </c>
    </row>
    <row r="328" spans="1:14" x14ac:dyDescent="0.45">
      <c r="A328" t="s">
        <v>1</v>
      </c>
      <c r="B328">
        <v>316</v>
      </c>
      <c r="C328" t="s">
        <v>2</v>
      </c>
      <c r="D328" t="s">
        <v>3</v>
      </c>
      <c r="E328" t="s">
        <v>4</v>
      </c>
      <c r="F328">
        <f>VRTE!$A236</f>
        <v>7.5000000000000011E-2</v>
      </c>
      <c r="G328" t="s">
        <v>5</v>
      </c>
      <c r="H328">
        <f>VRTE!$B236</f>
        <v>1.3500000000000005</v>
      </c>
      <c r="I328" t="s">
        <v>5</v>
      </c>
      <c r="J328" t="s">
        <v>6</v>
      </c>
      <c r="K328">
        <f>VRTE!$C236</f>
        <v>0</v>
      </c>
      <c r="L328" t="s">
        <v>5</v>
      </c>
      <c r="M328" t="s">
        <v>9</v>
      </c>
      <c r="N328" t="s">
        <v>7</v>
      </c>
    </row>
    <row r="329" spans="1:14" x14ac:dyDescent="0.45">
      <c r="A329" t="s">
        <v>1</v>
      </c>
      <c r="B329">
        <v>317</v>
      </c>
      <c r="C329" t="s">
        <v>2</v>
      </c>
      <c r="D329" t="s">
        <v>3</v>
      </c>
      <c r="E329" t="s">
        <v>4</v>
      </c>
      <c r="F329">
        <f>VRTE!$A237</f>
        <v>0.125</v>
      </c>
      <c r="G329" t="s">
        <v>5</v>
      </c>
      <c r="H329">
        <f>VRTE!$B237</f>
        <v>1.3500000000000005</v>
      </c>
      <c r="I329" t="s">
        <v>5</v>
      </c>
      <c r="J329" t="s">
        <v>6</v>
      </c>
      <c r="K329">
        <f>VRTE!$C237</f>
        <v>0</v>
      </c>
      <c r="L329" t="s">
        <v>5</v>
      </c>
      <c r="M329" t="s">
        <v>9</v>
      </c>
      <c r="N329" t="s">
        <v>7</v>
      </c>
    </row>
    <row r="330" spans="1:14" x14ac:dyDescent="0.45">
      <c r="A330" t="s">
        <v>1</v>
      </c>
      <c r="B330">
        <v>318</v>
      </c>
      <c r="C330" t="s">
        <v>2</v>
      </c>
      <c r="D330" t="s">
        <v>3</v>
      </c>
      <c r="E330" t="s">
        <v>4</v>
      </c>
      <c r="F330">
        <f>VRTE!$A238</f>
        <v>0.17499999999999999</v>
      </c>
      <c r="G330" t="s">
        <v>5</v>
      </c>
      <c r="H330">
        <f>VRTE!$B238</f>
        <v>1.3500000000000005</v>
      </c>
      <c r="I330" t="s">
        <v>5</v>
      </c>
      <c r="J330" t="s">
        <v>6</v>
      </c>
      <c r="K330">
        <f>VRTE!$C238</f>
        <v>0</v>
      </c>
      <c r="L330" t="s">
        <v>5</v>
      </c>
      <c r="M330" t="s">
        <v>9</v>
      </c>
      <c r="N330" t="s">
        <v>7</v>
      </c>
    </row>
    <row r="331" spans="1:14" x14ac:dyDescent="0.45">
      <c r="A331" t="s">
        <v>1</v>
      </c>
      <c r="B331">
        <v>319</v>
      </c>
      <c r="C331" t="s">
        <v>2</v>
      </c>
      <c r="D331" t="s">
        <v>3</v>
      </c>
      <c r="E331" t="s">
        <v>4</v>
      </c>
      <c r="F331">
        <f>VRTE!$A239</f>
        <v>0.22499999999999998</v>
      </c>
      <c r="G331" t="s">
        <v>5</v>
      </c>
      <c r="H331">
        <f>VRTE!$B239</f>
        <v>1.3500000000000005</v>
      </c>
      <c r="I331" t="s">
        <v>5</v>
      </c>
      <c r="J331" t="s">
        <v>6</v>
      </c>
      <c r="K331">
        <f>VRTE!$C239</f>
        <v>0</v>
      </c>
      <c r="L331" t="s">
        <v>5</v>
      </c>
      <c r="M331" t="s">
        <v>9</v>
      </c>
      <c r="N331" t="s">
        <v>7</v>
      </c>
    </row>
    <row r="332" spans="1:14" x14ac:dyDescent="0.45">
      <c r="A332" t="s">
        <v>1</v>
      </c>
      <c r="B332">
        <v>320</v>
      </c>
      <c r="C332" t="s">
        <v>2</v>
      </c>
      <c r="D332" t="s">
        <v>3</v>
      </c>
      <c r="E332" t="s">
        <v>4</v>
      </c>
      <c r="F332">
        <f>VRTE!$A240</f>
        <v>0.27499999999999997</v>
      </c>
      <c r="G332" t="s">
        <v>5</v>
      </c>
      <c r="H332">
        <f>VRTE!$B240</f>
        <v>1.3500000000000005</v>
      </c>
      <c r="I332" t="s">
        <v>5</v>
      </c>
      <c r="J332" t="s">
        <v>6</v>
      </c>
      <c r="K332">
        <f>VRTE!$C240</f>
        <v>0</v>
      </c>
      <c r="L332" t="s">
        <v>5</v>
      </c>
      <c r="M332" t="s">
        <v>9</v>
      </c>
      <c r="N332" t="s">
        <v>7</v>
      </c>
    </row>
    <row r="333" spans="1:14" x14ac:dyDescent="0.45">
      <c r="A333" t="s">
        <v>1</v>
      </c>
      <c r="B333">
        <v>321</v>
      </c>
      <c r="C333" t="s">
        <v>2</v>
      </c>
      <c r="D333" t="s">
        <v>3</v>
      </c>
      <c r="E333" t="s">
        <v>4</v>
      </c>
      <c r="F333">
        <f>VRTE!$A241</f>
        <v>0.32499999999999996</v>
      </c>
      <c r="G333" t="s">
        <v>5</v>
      </c>
      <c r="H333">
        <f>VRTE!$B241</f>
        <v>1.3500000000000005</v>
      </c>
      <c r="I333" t="s">
        <v>5</v>
      </c>
      <c r="J333" t="s">
        <v>6</v>
      </c>
      <c r="K333">
        <f>VRTE!$C241</f>
        <v>0</v>
      </c>
      <c r="L333" t="s">
        <v>5</v>
      </c>
      <c r="M333" t="s">
        <v>9</v>
      </c>
      <c r="N333" t="s">
        <v>7</v>
      </c>
    </row>
    <row r="334" spans="1:14" x14ac:dyDescent="0.45">
      <c r="A334" t="s">
        <v>1</v>
      </c>
      <c r="B334">
        <v>322</v>
      </c>
      <c r="C334" t="s">
        <v>2</v>
      </c>
      <c r="D334" t="s">
        <v>3</v>
      </c>
      <c r="E334" t="s">
        <v>4</v>
      </c>
      <c r="F334">
        <f>VRTE!$A242</f>
        <v>0.37499999999999994</v>
      </c>
      <c r="G334" t="s">
        <v>5</v>
      </c>
      <c r="H334">
        <f>VRTE!$B242</f>
        <v>1.3500000000000005</v>
      </c>
      <c r="I334" t="s">
        <v>5</v>
      </c>
      <c r="J334" t="s">
        <v>6</v>
      </c>
      <c r="K334">
        <f>VRTE!$C242</f>
        <v>0</v>
      </c>
      <c r="L334" t="s">
        <v>5</v>
      </c>
      <c r="M334" t="s">
        <v>9</v>
      </c>
      <c r="N334" t="s">
        <v>7</v>
      </c>
    </row>
    <row r="335" spans="1:14" x14ac:dyDescent="0.45">
      <c r="A335" t="s">
        <v>1</v>
      </c>
      <c r="B335">
        <v>323</v>
      </c>
      <c r="C335" t="s">
        <v>2</v>
      </c>
      <c r="D335" t="s">
        <v>3</v>
      </c>
      <c r="E335" t="s">
        <v>4</v>
      </c>
      <c r="F335">
        <f>VRTE!$A243</f>
        <v>0.42499999999999993</v>
      </c>
      <c r="G335" t="s">
        <v>5</v>
      </c>
      <c r="H335">
        <f>VRTE!$B243</f>
        <v>1.3500000000000005</v>
      </c>
      <c r="I335" t="s">
        <v>5</v>
      </c>
      <c r="J335" t="s">
        <v>6</v>
      </c>
      <c r="K335">
        <f>VRTE!$C243</f>
        <v>0</v>
      </c>
      <c r="L335" t="s">
        <v>5</v>
      </c>
      <c r="M335" t="s">
        <v>9</v>
      </c>
      <c r="N335" t="s">
        <v>7</v>
      </c>
    </row>
    <row r="336" spans="1:14" x14ac:dyDescent="0.45">
      <c r="A336" t="s">
        <v>1</v>
      </c>
      <c r="B336">
        <v>324</v>
      </c>
      <c r="C336" t="s">
        <v>2</v>
      </c>
      <c r="D336" t="s">
        <v>3</v>
      </c>
      <c r="E336" t="s">
        <v>4</v>
      </c>
      <c r="F336">
        <f>VRTE!$A244</f>
        <v>2.5000000000000001E-2</v>
      </c>
      <c r="G336" t="s">
        <v>5</v>
      </c>
      <c r="H336">
        <f>VRTE!$B244</f>
        <v>1.4000000000000006</v>
      </c>
      <c r="I336" t="s">
        <v>5</v>
      </c>
      <c r="J336" t="s">
        <v>6</v>
      </c>
      <c r="K336">
        <f>VRTE!$C244</f>
        <v>0</v>
      </c>
      <c r="L336" t="s">
        <v>5</v>
      </c>
      <c r="M336" t="s">
        <v>9</v>
      </c>
      <c r="N336" t="s">
        <v>7</v>
      </c>
    </row>
    <row r="337" spans="1:14" x14ac:dyDescent="0.45">
      <c r="A337" t="s">
        <v>1</v>
      </c>
      <c r="B337">
        <v>325</v>
      </c>
      <c r="C337" t="s">
        <v>2</v>
      </c>
      <c r="D337" t="s">
        <v>3</v>
      </c>
      <c r="E337" t="s">
        <v>4</v>
      </c>
      <c r="F337">
        <f>VRTE!$A245</f>
        <v>7.5000000000000011E-2</v>
      </c>
      <c r="G337" t="s">
        <v>5</v>
      </c>
      <c r="H337">
        <f>VRTE!$B245</f>
        <v>1.4000000000000006</v>
      </c>
      <c r="I337" t="s">
        <v>5</v>
      </c>
      <c r="J337" t="s">
        <v>6</v>
      </c>
      <c r="K337">
        <f>VRTE!$C245</f>
        <v>0</v>
      </c>
      <c r="L337" t="s">
        <v>5</v>
      </c>
      <c r="M337" t="s">
        <v>9</v>
      </c>
      <c r="N337" t="s">
        <v>7</v>
      </c>
    </row>
    <row r="338" spans="1:14" x14ac:dyDescent="0.45">
      <c r="A338" t="s">
        <v>1</v>
      </c>
      <c r="B338">
        <v>326</v>
      </c>
      <c r="C338" t="s">
        <v>2</v>
      </c>
      <c r="D338" t="s">
        <v>3</v>
      </c>
      <c r="E338" t="s">
        <v>4</v>
      </c>
      <c r="F338">
        <f>VRTE!$A246</f>
        <v>0.125</v>
      </c>
      <c r="G338" t="s">
        <v>5</v>
      </c>
      <c r="H338">
        <f>VRTE!$B246</f>
        <v>1.4000000000000006</v>
      </c>
      <c r="I338" t="s">
        <v>5</v>
      </c>
      <c r="J338" t="s">
        <v>6</v>
      </c>
      <c r="K338">
        <f>VRTE!$C246</f>
        <v>0</v>
      </c>
      <c r="L338" t="s">
        <v>5</v>
      </c>
      <c r="M338" t="s">
        <v>9</v>
      </c>
      <c r="N338" t="s">
        <v>7</v>
      </c>
    </row>
    <row r="339" spans="1:14" x14ac:dyDescent="0.45">
      <c r="A339" t="s">
        <v>1</v>
      </c>
      <c r="B339">
        <v>327</v>
      </c>
      <c r="C339" t="s">
        <v>2</v>
      </c>
      <c r="D339" t="s">
        <v>3</v>
      </c>
      <c r="E339" t="s">
        <v>4</v>
      </c>
      <c r="F339">
        <f>VRTE!$A247</f>
        <v>0.17499999999999999</v>
      </c>
      <c r="G339" t="s">
        <v>5</v>
      </c>
      <c r="H339">
        <f>VRTE!$B247</f>
        <v>1.4000000000000006</v>
      </c>
      <c r="I339" t="s">
        <v>5</v>
      </c>
      <c r="J339" t="s">
        <v>6</v>
      </c>
      <c r="K339">
        <f>VRTE!$C247</f>
        <v>0</v>
      </c>
      <c r="L339" t="s">
        <v>5</v>
      </c>
      <c r="M339" t="s">
        <v>9</v>
      </c>
      <c r="N339" t="s">
        <v>7</v>
      </c>
    </row>
    <row r="340" spans="1:14" x14ac:dyDescent="0.45">
      <c r="A340" t="s">
        <v>1</v>
      </c>
      <c r="B340">
        <v>328</v>
      </c>
      <c r="C340" t="s">
        <v>2</v>
      </c>
      <c r="D340" t="s">
        <v>3</v>
      </c>
      <c r="E340" t="s">
        <v>4</v>
      </c>
      <c r="F340">
        <f>VRTE!$A248</f>
        <v>0.22499999999999998</v>
      </c>
      <c r="G340" t="s">
        <v>5</v>
      </c>
      <c r="H340">
        <f>VRTE!$B248</f>
        <v>1.4000000000000006</v>
      </c>
      <c r="I340" t="s">
        <v>5</v>
      </c>
      <c r="J340" t="s">
        <v>6</v>
      </c>
      <c r="K340">
        <f>VRTE!$C248</f>
        <v>0</v>
      </c>
      <c r="L340" t="s">
        <v>5</v>
      </c>
      <c r="M340" t="s">
        <v>9</v>
      </c>
      <c r="N340" t="s">
        <v>7</v>
      </c>
    </row>
    <row r="341" spans="1:14" x14ac:dyDescent="0.45">
      <c r="A341" t="s">
        <v>1</v>
      </c>
      <c r="B341">
        <v>329</v>
      </c>
      <c r="C341" t="s">
        <v>2</v>
      </c>
      <c r="D341" t="s">
        <v>3</v>
      </c>
      <c r="E341" t="s">
        <v>4</v>
      </c>
      <c r="F341">
        <f>VRTE!$A249</f>
        <v>0.27499999999999997</v>
      </c>
      <c r="G341" t="s">
        <v>5</v>
      </c>
      <c r="H341">
        <f>VRTE!$B249</f>
        <v>1.4000000000000006</v>
      </c>
      <c r="I341" t="s">
        <v>5</v>
      </c>
      <c r="J341" t="s">
        <v>6</v>
      </c>
      <c r="K341">
        <f>VRTE!$C249</f>
        <v>0</v>
      </c>
      <c r="L341" t="s">
        <v>5</v>
      </c>
      <c r="M341" t="s">
        <v>9</v>
      </c>
      <c r="N341" t="s">
        <v>7</v>
      </c>
    </row>
    <row r="342" spans="1:14" x14ac:dyDescent="0.45">
      <c r="A342" t="s">
        <v>1</v>
      </c>
      <c r="B342">
        <v>330</v>
      </c>
      <c r="C342" t="s">
        <v>2</v>
      </c>
      <c r="D342" t="s">
        <v>3</v>
      </c>
      <c r="E342" t="s">
        <v>4</v>
      </c>
      <c r="F342">
        <f>VRTE!$A250</f>
        <v>0.32499999999999996</v>
      </c>
      <c r="G342" t="s">
        <v>5</v>
      </c>
      <c r="H342">
        <f>VRTE!$B250</f>
        <v>1.4000000000000006</v>
      </c>
      <c r="I342" t="s">
        <v>5</v>
      </c>
      <c r="J342" t="s">
        <v>6</v>
      </c>
      <c r="K342">
        <f>VRTE!$C250</f>
        <v>0</v>
      </c>
      <c r="L342" t="s">
        <v>5</v>
      </c>
      <c r="M342" t="s">
        <v>9</v>
      </c>
      <c r="N342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D809-F1C0-4679-A1D4-51DA21763D35}">
  <dimension ref="A1:Y24"/>
  <sheetViews>
    <sheetView topLeftCell="A9" workbookViewId="0">
      <selection sqref="A1:W24"/>
    </sheetView>
  </sheetViews>
  <sheetFormatPr defaultRowHeight="14.25" x14ac:dyDescent="0.45"/>
  <cols>
    <col min="2" max="2" width="3.73046875" bestFit="1" customWidth="1"/>
    <col min="3" max="3" width="3.73046875" customWidth="1"/>
    <col min="4" max="4" width="3.73046875" bestFit="1" customWidth="1"/>
    <col min="5" max="5" width="3.73046875" customWidth="1"/>
    <col min="6" max="6" width="3.73046875" bestFit="1" customWidth="1"/>
    <col min="7" max="7" width="3.73046875" customWidth="1"/>
    <col min="8" max="8" width="3.73046875" bestFit="1" customWidth="1"/>
    <col min="9" max="9" width="3.73046875" customWidth="1"/>
    <col min="10" max="10" width="3.73046875" bestFit="1" customWidth="1"/>
    <col min="11" max="11" width="3.73046875" customWidth="1"/>
    <col min="12" max="12" width="3.73046875" bestFit="1" customWidth="1"/>
    <col min="13" max="13" width="3.73046875" customWidth="1"/>
    <col min="14" max="14" width="3.73046875" bestFit="1" customWidth="1"/>
    <col min="15" max="15" width="3.73046875" customWidth="1"/>
    <col min="16" max="16" width="3.73046875" bestFit="1" customWidth="1"/>
    <col min="17" max="17" width="3.73046875" customWidth="1"/>
    <col min="18" max="18" width="3.73046875" bestFit="1" customWidth="1"/>
    <col min="19" max="19" width="3.73046875" customWidth="1"/>
    <col min="20" max="20" width="3.73046875" bestFit="1" customWidth="1"/>
    <col min="21" max="21" width="3.73046875" customWidth="1"/>
    <col min="22" max="22" width="3.73046875" bestFit="1" customWidth="1"/>
  </cols>
  <sheetData>
    <row r="1" spans="1:25" x14ac:dyDescent="0.45">
      <c r="A1" t="s">
        <v>57</v>
      </c>
      <c r="B1">
        <v>81</v>
      </c>
      <c r="C1" t="s">
        <v>5</v>
      </c>
      <c r="D1">
        <v>82</v>
      </c>
      <c r="E1" t="s">
        <v>5</v>
      </c>
      <c r="F1">
        <v>83</v>
      </c>
      <c r="G1" t="s">
        <v>5</v>
      </c>
      <c r="H1">
        <v>84</v>
      </c>
      <c r="I1" t="s">
        <v>5</v>
      </c>
      <c r="J1">
        <v>85</v>
      </c>
      <c r="K1" t="s">
        <v>5</v>
      </c>
      <c r="L1">
        <v>86</v>
      </c>
      <c r="M1" t="s">
        <v>5</v>
      </c>
      <c r="N1">
        <v>87</v>
      </c>
      <c r="O1" t="s">
        <v>5</v>
      </c>
      <c r="P1">
        <v>88</v>
      </c>
      <c r="Q1" t="s">
        <v>5</v>
      </c>
      <c r="R1">
        <v>89</v>
      </c>
      <c r="S1" t="s">
        <v>5</v>
      </c>
      <c r="T1">
        <v>90</v>
      </c>
      <c r="U1" t="s">
        <v>5</v>
      </c>
      <c r="V1">
        <v>91</v>
      </c>
      <c r="W1" t="s">
        <v>5</v>
      </c>
      <c r="Y1" t="s">
        <v>61</v>
      </c>
    </row>
    <row r="2" spans="1:25" x14ac:dyDescent="0.45">
      <c r="B2">
        <f t="shared" ref="B2:B14" si="0">V1+1</f>
        <v>92</v>
      </c>
      <c r="C2" t="s">
        <v>5</v>
      </c>
      <c r="D2">
        <f t="shared" ref="D2:D23" si="1">B2+1</f>
        <v>93</v>
      </c>
      <c r="E2" t="s">
        <v>5</v>
      </c>
      <c r="F2">
        <f t="shared" ref="F2:F23" si="2">D2+1</f>
        <v>94</v>
      </c>
      <c r="G2" t="s">
        <v>5</v>
      </c>
      <c r="H2">
        <f t="shared" ref="H2:H23" si="3">F2+1</f>
        <v>95</v>
      </c>
      <c r="I2" t="s">
        <v>5</v>
      </c>
      <c r="J2">
        <f t="shared" ref="J2:J23" si="4">H2+1</f>
        <v>96</v>
      </c>
      <c r="K2" t="s">
        <v>5</v>
      </c>
      <c r="L2">
        <f t="shared" ref="L2:L23" si="5">J2+1</f>
        <v>97</v>
      </c>
      <c r="M2" t="s">
        <v>5</v>
      </c>
      <c r="N2">
        <f t="shared" ref="N2:N23" si="6">L2+1</f>
        <v>98</v>
      </c>
      <c r="O2" t="s">
        <v>5</v>
      </c>
      <c r="P2">
        <f t="shared" ref="P2:P23" si="7">N2+1</f>
        <v>99</v>
      </c>
      <c r="Q2" t="s">
        <v>5</v>
      </c>
      <c r="R2">
        <f t="shared" ref="R2:R22" si="8">P2+1</f>
        <v>100</v>
      </c>
      <c r="S2" t="s">
        <v>5</v>
      </c>
      <c r="T2">
        <f t="shared" ref="T2:T22" si="9">R2+1</f>
        <v>101</v>
      </c>
      <c r="U2" t="s">
        <v>5</v>
      </c>
      <c r="V2">
        <f t="shared" ref="V2:V22" si="10">T2+1</f>
        <v>102</v>
      </c>
      <c r="W2" t="s">
        <v>5</v>
      </c>
    </row>
    <row r="3" spans="1:25" x14ac:dyDescent="0.45">
      <c r="B3">
        <f t="shared" si="0"/>
        <v>103</v>
      </c>
      <c r="C3" t="s">
        <v>5</v>
      </c>
      <c r="D3">
        <f t="shared" si="1"/>
        <v>104</v>
      </c>
      <c r="E3" t="s">
        <v>5</v>
      </c>
      <c r="F3">
        <f t="shared" si="2"/>
        <v>105</v>
      </c>
      <c r="G3" t="s">
        <v>5</v>
      </c>
      <c r="H3">
        <f t="shared" si="3"/>
        <v>106</v>
      </c>
      <c r="I3" t="s">
        <v>5</v>
      </c>
      <c r="J3">
        <f t="shared" si="4"/>
        <v>107</v>
      </c>
      <c r="K3" t="s">
        <v>5</v>
      </c>
      <c r="L3">
        <f t="shared" si="5"/>
        <v>108</v>
      </c>
      <c r="M3" t="s">
        <v>5</v>
      </c>
      <c r="N3">
        <f t="shared" si="6"/>
        <v>109</v>
      </c>
      <c r="O3" t="s">
        <v>5</v>
      </c>
      <c r="P3">
        <f t="shared" si="7"/>
        <v>110</v>
      </c>
      <c r="Q3" t="s">
        <v>5</v>
      </c>
      <c r="R3">
        <f t="shared" si="8"/>
        <v>111</v>
      </c>
      <c r="S3" t="s">
        <v>5</v>
      </c>
      <c r="T3">
        <f t="shared" si="9"/>
        <v>112</v>
      </c>
      <c r="U3" t="s">
        <v>5</v>
      </c>
      <c r="V3">
        <f t="shared" si="10"/>
        <v>113</v>
      </c>
      <c r="W3" t="s">
        <v>5</v>
      </c>
    </row>
    <row r="4" spans="1:25" x14ac:dyDescent="0.45">
      <c r="B4">
        <f t="shared" si="0"/>
        <v>114</v>
      </c>
      <c r="C4" t="s">
        <v>5</v>
      </c>
      <c r="D4">
        <f t="shared" si="1"/>
        <v>115</v>
      </c>
      <c r="E4" t="s">
        <v>5</v>
      </c>
      <c r="F4">
        <f t="shared" si="2"/>
        <v>116</v>
      </c>
      <c r="G4" t="s">
        <v>5</v>
      </c>
      <c r="H4">
        <f t="shared" si="3"/>
        <v>117</v>
      </c>
      <c r="I4" t="s">
        <v>5</v>
      </c>
      <c r="J4">
        <f t="shared" si="4"/>
        <v>118</v>
      </c>
      <c r="K4" t="s">
        <v>5</v>
      </c>
      <c r="L4">
        <f t="shared" si="5"/>
        <v>119</v>
      </c>
      <c r="M4" t="s">
        <v>5</v>
      </c>
      <c r="N4">
        <f t="shared" si="6"/>
        <v>120</v>
      </c>
      <c r="O4" t="s">
        <v>5</v>
      </c>
      <c r="P4">
        <f t="shared" si="7"/>
        <v>121</v>
      </c>
      <c r="Q4" t="s">
        <v>5</v>
      </c>
      <c r="R4">
        <f t="shared" si="8"/>
        <v>122</v>
      </c>
      <c r="S4" t="s">
        <v>5</v>
      </c>
      <c r="T4">
        <f t="shared" si="9"/>
        <v>123</v>
      </c>
      <c r="U4" t="s">
        <v>5</v>
      </c>
      <c r="V4">
        <f t="shared" si="10"/>
        <v>124</v>
      </c>
      <c r="W4" t="s">
        <v>5</v>
      </c>
    </row>
    <row r="5" spans="1:25" x14ac:dyDescent="0.45">
      <c r="B5">
        <f t="shared" si="0"/>
        <v>125</v>
      </c>
      <c r="C5" t="s">
        <v>5</v>
      </c>
      <c r="D5">
        <f t="shared" si="1"/>
        <v>126</v>
      </c>
      <c r="E5" t="s">
        <v>5</v>
      </c>
      <c r="F5">
        <f t="shared" si="2"/>
        <v>127</v>
      </c>
      <c r="G5" t="s">
        <v>5</v>
      </c>
      <c r="H5">
        <f t="shared" si="3"/>
        <v>128</v>
      </c>
      <c r="I5" t="s">
        <v>5</v>
      </c>
      <c r="J5">
        <f t="shared" si="4"/>
        <v>129</v>
      </c>
      <c r="K5" t="s">
        <v>5</v>
      </c>
      <c r="L5">
        <f t="shared" si="5"/>
        <v>130</v>
      </c>
      <c r="M5" t="s">
        <v>5</v>
      </c>
      <c r="N5">
        <f t="shared" si="6"/>
        <v>131</v>
      </c>
      <c r="O5" t="s">
        <v>5</v>
      </c>
      <c r="P5">
        <f t="shared" si="7"/>
        <v>132</v>
      </c>
      <c r="Q5" t="s">
        <v>5</v>
      </c>
      <c r="R5">
        <f t="shared" si="8"/>
        <v>133</v>
      </c>
      <c r="S5" t="s">
        <v>5</v>
      </c>
      <c r="T5">
        <f t="shared" si="9"/>
        <v>134</v>
      </c>
      <c r="U5" t="s">
        <v>5</v>
      </c>
      <c r="V5">
        <f t="shared" si="10"/>
        <v>135</v>
      </c>
      <c r="W5" t="s">
        <v>5</v>
      </c>
    </row>
    <row r="6" spans="1:25" x14ac:dyDescent="0.45">
      <c r="B6">
        <f t="shared" si="0"/>
        <v>136</v>
      </c>
      <c r="C6" t="s">
        <v>5</v>
      </c>
      <c r="D6">
        <f t="shared" si="1"/>
        <v>137</v>
      </c>
      <c r="E6" t="s">
        <v>5</v>
      </c>
      <c r="F6">
        <f t="shared" si="2"/>
        <v>138</v>
      </c>
      <c r="G6" t="s">
        <v>5</v>
      </c>
      <c r="H6">
        <f t="shared" si="3"/>
        <v>139</v>
      </c>
      <c r="I6" t="s">
        <v>5</v>
      </c>
      <c r="J6">
        <f t="shared" si="4"/>
        <v>140</v>
      </c>
      <c r="K6" t="s">
        <v>5</v>
      </c>
      <c r="L6">
        <f t="shared" si="5"/>
        <v>141</v>
      </c>
      <c r="M6" t="s">
        <v>5</v>
      </c>
      <c r="N6">
        <f t="shared" si="6"/>
        <v>142</v>
      </c>
      <c r="O6" t="s">
        <v>5</v>
      </c>
      <c r="P6">
        <f t="shared" si="7"/>
        <v>143</v>
      </c>
      <c r="Q6" t="s">
        <v>5</v>
      </c>
      <c r="R6">
        <f t="shared" si="8"/>
        <v>144</v>
      </c>
      <c r="S6" t="s">
        <v>5</v>
      </c>
      <c r="T6">
        <f t="shared" si="9"/>
        <v>145</v>
      </c>
      <c r="U6" t="s">
        <v>5</v>
      </c>
      <c r="V6">
        <f t="shared" si="10"/>
        <v>146</v>
      </c>
      <c r="W6" t="s">
        <v>5</v>
      </c>
    </row>
    <row r="7" spans="1:25" x14ac:dyDescent="0.45">
      <c r="B7">
        <f t="shared" si="0"/>
        <v>147</v>
      </c>
      <c r="C7" t="s">
        <v>5</v>
      </c>
      <c r="D7">
        <f t="shared" si="1"/>
        <v>148</v>
      </c>
      <c r="E7" t="s">
        <v>5</v>
      </c>
      <c r="F7">
        <f t="shared" si="2"/>
        <v>149</v>
      </c>
      <c r="G7" t="s">
        <v>5</v>
      </c>
      <c r="H7">
        <f t="shared" si="3"/>
        <v>150</v>
      </c>
      <c r="I7" t="s">
        <v>5</v>
      </c>
      <c r="J7">
        <f t="shared" si="4"/>
        <v>151</v>
      </c>
      <c r="K7" t="s">
        <v>5</v>
      </c>
      <c r="L7">
        <f t="shared" si="5"/>
        <v>152</v>
      </c>
      <c r="M7" t="s">
        <v>5</v>
      </c>
      <c r="N7">
        <f t="shared" si="6"/>
        <v>153</v>
      </c>
      <c r="O7" t="s">
        <v>5</v>
      </c>
      <c r="P7">
        <f t="shared" si="7"/>
        <v>154</v>
      </c>
      <c r="Q7" t="s">
        <v>5</v>
      </c>
      <c r="R7">
        <f t="shared" si="8"/>
        <v>155</v>
      </c>
      <c r="S7" t="s">
        <v>5</v>
      </c>
      <c r="T7">
        <f t="shared" si="9"/>
        <v>156</v>
      </c>
      <c r="U7" t="s">
        <v>5</v>
      </c>
      <c r="V7">
        <f t="shared" si="10"/>
        <v>157</v>
      </c>
      <c r="W7" t="s">
        <v>5</v>
      </c>
    </row>
    <row r="8" spans="1:25" x14ac:dyDescent="0.45">
      <c r="B8">
        <f t="shared" si="0"/>
        <v>158</v>
      </c>
      <c r="C8" t="s">
        <v>5</v>
      </c>
      <c r="D8">
        <f t="shared" si="1"/>
        <v>159</v>
      </c>
      <c r="E8" t="s">
        <v>5</v>
      </c>
      <c r="F8">
        <f t="shared" si="2"/>
        <v>160</v>
      </c>
      <c r="G8" t="s">
        <v>5</v>
      </c>
      <c r="H8">
        <f t="shared" si="3"/>
        <v>161</v>
      </c>
      <c r="I8" t="s">
        <v>5</v>
      </c>
      <c r="J8">
        <f t="shared" si="4"/>
        <v>162</v>
      </c>
      <c r="K8" t="s">
        <v>5</v>
      </c>
      <c r="L8">
        <f t="shared" si="5"/>
        <v>163</v>
      </c>
      <c r="M8" t="s">
        <v>5</v>
      </c>
      <c r="N8">
        <f t="shared" si="6"/>
        <v>164</v>
      </c>
      <c r="O8" t="s">
        <v>5</v>
      </c>
      <c r="P8">
        <f t="shared" si="7"/>
        <v>165</v>
      </c>
      <c r="Q8" t="s">
        <v>5</v>
      </c>
      <c r="R8">
        <f t="shared" si="8"/>
        <v>166</v>
      </c>
      <c r="S8" t="s">
        <v>5</v>
      </c>
      <c r="T8">
        <f t="shared" si="9"/>
        <v>167</v>
      </c>
      <c r="U8" t="s">
        <v>5</v>
      </c>
      <c r="V8">
        <f t="shared" si="10"/>
        <v>168</v>
      </c>
      <c r="W8" t="s">
        <v>5</v>
      </c>
    </row>
    <row r="9" spans="1:25" x14ac:dyDescent="0.45">
      <c r="B9">
        <f t="shared" si="0"/>
        <v>169</v>
      </c>
      <c r="C9" t="s">
        <v>5</v>
      </c>
      <c r="D9">
        <f t="shared" si="1"/>
        <v>170</v>
      </c>
      <c r="E9" t="s">
        <v>5</v>
      </c>
      <c r="F9">
        <f t="shared" si="2"/>
        <v>171</v>
      </c>
      <c r="G9" t="s">
        <v>5</v>
      </c>
      <c r="H9">
        <f t="shared" si="3"/>
        <v>172</v>
      </c>
      <c r="I9" t="s">
        <v>5</v>
      </c>
      <c r="J9">
        <f t="shared" si="4"/>
        <v>173</v>
      </c>
      <c r="K9" t="s">
        <v>5</v>
      </c>
      <c r="L9">
        <f t="shared" si="5"/>
        <v>174</v>
      </c>
      <c r="M9" t="s">
        <v>5</v>
      </c>
      <c r="N9">
        <f t="shared" si="6"/>
        <v>175</v>
      </c>
      <c r="O9" t="s">
        <v>5</v>
      </c>
      <c r="P9">
        <f t="shared" si="7"/>
        <v>176</v>
      </c>
      <c r="Q9" t="s">
        <v>5</v>
      </c>
      <c r="R9">
        <f t="shared" si="8"/>
        <v>177</v>
      </c>
      <c r="S9" t="s">
        <v>5</v>
      </c>
      <c r="T9">
        <f t="shared" si="9"/>
        <v>178</v>
      </c>
      <c r="U9" t="s">
        <v>5</v>
      </c>
      <c r="V9">
        <f t="shared" si="10"/>
        <v>179</v>
      </c>
      <c r="W9" t="s">
        <v>5</v>
      </c>
    </row>
    <row r="10" spans="1:25" x14ac:dyDescent="0.45">
      <c r="B10">
        <f t="shared" si="0"/>
        <v>180</v>
      </c>
      <c r="C10" t="s">
        <v>5</v>
      </c>
      <c r="D10">
        <f t="shared" si="1"/>
        <v>181</v>
      </c>
      <c r="E10" t="s">
        <v>5</v>
      </c>
      <c r="F10">
        <f t="shared" si="2"/>
        <v>182</v>
      </c>
      <c r="G10" t="s">
        <v>5</v>
      </c>
      <c r="H10">
        <f t="shared" si="3"/>
        <v>183</v>
      </c>
      <c r="I10" t="s">
        <v>5</v>
      </c>
      <c r="J10">
        <f t="shared" si="4"/>
        <v>184</v>
      </c>
      <c r="K10" t="s">
        <v>5</v>
      </c>
      <c r="L10">
        <f t="shared" si="5"/>
        <v>185</v>
      </c>
      <c r="M10" t="s">
        <v>5</v>
      </c>
      <c r="N10">
        <f t="shared" si="6"/>
        <v>186</v>
      </c>
      <c r="O10" t="s">
        <v>5</v>
      </c>
      <c r="P10">
        <f t="shared" si="7"/>
        <v>187</v>
      </c>
      <c r="Q10" t="s">
        <v>5</v>
      </c>
      <c r="R10">
        <f t="shared" si="8"/>
        <v>188</v>
      </c>
      <c r="S10" t="s">
        <v>5</v>
      </c>
      <c r="T10">
        <f t="shared" si="9"/>
        <v>189</v>
      </c>
      <c r="U10" t="s">
        <v>5</v>
      </c>
      <c r="V10">
        <f t="shared" si="10"/>
        <v>190</v>
      </c>
      <c r="W10" t="s">
        <v>5</v>
      </c>
    </row>
    <row r="11" spans="1:25" x14ac:dyDescent="0.45">
      <c r="B11">
        <f t="shared" si="0"/>
        <v>191</v>
      </c>
      <c r="C11" t="s">
        <v>5</v>
      </c>
      <c r="D11">
        <f t="shared" si="1"/>
        <v>192</v>
      </c>
      <c r="E11" t="s">
        <v>5</v>
      </c>
      <c r="F11">
        <f t="shared" si="2"/>
        <v>193</v>
      </c>
      <c r="G11" t="s">
        <v>5</v>
      </c>
      <c r="H11">
        <f t="shared" si="3"/>
        <v>194</v>
      </c>
      <c r="I11" t="s">
        <v>5</v>
      </c>
      <c r="J11">
        <f t="shared" si="4"/>
        <v>195</v>
      </c>
      <c r="K11" t="s">
        <v>5</v>
      </c>
      <c r="L11">
        <f t="shared" si="5"/>
        <v>196</v>
      </c>
      <c r="M11" t="s">
        <v>5</v>
      </c>
      <c r="N11">
        <f t="shared" si="6"/>
        <v>197</v>
      </c>
      <c r="O11" t="s">
        <v>5</v>
      </c>
      <c r="P11">
        <f t="shared" si="7"/>
        <v>198</v>
      </c>
      <c r="Q11" t="s">
        <v>5</v>
      </c>
      <c r="R11">
        <f t="shared" si="8"/>
        <v>199</v>
      </c>
      <c r="S11" t="s">
        <v>5</v>
      </c>
      <c r="T11">
        <f t="shared" si="9"/>
        <v>200</v>
      </c>
      <c r="U11" t="s">
        <v>5</v>
      </c>
      <c r="V11">
        <f t="shared" si="10"/>
        <v>201</v>
      </c>
      <c r="W11" t="s">
        <v>5</v>
      </c>
    </row>
    <row r="12" spans="1:25" x14ac:dyDescent="0.45">
      <c r="B12">
        <f t="shared" si="0"/>
        <v>202</v>
      </c>
      <c r="C12" t="s">
        <v>5</v>
      </c>
      <c r="D12">
        <f t="shared" si="1"/>
        <v>203</v>
      </c>
      <c r="E12" t="s">
        <v>5</v>
      </c>
      <c r="F12">
        <f t="shared" si="2"/>
        <v>204</v>
      </c>
      <c r="G12" t="s">
        <v>5</v>
      </c>
      <c r="H12">
        <f t="shared" si="3"/>
        <v>205</v>
      </c>
      <c r="I12" t="s">
        <v>5</v>
      </c>
      <c r="J12">
        <f t="shared" si="4"/>
        <v>206</v>
      </c>
      <c r="K12" t="s">
        <v>5</v>
      </c>
      <c r="L12">
        <f t="shared" si="5"/>
        <v>207</v>
      </c>
      <c r="M12" t="s">
        <v>5</v>
      </c>
      <c r="N12">
        <f t="shared" si="6"/>
        <v>208</v>
      </c>
      <c r="O12" t="s">
        <v>5</v>
      </c>
      <c r="P12">
        <f t="shared" si="7"/>
        <v>209</v>
      </c>
      <c r="Q12" t="s">
        <v>5</v>
      </c>
      <c r="R12">
        <f t="shared" si="8"/>
        <v>210</v>
      </c>
      <c r="S12" t="s">
        <v>5</v>
      </c>
      <c r="T12">
        <f t="shared" si="9"/>
        <v>211</v>
      </c>
      <c r="U12" t="s">
        <v>5</v>
      </c>
      <c r="V12">
        <f t="shared" si="10"/>
        <v>212</v>
      </c>
      <c r="W12" t="s">
        <v>5</v>
      </c>
    </row>
    <row r="13" spans="1:25" x14ac:dyDescent="0.45">
      <c r="B13">
        <f t="shared" si="0"/>
        <v>213</v>
      </c>
      <c r="C13" t="s">
        <v>5</v>
      </c>
      <c r="D13">
        <f t="shared" si="1"/>
        <v>214</v>
      </c>
      <c r="E13" t="s">
        <v>5</v>
      </c>
      <c r="F13">
        <f t="shared" si="2"/>
        <v>215</v>
      </c>
      <c r="G13" t="s">
        <v>5</v>
      </c>
      <c r="H13">
        <f t="shared" si="3"/>
        <v>216</v>
      </c>
      <c r="I13" t="s">
        <v>5</v>
      </c>
      <c r="J13">
        <f t="shared" si="4"/>
        <v>217</v>
      </c>
      <c r="K13" t="s">
        <v>5</v>
      </c>
      <c r="L13">
        <f t="shared" si="5"/>
        <v>218</v>
      </c>
      <c r="M13" t="s">
        <v>5</v>
      </c>
      <c r="N13">
        <f t="shared" si="6"/>
        <v>219</v>
      </c>
      <c r="O13" t="s">
        <v>5</v>
      </c>
      <c r="P13">
        <f t="shared" si="7"/>
        <v>220</v>
      </c>
      <c r="Q13" t="s">
        <v>5</v>
      </c>
      <c r="R13">
        <f t="shared" si="8"/>
        <v>221</v>
      </c>
      <c r="S13" t="s">
        <v>5</v>
      </c>
      <c r="T13">
        <f t="shared" si="9"/>
        <v>222</v>
      </c>
      <c r="U13" t="s">
        <v>5</v>
      </c>
      <c r="V13">
        <f t="shared" si="10"/>
        <v>223</v>
      </c>
      <c r="W13" t="s">
        <v>5</v>
      </c>
    </row>
    <row r="14" spans="1:25" x14ac:dyDescent="0.45">
      <c r="B14">
        <f t="shared" si="0"/>
        <v>224</v>
      </c>
      <c r="C14" t="s">
        <v>5</v>
      </c>
      <c r="D14">
        <f t="shared" si="1"/>
        <v>225</v>
      </c>
      <c r="E14" t="s">
        <v>5</v>
      </c>
      <c r="F14">
        <f t="shared" si="2"/>
        <v>226</v>
      </c>
      <c r="G14" t="s">
        <v>5</v>
      </c>
      <c r="H14">
        <f t="shared" si="3"/>
        <v>227</v>
      </c>
      <c r="I14" t="s">
        <v>5</v>
      </c>
      <c r="J14">
        <f t="shared" si="4"/>
        <v>228</v>
      </c>
      <c r="K14" t="s">
        <v>5</v>
      </c>
      <c r="L14">
        <f t="shared" si="5"/>
        <v>229</v>
      </c>
      <c r="M14" t="s">
        <v>5</v>
      </c>
      <c r="N14">
        <f t="shared" si="6"/>
        <v>230</v>
      </c>
      <c r="O14" t="s">
        <v>5</v>
      </c>
      <c r="P14">
        <f t="shared" si="7"/>
        <v>231</v>
      </c>
      <c r="Q14" t="s">
        <v>5</v>
      </c>
      <c r="R14">
        <f t="shared" si="8"/>
        <v>232</v>
      </c>
      <c r="S14" t="s">
        <v>5</v>
      </c>
      <c r="T14">
        <f t="shared" si="9"/>
        <v>233</v>
      </c>
      <c r="U14" t="s">
        <v>5</v>
      </c>
      <c r="V14">
        <f t="shared" si="10"/>
        <v>234</v>
      </c>
      <c r="W14" t="s">
        <v>5</v>
      </c>
    </row>
    <row r="15" spans="1:25" x14ac:dyDescent="0.45">
      <c r="B15">
        <f t="shared" ref="B15:B23" si="11">V14+1</f>
        <v>235</v>
      </c>
      <c r="C15" t="s">
        <v>5</v>
      </c>
      <c r="D15">
        <f t="shared" si="1"/>
        <v>236</v>
      </c>
      <c r="E15" t="s">
        <v>5</v>
      </c>
      <c r="F15">
        <f t="shared" si="2"/>
        <v>237</v>
      </c>
      <c r="G15" t="s">
        <v>5</v>
      </c>
      <c r="H15">
        <f t="shared" si="3"/>
        <v>238</v>
      </c>
      <c r="I15" t="s">
        <v>5</v>
      </c>
      <c r="J15">
        <f t="shared" si="4"/>
        <v>239</v>
      </c>
      <c r="K15" t="s">
        <v>5</v>
      </c>
      <c r="L15">
        <f t="shared" si="5"/>
        <v>240</v>
      </c>
      <c r="M15" t="s">
        <v>5</v>
      </c>
      <c r="N15">
        <f t="shared" si="6"/>
        <v>241</v>
      </c>
      <c r="O15" t="s">
        <v>5</v>
      </c>
      <c r="P15">
        <f t="shared" si="7"/>
        <v>242</v>
      </c>
      <c r="Q15" t="s">
        <v>5</v>
      </c>
      <c r="R15">
        <f t="shared" si="8"/>
        <v>243</v>
      </c>
      <c r="S15" t="s">
        <v>5</v>
      </c>
      <c r="T15">
        <f t="shared" si="9"/>
        <v>244</v>
      </c>
      <c r="U15" t="s">
        <v>5</v>
      </c>
      <c r="V15">
        <f t="shared" si="10"/>
        <v>245</v>
      </c>
      <c r="W15" t="s">
        <v>5</v>
      </c>
    </row>
    <row r="16" spans="1:25" x14ac:dyDescent="0.45">
      <c r="B16">
        <f t="shared" si="11"/>
        <v>246</v>
      </c>
      <c r="C16" t="s">
        <v>5</v>
      </c>
      <c r="D16">
        <f t="shared" si="1"/>
        <v>247</v>
      </c>
      <c r="E16" t="s">
        <v>5</v>
      </c>
      <c r="F16">
        <f t="shared" si="2"/>
        <v>248</v>
      </c>
      <c r="G16" t="s">
        <v>5</v>
      </c>
      <c r="H16">
        <f t="shared" si="3"/>
        <v>249</v>
      </c>
      <c r="I16" t="s">
        <v>5</v>
      </c>
      <c r="J16">
        <f t="shared" si="4"/>
        <v>250</v>
      </c>
      <c r="K16" t="s">
        <v>5</v>
      </c>
      <c r="L16">
        <f t="shared" si="5"/>
        <v>251</v>
      </c>
      <c r="M16" t="s">
        <v>5</v>
      </c>
      <c r="N16">
        <f t="shared" si="6"/>
        <v>252</v>
      </c>
      <c r="O16" t="s">
        <v>5</v>
      </c>
      <c r="P16">
        <f t="shared" si="7"/>
        <v>253</v>
      </c>
      <c r="Q16" t="s">
        <v>5</v>
      </c>
      <c r="R16">
        <f t="shared" si="8"/>
        <v>254</v>
      </c>
      <c r="S16" t="s">
        <v>5</v>
      </c>
      <c r="T16">
        <f t="shared" si="9"/>
        <v>255</v>
      </c>
      <c r="U16" t="s">
        <v>5</v>
      </c>
      <c r="V16">
        <f t="shared" si="10"/>
        <v>256</v>
      </c>
      <c r="W16" t="s">
        <v>5</v>
      </c>
    </row>
    <row r="17" spans="2:23" x14ac:dyDescent="0.45">
      <c r="B17">
        <f t="shared" si="11"/>
        <v>257</v>
      </c>
      <c r="C17" t="s">
        <v>5</v>
      </c>
      <c r="D17">
        <f t="shared" si="1"/>
        <v>258</v>
      </c>
      <c r="E17" t="s">
        <v>5</v>
      </c>
      <c r="F17">
        <f t="shared" si="2"/>
        <v>259</v>
      </c>
      <c r="G17" t="s">
        <v>5</v>
      </c>
      <c r="H17">
        <f t="shared" si="3"/>
        <v>260</v>
      </c>
      <c r="I17" t="s">
        <v>5</v>
      </c>
      <c r="J17">
        <f t="shared" si="4"/>
        <v>261</v>
      </c>
      <c r="K17" t="s">
        <v>5</v>
      </c>
      <c r="L17">
        <f t="shared" si="5"/>
        <v>262</v>
      </c>
      <c r="M17" t="s">
        <v>5</v>
      </c>
      <c r="N17">
        <f t="shared" si="6"/>
        <v>263</v>
      </c>
      <c r="O17" t="s">
        <v>5</v>
      </c>
      <c r="P17">
        <f t="shared" si="7"/>
        <v>264</v>
      </c>
      <c r="Q17" t="s">
        <v>5</v>
      </c>
      <c r="R17">
        <f t="shared" si="8"/>
        <v>265</v>
      </c>
      <c r="S17" t="s">
        <v>5</v>
      </c>
      <c r="T17">
        <f t="shared" si="9"/>
        <v>266</v>
      </c>
      <c r="U17" t="s">
        <v>5</v>
      </c>
      <c r="V17">
        <f t="shared" si="10"/>
        <v>267</v>
      </c>
      <c r="W17" t="s">
        <v>5</v>
      </c>
    </row>
    <row r="18" spans="2:23" x14ac:dyDescent="0.45">
      <c r="B18">
        <f t="shared" si="11"/>
        <v>268</v>
      </c>
      <c r="C18" t="s">
        <v>5</v>
      </c>
      <c r="D18">
        <f t="shared" si="1"/>
        <v>269</v>
      </c>
      <c r="E18" t="s">
        <v>5</v>
      </c>
      <c r="F18">
        <f t="shared" si="2"/>
        <v>270</v>
      </c>
      <c r="G18" t="s">
        <v>5</v>
      </c>
      <c r="H18">
        <f t="shared" si="3"/>
        <v>271</v>
      </c>
      <c r="I18" t="s">
        <v>5</v>
      </c>
      <c r="J18">
        <f t="shared" si="4"/>
        <v>272</v>
      </c>
      <c r="K18" t="s">
        <v>5</v>
      </c>
      <c r="L18">
        <f t="shared" si="5"/>
        <v>273</v>
      </c>
      <c r="M18" t="s">
        <v>5</v>
      </c>
      <c r="N18">
        <f t="shared" si="6"/>
        <v>274</v>
      </c>
      <c r="O18" t="s">
        <v>5</v>
      </c>
      <c r="P18">
        <f t="shared" si="7"/>
        <v>275</v>
      </c>
      <c r="Q18" t="s">
        <v>5</v>
      </c>
      <c r="R18">
        <f t="shared" si="8"/>
        <v>276</v>
      </c>
      <c r="S18" t="s">
        <v>5</v>
      </c>
      <c r="T18">
        <f t="shared" si="9"/>
        <v>277</v>
      </c>
      <c r="U18" t="s">
        <v>5</v>
      </c>
      <c r="V18">
        <f t="shared" si="10"/>
        <v>278</v>
      </c>
      <c r="W18" t="s">
        <v>5</v>
      </c>
    </row>
    <row r="19" spans="2:23" x14ac:dyDescent="0.45">
      <c r="B19">
        <f t="shared" si="11"/>
        <v>279</v>
      </c>
      <c r="C19" t="s">
        <v>5</v>
      </c>
      <c r="D19">
        <f t="shared" si="1"/>
        <v>280</v>
      </c>
      <c r="E19" t="s">
        <v>5</v>
      </c>
      <c r="F19">
        <f t="shared" si="2"/>
        <v>281</v>
      </c>
      <c r="G19" t="s">
        <v>5</v>
      </c>
      <c r="H19">
        <f t="shared" si="3"/>
        <v>282</v>
      </c>
      <c r="I19" t="s">
        <v>5</v>
      </c>
      <c r="J19">
        <f t="shared" si="4"/>
        <v>283</v>
      </c>
      <c r="K19" t="s">
        <v>5</v>
      </c>
      <c r="L19">
        <f t="shared" si="5"/>
        <v>284</v>
      </c>
      <c r="M19" t="s">
        <v>5</v>
      </c>
      <c r="N19">
        <f t="shared" si="6"/>
        <v>285</v>
      </c>
      <c r="O19" t="s">
        <v>5</v>
      </c>
      <c r="P19">
        <f t="shared" si="7"/>
        <v>286</v>
      </c>
      <c r="Q19" t="s">
        <v>5</v>
      </c>
      <c r="R19">
        <f t="shared" si="8"/>
        <v>287</v>
      </c>
      <c r="S19" t="s">
        <v>5</v>
      </c>
      <c r="T19">
        <f t="shared" si="9"/>
        <v>288</v>
      </c>
      <c r="U19" t="s">
        <v>5</v>
      </c>
      <c r="V19">
        <f t="shared" si="10"/>
        <v>289</v>
      </c>
      <c r="W19" t="s">
        <v>5</v>
      </c>
    </row>
    <row r="20" spans="2:23" x14ac:dyDescent="0.45">
      <c r="B20">
        <f t="shared" si="11"/>
        <v>290</v>
      </c>
      <c r="C20" t="s">
        <v>5</v>
      </c>
      <c r="D20">
        <f t="shared" si="1"/>
        <v>291</v>
      </c>
      <c r="E20" t="s">
        <v>5</v>
      </c>
      <c r="F20">
        <f t="shared" si="2"/>
        <v>292</v>
      </c>
      <c r="G20" t="s">
        <v>5</v>
      </c>
      <c r="H20">
        <f t="shared" si="3"/>
        <v>293</v>
      </c>
      <c r="I20" t="s">
        <v>5</v>
      </c>
      <c r="J20">
        <f t="shared" si="4"/>
        <v>294</v>
      </c>
      <c r="K20" t="s">
        <v>5</v>
      </c>
      <c r="L20">
        <f t="shared" si="5"/>
        <v>295</v>
      </c>
      <c r="M20" t="s">
        <v>5</v>
      </c>
      <c r="N20">
        <f t="shared" si="6"/>
        <v>296</v>
      </c>
      <c r="O20" t="s">
        <v>5</v>
      </c>
      <c r="P20">
        <f t="shared" si="7"/>
        <v>297</v>
      </c>
      <c r="Q20" t="s">
        <v>5</v>
      </c>
      <c r="R20">
        <f t="shared" si="8"/>
        <v>298</v>
      </c>
      <c r="S20" t="s">
        <v>5</v>
      </c>
      <c r="T20">
        <f t="shared" si="9"/>
        <v>299</v>
      </c>
      <c r="U20" t="s">
        <v>5</v>
      </c>
      <c r="V20">
        <f t="shared" si="10"/>
        <v>300</v>
      </c>
      <c r="W20" t="s">
        <v>5</v>
      </c>
    </row>
    <row r="21" spans="2:23" x14ac:dyDescent="0.45">
      <c r="B21">
        <f t="shared" si="11"/>
        <v>301</v>
      </c>
      <c r="C21" t="s">
        <v>5</v>
      </c>
      <c r="D21">
        <f t="shared" si="1"/>
        <v>302</v>
      </c>
      <c r="E21" t="s">
        <v>5</v>
      </c>
      <c r="F21">
        <f t="shared" si="2"/>
        <v>303</v>
      </c>
      <c r="G21" t="s">
        <v>5</v>
      </c>
      <c r="H21">
        <f t="shared" si="3"/>
        <v>304</v>
      </c>
      <c r="I21" t="s">
        <v>5</v>
      </c>
      <c r="J21">
        <f t="shared" si="4"/>
        <v>305</v>
      </c>
      <c r="K21" t="s">
        <v>5</v>
      </c>
      <c r="L21">
        <f t="shared" si="5"/>
        <v>306</v>
      </c>
      <c r="M21" t="s">
        <v>5</v>
      </c>
      <c r="N21">
        <f t="shared" si="6"/>
        <v>307</v>
      </c>
      <c r="O21" t="s">
        <v>5</v>
      </c>
      <c r="P21">
        <f t="shared" si="7"/>
        <v>308</v>
      </c>
      <c r="Q21" t="s">
        <v>5</v>
      </c>
      <c r="R21">
        <f t="shared" si="8"/>
        <v>309</v>
      </c>
      <c r="S21" t="s">
        <v>5</v>
      </c>
      <c r="T21">
        <f t="shared" si="9"/>
        <v>310</v>
      </c>
      <c r="U21" t="s">
        <v>5</v>
      </c>
      <c r="V21">
        <f t="shared" si="10"/>
        <v>311</v>
      </c>
      <c r="W21" t="s">
        <v>5</v>
      </c>
    </row>
    <row r="22" spans="2:23" x14ac:dyDescent="0.45">
      <c r="B22">
        <f t="shared" si="11"/>
        <v>312</v>
      </c>
      <c r="C22" t="s">
        <v>5</v>
      </c>
      <c r="D22">
        <f t="shared" si="1"/>
        <v>313</v>
      </c>
      <c r="E22" t="s">
        <v>5</v>
      </c>
      <c r="F22">
        <f t="shared" si="2"/>
        <v>314</v>
      </c>
      <c r="G22" t="s">
        <v>5</v>
      </c>
      <c r="H22">
        <f t="shared" si="3"/>
        <v>315</v>
      </c>
      <c r="I22" t="s">
        <v>5</v>
      </c>
      <c r="J22">
        <f t="shared" si="4"/>
        <v>316</v>
      </c>
      <c r="K22" t="s">
        <v>5</v>
      </c>
      <c r="L22">
        <f t="shared" si="5"/>
        <v>317</v>
      </c>
      <c r="M22" t="s">
        <v>5</v>
      </c>
      <c r="N22">
        <f t="shared" si="6"/>
        <v>318</v>
      </c>
      <c r="O22" t="s">
        <v>5</v>
      </c>
      <c r="P22">
        <f t="shared" si="7"/>
        <v>319</v>
      </c>
      <c r="Q22" t="s">
        <v>5</v>
      </c>
      <c r="R22">
        <f t="shared" si="8"/>
        <v>320</v>
      </c>
      <c r="S22" t="s">
        <v>5</v>
      </c>
      <c r="T22">
        <f t="shared" si="9"/>
        <v>321</v>
      </c>
      <c r="U22" t="s">
        <v>5</v>
      </c>
      <c r="V22">
        <f t="shared" si="10"/>
        <v>322</v>
      </c>
      <c r="W22" t="s">
        <v>5</v>
      </c>
    </row>
    <row r="23" spans="2:23" x14ac:dyDescent="0.45">
      <c r="B23">
        <f t="shared" si="11"/>
        <v>323</v>
      </c>
      <c r="C23" t="s">
        <v>5</v>
      </c>
      <c r="D23">
        <f t="shared" si="1"/>
        <v>324</v>
      </c>
      <c r="E23" t="s">
        <v>5</v>
      </c>
      <c r="F23">
        <f t="shared" si="2"/>
        <v>325</v>
      </c>
      <c r="G23" t="s">
        <v>5</v>
      </c>
      <c r="H23">
        <f t="shared" si="3"/>
        <v>326</v>
      </c>
      <c r="I23" t="s">
        <v>5</v>
      </c>
      <c r="J23">
        <f t="shared" si="4"/>
        <v>327</v>
      </c>
      <c r="K23" t="s">
        <v>5</v>
      </c>
      <c r="L23">
        <f t="shared" si="5"/>
        <v>328</v>
      </c>
      <c r="M23" t="s">
        <v>5</v>
      </c>
      <c r="N23">
        <f t="shared" si="6"/>
        <v>329</v>
      </c>
      <c r="O23" t="s">
        <v>5</v>
      </c>
      <c r="P23">
        <f t="shared" si="7"/>
        <v>330</v>
      </c>
    </row>
    <row r="24" spans="2:23" x14ac:dyDescent="0.45">
      <c r="U24" t="s">
        <v>58</v>
      </c>
      <c r="V24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O16" sqref="A15:O16"/>
    </sheetView>
  </sheetViews>
  <sheetFormatPr defaultRowHeight="14.25" x14ac:dyDescent="0.45"/>
  <cols>
    <col min="1" max="1" width="28.06640625" bestFit="1" customWidth="1"/>
    <col min="5" max="5" width="1.19921875" bestFit="1" customWidth="1"/>
    <col min="6" max="6" width="2.73046875" bestFit="1" customWidth="1"/>
    <col min="7" max="7" width="1.19921875" bestFit="1" customWidth="1"/>
    <col min="8" max="8" width="2.73046875" bestFit="1" customWidth="1"/>
    <col min="10" max="10" width="2.73046875" bestFit="1" customWidth="1"/>
    <col min="12" max="12" width="2.73046875" bestFit="1" customWidth="1"/>
  </cols>
  <sheetData>
    <row r="1" spans="1:4" x14ac:dyDescent="0.45">
      <c r="A1" t="s">
        <v>18</v>
      </c>
      <c r="B1" t="s">
        <v>3</v>
      </c>
      <c r="C1" t="s">
        <v>19</v>
      </c>
      <c r="D1" t="s">
        <v>20</v>
      </c>
    </row>
    <row r="2" spans="1:4" x14ac:dyDescent="0.45">
      <c r="A2" t="s">
        <v>21</v>
      </c>
      <c r="B2" t="s">
        <v>3</v>
      </c>
      <c r="C2" t="s">
        <v>22</v>
      </c>
      <c r="D2" t="s">
        <v>23</v>
      </c>
    </row>
    <row r="3" spans="1:4" x14ac:dyDescent="0.45">
      <c r="A3" t="s">
        <v>24</v>
      </c>
      <c r="B3" t="s">
        <v>3</v>
      </c>
      <c r="C3" t="s">
        <v>25</v>
      </c>
      <c r="D3" t="s">
        <v>26</v>
      </c>
    </row>
    <row r="4" spans="1:4" x14ac:dyDescent="0.45">
      <c r="A4" t="s">
        <v>27</v>
      </c>
      <c r="B4" t="s">
        <v>3</v>
      </c>
      <c r="C4" t="s">
        <v>28</v>
      </c>
      <c r="D4" t="s">
        <v>29</v>
      </c>
    </row>
    <row r="5" spans="1:4" x14ac:dyDescent="0.45">
      <c r="A5" t="s">
        <v>30</v>
      </c>
      <c r="B5" t="s">
        <v>3</v>
      </c>
      <c r="C5" t="s">
        <v>31</v>
      </c>
      <c r="D5" t="s">
        <v>32</v>
      </c>
    </row>
    <row r="6" spans="1:4" x14ac:dyDescent="0.45">
      <c r="A6" t="s">
        <v>33</v>
      </c>
      <c r="B6" t="s">
        <v>3</v>
      </c>
      <c r="C6" t="s">
        <v>34</v>
      </c>
      <c r="D6" t="s">
        <v>35</v>
      </c>
    </row>
    <row r="7" spans="1:4" x14ac:dyDescent="0.45">
      <c r="A7" t="s">
        <v>36</v>
      </c>
      <c r="B7" t="s">
        <v>3</v>
      </c>
      <c r="C7" t="s">
        <v>37</v>
      </c>
      <c r="D7" t="s">
        <v>38</v>
      </c>
    </row>
    <row r="8" spans="1:4" x14ac:dyDescent="0.45">
      <c r="A8" t="s">
        <v>39</v>
      </c>
      <c r="B8" t="s">
        <v>3</v>
      </c>
      <c r="C8" t="s">
        <v>40</v>
      </c>
      <c r="D8" t="s">
        <v>41</v>
      </c>
    </row>
    <row r="9" spans="1:4" x14ac:dyDescent="0.45">
      <c r="A9" t="s">
        <v>42</v>
      </c>
      <c r="B9" t="s">
        <v>3</v>
      </c>
      <c r="C9" t="s">
        <v>31</v>
      </c>
      <c r="D9" t="s">
        <v>20</v>
      </c>
    </row>
    <row r="10" spans="1:4" x14ac:dyDescent="0.45">
      <c r="A10" t="s">
        <v>43</v>
      </c>
      <c r="B10" t="s">
        <v>3</v>
      </c>
      <c r="C10" t="s">
        <v>25</v>
      </c>
      <c r="D10" t="s">
        <v>32</v>
      </c>
    </row>
    <row r="11" spans="1:4" x14ac:dyDescent="0.45">
      <c r="A11" t="s">
        <v>44</v>
      </c>
      <c r="B11" t="s">
        <v>3</v>
      </c>
      <c r="C11" t="s">
        <v>28</v>
      </c>
      <c r="D11" t="s">
        <v>35</v>
      </c>
    </row>
    <row r="12" spans="1:4" x14ac:dyDescent="0.45">
      <c r="A12" t="s">
        <v>45</v>
      </c>
      <c r="B12" t="s">
        <v>3</v>
      </c>
      <c r="C12" t="s">
        <v>19</v>
      </c>
      <c r="D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RhizoDimensions</vt:lpstr>
      <vt:lpstr>ElectrodesPosition</vt:lpstr>
      <vt:lpstr>VRTE</vt:lpstr>
      <vt:lpstr>TestImportElectrPro</vt:lpstr>
      <vt:lpstr>Splitted</vt:lpstr>
      <vt:lpstr>GeoFile</vt:lpstr>
      <vt:lpstr>PtsInSurface</vt:lpstr>
      <vt:lpstr>Lines_surfaces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Mary</dc:creator>
  <cp:lastModifiedBy>Benjamin Mary</cp:lastModifiedBy>
  <dcterms:created xsi:type="dcterms:W3CDTF">2019-05-21T07:55:02Z</dcterms:created>
  <dcterms:modified xsi:type="dcterms:W3CDTF">2019-07-16T10:34:30Z</dcterms:modified>
</cp:coreProperties>
</file>