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bgrecuador-my.sharepoint.com/personal/sbonilla_bgr_com_ec/Documents/Self_/MU/TFE/MU Model/"/>
    </mc:Choice>
  </mc:AlternateContent>
  <xr:revisionPtr revIDLastSave="4" documentId="11_6F743B89C07F0F2637F542B122BA8E660643CDA2" xr6:coauthVersionLast="47" xr6:coauthVersionMax="47" xr10:uidLastSave="{148F3F3F-F572-478B-AF74-89AAED5F8F0B}"/>
  <bookViews>
    <workbookView xWindow="-120" yWindow="-120" windowWidth="20730" windowHeight="11160" tabRatio="759" firstSheet="1" activeTab="3" xr2:uid="{00000000-000D-0000-FFFF-FFFF00000000}"/>
  </bookViews>
  <sheets>
    <sheet name="Field Level Mapping Overview" sheetId="1" r:id="rId1"/>
    <sheet name="1. Data Sources" sheetId="2" r:id="rId2"/>
    <sheet name="2. Data Elements" sheetId="3" r:id="rId3"/>
    <sheet name="(OCDS) 1. General (all stages)" sheetId="4" r:id="rId4"/>
    <sheet name="(OCDS) 2. Planning" sheetId="5" r:id="rId5"/>
    <sheet name="(OCDS) 3. Tender" sheetId="6" r:id="rId6"/>
    <sheet name="(OCDS) 4. Award" sheetId="7" r:id="rId7"/>
    <sheet name="(OCDS) 5. Contract" sheetId="8" r:id="rId8"/>
    <sheet name="(OCDS) 6. Implementation" sheetId="9" r:id="rId9"/>
    <sheet name="OCDS Schema 1.1.5" sheetId="10" r:id="rId10"/>
    <sheet name="OCDS Extension Schemas 1.1.5" sheetId="11" r:id="rId11"/>
  </sheets>
  <definedNames>
    <definedName name="_xlnm._FilterDatabase" localSheetId="1" hidden="1">'1. Data Sources'!$A$4:$N$10</definedName>
    <definedName name="_xlnm._FilterDatabase" localSheetId="2" hidden="1">'2. Data Elements'!$B$3:$I$500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5" roundtripDataSignature="AMtx7mjmwi+dvs0PsH7yTu6E1dO9mx+/Xg=="/>
    </ext>
  </extLst>
</workbook>
</file>

<file path=xl/calcChain.xml><?xml version="1.0" encoding="utf-8"?>
<calcChain xmlns="http://schemas.openxmlformats.org/spreadsheetml/2006/main">
  <c r="A500" i="3" l="1"/>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2" i="1"/>
  <c r="E15" i="4"/>
  <c r="D36" i="6"/>
  <c r="D257" i="4"/>
  <c r="E57" i="8"/>
  <c r="G18" i="5"/>
  <c r="E238" i="4"/>
  <c r="G185" i="4"/>
  <c r="E86" i="8"/>
  <c r="E144" i="6"/>
  <c r="E9" i="9"/>
  <c r="D119" i="6"/>
  <c r="D234" i="4"/>
  <c r="G44" i="9"/>
  <c r="G26" i="7"/>
  <c r="D103" i="6"/>
  <c r="G171" i="6"/>
  <c r="E49" i="6"/>
  <c r="E24" i="9"/>
  <c r="D24" i="8"/>
  <c r="E81" i="6"/>
  <c r="E39" i="8"/>
  <c r="D42" i="8"/>
  <c r="G31" i="7"/>
  <c r="E104" i="6"/>
  <c r="G228" i="4"/>
  <c r="D120" i="6"/>
  <c r="E205" i="4"/>
  <c r="G91" i="8"/>
  <c r="E272" i="4"/>
  <c r="E21" i="5"/>
  <c r="E12" i="6"/>
  <c r="D54" i="8"/>
  <c r="G32" i="9"/>
  <c r="G32" i="8"/>
  <c r="G89" i="6"/>
  <c r="G47" i="8"/>
  <c r="G66" i="6"/>
  <c r="G179" i="4"/>
  <c r="G81" i="8"/>
  <c r="D140" i="6"/>
  <c r="D5" i="9"/>
  <c r="D115" i="6"/>
  <c r="G31" i="5"/>
  <c r="E62" i="8"/>
  <c r="E48" i="7"/>
  <c r="G30" i="6"/>
  <c r="E66" i="7"/>
  <c r="D69" i="7"/>
  <c r="D145" i="6"/>
  <c r="D52" i="6"/>
  <c r="E174" i="4"/>
  <c r="E67" i="6"/>
  <c r="E21" i="9"/>
  <c r="D38" i="8"/>
  <c r="E161" i="4"/>
  <c r="D177" i="4"/>
  <c r="E91" i="8"/>
  <c r="G84" i="7"/>
  <c r="E154" i="6"/>
  <c r="G4" i="5"/>
  <c r="G173" i="6"/>
  <c r="D254" i="4"/>
  <c r="G133" i="4"/>
  <c r="E112" i="6"/>
  <c r="D148" i="6"/>
  <c r="D13" i="7"/>
  <c r="G43" i="7"/>
  <c r="E65" i="6"/>
  <c r="D14" i="5"/>
  <c r="E90" i="8"/>
  <c r="G79" i="7"/>
  <c r="G63" i="8"/>
  <c r="E24" i="7"/>
  <c r="D114" i="6"/>
  <c r="D10" i="6"/>
  <c r="D57" i="6"/>
  <c r="E5" i="5"/>
  <c r="E20" i="8"/>
  <c r="D10" i="7"/>
  <c r="G81" i="6"/>
  <c r="E207" i="4"/>
  <c r="G96" i="6"/>
  <c r="D29" i="9"/>
  <c r="D33" i="8"/>
  <c r="E18" i="7"/>
  <c r="D36" i="5"/>
  <c r="G22" i="5"/>
  <c r="E208" i="4"/>
  <c r="G10" i="8"/>
  <c r="E166" i="6"/>
  <c r="E64" i="6"/>
  <c r="G29" i="8"/>
  <c r="G257" i="4"/>
  <c r="D14" i="4"/>
  <c r="D8" i="5"/>
  <c r="E173" i="4"/>
  <c r="E143" i="4"/>
  <c r="E88" i="6"/>
  <c r="D196" i="4"/>
  <c r="D126" i="4"/>
  <c r="E13" i="4"/>
  <c r="G62" i="6"/>
  <c r="G235" i="4"/>
  <c r="E233" i="4"/>
  <c r="E232" i="4"/>
  <c r="E176" i="4"/>
  <c r="E47" i="6"/>
  <c r="D249" i="4"/>
  <c r="E130" i="4"/>
  <c r="D31" i="4"/>
  <c r="D36" i="8"/>
  <c r="E14" i="8"/>
  <c r="G54" i="6"/>
  <c r="D172" i="4"/>
  <c r="G117" i="4"/>
  <c r="E19" i="9"/>
  <c r="G37" i="6"/>
  <c r="G218" i="4"/>
  <c r="D216" i="4"/>
  <c r="D215" i="4"/>
  <c r="D22" i="7"/>
  <c r="D181" i="4"/>
  <c r="D18" i="5"/>
  <c r="E192" i="4"/>
  <c r="E74" i="6"/>
  <c r="E117" i="4"/>
  <c r="D19" i="9"/>
  <c r="D121" i="6"/>
  <c r="D34" i="6"/>
  <c r="E30" i="6"/>
  <c r="D119" i="4"/>
  <c r="E63" i="6"/>
  <c r="D27" i="6"/>
  <c r="E79" i="6"/>
  <c r="G36" i="7"/>
  <c r="E54" i="6"/>
  <c r="G120" i="4"/>
  <c r="E47" i="4"/>
  <c r="D16" i="4"/>
  <c r="D17" i="6"/>
  <c r="G161" i="6"/>
  <c r="G9" i="6"/>
  <c r="E75" i="6"/>
  <c r="E32" i="7"/>
  <c r="G41" i="6"/>
  <c r="G116" i="4"/>
  <c r="E43" i="4"/>
  <c r="G7" i="6"/>
  <c r="G4" i="7"/>
  <c r="E55" i="8"/>
  <c r="G98" i="8"/>
  <c r="E32" i="4"/>
  <c r="G28" i="8"/>
  <c r="E11" i="7"/>
  <c r="D12" i="8"/>
  <c r="G71" i="7"/>
  <c r="G194" i="4"/>
  <c r="E90" i="4"/>
  <c r="E55" i="4"/>
  <c r="G70" i="8"/>
  <c r="G56" i="7"/>
  <c r="E39" i="6"/>
  <c r="E75" i="7"/>
  <c r="G15" i="6"/>
  <c r="E28" i="9"/>
  <c r="E28" i="8"/>
  <c r="G85" i="6"/>
  <c r="G43" i="8"/>
  <c r="E62" i="6"/>
  <c r="E7" i="9"/>
  <c r="E11" i="8"/>
  <c r="G163" i="6"/>
  <c r="E54" i="8"/>
  <c r="G44" i="7"/>
  <c r="E117" i="6"/>
  <c r="E241" i="4"/>
  <c r="E134" i="6"/>
  <c r="D12" i="9"/>
  <c r="G15" i="8"/>
  <c r="G167" i="6"/>
  <c r="G17" i="5"/>
  <c r="G16" i="7"/>
  <c r="G266" i="4"/>
  <c r="E73" i="7"/>
  <c r="G27" i="7"/>
  <c r="G104" i="6"/>
  <c r="G13" i="6"/>
  <c r="D35" i="9"/>
  <c r="D29" i="6"/>
  <c r="G77" i="7"/>
  <c r="G154" i="6"/>
  <c r="E60" i="6"/>
  <c r="G182" i="4"/>
  <c r="D76" i="6"/>
  <c r="G29" i="9"/>
  <c r="E132" i="6"/>
  <c r="D44" i="6"/>
  <c r="G260" i="4"/>
  <c r="G64" i="8"/>
  <c r="D40" i="9"/>
  <c r="D6" i="5"/>
  <c r="D191" i="4"/>
  <c r="E72" i="7"/>
  <c r="G148" i="6"/>
  <c r="D46" i="7"/>
  <c r="E91" i="6"/>
  <c r="D19" i="6"/>
  <c r="G11" i="5"/>
  <c r="E33" i="5"/>
  <c r="G69" i="6"/>
  <c r="E18" i="5"/>
  <c r="E94" i="8"/>
  <c r="E5" i="8"/>
  <c r="D68" i="8"/>
  <c r="E28" i="7"/>
  <c r="E118" i="6"/>
  <c r="G5" i="9"/>
  <c r="G35" i="9"/>
  <c r="E8" i="4"/>
  <c r="E16" i="4"/>
  <c r="E11" i="9"/>
  <c r="D11" i="8"/>
  <c r="G86" i="6"/>
  <c r="G36" i="5"/>
  <c r="G19" i="9"/>
  <c r="G22" i="8"/>
  <c r="D88" i="8"/>
  <c r="D137" i="6"/>
  <c r="D48" i="6"/>
  <c r="D265" i="4"/>
  <c r="D69" i="8"/>
  <c r="G7" i="5"/>
  <c r="D160" i="6"/>
  <c r="D47" i="7"/>
  <c r="E82" i="6"/>
  <c r="E15" i="9"/>
  <c r="G83" i="8"/>
  <c r="E78" i="6"/>
  <c r="E76" i="8"/>
  <c r="G26" i="9"/>
  <c r="D50" i="7"/>
  <c r="E90" i="6"/>
  <c r="D45" i="8"/>
  <c r="D35" i="8"/>
  <c r="E59" i="8"/>
  <c r="D70" i="6"/>
  <c r="E53" i="4"/>
  <c r="G37" i="8"/>
  <c r="G35" i="6"/>
  <c r="D68" i="7"/>
  <c r="E84" i="8"/>
  <c r="D32" i="5"/>
  <c r="G33" i="8"/>
  <c r="D45" i="4"/>
  <c r="D21" i="5"/>
  <c r="D116" i="4"/>
  <c r="D118" i="6"/>
  <c r="E179" i="4"/>
  <c r="E121" i="6"/>
  <c r="G26" i="8"/>
  <c r="D28" i="5"/>
  <c r="D129" i="4"/>
  <c r="E53" i="7"/>
  <c r="D49" i="7"/>
  <c r="G73" i="6"/>
  <c r="D71" i="8"/>
  <c r="D122" i="6"/>
  <c r="G13" i="5"/>
  <c r="G39" i="8"/>
  <c r="E51" i="8"/>
  <c r="D99" i="6"/>
  <c r="G269" i="4"/>
  <c r="E19" i="8"/>
  <c r="D32" i="7"/>
  <c r="G56" i="6"/>
  <c r="G23" i="9"/>
  <c r="D51" i="7"/>
  <c r="D203" i="4"/>
  <c r="E114" i="6"/>
  <c r="E149" i="6"/>
  <c r="E78" i="4"/>
  <c r="G75" i="6"/>
  <c r="G143" i="4"/>
  <c r="D60" i="6"/>
  <c r="E15" i="7"/>
  <c r="G41" i="9"/>
  <c r="E135" i="4"/>
  <c r="D39" i="8"/>
  <c r="G138" i="4"/>
  <c r="G84" i="4"/>
  <c r="G32" i="4"/>
  <c r="D180" i="4"/>
  <c r="D84" i="6"/>
  <c r="G231" i="4"/>
  <c r="D13" i="4"/>
  <c r="E4" i="5"/>
  <c r="E132" i="4"/>
  <c r="G30" i="9"/>
  <c r="G253" i="4"/>
  <c r="D58" i="4"/>
  <c r="G237" i="4"/>
  <c r="D56" i="4"/>
  <c r="D79" i="7"/>
  <c r="D43" i="6"/>
  <c r="G66" i="4"/>
  <c r="E159" i="4"/>
  <c r="D6" i="4"/>
  <c r="D33" i="7"/>
  <c r="D41" i="7"/>
  <c r="E214" i="4"/>
  <c r="G107" i="6"/>
  <c r="D144" i="4"/>
  <c r="D72" i="4"/>
  <c r="D19" i="4"/>
  <c r="E17" i="6"/>
  <c r="G6" i="4"/>
  <c r="D18" i="9"/>
  <c r="E230" i="4"/>
  <c r="D109" i="4"/>
  <c r="G76" i="6"/>
  <c r="D103" i="4"/>
  <c r="D42" i="7"/>
  <c r="G190" i="4"/>
  <c r="G72" i="6"/>
  <c r="D269" i="4"/>
  <c r="D161" i="6"/>
  <c r="E10" i="8"/>
  <c r="G112" i="4"/>
  <c r="G11" i="7"/>
  <c r="D64" i="4"/>
  <c r="D29" i="5"/>
  <c r="E33" i="6"/>
  <c r="E16" i="8"/>
  <c r="G28" i="6"/>
  <c r="G27" i="9"/>
  <c r="G46" i="8"/>
  <c r="D209" i="4"/>
  <c r="D26" i="6"/>
  <c r="E52" i="6"/>
  <c r="E162" i="6"/>
  <c r="G31" i="6"/>
  <c r="E53" i="8"/>
  <c r="D30" i="8"/>
  <c r="E27" i="6"/>
  <c r="G108" i="6"/>
  <c r="G13" i="8"/>
  <c r="E165" i="6"/>
  <c r="D40" i="6"/>
  <c r="D18" i="7"/>
  <c r="D61" i="7"/>
  <c r="D8" i="8"/>
  <c r="E274" i="4"/>
  <c r="E40" i="9"/>
  <c r="E63" i="7"/>
  <c r="D238" i="4"/>
  <c r="G13" i="7"/>
  <c r="G30" i="8"/>
  <c r="G200" i="4"/>
  <c r="G57" i="7"/>
  <c r="E129" i="6"/>
  <c r="G174" i="4"/>
  <c r="G64" i="4"/>
  <c r="E14" i="6"/>
  <c r="D24" i="9"/>
  <c r="G68" i="6"/>
  <c r="G50" i="7"/>
  <c r="G249" i="4"/>
  <c r="D83" i="8"/>
  <c r="E168" i="6"/>
  <c r="E164" i="6"/>
  <c r="G22" i="6"/>
  <c r="D45" i="7"/>
  <c r="E69" i="6"/>
  <c r="D36" i="9"/>
  <c r="G66" i="7"/>
  <c r="G78" i="7"/>
  <c r="E48" i="6"/>
  <c r="E216" i="4"/>
  <c r="D44" i="7"/>
  <c r="E145" i="6"/>
  <c r="E5" i="6"/>
  <c r="G61" i="8"/>
  <c r="E111" i="6"/>
  <c r="E35" i="8"/>
  <c r="D28" i="6"/>
  <c r="E240" i="4"/>
  <c r="G17" i="4"/>
  <c r="D228" i="4"/>
  <c r="G89" i="4"/>
  <c r="G198" i="4"/>
  <c r="D110" i="6"/>
  <c r="E93" i="6"/>
  <c r="D74" i="4"/>
  <c r="E219" i="4"/>
  <c r="E85" i="4"/>
  <c r="E33" i="4"/>
  <c r="G6" i="6"/>
  <c r="E23" i="9"/>
  <c r="E17" i="9"/>
  <c r="G125" i="4"/>
  <c r="G143" i="6"/>
  <c r="G157" i="4"/>
  <c r="G80" i="4"/>
  <c r="E42" i="7"/>
  <c r="D21" i="9"/>
  <c r="E80" i="8"/>
  <c r="D130" i="4"/>
  <c r="G31" i="9"/>
  <c r="E46" i="6"/>
  <c r="E215" i="4"/>
  <c r="G14" i="4"/>
  <c r="G227" i="4"/>
  <c r="E248" i="4"/>
  <c r="G87" i="6"/>
  <c r="G141" i="6"/>
  <c r="G57" i="4"/>
  <c r="D237" i="4"/>
  <c r="G85" i="4"/>
  <c r="G19" i="4"/>
  <c r="G54" i="7"/>
  <c r="E118" i="4"/>
  <c r="E178" i="4"/>
  <c r="E29" i="7"/>
  <c r="E163" i="4"/>
  <c r="D41" i="4"/>
  <c r="E220" i="4"/>
  <c r="D90" i="8"/>
  <c r="D21" i="6"/>
  <c r="E114" i="4"/>
  <c r="E181" i="4"/>
  <c r="G9" i="9"/>
  <c r="E70" i="6"/>
  <c r="E29" i="6"/>
  <c r="E44" i="4"/>
  <c r="D20" i="5"/>
  <c r="G11" i="4"/>
  <c r="E59" i="4"/>
  <c r="D16" i="7"/>
  <c r="D28" i="7"/>
  <c r="E188" i="4"/>
  <c r="D154" i="6"/>
  <c r="D54" i="7"/>
  <c r="D146" i="4"/>
  <c r="D188" i="4"/>
  <c r="E34" i="9"/>
  <c r="D17" i="5"/>
  <c r="G170" i="4"/>
  <c r="D73" i="7"/>
  <c r="E147" i="6"/>
  <c r="G7" i="8"/>
  <c r="E51" i="7"/>
  <c r="D168" i="4"/>
  <c r="D86" i="4"/>
  <c r="D51" i="4"/>
  <c r="E50" i="4"/>
  <c r="G49" i="4"/>
  <c r="G38" i="8"/>
  <c r="E37" i="9"/>
  <c r="D231" i="4"/>
  <c r="G37" i="4"/>
  <c r="E46" i="4"/>
  <c r="D67" i="7"/>
  <c r="D32" i="6"/>
  <c r="D99" i="4"/>
  <c r="D37" i="4"/>
  <c r="G203" i="4"/>
  <c r="E107" i="6"/>
  <c r="E14" i="5"/>
  <c r="G81" i="7"/>
  <c r="E54" i="7"/>
  <c r="E10" i="5"/>
  <c r="E56" i="6"/>
  <c r="G38" i="7"/>
  <c r="G97" i="8"/>
  <c r="E22" i="5"/>
  <c r="D131" i="6"/>
  <c r="G7" i="7"/>
  <c r="G32" i="7"/>
  <c r="G221" i="4"/>
  <c r="G165" i="6"/>
  <c r="E10" i="7"/>
  <c r="E185" i="4"/>
  <c r="G125" i="6"/>
  <c r="D55" i="7"/>
  <c r="D17" i="9"/>
  <c r="E6" i="7"/>
  <c r="D272" i="4"/>
  <c r="D108" i="4"/>
  <c r="E12" i="4"/>
  <c r="D270" i="4"/>
  <c r="D62" i="8"/>
  <c r="G17" i="6"/>
  <c r="D166" i="6"/>
  <c r="E196" i="4"/>
  <c r="E29" i="8"/>
  <c r="G113" i="6"/>
  <c r="E109" i="6"/>
  <c r="D225" i="4"/>
  <c r="E160" i="6"/>
  <c r="E18" i="6"/>
  <c r="D76" i="8"/>
  <c r="E12" i="7"/>
  <c r="G24" i="7"/>
  <c r="D31" i="5"/>
  <c r="E162" i="4"/>
  <c r="D159" i="6"/>
  <c r="G90" i="6"/>
  <c r="D261" i="4"/>
  <c r="E35" i="7"/>
  <c r="G13" i="9"/>
  <c r="E120" i="6"/>
  <c r="E266" i="4"/>
  <c r="D131" i="4"/>
  <c r="G30" i="7"/>
  <c r="E128" i="4"/>
  <c r="E38" i="4"/>
  <c r="D31" i="8"/>
  <c r="G23" i="6"/>
  <c r="D232" i="4"/>
  <c r="D144" i="6"/>
  <c r="E124" i="4"/>
  <c r="D34" i="4"/>
  <c r="E31" i="8"/>
  <c r="D218" i="4"/>
  <c r="E80" i="6"/>
  <c r="D70" i="7"/>
  <c r="D66" i="4"/>
  <c r="E259" i="4"/>
  <c r="D94" i="4"/>
  <c r="E29" i="4"/>
  <c r="E8" i="9"/>
  <c r="G149" i="4"/>
  <c r="D21" i="7"/>
  <c r="E66" i="8"/>
  <c r="D35" i="6"/>
  <c r="D11" i="6"/>
  <c r="G229" i="4"/>
  <c r="D5" i="6"/>
  <c r="D153" i="6"/>
  <c r="G14" i="7"/>
  <c r="D242" i="4"/>
  <c r="E77" i="6"/>
  <c r="E16" i="6"/>
  <c r="D147" i="6"/>
  <c r="E167" i="4"/>
  <c r="E108" i="4"/>
  <c r="E122" i="6"/>
  <c r="D28" i="9"/>
  <c r="D73" i="6"/>
  <c r="E5" i="7"/>
  <c r="D80" i="6"/>
  <c r="E40" i="7"/>
  <c r="E237" i="4"/>
  <c r="G213" i="4"/>
  <c r="E175" i="4"/>
  <c r="G10" i="9"/>
  <c r="D97" i="6"/>
  <c r="G126" i="6"/>
  <c r="E32" i="9"/>
  <c r="E26" i="6"/>
  <c r="D34" i="9"/>
  <c r="D41" i="6"/>
  <c r="D6" i="9"/>
  <c r="E57" i="4"/>
  <c r="G18" i="6"/>
  <c r="D66" i="8"/>
  <c r="D22" i="6"/>
  <c r="D63" i="6"/>
  <c r="D4" i="8"/>
  <c r="D15" i="6"/>
  <c r="D100" i="4"/>
  <c r="G4" i="4"/>
  <c r="D202" i="4"/>
  <c r="G162" i="4"/>
  <c r="D150" i="6"/>
  <c r="D220" i="4"/>
  <c r="G58" i="6"/>
  <c r="D51" i="8"/>
  <c r="G168" i="6"/>
  <c r="G265" i="4"/>
  <c r="E261" i="4"/>
  <c r="G15" i="9"/>
  <c r="G52" i="6"/>
  <c r="D221" i="4"/>
  <c r="D48" i="7"/>
  <c r="E26" i="9"/>
  <c r="E83" i="6"/>
  <c r="G199" i="4"/>
  <c r="E45" i="8"/>
  <c r="G51" i="6"/>
  <c r="E242" i="4"/>
  <c r="G90" i="8"/>
  <c r="G93" i="6"/>
  <c r="E79" i="7"/>
  <c r="E92" i="6"/>
  <c r="G64" i="6"/>
  <c r="D12" i="5"/>
  <c r="G98" i="6"/>
  <c r="D31" i="9"/>
  <c r="E67" i="8"/>
  <c r="D36" i="7"/>
  <c r="D49" i="8"/>
  <c r="D93" i="8"/>
  <c r="D74" i="6"/>
  <c r="E70" i="8"/>
  <c r="E9" i="5"/>
  <c r="D72" i="8"/>
  <c r="E23" i="5"/>
  <c r="G129" i="6"/>
  <c r="D5" i="4"/>
  <c r="D274" i="4"/>
  <c r="E15" i="8"/>
  <c r="E224" i="4"/>
  <c r="D12" i="6"/>
  <c r="D142" i="6"/>
  <c r="E270" i="4"/>
  <c r="D49" i="4"/>
  <c r="D33" i="5"/>
  <c r="G119" i="4"/>
  <c r="G49" i="8"/>
  <c r="D94" i="6"/>
  <c r="D166" i="4"/>
  <c r="E7" i="6"/>
  <c r="E78" i="7"/>
  <c r="G61" i="6"/>
  <c r="G212" i="4"/>
  <c r="G208" i="4"/>
  <c r="G53" i="8"/>
  <c r="D37" i="5"/>
  <c r="G166" i="4"/>
  <c r="E163" i="6"/>
  <c r="E64" i="8"/>
  <c r="G32" i="6"/>
  <c r="G145" i="4"/>
  <c r="G72" i="7"/>
  <c r="G24" i="9"/>
  <c r="E191" i="4"/>
  <c r="D37" i="8"/>
  <c r="E43" i="6"/>
  <c r="E269" i="4"/>
  <c r="E34" i="8"/>
  <c r="G30" i="5"/>
  <c r="E18" i="8"/>
  <c r="G16" i="8"/>
  <c r="E150" i="6"/>
  <c r="G76" i="7"/>
  <c r="D12" i="7"/>
  <c r="D23" i="6"/>
  <c r="G19" i="8"/>
  <c r="G22" i="9"/>
  <c r="G21" i="8"/>
  <c r="D243" i="4"/>
  <c r="E100" i="4"/>
  <c r="E13" i="7"/>
  <c r="E221" i="4"/>
  <c r="D40" i="7"/>
  <c r="E170" i="4"/>
  <c r="D30" i="9"/>
  <c r="E87" i="6"/>
  <c r="D217" i="4"/>
  <c r="D22" i="9"/>
  <c r="E182" i="4"/>
  <c r="G68" i="4"/>
  <c r="E77" i="7"/>
  <c r="G43" i="6"/>
  <c r="D14" i="9"/>
  <c r="G25" i="9"/>
  <c r="G137" i="6"/>
  <c r="E10" i="6"/>
  <c r="E158" i="4"/>
  <c r="D154" i="4"/>
  <c r="G83" i="7"/>
  <c r="E257" i="4"/>
  <c r="D11" i="9"/>
  <c r="E108" i="6"/>
  <c r="E13" i="8"/>
  <c r="G15" i="5"/>
  <c r="G86" i="8"/>
  <c r="E131" i="6"/>
  <c r="G62" i="8"/>
  <c r="G36" i="9"/>
  <c r="G62" i="7"/>
  <c r="D26" i="5"/>
  <c r="G138" i="6"/>
  <c r="E4" i="8"/>
  <c r="G73" i="7"/>
  <c r="D251" i="4"/>
  <c r="G22" i="4"/>
  <c r="G29" i="5"/>
  <c r="E89" i="4"/>
  <c r="E74" i="7"/>
  <c r="E69" i="7"/>
  <c r="D240" i="4"/>
  <c r="E17" i="4"/>
  <c r="E17" i="5"/>
  <c r="E138" i="4"/>
  <c r="E84" i="4"/>
  <c r="G105" i="6"/>
  <c r="E22" i="6"/>
  <c r="D6" i="6"/>
  <c r="D70" i="4"/>
  <c r="D50" i="6"/>
  <c r="D133" i="4"/>
  <c r="D58" i="8"/>
  <c r="G209" i="4"/>
  <c r="E37" i="5"/>
  <c r="E4" i="9"/>
  <c r="G139" i="4"/>
  <c r="E34" i="4"/>
  <c r="E76" i="7"/>
  <c r="G42" i="6"/>
  <c r="G21" i="7"/>
  <c r="D179" i="4"/>
  <c r="D149" i="4"/>
  <c r="D79" i="6"/>
  <c r="D55" i="6"/>
  <c r="E61" i="4"/>
  <c r="E24" i="6"/>
  <c r="G123" i="4"/>
  <c r="G71" i="4"/>
  <c r="G18" i="4"/>
  <c r="G103" i="4"/>
  <c r="G6" i="8"/>
  <c r="G186" i="4"/>
  <c r="E27" i="5"/>
  <c r="D60" i="8"/>
  <c r="E129" i="4"/>
  <c r="D26" i="4"/>
  <c r="D39" i="7"/>
  <c r="E203" i="4"/>
  <c r="E4" i="7"/>
  <c r="G59" i="8"/>
  <c r="D21" i="8"/>
  <c r="D197" i="4"/>
  <c r="E73" i="8"/>
  <c r="D236" i="4"/>
  <c r="D51" i="6"/>
  <c r="E167" i="6"/>
  <c r="D58" i="7"/>
  <c r="E150" i="4"/>
  <c r="G196" i="4"/>
  <c r="E148" i="6"/>
  <c r="G150" i="4"/>
  <c r="D28" i="4"/>
  <c r="E99" i="4"/>
  <c r="E36" i="8"/>
  <c r="G16" i="5"/>
  <c r="D13" i="5"/>
  <c r="D252" i="4"/>
  <c r="G49" i="7"/>
  <c r="E204" i="4"/>
  <c r="E70" i="7"/>
  <c r="D194" i="4"/>
  <c r="E115" i="4"/>
  <c r="G101" i="4"/>
  <c r="D101" i="4"/>
  <c r="G112" i="6"/>
  <c r="E38" i="8"/>
  <c r="G20" i="5"/>
  <c r="E6" i="8"/>
  <c r="E58" i="7"/>
  <c r="G252" i="4"/>
  <c r="D43" i="7"/>
  <c r="E41" i="7"/>
  <c r="E94" i="6"/>
  <c r="E22" i="7"/>
  <c r="E124" i="6"/>
  <c r="E225" i="4"/>
  <c r="E44" i="7"/>
  <c r="G60" i="8"/>
  <c r="E161" i="6"/>
  <c r="D192" i="4"/>
  <c r="E49" i="4"/>
  <c r="D185" i="4"/>
  <c r="D167" i="4"/>
  <c r="E98" i="6"/>
  <c r="E18" i="9"/>
  <c r="D17" i="8"/>
  <c r="D37" i="6"/>
  <c r="D163" i="4"/>
  <c r="D9" i="5"/>
  <c r="D112" i="4"/>
  <c r="E43" i="7"/>
  <c r="D23" i="7"/>
  <c r="E26" i="5"/>
  <c r="E52" i="8"/>
  <c r="G12" i="8"/>
  <c r="D83" i="6"/>
  <c r="D266" i="4"/>
  <c r="D7" i="9"/>
  <c r="G96" i="8"/>
  <c r="D27" i="7"/>
  <c r="D204" i="4"/>
  <c r="E49" i="8"/>
  <c r="D56" i="6"/>
  <c r="E38" i="7"/>
  <c r="D235" i="4"/>
  <c r="D57" i="7"/>
  <c r="G77" i="6"/>
  <c r="G11" i="8"/>
  <c r="G76" i="8"/>
  <c r="E9" i="7"/>
  <c r="E246" i="4"/>
  <c r="D151" i="6"/>
  <c r="D128" i="6"/>
  <c r="G160" i="6"/>
  <c r="G135" i="4"/>
  <c r="E47" i="7"/>
  <c r="E102" i="4"/>
  <c r="E16" i="9"/>
  <c r="D31" i="7"/>
  <c r="D7" i="7"/>
  <c r="E199" i="4"/>
  <c r="D158" i="6"/>
  <c r="G156" i="6"/>
  <c r="G26" i="5"/>
  <c r="G135" i="6"/>
  <c r="E71" i="6"/>
  <c r="E171" i="4"/>
  <c r="E159" i="6"/>
  <c r="E9" i="8"/>
  <c r="D106" i="6"/>
  <c r="D138" i="4"/>
  <c r="D23" i="9"/>
  <c r="E112" i="4"/>
  <c r="D16" i="9"/>
  <c r="G47" i="6"/>
  <c r="E56" i="8"/>
  <c r="G41" i="7"/>
  <c r="E19" i="5"/>
  <c r="D81" i="8"/>
  <c r="E168" i="4"/>
  <c r="G60" i="4"/>
  <c r="D87" i="8"/>
  <c r="E136" i="6"/>
  <c r="G246" i="4"/>
  <c r="G25" i="7"/>
  <c r="E37" i="7"/>
  <c r="E32" i="6"/>
  <c r="D213" i="4"/>
  <c r="G45" i="8"/>
  <c r="G41" i="8"/>
  <c r="E140" i="6"/>
  <c r="D150" i="4"/>
  <c r="D77" i="7"/>
  <c r="G4" i="6"/>
  <c r="G152" i="6"/>
  <c r="G66" i="8"/>
  <c r="G5" i="7"/>
  <c r="G26" i="6"/>
  <c r="E36" i="7"/>
  <c r="E24" i="8"/>
  <c r="G121" i="6"/>
  <c r="E194" i="4"/>
  <c r="D168" i="6"/>
  <c r="D24" i="6"/>
  <c r="D91" i="6"/>
  <c r="E74" i="4"/>
  <c r="D160" i="4"/>
  <c r="D47" i="4"/>
  <c r="D132" i="6"/>
  <c r="D20" i="6"/>
  <c r="D87" i="6"/>
  <c r="E70" i="4"/>
  <c r="G268" i="4"/>
  <c r="E98" i="4"/>
  <c r="G33" i="4"/>
  <c r="E30" i="8"/>
  <c r="D258" i="4"/>
  <c r="G161" i="4"/>
  <c r="D122" i="4"/>
  <c r="E125" i="6"/>
  <c r="D120" i="4"/>
  <c r="D30" i="4"/>
  <c r="E56" i="7"/>
  <c r="E12" i="8"/>
  <c r="D176" i="4"/>
  <c r="E231" i="4"/>
  <c r="G26" i="4"/>
  <c r="G46" i="6"/>
  <c r="D127" i="4"/>
  <c r="D75" i="4"/>
  <c r="D63" i="4"/>
  <c r="E6" i="4"/>
  <c r="E22" i="9"/>
  <c r="E249" i="4"/>
  <c r="E113" i="4"/>
  <c r="E89" i="6"/>
  <c r="E107" i="4"/>
  <c r="D21" i="4"/>
  <c r="G55" i="7"/>
  <c r="D68" i="4"/>
  <c r="D128" i="4"/>
  <c r="G39" i="7"/>
  <c r="G69" i="7"/>
  <c r="G158" i="4"/>
  <c r="D214" i="4"/>
  <c r="D17" i="4"/>
  <c r="E21" i="6"/>
  <c r="G85" i="7"/>
  <c r="G21" i="5"/>
  <c r="D271" i="4"/>
  <c r="E52" i="7"/>
  <c r="D71" i="7"/>
  <c r="G99" i="6"/>
  <c r="D248" i="4"/>
  <c r="E13" i="5"/>
  <c r="G20" i="6"/>
  <c r="E20" i="9"/>
  <c r="E36" i="5"/>
  <c r="E34" i="7"/>
  <c r="D54" i="6"/>
  <c r="G63" i="7"/>
  <c r="D149" i="6"/>
  <c r="D61" i="4"/>
  <c r="E190" i="4"/>
  <c r="D233" i="4"/>
  <c r="G10" i="7"/>
  <c r="D30" i="7"/>
  <c r="E263" i="4"/>
  <c r="E33" i="8"/>
  <c r="D139" i="6"/>
  <c r="G46" i="9"/>
  <c r="D86" i="6"/>
  <c r="E260" i="4"/>
  <c r="G117" i="6"/>
  <c r="G48" i="7"/>
  <c r="E25" i="7"/>
  <c r="G27" i="6"/>
  <c r="D95" i="4"/>
  <c r="D95" i="6"/>
  <c r="E29" i="9"/>
  <c r="G250" i="4"/>
  <c r="D43" i="4"/>
  <c r="G136" i="4"/>
  <c r="E44" i="6"/>
  <c r="E41" i="9"/>
  <c r="D211" i="4"/>
  <c r="D27" i="5"/>
  <c r="E15" i="6"/>
  <c r="D62" i="4"/>
  <c r="G111" i="4"/>
  <c r="E25" i="4"/>
  <c r="D118" i="4"/>
  <c r="E28" i="5"/>
  <c r="D4" i="9"/>
  <c r="G44" i="8"/>
  <c r="E65" i="4"/>
  <c r="E210" i="4"/>
  <c r="E71" i="4"/>
  <c r="E10" i="4"/>
  <c r="E55" i="7"/>
  <c r="E57" i="6"/>
  <c r="G73" i="8"/>
  <c r="E81" i="4"/>
  <c r="D38" i="7"/>
  <c r="E7" i="7"/>
  <c r="E20" i="7"/>
  <c r="D230" i="4"/>
  <c r="G63" i="6"/>
  <c r="D134" i="4"/>
  <c r="D111" i="4"/>
  <c r="G276" i="4"/>
  <c r="D72" i="7"/>
  <c r="E265" i="4"/>
  <c r="D62" i="6"/>
  <c r="D16" i="6"/>
  <c r="G202" i="4"/>
  <c r="E158" i="6"/>
  <c r="G54" i="4"/>
  <c r="D117" i="6"/>
  <c r="G57" i="6"/>
  <c r="E147" i="4"/>
  <c r="E25" i="6"/>
  <c r="D19" i="8"/>
  <c r="E164" i="4"/>
  <c r="D9" i="9"/>
  <c r="E22" i="8"/>
  <c r="E133" i="6"/>
  <c r="G195" i="4"/>
  <c r="D73" i="8"/>
  <c r="G178" i="4"/>
  <c r="G122" i="6"/>
  <c r="E143" i="6"/>
  <c r="D155" i="4"/>
  <c r="E57" i="7"/>
  <c r="G40" i="9"/>
  <c r="E82" i="8"/>
  <c r="E35" i="6"/>
  <c r="D153" i="4"/>
  <c r="D65" i="6"/>
  <c r="D164" i="6"/>
  <c r="D158" i="4"/>
  <c r="G191" i="4"/>
  <c r="E39" i="4"/>
  <c r="D20" i="9"/>
  <c r="G54" i="8"/>
  <c r="G259" i="4"/>
  <c r="G52" i="8"/>
  <c r="D33" i="4"/>
  <c r="E113" i="6"/>
  <c r="D93" i="6"/>
  <c r="E60" i="4"/>
  <c r="D78" i="6"/>
  <c r="E46" i="8"/>
  <c r="D92" i="6"/>
  <c r="G139" i="6"/>
  <c r="G45" i="6"/>
  <c r="D193" i="4"/>
  <c r="G25" i="5"/>
  <c r="G19" i="5"/>
  <c r="E206" i="4"/>
  <c r="G134" i="4"/>
  <c r="E72" i="4"/>
  <c r="D30" i="6"/>
  <c r="E4" i="4"/>
  <c r="D42" i="6"/>
  <c r="E234" i="4"/>
  <c r="G52" i="4"/>
  <c r="G61" i="7"/>
  <c r="D115" i="4"/>
  <c r="D7" i="4"/>
  <c r="D7" i="5"/>
  <c r="E154" i="4"/>
  <c r="D212" i="4"/>
  <c r="D77" i="4"/>
  <c r="E7" i="4"/>
  <c r="G176" i="4"/>
  <c r="G16" i="6"/>
  <c r="D14" i="7"/>
  <c r="D11" i="5"/>
  <c r="E177" i="4"/>
  <c r="E116" i="4"/>
  <c r="D173" i="4"/>
  <c r="D27" i="9"/>
  <c r="G84" i="8"/>
  <c r="G6" i="5"/>
  <c r="E83" i="4"/>
  <c r="E95" i="4"/>
  <c r="D47" i="6"/>
  <c r="G50" i="4"/>
  <c r="D134" i="6"/>
  <c r="D107" i="6"/>
  <c r="D262" i="4"/>
  <c r="E14" i="4"/>
  <c r="D54" i="4"/>
  <c r="E45" i="4"/>
  <c r="G33" i="5"/>
  <c r="D78" i="7"/>
  <c r="D84" i="8"/>
  <c r="G92" i="8"/>
  <c r="D37" i="7"/>
  <c r="D65" i="8"/>
  <c r="E141" i="4"/>
  <c r="D151" i="4"/>
  <c r="G118" i="6"/>
  <c r="E48" i="8"/>
  <c r="E251" i="4"/>
  <c r="D157" i="4"/>
  <c r="E8" i="8"/>
  <c r="E103" i="6"/>
  <c r="E267" i="4"/>
  <c r="E115" i="6"/>
  <c r="G82" i="4"/>
  <c r="G100" i="4"/>
  <c r="E37" i="6"/>
  <c r="G34" i="7"/>
  <c r="D88" i="4"/>
  <c r="D263" i="4"/>
  <c r="D83" i="4"/>
  <c r="D27" i="4"/>
  <c r="G100" i="6"/>
  <c r="G166" i="6"/>
  <c r="D5" i="8"/>
  <c r="D186" i="4"/>
  <c r="E235" i="4"/>
  <c r="G34" i="9"/>
  <c r="D9" i="4"/>
  <c r="G242" i="4"/>
  <c r="G18" i="8"/>
  <c r="D56" i="7"/>
  <c r="G109" i="6"/>
  <c r="G172" i="4"/>
  <c r="E54" i="4"/>
  <c r="G32" i="5"/>
  <c r="D50" i="8"/>
  <c r="D78" i="8"/>
  <c r="G168" i="4"/>
  <c r="G88" i="6"/>
  <c r="E96" i="4"/>
  <c r="D6" i="7"/>
  <c r="G78" i="8"/>
  <c r="D29" i="8"/>
  <c r="D33" i="9"/>
  <c r="E93" i="8"/>
  <c r="D14" i="6"/>
  <c r="D109" i="6"/>
  <c r="E73" i="6"/>
  <c r="G128" i="4"/>
  <c r="G55" i="8"/>
  <c r="G39" i="6"/>
  <c r="E156" i="6"/>
  <c r="D140" i="4"/>
  <c r="E72" i="6"/>
  <c r="D68" i="6"/>
  <c r="G94" i="8"/>
  <c r="E5" i="4"/>
  <c r="D4" i="4"/>
  <c r="D22" i="5"/>
  <c r="E45" i="7"/>
  <c r="E125" i="4"/>
  <c r="D268" i="4"/>
  <c r="D76" i="4"/>
  <c r="G192" i="4"/>
  <c r="D178" i="4"/>
  <c r="E83" i="8"/>
  <c r="G53" i="4"/>
  <c r="G77" i="4"/>
  <c r="G58" i="7"/>
  <c r="G206" i="4"/>
  <c r="E8" i="7"/>
  <c r="E92" i="8"/>
  <c r="G27" i="8"/>
  <c r="G93" i="8"/>
  <c r="E201" i="4"/>
  <c r="D11" i="4"/>
  <c r="D59" i="4"/>
  <c r="G180" i="4"/>
  <c r="D189" i="4"/>
  <c r="D48" i="4"/>
  <c r="E21" i="4"/>
  <c r="D82" i="8"/>
  <c r="E63" i="8"/>
  <c r="G177" i="4"/>
  <c r="D256" i="4"/>
  <c r="E217" i="4"/>
  <c r="G91" i="4"/>
  <c r="E56" i="4"/>
  <c r="G106" i="4"/>
  <c r="E153" i="6"/>
  <c r="D4" i="7"/>
  <c r="E213" i="4"/>
  <c r="G23" i="4"/>
  <c r="G35" i="4"/>
  <c r="G210" i="4"/>
  <c r="E10" i="9"/>
  <c r="G272" i="4"/>
  <c r="E24" i="5"/>
  <c r="G74" i="4"/>
  <c r="E33" i="7"/>
  <c r="G86" i="7"/>
  <c r="G48" i="8"/>
  <c r="G81" i="4"/>
  <c r="E133" i="4"/>
  <c r="E169" i="4"/>
  <c r="E81" i="7"/>
  <c r="D15" i="7"/>
  <c r="D148" i="4"/>
  <c r="E27" i="4"/>
  <c r="E149" i="4"/>
  <c r="G164" i="6"/>
  <c r="G147" i="4"/>
  <c r="G140" i="4"/>
  <c r="G83" i="6"/>
  <c r="D142" i="4"/>
  <c r="E42" i="6"/>
  <c r="E4" i="6"/>
  <c r="G58" i="4"/>
  <c r="G104" i="4"/>
  <c r="E76" i="6"/>
  <c r="D10" i="5"/>
  <c r="G151" i="6"/>
  <c r="D92" i="4"/>
  <c r="D89" i="8"/>
  <c r="E77" i="8"/>
  <c r="D32" i="4"/>
  <c r="G142" i="6"/>
  <c r="E30" i="9"/>
  <c r="D170" i="4"/>
  <c r="E146" i="4"/>
  <c r="G40" i="5"/>
  <c r="D23" i="8"/>
  <c r="D60" i="4"/>
  <c r="E135" i="6"/>
  <c r="E142" i="6"/>
  <c r="D18" i="4"/>
  <c r="E8" i="5"/>
  <c r="E41" i="4"/>
  <c r="G17" i="7"/>
  <c r="G45" i="4"/>
  <c r="G254" i="4"/>
  <c r="E6" i="5"/>
  <c r="G278" i="4"/>
  <c r="E166" i="4"/>
  <c r="G5" i="8"/>
  <c r="D97" i="4"/>
  <c r="E100" i="6"/>
  <c r="E28" i="4"/>
  <c r="E26" i="7"/>
  <c r="D152" i="4"/>
  <c r="E71" i="7"/>
  <c r="D190" i="4"/>
  <c r="G10" i="6"/>
  <c r="D201" i="4"/>
  <c r="E44" i="8"/>
  <c r="E39" i="7"/>
  <c r="E27" i="8"/>
  <c r="G124" i="4"/>
  <c r="G43" i="9"/>
  <c r="G27" i="5"/>
  <c r="E60" i="8"/>
  <c r="G151" i="4"/>
  <c r="E23" i="7"/>
  <c r="D26" i="8"/>
  <c r="E104" i="4"/>
  <c r="G115" i="6"/>
  <c r="D161" i="4"/>
  <c r="G216" i="4"/>
  <c r="D111" i="6"/>
  <c r="E61" i="6"/>
  <c r="D105" i="6"/>
  <c r="G124" i="6"/>
  <c r="G6" i="9"/>
  <c r="G153" i="4"/>
  <c r="E32" i="8"/>
  <c r="G70" i="4"/>
  <c r="D73" i="4"/>
  <c r="D28" i="8"/>
  <c r="E23" i="6"/>
  <c r="D78" i="4"/>
  <c r="G34" i="8"/>
  <c r="E136" i="4"/>
  <c r="D15" i="8"/>
  <c r="G110" i="6"/>
  <c r="G158" i="6"/>
  <c r="E13" i="6"/>
  <c r="G145" i="6"/>
  <c r="G65" i="4"/>
  <c r="E151" i="4"/>
  <c r="D25" i="4"/>
  <c r="G114" i="4"/>
  <c r="E109" i="4"/>
  <c r="D74" i="7"/>
  <c r="D61" i="8"/>
  <c r="E22" i="4"/>
  <c r="D210" i="4"/>
  <c r="E122" i="4"/>
  <c r="E110" i="4"/>
  <c r="G28" i="7"/>
  <c r="D89" i="6"/>
  <c r="E119" i="4"/>
  <c r="G71" i="8"/>
  <c r="D26" i="7"/>
  <c r="D56" i="8"/>
  <c r="D162" i="4"/>
  <c r="E137" i="4"/>
  <c r="E131" i="4"/>
  <c r="G28" i="4"/>
  <c r="E17" i="7"/>
  <c r="D64" i="8"/>
  <c r="D167" i="6"/>
  <c r="E31" i="9"/>
  <c r="G47" i="7"/>
  <c r="G271" i="4"/>
  <c r="D24" i="5"/>
  <c r="G92" i="4"/>
  <c r="E79" i="4"/>
  <c r="E16" i="5"/>
  <c r="D92" i="8"/>
  <c r="E59" i="6"/>
  <c r="G126" i="4"/>
  <c r="D61" i="6"/>
  <c r="D182" i="4"/>
  <c r="G109" i="4"/>
  <c r="G77" i="8"/>
  <c r="G95" i="4"/>
  <c r="G19" i="7"/>
  <c r="D113" i="6"/>
  <c r="E58" i="8"/>
  <c r="G8" i="4"/>
  <c r="D157" i="6"/>
  <c r="D104" i="4"/>
  <c r="D82" i="6"/>
  <c r="D152" i="6"/>
  <c r="D37" i="9"/>
  <c r="D91" i="8"/>
  <c r="D46" i="6"/>
  <c r="G9" i="5"/>
  <c r="D69" i="6"/>
  <c r="D9" i="8"/>
  <c r="D10" i="4"/>
  <c r="G16" i="4"/>
  <c r="D116" i="6"/>
  <c r="E253" i="4"/>
  <c r="G162" i="6"/>
  <c r="D72" i="6"/>
  <c r="D84" i="4"/>
  <c r="G75" i="7"/>
  <c r="G239" i="4"/>
  <c r="G38" i="4"/>
  <c r="E157" i="4"/>
  <c r="G78" i="6"/>
  <c r="D108" i="6"/>
  <c r="D90" i="4"/>
  <c r="D76" i="7"/>
  <c r="G63" i="4"/>
  <c r="E58" i="4"/>
  <c r="G170" i="6"/>
  <c r="D67" i="6"/>
  <c r="D66" i="7"/>
  <c r="E123" i="4"/>
  <c r="D71" i="4"/>
  <c r="D110" i="4"/>
  <c r="E11" i="5"/>
  <c r="E197" i="4"/>
  <c r="E228" i="4"/>
  <c r="E68" i="4"/>
  <c r="D114" i="4"/>
  <c r="G45" i="9"/>
  <c r="D65" i="7"/>
  <c r="G36" i="4"/>
  <c r="G219" i="4"/>
  <c r="D8" i="6"/>
  <c r="E31" i="7"/>
  <c r="E66" i="6"/>
  <c r="D10" i="8"/>
  <c r="D8" i="7"/>
  <c r="D24" i="7"/>
  <c r="G8" i="8"/>
  <c r="E268" i="4"/>
  <c r="E157" i="6"/>
  <c r="E105" i="4"/>
  <c r="D143" i="6"/>
  <c r="E71" i="8"/>
  <c r="E153" i="4"/>
  <c r="E38" i="6"/>
  <c r="E155" i="4"/>
  <c r="G69" i="4"/>
  <c r="E78" i="8"/>
  <c r="E73" i="4"/>
  <c r="G20" i="7"/>
  <c r="E68" i="7"/>
  <c r="G37" i="5"/>
  <c r="D25" i="7"/>
  <c r="D96" i="4"/>
  <c r="E9" i="6"/>
  <c r="D7" i="8"/>
  <c r="E30" i="7"/>
  <c r="D100" i="6"/>
  <c r="D53" i="4"/>
  <c r="E31" i="6"/>
  <c r="D96" i="6"/>
  <c r="D77" i="8"/>
  <c r="E37" i="8"/>
  <c r="G28" i="5"/>
  <c r="D32" i="9"/>
  <c r="D18" i="6"/>
  <c r="G128" i="6"/>
  <c r="E256" i="4"/>
  <c r="E27" i="7"/>
  <c r="G49" i="6"/>
  <c r="D163" i="6"/>
  <c r="G233" i="4"/>
  <c r="E45" i="6"/>
  <c r="G24" i="8"/>
  <c r="D63" i="7"/>
  <c r="D13" i="9"/>
  <c r="D70" i="8"/>
  <c r="E273" i="4"/>
  <c r="G226" i="4"/>
  <c r="E16" i="7"/>
  <c r="E69" i="8"/>
  <c r="G21" i="9"/>
  <c r="E66" i="4"/>
  <c r="G90" i="4"/>
  <c r="D85" i="4"/>
  <c r="E21" i="8"/>
  <c r="G46" i="7"/>
  <c r="E250" i="4"/>
  <c r="E227" i="4"/>
  <c r="E65" i="7"/>
  <c r="E61" i="8"/>
  <c r="E35" i="9"/>
  <c r="G127" i="4"/>
  <c r="E75" i="4"/>
  <c r="G10" i="4"/>
  <c r="E41" i="8"/>
  <c r="G167" i="4"/>
  <c r="D77" i="6"/>
  <c r="D52" i="4"/>
  <c r="D33" i="6"/>
  <c r="G15" i="4"/>
  <c r="G172" i="6"/>
  <c r="D165" i="6"/>
  <c r="D206" i="4"/>
  <c r="E46" i="7"/>
  <c r="D199" i="4"/>
  <c r="E211" i="4"/>
  <c r="G241" i="4"/>
  <c r="E226" i="4"/>
  <c r="G108" i="4"/>
  <c r="E69" i="4"/>
  <c r="E11" i="4"/>
  <c r="G264" i="4"/>
  <c r="D222" i="4"/>
  <c r="E36" i="4"/>
  <c r="G41" i="5"/>
  <c r="G44" i="6"/>
  <c r="D36" i="4"/>
  <c r="D35" i="4"/>
  <c r="E106" i="4"/>
  <c r="D26" i="9"/>
  <c r="D43" i="8"/>
  <c r="E105" i="6"/>
  <c r="G27" i="4"/>
  <c r="G24" i="6"/>
  <c r="E6" i="9"/>
  <c r="D141" i="6"/>
  <c r="D55" i="8"/>
  <c r="D57" i="4"/>
  <c r="G35" i="7"/>
  <c r="G12" i="9"/>
  <c r="G5" i="6"/>
  <c r="G273" i="4"/>
  <c r="D138" i="6"/>
  <c r="D104" i="6"/>
  <c r="G149" i="6"/>
  <c r="D8" i="9"/>
  <c r="D260" i="4"/>
  <c r="D85" i="6"/>
  <c r="E123" i="6"/>
  <c r="G5" i="4"/>
  <c r="E35" i="4"/>
  <c r="D32" i="8"/>
  <c r="D11" i="7"/>
  <c r="E110" i="6"/>
  <c r="D135" i="4"/>
  <c r="D81" i="4"/>
  <c r="G91" i="6"/>
  <c r="G67" i="6"/>
  <c r="D125" i="6"/>
  <c r="G76" i="4"/>
  <c r="E24" i="4"/>
  <c r="D4" i="6"/>
  <c r="D52" i="7"/>
  <c r="G16" i="9"/>
  <c r="G222" i="4"/>
  <c r="D15" i="9"/>
  <c r="D208" i="4"/>
  <c r="E20" i="6"/>
  <c r="E25" i="5"/>
  <c r="D75" i="6"/>
  <c r="D113" i="4"/>
  <c r="E32" i="5"/>
  <c r="E67" i="4"/>
  <c r="E120" i="4"/>
  <c r="D5" i="7"/>
  <c r="D159" i="4"/>
  <c r="E40" i="4"/>
  <c r="G12" i="4"/>
  <c r="E189" i="4"/>
  <c r="E5" i="9"/>
  <c r="G154" i="4"/>
  <c r="E26" i="8"/>
  <c r="D47" i="8"/>
  <c r="D15" i="5"/>
  <c r="E23" i="8"/>
  <c r="G59" i="6"/>
  <c r="D55" i="4"/>
  <c r="E152" i="6"/>
  <c r="E41" i="6"/>
  <c r="G40" i="6"/>
  <c r="D13" i="6"/>
  <c r="G17" i="9"/>
  <c r="D165" i="4"/>
  <c r="D10" i="9"/>
  <c r="D126" i="6"/>
  <c r="G45" i="7"/>
  <c r="G41" i="4"/>
  <c r="G93" i="4"/>
  <c r="G55" i="4"/>
  <c r="D23" i="4"/>
  <c r="D89" i="4"/>
  <c r="E51" i="4"/>
  <c r="D129" i="6"/>
  <c r="G34" i="6"/>
  <c r="G47" i="4"/>
  <c r="E119" i="6"/>
  <c r="E193" i="4"/>
  <c r="D98" i="4"/>
  <c r="G43" i="4"/>
  <c r="E264" i="4"/>
  <c r="E116" i="6"/>
  <c r="D46" i="8"/>
  <c r="G92" i="6"/>
  <c r="E86" i="6"/>
  <c r="D239" i="4"/>
  <c r="D29" i="7"/>
  <c r="G36" i="8"/>
  <c r="E15" i="5"/>
  <c r="G68" i="7"/>
  <c r="G22" i="7"/>
  <c r="D16" i="8"/>
  <c r="G20" i="9"/>
  <c r="D41" i="9"/>
  <c r="D20" i="7"/>
  <c r="E140" i="4"/>
  <c r="E245" i="4"/>
  <c r="E222" i="4"/>
  <c r="D112" i="6"/>
  <c r="D69" i="4"/>
  <c r="D71" i="6"/>
  <c r="E19" i="6"/>
  <c r="E151" i="6"/>
  <c r="G73" i="4"/>
  <c r="E17" i="8"/>
  <c r="G23" i="5"/>
  <c r="G214" i="4"/>
  <c r="D250" i="4"/>
  <c r="G25" i="4"/>
  <c r="D75" i="7"/>
  <c r="G56" i="8"/>
  <c r="D9" i="6"/>
  <c r="E42" i="8"/>
  <c r="D121" i="4"/>
  <c r="G258" i="4"/>
  <c r="D123" i="4"/>
  <c r="G118" i="4"/>
  <c r="E195" i="4"/>
  <c r="E6" i="6"/>
  <c r="G44" i="4"/>
  <c r="G173" i="4"/>
  <c r="D65" i="4"/>
  <c r="E21" i="7"/>
  <c r="G7" i="9"/>
  <c r="E43" i="8"/>
  <c r="G165" i="4"/>
  <c r="G62" i="4"/>
  <c r="D17" i="7"/>
  <c r="D127" i="6"/>
  <c r="D39" i="6"/>
  <c r="D58" i="6"/>
  <c r="G51" i="7"/>
  <c r="G38" i="6"/>
  <c r="D219" i="4"/>
  <c r="E27" i="9"/>
  <c r="G12" i="5"/>
  <c r="E243" i="4"/>
  <c r="G10" i="5"/>
  <c r="G160" i="4"/>
  <c r="D124" i="6"/>
  <c r="D102" i="4"/>
  <c r="D135" i="6"/>
  <c r="E81" i="8"/>
  <c r="D123" i="6"/>
  <c r="D175" i="4"/>
  <c r="E93" i="4"/>
  <c r="G46" i="4"/>
  <c r="G55" i="6"/>
  <c r="G181" i="4"/>
  <c r="G42" i="4"/>
  <c r="D45" i="6"/>
  <c r="E96" i="6"/>
  <c r="E26" i="4"/>
  <c r="E65" i="8"/>
  <c r="E156" i="4"/>
  <c r="D255" i="4"/>
  <c r="D22" i="4"/>
  <c r="G263" i="4"/>
  <c r="E97" i="6"/>
  <c r="D81" i="6"/>
  <c r="E111" i="4"/>
  <c r="E30" i="4"/>
  <c r="E19" i="4"/>
  <c r="D7" i="6"/>
  <c r="D5" i="5"/>
  <c r="E12" i="9"/>
  <c r="D64" i="6"/>
  <c r="G103" i="6"/>
  <c r="E198" i="4"/>
  <c r="E94" i="4"/>
  <c r="G72" i="8"/>
  <c r="E19" i="7"/>
  <c r="G88" i="8"/>
  <c r="E30" i="5"/>
  <c r="E186" i="4"/>
  <c r="E11" i="6"/>
  <c r="E62" i="7"/>
  <c r="G234" i="4"/>
  <c r="E14" i="7"/>
  <c r="D136" i="6"/>
  <c r="G40" i="7"/>
  <c r="G58" i="8"/>
  <c r="D80" i="8"/>
  <c r="E200" i="4"/>
  <c r="E271" i="4"/>
  <c r="G51" i="8"/>
  <c r="G99" i="8"/>
  <c r="G130" i="4"/>
  <c r="D8" i="4"/>
  <c r="D137" i="4"/>
  <c r="D25" i="9"/>
  <c r="G82" i="6"/>
  <c r="D145" i="4"/>
  <c r="D59" i="6"/>
  <c r="G87" i="8"/>
  <c r="G79" i="6"/>
  <c r="D82" i="4"/>
  <c r="E218" i="4"/>
  <c r="E126" i="4"/>
  <c r="G72" i="4"/>
  <c r="E61" i="7"/>
  <c r="E31" i="5"/>
  <c r="D94" i="8"/>
  <c r="E141" i="6"/>
  <c r="D9" i="7"/>
  <c r="D27" i="8"/>
  <c r="G8" i="7"/>
  <c r="G6" i="7"/>
  <c r="D34" i="7"/>
  <c r="D30" i="5"/>
  <c r="D162" i="6"/>
  <c r="E7" i="5"/>
  <c r="E172" i="4"/>
  <c r="D16" i="5"/>
  <c r="D241" i="4"/>
  <c r="D20" i="8"/>
  <c r="D273" i="4"/>
  <c r="D52" i="8"/>
  <c r="E165" i="4"/>
  <c r="G95" i="6"/>
  <c r="E50" i="6"/>
  <c r="G144" i="4"/>
  <c r="D38" i="6"/>
  <c r="D53" i="8"/>
  <c r="D133" i="6"/>
  <c r="D106" i="4"/>
  <c r="G31" i="4"/>
  <c r="D164" i="4"/>
  <c r="E53" i="6"/>
  <c r="E37" i="4"/>
  <c r="G65" i="8"/>
  <c r="D85" i="8"/>
  <c r="G97" i="6"/>
  <c r="G131" i="4"/>
  <c r="G79" i="4"/>
  <c r="G270" i="4"/>
  <c r="G96" i="4"/>
  <c r="G68" i="8"/>
  <c r="E229" i="4"/>
  <c r="E101" i="4"/>
  <c r="G274" i="4"/>
  <c r="G240" i="4"/>
  <c r="E25" i="9"/>
  <c r="G211" i="4"/>
  <c r="E55" i="6"/>
  <c r="E18" i="4"/>
  <c r="G86" i="4"/>
  <c r="E23" i="4"/>
  <c r="E80" i="4"/>
  <c r="E89" i="8"/>
  <c r="E67" i="7"/>
  <c r="D80" i="4"/>
  <c r="D88" i="6"/>
  <c r="D38" i="4"/>
  <c r="E88" i="4"/>
  <c r="E128" i="6"/>
  <c r="D132" i="4"/>
  <c r="D14" i="8"/>
  <c r="D195" i="4"/>
  <c r="E180" i="4"/>
  <c r="E33" i="9"/>
  <c r="E68" i="6"/>
  <c r="D223" i="4"/>
  <c r="G238" i="4"/>
  <c r="D25" i="8"/>
  <c r="G132" i="6"/>
  <c r="G42" i="5"/>
  <c r="D6" i="8"/>
  <c r="G155" i="4"/>
  <c r="D13" i="8"/>
  <c r="D44" i="8"/>
  <c r="E95" i="6"/>
  <c r="D44" i="4"/>
  <c r="E239" i="4"/>
  <c r="D42" i="4"/>
  <c r="G279" i="4"/>
  <c r="D174" i="4"/>
  <c r="G255" i="4"/>
  <c r="E36" i="9"/>
  <c r="G53" i="7"/>
  <c r="D59" i="8"/>
  <c r="G232" i="4"/>
  <c r="E121" i="4"/>
  <c r="G171" i="4"/>
  <c r="E137" i="6"/>
  <c r="D53" i="6"/>
  <c r="G157" i="6"/>
  <c r="D169" i="4"/>
  <c r="G144" i="6"/>
  <c r="G107" i="4"/>
  <c r="G277" i="4"/>
  <c r="D19" i="7"/>
  <c r="E160" i="4"/>
  <c r="E209" i="4"/>
  <c r="E142" i="4"/>
  <c r="G152" i="4"/>
  <c r="E20" i="5"/>
  <c r="G146" i="4"/>
  <c r="E72" i="8"/>
  <c r="D105" i="4"/>
  <c r="E88" i="8"/>
  <c r="D87" i="4"/>
  <c r="E92" i="4"/>
  <c r="E85" i="8"/>
  <c r="G59" i="4"/>
  <c r="E87" i="4"/>
  <c r="G12" i="6"/>
  <c r="D67" i="8"/>
  <c r="E254" i="4"/>
  <c r="G39" i="5"/>
  <c r="E126" i="6"/>
  <c r="E145" i="4"/>
  <c r="E50" i="8"/>
  <c r="G4" i="8"/>
  <c r="D229" i="4"/>
  <c r="D117" i="4"/>
  <c r="D23" i="5"/>
  <c r="G70" i="6"/>
  <c r="G87" i="4"/>
  <c r="D86" i="8"/>
  <c r="E52" i="4"/>
  <c r="G163" i="4"/>
  <c r="D46" i="4"/>
  <c r="E103" i="4"/>
  <c r="D267" i="4"/>
  <c r="E47" i="8"/>
  <c r="D91" i="4"/>
  <c r="E255" i="4"/>
  <c r="D62" i="7"/>
  <c r="E68" i="8"/>
  <c r="G113" i="4"/>
  <c r="E42" i="4"/>
  <c r="E91" i="4"/>
  <c r="D156" i="4"/>
  <c r="G80" i="6"/>
  <c r="E258" i="4"/>
  <c r="D171" i="4"/>
  <c r="E82" i="4"/>
  <c r="E49" i="7"/>
  <c r="E202" i="4"/>
  <c r="D125" i="4"/>
  <c r="E48" i="4"/>
  <c r="E51" i="6"/>
  <c r="D49" i="6"/>
  <c r="G39" i="4"/>
  <c r="G37" i="9"/>
  <c r="D259" i="4"/>
  <c r="D50" i="4"/>
  <c r="G97" i="4"/>
  <c r="G224" i="4"/>
  <c r="D264" i="4"/>
  <c r="E99" i="6"/>
  <c r="E14" i="9"/>
  <c r="D25" i="6"/>
  <c r="G153" i="6"/>
  <c r="E138" i="6"/>
  <c r="G243" i="4"/>
  <c r="E8" i="6"/>
  <c r="E252" i="4"/>
  <c r="D31" i="6"/>
  <c r="E84" i="6"/>
  <c r="E223" i="4"/>
  <c r="E127" i="4"/>
  <c r="D81" i="7"/>
  <c r="G245" i="4"/>
  <c r="G205" i="4"/>
  <c r="D19" i="5"/>
  <c r="D40" i="8"/>
  <c r="G42" i="8"/>
  <c r="E144" i="4"/>
  <c r="D53" i="7"/>
  <c r="E28" i="6"/>
  <c r="D29" i="4"/>
  <c r="E50" i="7"/>
  <c r="D147" i="4"/>
  <c r="D41" i="8"/>
  <c r="G23" i="8"/>
  <c r="D245" i="4"/>
  <c r="E62" i="4"/>
  <c r="E76" i="4"/>
  <c r="E34" i="6"/>
  <c r="D139" i="4"/>
  <c r="D57" i="8"/>
  <c r="D226" i="4"/>
  <c r="G50" i="6"/>
  <c r="E127" i="6"/>
  <c r="G30" i="4"/>
  <c r="E212" i="4"/>
  <c r="D90" i="6"/>
  <c r="D224" i="4"/>
  <c r="D98" i="6"/>
  <c r="E87" i="8"/>
  <c r="D156" i="6"/>
  <c r="E25" i="8"/>
  <c r="E86" i="4"/>
  <c r="D24" i="4"/>
  <c r="D207" i="4"/>
  <c r="D67" i="4"/>
  <c r="G98" i="4"/>
  <c r="G99" i="4"/>
  <c r="D124" i="4"/>
  <c r="G141" i="4"/>
  <c r="E139" i="6"/>
  <c r="G215" i="4"/>
  <c r="D63" i="8"/>
  <c r="G223" i="4"/>
  <c r="D34" i="8"/>
  <c r="E31" i="4"/>
  <c r="E148" i="4"/>
  <c r="E236" i="4"/>
  <c r="D143" i="4"/>
  <c r="D246" i="4"/>
  <c r="E134" i="4"/>
  <c r="E152" i="4"/>
  <c r="E97" i="4"/>
  <c r="E12" i="5"/>
  <c r="E36" i="6"/>
  <c r="E7" i="8"/>
  <c r="E40" i="8"/>
  <c r="D25" i="5"/>
  <c r="E13" i="9"/>
  <c r="G134" i="6"/>
  <c r="E77" i="4"/>
  <c r="E139" i="4"/>
  <c r="D136" i="4"/>
  <c r="E106" i="6"/>
  <c r="G21" i="6"/>
  <c r="E29" i="5"/>
  <c r="D66" i="6"/>
  <c r="D253" i="4"/>
  <c r="E262" i="4"/>
  <c r="D22" i="8"/>
  <c r="D198" i="4"/>
  <c r="G122" i="4"/>
  <c r="D15" i="4"/>
  <c r="G69" i="8"/>
  <c r="D40" i="4"/>
  <c r="E64" i="4"/>
  <c r="D35" i="7"/>
  <c r="D4" i="5"/>
  <c r="D48" i="8"/>
  <c r="D93" i="4"/>
  <c r="D200" i="4"/>
  <c r="G116" i="6"/>
  <c r="G193" i="4"/>
  <c r="E9" i="4"/>
  <c r="D227" i="4"/>
  <c r="D12" i="4"/>
  <c r="E63" i="4"/>
  <c r="D39" i="4"/>
  <c r="E85" i="6"/>
  <c r="G7" i="4"/>
  <c r="D107" i="4"/>
  <c r="D79" i="4"/>
  <c r="D141" i="4"/>
  <c r="G120" i="6"/>
  <c r="E40" i="6"/>
  <c r="E58" i="6"/>
  <c r="G262" i="4"/>
  <c r="D205" i="4"/>
  <c r="G33" i="9"/>
  <c r="D1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
ID#AAAAX5MpN1M
    (2022-04-06 18:38:24)
&gt; The Open Contracting Principles call for disclosure of information and data at all stages of a contracting process, including planning, tender, award, contract and implementation. This information might be held in a range of different systems, or in some cases may not be managed in any structured systems at all. In this section you should provide a brief description of the data sources for your OCDS publication.
	-Duncan Dewhurst</t>
        </r>
      </text>
    </comment>
  </commentList>
  <extLst>
    <ext xmlns:r="http://schemas.openxmlformats.org/officeDocument/2006/relationships" uri="GoogleSheetsCustomDataVersion1">
      <go:sheetsCustomData xmlns:go="http://customooxmlschemas.google.com/" r:id="rId1" roundtripDataSignature="AMtx7mgNp6l+EU+pcOrBRT8q1EyZbxeWyw=="/>
    </ext>
  </extLst>
</comments>
</file>

<file path=xl/sharedStrings.xml><?xml version="1.0" encoding="utf-8"?>
<sst xmlns="http://schemas.openxmlformats.org/spreadsheetml/2006/main" count="6985" uniqueCount="1362">
  <si>
    <t>Field Level Mapping Template - Version 0.9 - May 2022</t>
  </si>
  <si>
    <r>
      <rPr>
        <sz val="10"/>
        <color theme="1"/>
        <rFont val="Arial"/>
      </rPr>
      <t xml:space="preserve">This mapping template is designed to support field-level mapping between your data sources and the </t>
    </r>
    <r>
      <rPr>
        <b/>
        <sz val="10"/>
        <color theme="1"/>
        <rFont val="Arial"/>
      </rPr>
      <t>1.1</t>
    </r>
    <r>
      <rPr>
        <sz val="10"/>
        <color theme="1"/>
        <rFont val="Arial"/>
      </rPr>
      <t xml:space="preserve"> version of the Open Contracting Data Standard. A mapping template for version 1.0 of OCDS is available in the resources section of open-contracting.org.
A separate template for mapping codelists is available in the resources section of open-contracting.org.</t>
    </r>
  </si>
  <si>
    <t xml:space="preserve">Step 1: </t>
  </si>
  <si>
    <t>Use the 1. Data Sources sheet to identify your sources of contracting data.</t>
  </si>
  <si>
    <r>
      <rPr>
        <b/>
        <sz val="10"/>
        <color theme="1"/>
        <rFont val="Arial"/>
      </rPr>
      <t xml:space="preserve">Step 2:
</t>
    </r>
    <r>
      <rPr>
        <sz val="10"/>
        <color theme="1"/>
        <rFont val="Arial"/>
      </rPr>
      <t>Populate the 2. Data elements sheet with a full list of data elements in your data sources. Where possible you should also provide examples for each data element.</t>
    </r>
  </si>
  <si>
    <t xml:space="preserve">Step 3: </t>
  </si>
  <si>
    <t>Work through the (OCDS) sheets to identify the data available to publish at each stage of a contracting process. These sheets contain the available OCDS fields taken from the Schema sheets.</t>
  </si>
  <si>
    <t>Note:</t>
  </si>
  <si>
    <t>The following color coding is used throughout the mapping template:</t>
  </si>
  <si>
    <r>
      <rPr>
        <b/>
        <sz val="10"/>
        <color theme="1"/>
        <rFont val="Arial"/>
      </rPr>
      <t xml:space="preserve">White: </t>
    </r>
    <r>
      <rPr>
        <sz val="10"/>
        <color theme="1"/>
        <rFont val="Arial"/>
      </rPr>
      <t>Static data (column headings, examples, descriptions etc.)</t>
    </r>
  </si>
  <si>
    <r>
      <rPr>
        <b/>
        <sz val="10"/>
        <color theme="1"/>
        <rFont val="Arial"/>
      </rPr>
      <t>Grey:</t>
    </r>
    <r>
      <rPr>
        <sz val="10"/>
        <color theme="1"/>
        <rFont val="Arial"/>
      </rPr>
      <t xml:space="preserve"> Mapping guidance</t>
    </r>
  </si>
  <si>
    <r>
      <rPr>
        <b/>
        <sz val="10"/>
        <color theme="1"/>
        <rFont val="Arial"/>
      </rPr>
      <t xml:space="preserve">Yellow: </t>
    </r>
    <r>
      <rPr>
        <sz val="10"/>
        <color theme="1"/>
        <rFont val="Arial"/>
      </rPr>
      <t>Data entry (manual input)</t>
    </r>
  </si>
  <si>
    <r>
      <rPr>
        <b/>
        <sz val="10"/>
        <color theme="1"/>
        <rFont val="Arial"/>
      </rPr>
      <t xml:space="preserve">Purple: </t>
    </r>
    <r>
      <rPr>
        <sz val="10"/>
        <color theme="1"/>
        <rFont val="Arial"/>
      </rPr>
      <t>Calculated cell (do not edit)</t>
    </r>
  </si>
  <si>
    <r>
      <rPr>
        <b/>
        <sz val="10"/>
        <color theme="1"/>
        <rFont val="Arial"/>
      </rPr>
      <t xml:space="preserve">Green: </t>
    </r>
    <r>
      <rPr>
        <sz val="10"/>
        <color theme="1"/>
        <rFont val="Arial"/>
      </rPr>
      <t>Lookup (select from list)</t>
    </r>
  </si>
  <si>
    <r>
      <rPr>
        <b/>
        <sz val="10"/>
        <color rgb="FF980000"/>
        <rFont val="Arial"/>
      </rPr>
      <t>Red</t>
    </r>
    <r>
      <rPr>
        <sz val="10"/>
        <color rgb="FF980000"/>
        <rFont val="Arial"/>
      </rPr>
      <t>: Required field</t>
    </r>
  </si>
  <si>
    <t>Light grey: Objects that do not need mapping</t>
  </si>
  <si>
    <t>More information</t>
  </si>
  <si>
    <t>OCDS is designed to support real-time publication of events over the lifetime of a contracting process, from planning through to implementation. At each stage, new information can be provided, and earlier information repeated or updated. Each time information is provided, we call this an OCDS 'release'.</t>
  </si>
  <si>
    <t xml:space="preserve">Multiple releases can be compiled together to provide a summary record of a contracting process. </t>
  </si>
  <si>
    <t>Get support</t>
  </si>
  <si>
    <t>Full documentation of the Open Contracting Data Standard is available at http://standard.open-contracting.org</t>
  </si>
  <si>
    <t>A guidance for this mapping template is avaible at https://www.open-contracting.org/resources/ocds-1-1-mapping-template-guidance/</t>
  </si>
  <si>
    <t>An overview of the mapping phase of OCDS implementation is available at https://standard.open-contracting.org/latest/en/guidance/map/#</t>
  </si>
  <si>
    <t>A free helpdesk service, sponsored by the Open Contracting Partnership, is available to contact via data@open-contracting.org</t>
  </si>
  <si>
    <t>Sources</t>
  </si>
  <si>
    <t>The Open Contracting Principles call for disclosure of information and data at all stages of a contracting process, including planning, tender, award, contract and implementation. This information might be held in a range of different systems, or in some cases may not be managed in any structured systems at all. Use this sheet to list your data sources, to record which stages of the contracting process they cover, and to record technical details about each source.</t>
  </si>
  <si>
    <t>Data sources</t>
  </si>
  <si>
    <t>Stages covered</t>
  </si>
  <si>
    <t>Technical details</t>
  </si>
  <si>
    <t>Short name</t>
  </si>
  <si>
    <t>Data source</t>
  </si>
  <si>
    <t>Vendor</t>
  </si>
  <si>
    <t>URL / Documentation</t>
  </si>
  <si>
    <t>Agency / unit responsible</t>
  </si>
  <si>
    <t>Planning</t>
  </si>
  <si>
    <t>Tender</t>
  </si>
  <si>
    <t>Award</t>
  </si>
  <si>
    <t>Contract</t>
  </si>
  <si>
    <t>Implementation (Physical)</t>
  </si>
  <si>
    <t>Implementation (Financial)</t>
  </si>
  <si>
    <t>Revision history?</t>
  </si>
  <si>
    <t>Documents available?</t>
  </si>
  <si>
    <t>Existing APIs/data publication?</t>
  </si>
  <si>
    <t>Example</t>
  </si>
  <si>
    <t>Contracts Finder</t>
  </si>
  <si>
    <t>IPL Limited</t>
  </si>
  <si>
    <t>https://beta-api.contractfinder2.com/</t>
  </si>
  <si>
    <t>Cabinet Office</t>
  </si>
  <si>
    <t>Yes</t>
  </si>
  <si>
    <t>No</t>
  </si>
  <si>
    <t>Partial</t>
  </si>
  <si>
    <t>Custom API.</t>
  </si>
  <si>
    <t>Existing data elements</t>
  </si>
  <si>
    <t>OCDS is an extensible standard, designed to support broad disclosure of contracting information. The start of a field-level mapping process should always be the data that is already collected. Use this sheet to list all the data elements within your data sources and to record whether you plan to publish them.</t>
  </si>
  <si>
    <t>For mapping</t>
  </si>
  <si>
    <t>Section / Table</t>
  </si>
  <si>
    <t>Data element</t>
  </si>
  <si>
    <t>Publish?</t>
  </si>
  <si>
    <t>Example (optional)</t>
  </si>
  <si>
    <t>Description (optional)</t>
  </si>
  <si>
    <t>Data Type (optional)</t>
  </si>
  <si>
    <t>Notes on data quality, coverage etc. (optional)</t>
  </si>
  <si>
    <t>t_tenderDetail</t>
  </si>
  <si>
    <t>Procedure Type</t>
  </si>
  <si>
    <t>Whether you want to publish the data element</t>
  </si>
  <si>
    <t>ncb</t>
  </si>
  <si>
    <t>code representing the type of procurement procedure used for this tender</t>
  </si>
  <si>
    <t>string</t>
  </si>
  <si>
    <t>mandatory field, value selected from drop down list</t>
  </si>
  <si>
    <t>title</t>
  </si>
  <si>
    <t>Open Contracting Data Standard: General (all stages)</t>
  </si>
  <si>
    <t>subtitle</t>
  </si>
  <si>
    <t>Fields in this section apply at release level. Each release provides data about a single contracting process at a particular point in time. Releases can be used to notify users of new tenders, awards, contracts, and other updates.</t>
  </si>
  <si>
    <t>column_headers</t>
  </si>
  <si>
    <t>Path</t>
  </si>
  <si>
    <t>Title</t>
  </si>
  <si>
    <t>Description</t>
  </si>
  <si>
    <t>Mapping</t>
  </si>
  <si>
    <t>Notes</t>
  </si>
  <si>
    <t>required_field</t>
  </si>
  <si>
    <t>ocid</t>
  </si>
  <si>
    <t>id</t>
  </si>
  <si>
    <t>date</t>
  </si>
  <si>
    <t>required_span</t>
  </si>
  <si>
    <t>tag</t>
  </si>
  <si>
    <t>initiationType</t>
  </si>
  <si>
    <t>span</t>
  </si>
  <si>
    <t>buyer</t>
  </si>
  <si>
    <t>field</t>
  </si>
  <si>
    <t>buyer/name</t>
  </si>
  <si>
    <t>buyer/id</t>
  </si>
  <si>
    <t>language</t>
  </si>
  <si>
    <t>relatedProcesses</t>
  </si>
  <si>
    <t>relatedProcesses/id</t>
  </si>
  <si>
    <t>relatedProcesses/relationship</t>
  </si>
  <si>
    <t>relatedProcesses/title</t>
  </si>
  <si>
    <t>relatedProcesses/scheme</t>
  </si>
  <si>
    <t>relatedProcesses/identifier</t>
  </si>
  <si>
    <t>relatedProcesses/uri</t>
  </si>
  <si>
    <t>Parties: Information on the parties (organizations, economic operators and other participants) who are involved in the contracting process and their roles, e.g. buyer, procuring entity, supplier etc. Organization references elsewhere in the schema are used to refer back to this entries in this list.</t>
  </si>
  <si>
    <t>ref_span</t>
  </si>
  <si>
    <t>parties/name</t>
  </si>
  <si>
    <t>parties/id</t>
  </si>
  <si>
    <t>parties/identifier</t>
  </si>
  <si>
    <t>parties/identifier/scheme</t>
  </si>
  <si>
    <t>parties/identifier/id</t>
  </si>
  <si>
    <t>parties/identifier/legalName</t>
  </si>
  <si>
    <t>parties/identifier/uri</t>
  </si>
  <si>
    <t>parties/additionalIdentifiers</t>
  </si>
  <si>
    <t>parties/additionalIdentifiers/scheme</t>
  </si>
  <si>
    <t>parties/additionalIdentifiers/id</t>
  </si>
  <si>
    <t>parties/additionalIdentifiers/legalName</t>
  </si>
  <si>
    <t>parties/additionalIdentifiers/uri</t>
  </si>
  <si>
    <t>parties/address</t>
  </si>
  <si>
    <t>parties/address/streetAddress</t>
  </si>
  <si>
    <t>parties/address/locality</t>
  </si>
  <si>
    <t>parties/address/region</t>
  </si>
  <si>
    <t>parties/address/postalCode</t>
  </si>
  <si>
    <t>parties/address/countryName</t>
  </si>
  <si>
    <t>parties/contactPoint</t>
  </si>
  <si>
    <t>parties/contactPoint/name</t>
  </si>
  <si>
    <t>parties/contactPoint/email</t>
  </si>
  <si>
    <t>parties/contactPoint/telephone</t>
  </si>
  <si>
    <t>parties/contactPoint/faxNumber</t>
  </si>
  <si>
    <t>parties/contactPoint/url</t>
  </si>
  <si>
    <t>parties/roles</t>
  </si>
  <si>
    <t>parties/details</t>
  </si>
  <si>
    <t>tender/procuringEntity</t>
  </si>
  <si>
    <t>tender/tenderers</t>
  </si>
  <si>
    <t>awards/suppliers</t>
  </si>
  <si>
    <t>contracts/implementation/transactions/payer</t>
  </si>
  <si>
    <t>contracts/implementation/transactions/payee</t>
  </si>
  <si>
    <t>section</t>
  </si>
  <si>
    <t>Extensions are additions to the core OCDS schema which allow publishers to include extra information in their OCDS data. The following extensions are available for the present section:</t>
  </si>
  <si>
    <t>extension</t>
  </si>
  <si>
    <t>Process level title and description: For providing overall process titles and descriptions, often to give a free-text summary of the contracting process as a whole.</t>
  </si>
  <si>
    <t>extension_field</t>
  </si>
  <si>
    <t>description</t>
  </si>
  <si>
    <t>Bid statistics and details: Allowing bid statistics, and detailed bid information to be represented.</t>
  </si>
  <si>
    <t>extension_span</t>
  </si>
  <si>
    <t>bids</t>
  </si>
  <si>
    <t>bids/statistics</t>
  </si>
  <si>
    <t>bids/statistics/id</t>
  </si>
  <si>
    <t>bids/statistics/measure</t>
  </si>
  <si>
    <t>bids/statistics/date</t>
  </si>
  <si>
    <t>bids/statistics/value</t>
  </si>
  <si>
    <t>bids/statistics/currency</t>
  </si>
  <si>
    <t>bids/statistics/notes</t>
  </si>
  <si>
    <t>bids/statistics/relatedLot</t>
  </si>
  <si>
    <t>bids/details</t>
  </si>
  <si>
    <t>bids/details/id</t>
  </si>
  <si>
    <t>bids/details/date</t>
  </si>
  <si>
    <t>bids/details/status</t>
  </si>
  <si>
    <t>bids/details/tenderers</t>
  </si>
  <si>
    <t>bids/details/tenderers/name</t>
  </si>
  <si>
    <t>bids/details/tenderers/id</t>
  </si>
  <si>
    <t>bids/details/value</t>
  </si>
  <si>
    <t>bids/details/value/amount</t>
  </si>
  <si>
    <t>bids/details/value/currency</t>
  </si>
  <si>
    <t>bids/details/documents</t>
  </si>
  <si>
    <t>bids/details/documents/id</t>
  </si>
  <si>
    <t>bids/details/documents/documentType</t>
  </si>
  <si>
    <t>bids/details/documents/title</t>
  </si>
  <si>
    <t>bids/details/documents/description</t>
  </si>
  <si>
    <t>bids/details/documents/url</t>
  </si>
  <si>
    <t>bids/details/documents/datePublished</t>
  </si>
  <si>
    <t>bids/details/documents/dateModified</t>
  </si>
  <si>
    <t>bids/details/documents/format</t>
  </si>
  <si>
    <t>bids/details/documents/language</t>
  </si>
  <si>
    <t>Lots: A tender process can be divided into lots, where bidders can bid on one or more lots. Details of each lot can be provided here. Items, documents and other features may then reference the lot they are related to using relatedLot. Where no relatedLot identifier is given, the values ought to be interpreted as applicable to the whole tender.</t>
  </si>
  <si>
    <t>bids/details/relatedLots</t>
  </si>
  <si>
    <t>bids/details/documents/relatedLots</t>
  </si>
  <si>
    <t>Enquiries: The enquiries extension can be used to record questions raised during a contracting process, and the answers provided.</t>
  </si>
  <si>
    <t>tender/enquiries/author</t>
  </si>
  <si>
    <t>If you have additional information applicable at this level and not covered by the core OCDS schema or extensions, list the data items below, along with a proposed description. This information can be used to develop new OCDS extensions.</t>
  </si>
  <si>
    <t>additional_field</t>
  </si>
  <si>
    <t>Open Contracting Data Standard: Planning</t>
  </si>
  <si>
    <t>Information from the planning phase of the contracting process. Note that many other fields can be filled in a planning release, in the appropriate fields in other schema sections; these would likely be estimates at this stage, e.g. value in tender.</t>
  </si>
  <si>
    <t>planning/rationale</t>
  </si>
  <si>
    <t>planning/budget</t>
  </si>
  <si>
    <t>planning/budget/id</t>
  </si>
  <si>
    <t>planning/budget/description</t>
  </si>
  <si>
    <t>planning/budget/amount</t>
  </si>
  <si>
    <t>planning/budget/amount/amount</t>
  </si>
  <si>
    <t>planning/budget/amount/currency</t>
  </si>
  <si>
    <t>planning/budget/project</t>
  </si>
  <si>
    <t>planning/budget/projectID</t>
  </si>
  <si>
    <t>planning/budget/uri</t>
  </si>
  <si>
    <t>planning/documents</t>
  </si>
  <si>
    <t>planning/documents/id</t>
  </si>
  <si>
    <t>planning/documents/documentType</t>
  </si>
  <si>
    <t>planning/documents/title</t>
  </si>
  <si>
    <t>planning/documents/description</t>
  </si>
  <si>
    <t>planning/documents/url</t>
  </si>
  <si>
    <t>planning/documents/datePublished</t>
  </si>
  <si>
    <t>planning/documents/dateModified</t>
  </si>
  <si>
    <t>planning/documents/format</t>
  </si>
  <si>
    <t>planning/documents/language</t>
  </si>
  <si>
    <t>planning/milestones</t>
  </si>
  <si>
    <t>planning/milestones/id</t>
  </si>
  <si>
    <t>planning/milestones/title</t>
  </si>
  <si>
    <t>planning/milestones/type</t>
  </si>
  <si>
    <t>planning/milestones/description</t>
  </si>
  <si>
    <t>planning/milestones/code</t>
  </si>
  <si>
    <t>planning/milestones/dueDate</t>
  </si>
  <si>
    <t>planning/milestones/dateMet</t>
  </si>
  <si>
    <t>planning/milestones/dateModified</t>
  </si>
  <si>
    <t>planning/milestones/status</t>
  </si>
  <si>
    <t>planning/documents/relatedLots</t>
  </si>
  <si>
    <t>planning/milestones/relatedLots</t>
  </si>
  <si>
    <t>Open Contracting Data Standard: Tender</t>
  </si>
  <si>
    <t>Data regarding tender process - publicly inviting prospective contractors to submit bids for evaluation and selecting a winner or winners.</t>
  </si>
  <si>
    <t>tender/id</t>
  </si>
  <si>
    <t>tender/title</t>
  </si>
  <si>
    <t>tender/description</t>
  </si>
  <si>
    <t>tender/status</t>
  </si>
  <si>
    <t>tender/procuringEntity/name</t>
  </si>
  <si>
    <t>tender/procuringEntity/id</t>
  </si>
  <si>
    <t>tender/items</t>
  </si>
  <si>
    <t>tender/items/id</t>
  </si>
  <si>
    <t>tender/items/description</t>
  </si>
  <si>
    <t>tender/items/classification</t>
  </si>
  <si>
    <t>tender/items/classification/scheme</t>
  </si>
  <si>
    <t>tender/items/classification/id</t>
  </si>
  <si>
    <t>tender/items/classification/description</t>
  </si>
  <si>
    <t>tender/items/classification/uri</t>
  </si>
  <si>
    <t>tender/items/additionalClassifications</t>
  </si>
  <si>
    <t>tender/items/additionalClassifications/scheme</t>
  </si>
  <si>
    <t>tender/items/additionalClassifications/id</t>
  </si>
  <si>
    <t>tender/items/additionalClassifications/description</t>
  </si>
  <si>
    <t>tender/items/additionalClassifications/uri</t>
  </si>
  <si>
    <t>tender/items/quantity</t>
  </si>
  <si>
    <t>tender/items/unit</t>
  </si>
  <si>
    <t>tender/items/unit/scheme</t>
  </si>
  <si>
    <t>tender/items/unit/id</t>
  </si>
  <si>
    <t>tender/items/unit/name</t>
  </si>
  <si>
    <t>tender/items/unit/value</t>
  </si>
  <si>
    <t>tender/items/unit/value/amount</t>
  </si>
  <si>
    <t>tender/items/unit/value/currency</t>
  </si>
  <si>
    <t>tender/items/unit/uri</t>
  </si>
  <si>
    <t>tender/value</t>
  </si>
  <si>
    <t>tender/value/amount</t>
  </si>
  <si>
    <t>tender/value/currency</t>
  </si>
  <si>
    <t>tender/minValue</t>
  </si>
  <si>
    <t>tender/minValue/amount</t>
  </si>
  <si>
    <t>tender/minValue/currency</t>
  </si>
  <si>
    <t>tender/procurementMethod</t>
  </si>
  <si>
    <t>tender/procurementMethodDetails</t>
  </si>
  <si>
    <t>tender/procurementMethodRationale</t>
  </si>
  <si>
    <t>tender/mainProcurementCategory</t>
  </si>
  <si>
    <t>tender/additionalProcurementCategories</t>
  </si>
  <si>
    <t>tender/awardCriteria</t>
  </si>
  <si>
    <t>tender/awardCriteriaDetails</t>
  </si>
  <si>
    <t>tender/submissionMethod</t>
  </si>
  <si>
    <t>tender/submissionMethodDetails</t>
  </si>
  <si>
    <t>tender/tenderPeriod</t>
  </si>
  <si>
    <t>tender/tenderPeriod/startDate</t>
  </si>
  <si>
    <t>tender/tenderPeriod/endDate</t>
  </si>
  <si>
    <t>tender/tenderPeriod/maxExtentDate</t>
  </si>
  <si>
    <t>tender/tenderPeriod/durationInDays</t>
  </si>
  <si>
    <t>tender/enquiryPeriod</t>
  </si>
  <si>
    <t>tender/enquiryPeriod/startDate</t>
  </si>
  <si>
    <t>tender/enquiryPeriod/endDate</t>
  </si>
  <si>
    <t>tender/enquiryPeriod/maxExtentDate</t>
  </si>
  <si>
    <t>tender/enquiryPeriod/durationInDays</t>
  </si>
  <si>
    <t>tender/hasEnquiries</t>
  </si>
  <si>
    <t>tender/eligibilityCriteria</t>
  </si>
  <si>
    <t>tender/awardPeriod</t>
  </si>
  <si>
    <t>tender/awardPeriod/startDate</t>
  </si>
  <si>
    <t>tender/awardPeriod/endDate</t>
  </si>
  <si>
    <t>tender/awardPeriod/maxExtentDate</t>
  </si>
  <si>
    <t>tender/awardPeriod/durationInDays</t>
  </si>
  <si>
    <t>tender/contractPeriod</t>
  </si>
  <si>
    <t>tender/contractPeriod/startDate</t>
  </si>
  <si>
    <t>tender/contractPeriod/endDate</t>
  </si>
  <si>
    <t>tender/contractPeriod/maxExtentDate</t>
  </si>
  <si>
    <t>tender/contractPeriod/durationInDays</t>
  </si>
  <si>
    <t>tender/numberOfTenderers</t>
  </si>
  <si>
    <t>tender/tenderers/name</t>
  </si>
  <si>
    <t>vendors (name)</t>
  </si>
  <si>
    <t>tender/tenderers/id</t>
  </si>
  <si>
    <t>tender/documents</t>
  </si>
  <si>
    <t>tender/documents/id</t>
  </si>
  <si>
    <t>tender/documents/documentType</t>
  </si>
  <si>
    <t>tender/documents/title</t>
  </si>
  <si>
    <t>tender/documents/description</t>
  </si>
  <si>
    <t>tender/documents/url</t>
  </si>
  <si>
    <t>tender/documents/datePublished</t>
  </si>
  <si>
    <t>tender/documents/dateModified</t>
  </si>
  <si>
    <t>tender/documents/format</t>
  </si>
  <si>
    <t>tender/documents/language</t>
  </si>
  <si>
    <t>tender/milestones</t>
  </si>
  <si>
    <t>tender/milestones/id</t>
  </si>
  <si>
    <t>tender/milestones/title</t>
  </si>
  <si>
    <t>tender/milestones/type</t>
  </si>
  <si>
    <t>tender/milestones/description</t>
  </si>
  <si>
    <t>tender/milestones/code</t>
  </si>
  <si>
    <t>tender/milestones/dueDate</t>
  </si>
  <si>
    <t>tender/milestones/dateMet</t>
  </si>
  <si>
    <t>tender/milestones/dateModified</t>
  </si>
  <si>
    <t>tender/milestones/status</t>
  </si>
  <si>
    <t>tender/amendments</t>
  </si>
  <si>
    <t>tender/amendments/date</t>
  </si>
  <si>
    <t>tender/amendments/rationale</t>
  </si>
  <si>
    <t>tender/amendments/id</t>
  </si>
  <si>
    <t>tender/amendments/description</t>
  </si>
  <si>
    <t>tender/amendments/amendsReleaseID</t>
  </si>
  <si>
    <t>tender/amendments/releaseID</t>
  </si>
  <si>
    <t>tender/items/relatedLot</t>
  </si>
  <si>
    <t>tender/documents/relatedLots</t>
  </si>
  <si>
    <t>tender/milestones/relatedLots</t>
  </si>
  <si>
    <t>tender/lots</t>
  </si>
  <si>
    <t>tender/lots/id</t>
  </si>
  <si>
    <t>tender/lots/title</t>
  </si>
  <si>
    <t>tender/lots/description</t>
  </si>
  <si>
    <t>tender/lots/status</t>
  </si>
  <si>
    <t>tender/lots/value</t>
  </si>
  <si>
    <t>tender/lots/value/amount</t>
  </si>
  <si>
    <t>tender/lots/value/currency</t>
  </si>
  <si>
    <t>tender/lots/contractPeriod</t>
  </si>
  <si>
    <t>tender/lots/contractPeriod/startDate</t>
  </si>
  <si>
    <t>tender/lots/contractPeriod/endDate</t>
  </si>
  <si>
    <t>tender/lots/contractPeriod/maxExtentDate</t>
  </si>
  <si>
    <t>tender/lots/contractPeriod/durationInDays</t>
  </si>
  <si>
    <t>tender/lotDetails</t>
  </si>
  <si>
    <t>tender/lotDetails/maximumLotsBidPerSupplier</t>
  </si>
  <si>
    <t>tender/lotDetails/maximumLotsAwardedPerSupplier</t>
  </si>
  <si>
    <t>tender/lotDetails/awardCriteriaDetails</t>
  </si>
  <si>
    <t>tender/lotGroups</t>
  </si>
  <si>
    <t>tender/lotGroups/id</t>
  </si>
  <si>
    <t>tender/lotGroups/relatedLots</t>
  </si>
  <si>
    <t>tender/lotGroups/optionToCombine</t>
  </si>
  <si>
    <t>tender/lotGroups/maximumValue</t>
  </si>
  <si>
    <t>tender/lotGroups/maximumValue/amount</t>
  </si>
  <si>
    <t>tender/lotGroups/maximumValue/currency</t>
  </si>
  <si>
    <t>Location: Allows the point of delivery or site of works for a given line item to be indicated in tender, award and contract objects.</t>
  </si>
  <si>
    <t>tender/items/deliveryLocation</t>
  </si>
  <si>
    <t>tender/items/deliveryLocation/description</t>
  </si>
  <si>
    <t>tender/items/deliveryLocation/geometry</t>
  </si>
  <si>
    <t>tender/items/deliveryLocation/geometry/type</t>
  </si>
  <si>
    <t>tender/items/deliveryLocation/geometry/coordinates</t>
  </si>
  <si>
    <t>tender/items/deliveryLocation/gazetteer</t>
  </si>
  <si>
    <t>tender/items/deliveryLocation/gazetteer/scheme</t>
  </si>
  <si>
    <t>tender/items/deliveryLocation/gazetteer/identifiers</t>
  </si>
  <si>
    <t>tender/items/deliveryLocation/uri</t>
  </si>
  <si>
    <t>tender/items/deliveryAddress</t>
  </si>
  <si>
    <t>tender/items/deliveryAddress/streetAddress</t>
  </si>
  <si>
    <t>tender/items/deliveryAddress/locality</t>
  </si>
  <si>
    <t>tender/items/deliveryAddress/region</t>
  </si>
  <si>
    <t>tender/items/deliveryAddress/postalCode</t>
  </si>
  <si>
    <t>tender/items/deliveryAddress/countryName</t>
  </si>
  <si>
    <t>Participation Fees: Where a tender process involves payment of fees to access documents, submit a proposal, or be awarded a contract, this extension can be used to provide fee details.</t>
  </si>
  <si>
    <t>tender/participationFees</t>
  </si>
  <si>
    <t>tender/participationFees/id</t>
  </si>
  <si>
    <t>tender/participationFees/type</t>
  </si>
  <si>
    <t>tender/participationFees/value</t>
  </si>
  <si>
    <t>tender/participationFees/value/amount</t>
  </si>
  <si>
    <t>tender/participationFees/value/currency</t>
  </si>
  <si>
    <t>tender/participationFees/description</t>
  </si>
  <si>
    <t>tender/participationFees/methodOfPayment</t>
  </si>
  <si>
    <t>tender/enquiries</t>
  </si>
  <si>
    <t>tender/enquiries/id</t>
  </si>
  <si>
    <t>tender/enquiries/date</t>
  </si>
  <si>
    <t>tender/enquiries/author/name</t>
  </si>
  <si>
    <t>tender/enquiries/author/id</t>
  </si>
  <si>
    <t>tender/enquiries/title</t>
  </si>
  <si>
    <t>tender/enquiries/description</t>
  </si>
  <si>
    <t>tender/enquiries/answer</t>
  </si>
  <si>
    <t>tender/enquiries/dateAnswered</t>
  </si>
  <si>
    <t>tender/enquiries/relatedItem</t>
  </si>
  <si>
    <t>tender/enquiries/relatedLot</t>
  </si>
  <si>
    <t>tender/enquiries/threadID</t>
  </si>
  <si>
    <t>Open Contracting Data Standard: Awards</t>
  </si>
  <si>
    <t>Information from the award phase of the contracting process. There can be more than one award per contracting process e.g. because the contract is split among different providers, or because it is a standing offer.</t>
  </si>
  <si>
    <t>awards/id</t>
  </si>
  <si>
    <t>awards/title</t>
  </si>
  <si>
    <t>awards/description</t>
  </si>
  <si>
    <t>awards/status</t>
  </si>
  <si>
    <t>awards/date</t>
  </si>
  <si>
    <t>awards/value</t>
  </si>
  <si>
    <t>awards/value/amount</t>
  </si>
  <si>
    <t>awards/value/currency</t>
  </si>
  <si>
    <t>awards/suppliers/name</t>
  </si>
  <si>
    <t>awards/suppliers/id</t>
  </si>
  <si>
    <t>awards/items</t>
  </si>
  <si>
    <t>awards/items/id</t>
  </si>
  <si>
    <t>awards/items/description</t>
  </si>
  <si>
    <t>awards/items/classification</t>
  </si>
  <si>
    <t>awards/items/classification/scheme</t>
  </si>
  <si>
    <t>awards/items/classification/id</t>
  </si>
  <si>
    <t>awards/items/classification/description</t>
  </si>
  <si>
    <t>awards/items/classification/uri</t>
  </si>
  <si>
    <t>awards/items/additionalClassifications</t>
  </si>
  <si>
    <t>awards/items/additionalClassifications/scheme</t>
  </si>
  <si>
    <t>awards/items/additionalClassifications/id</t>
  </si>
  <si>
    <t>awards/items/additionalClassifications/description</t>
  </si>
  <si>
    <t>awards/items/additionalClassifications/uri</t>
  </si>
  <si>
    <t>awards/items/quantity</t>
  </si>
  <si>
    <t>awards/items/unit</t>
  </si>
  <si>
    <t>awards/items/unit/scheme</t>
  </si>
  <si>
    <t>awards/items/unit/id</t>
  </si>
  <si>
    <t>awards/items/unit/name</t>
  </si>
  <si>
    <t>awards/items/unit/value</t>
  </si>
  <si>
    <t>awards/items/unit/value/amount</t>
  </si>
  <si>
    <t>awards/items/unit/value/currency</t>
  </si>
  <si>
    <t>awards/items/unit/uri</t>
  </si>
  <si>
    <t>awards/contractPeriod</t>
  </si>
  <si>
    <t>awards/contractPeriod/startDate</t>
  </si>
  <si>
    <t>awards/contractPeriod/endDate</t>
  </si>
  <si>
    <t>awards/contractPeriod/maxExtentDate</t>
  </si>
  <si>
    <t>awards/contractPeriod/durationInDays</t>
  </si>
  <si>
    <t>awards/documents</t>
  </si>
  <si>
    <t>awards/documents/id</t>
  </si>
  <si>
    <t>awards/documents/documentType</t>
  </si>
  <si>
    <t>awards/documents/title</t>
  </si>
  <si>
    <t>awards/documents/description</t>
  </si>
  <si>
    <t>awards/documents/url</t>
  </si>
  <si>
    <t>awards/documents/datePublished</t>
  </si>
  <si>
    <t>awards/documents/dateModified</t>
  </si>
  <si>
    <t>awards/documents/format</t>
  </si>
  <si>
    <t>awards/documents/language</t>
  </si>
  <si>
    <t>awards/amendments</t>
  </si>
  <si>
    <t>awards/amendments/date</t>
  </si>
  <si>
    <t>awards/amendments/rationale</t>
  </si>
  <si>
    <t>awards/amendments/id</t>
  </si>
  <si>
    <t>awards/amendments/description</t>
  </si>
  <si>
    <t>awards/amendments/amendsReleaseID</t>
  </si>
  <si>
    <t>awards/amendments/releaseID</t>
  </si>
  <si>
    <t>awards/items/relatedLot</t>
  </si>
  <si>
    <t>awards/documents/relatedLots</t>
  </si>
  <si>
    <t>awards/relatedLots</t>
  </si>
  <si>
    <t>awards/items/deliveryLocation</t>
  </si>
  <si>
    <t>awards/items/deliveryLocation/description</t>
  </si>
  <si>
    <t>awards/items/deliveryLocation/geometry</t>
  </si>
  <si>
    <t>awards/items/deliveryLocation/geometry/type</t>
  </si>
  <si>
    <t>awards/items/deliveryLocation/geometry/coordinates</t>
  </si>
  <si>
    <t>awards/items/deliveryLocation/gazetteer</t>
  </si>
  <si>
    <t>awards/items/deliveryLocation/gazetteer/scheme</t>
  </si>
  <si>
    <t>awards/items/deliveryLocation/gazetteer/identifiers</t>
  </si>
  <si>
    <t>awards/items/deliveryLocation/uri</t>
  </si>
  <si>
    <t>awards/items/deliveryAddress</t>
  </si>
  <si>
    <t>awards/items/deliveryAddress/streetAddress</t>
  </si>
  <si>
    <t>awards/items/deliveryAddress/locality</t>
  </si>
  <si>
    <t>awards/items/deliveryAddress/region</t>
  </si>
  <si>
    <t>awards/items/deliveryAddress/postalCode</t>
  </si>
  <si>
    <t>awards/items/deliveryAddress/countryName</t>
  </si>
  <si>
    <t>awards/relatedBid</t>
  </si>
  <si>
    <t>Open Contracting Data Standard: Contracts</t>
  </si>
  <si>
    <t>Information from the contract creation phase of the procurement process.</t>
  </si>
  <si>
    <t>contracts/id</t>
  </si>
  <si>
    <t>contracts/awardID</t>
  </si>
  <si>
    <t>contracts/title</t>
  </si>
  <si>
    <t>contracts/description</t>
  </si>
  <si>
    <t>contracts/status</t>
  </si>
  <si>
    <t>contracts/period</t>
  </si>
  <si>
    <t>contracts/period/startDate</t>
  </si>
  <si>
    <t>contracts/period/endDate</t>
  </si>
  <si>
    <t>contracts/period/maxExtentDate</t>
  </si>
  <si>
    <t>contracts/period/durationInDays</t>
  </si>
  <si>
    <t>contracts/value</t>
  </si>
  <si>
    <t>contracts/value/amount</t>
  </si>
  <si>
    <t>contracts/value/currency</t>
  </si>
  <si>
    <t>contracts/items</t>
  </si>
  <si>
    <t>contracts/items/id</t>
  </si>
  <si>
    <t>contracts/items/description</t>
  </si>
  <si>
    <t>contracts/items/classification</t>
  </si>
  <si>
    <t>contracts/items/classification/scheme</t>
  </si>
  <si>
    <t>contracts/items/classification/id</t>
  </si>
  <si>
    <t>contracts/items/classification/description</t>
  </si>
  <si>
    <t>contracts/items/classification/uri</t>
  </si>
  <si>
    <t>contracts/items/additionalClassifications</t>
  </si>
  <si>
    <t>contracts/items/additionalClassifications/scheme</t>
  </si>
  <si>
    <t>contracts/items/additionalClassifications/id</t>
  </si>
  <si>
    <t>contracts/items/additionalClassifications/description</t>
  </si>
  <si>
    <t>contracts/items/additionalClassifications/uri</t>
  </si>
  <si>
    <t>contracts/items/quantity</t>
  </si>
  <si>
    <t>contracts/items/unit</t>
  </si>
  <si>
    <t>contracts/items/unit/scheme</t>
  </si>
  <si>
    <t>contracts/items/unit/id</t>
  </si>
  <si>
    <t>contracts/items/unit/name</t>
  </si>
  <si>
    <t>contracts/items/unit/value</t>
  </si>
  <si>
    <t>contracts/items/unit/value/amount</t>
  </si>
  <si>
    <t>contracts/items/unit/value/currency</t>
  </si>
  <si>
    <t>contracts/items/unit/uri</t>
  </si>
  <si>
    <t>contracts/dateSigned</t>
  </si>
  <si>
    <t>contracts/documents</t>
  </si>
  <si>
    <t>contracts/documents/id</t>
  </si>
  <si>
    <t>contracts/documents/documentType</t>
  </si>
  <si>
    <t>contracts/documents/title</t>
  </si>
  <si>
    <t>contracts/documents/description</t>
  </si>
  <si>
    <t>contracts/documents/url</t>
  </si>
  <si>
    <t>contracts/documents/datePublished</t>
  </si>
  <si>
    <t>contracts/documents/dateModified</t>
  </si>
  <si>
    <t>contracts/documents/format</t>
  </si>
  <si>
    <t>contracts/documents/language</t>
  </si>
  <si>
    <t>contracts/relatedProcesses</t>
  </si>
  <si>
    <t>contracts/relatedProcesses/id</t>
  </si>
  <si>
    <t>contracts/relatedProcesses/relationship</t>
  </si>
  <si>
    <t>contracts/relatedProcesses/title</t>
  </si>
  <si>
    <t>contracts/relatedProcesses/scheme</t>
  </si>
  <si>
    <t>contracts/relatedProcesses/identifier</t>
  </si>
  <si>
    <t>contracts/relatedProcesses/uri</t>
  </si>
  <si>
    <t>contracts/milestones</t>
  </si>
  <si>
    <t>contracts/milestones/id</t>
  </si>
  <si>
    <t>contracts/milestones/title</t>
  </si>
  <si>
    <t>contracts/milestones/type</t>
  </si>
  <si>
    <t>contracts/milestones/description</t>
  </si>
  <si>
    <t>contracts/milestones/code</t>
  </si>
  <si>
    <t>contracts/milestones/dueDate</t>
  </si>
  <si>
    <t>contracts/milestones/dateMet</t>
  </si>
  <si>
    <t>contracts/milestones/dateModified</t>
  </si>
  <si>
    <t>contracts/milestones/status</t>
  </si>
  <si>
    <t>contracts/amendments</t>
  </si>
  <si>
    <t>contracts/amendments/date</t>
  </si>
  <si>
    <t>contracts/amendments/rationale</t>
  </si>
  <si>
    <t>contracts/amendments/id</t>
  </si>
  <si>
    <t>contracts/amendments/description</t>
  </si>
  <si>
    <t>contracts/amendments/amendsReleaseID</t>
  </si>
  <si>
    <t>contracts/amendments/releaseID</t>
  </si>
  <si>
    <t>contracts/items/relatedLot</t>
  </si>
  <si>
    <t>contracts/documents/relatedLots</t>
  </si>
  <si>
    <t>contracts/milestones/relatedLots</t>
  </si>
  <si>
    <t>contracts/items/deliveryLocation</t>
  </si>
  <si>
    <t>contracts/items/deliveryLocation/description</t>
  </si>
  <si>
    <t>contracts/items/deliveryLocation/geometry</t>
  </si>
  <si>
    <t>contracts/items/deliveryLocation/geometry/type</t>
  </si>
  <si>
    <t>contracts/items/deliveryLocation/geometry/coordinates</t>
  </si>
  <si>
    <t>contracts/items/deliveryLocation/gazetteer</t>
  </si>
  <si>
    <t>contracts/items/deliveryLocation/gazetteer/scheme</t>
  </si>
  <si>
    <t>contracts/items/deliveryLocation/gazetteer/identifiers</t>
  </si>
  <si>
    <t>contracts/items/deliveryLocation/uri</t>
  </si>
  <si>
    <t>contracts/items/deliveryAddress</t>
  </si>
  <si>
    <t>contracts/items/deliveryAddress/streetAddress</t>
  </si>
  <si>
    <t>contracts/items/deliveryAddress/locality</t>
  </si>
  <si>
    <t>contracts/items/deliveryAddress/region</t>
  </si>
  <si>
    <t>contracts/items/deliveryAddress/postalCode</t>
  </si>
  <si>
    <t>contracts/items/deliveryAddress/countryName</t>
  </si>
  <si>
    <t>Open Contracting Data Standard: Implementation</t>
  </si>
  <si>
    <t>Information during the performance / implementation stage of the contract.</t>
  </si>
  <si>
    <t>contracts/implementation/transactions</t>
  </si>
  <si>
    <t>contracts/implementation/transactions/id</t>
  </si>
  <si>
    <t>contracts/implementation/transactions/source</t>
  </si>
  <si>
    <t>contracts/implementation/transactions/date</t>
  </si>
  <si>
    <t>contracts/implementation/transactions/value</t>
  </si>
  <si>
    <t>contracts/implementation/transactions/value/amount</t>
  </si>
  <si>
    <t>contracts/implementation/transactions/value/currency</t>
  </si>
  <si>
    <t>contracts/implementation/transactions/payer/name</t>
  </si>
  <si>
    <t>contracts/implementation/transactions/payer/id</t>
  </si>
  <si>
    <t>contracts/implementation/transactions/payee/name</t>
  </si>
  <si>
    <t>contracts/implementation/transactions/payee/id</t>
  </si>
  <si>
    <t>contracts/implementation/transactions/uri</t>
  </si>
  <si>
    <t>contracts/implementation/milestones</t>
  </si>
  <si>
    <t>contracts/implementation/milestones/id</t>
  </si>
  <si>
    <t>contracts/implementation/milestones/title</t>
  </si>
  <si>
    <t>contracts/implementation/milestones/type</t>
  </si>
  <si>
    <t>contracts/implementation/milestones/description</t>
  </si>
  <si>
    <t>contracts/implementation/milestones/code</t>
  </si>
  <si>
    <t>contracts/implementation/milestones/dueDate</t>
  </si>
  <si>
    <t>contracts/implementation/milestones/dateMet</t>
  </si>
  <si>
    <t>contracts/implementation/milestones/dateModified</t>
  </si>
  <si>
    <t>contracts/implementation/milestones/status</t>
  </si>
  <si>
    <t>contracts/implementation/documents</t>
  </si>
  <si>
    <t>contracts/implementation/documents/id</t>
  </si>
  <si>
    <t>contracts/implementation/documents/documentType</t>
  </si>
  <si>
    <t>contracts/implementation/documents/title</t>
  </si>
  <si>
    <t>contracts/implementation/documents/description</t>
  </si>
  <si>
    <t>contracts/implementation/documents/url</t>
  </si>
  <si>
    <t>contracts/implementation/documents/datePublished</t>
  </si>
  <si>
    <t>contracts/implementation/documents/dateModified</t>
  </si>
  <si>
    <t>contracts/implementation/documents/format</t>
  </si>
  <si>
    <t>contracts/implementation/documents/language</t>
  </si>
  <si>
    <t>contracts/implementation/milestones/relatedLots</t>
  </si>
  <si>
    <t>contracts/implementation/documents/relatedLots</t>
  </si>
  <si>
    <t>path</t>
  </si>
  <si>
    <t>type</t>
  </si>
  <si>
    <t>range</t>
  </si>
  <si>
    <t>values</t>
  </si>
  <si>
    <t>links</t>
  </si>
  <si>
    <t>deprecated</t>
  </si>
  <si>
    <t>deprecationNotes</t>
  </si>
  <si>
    <t>Open Contracting ID</t>
  </si>
  <si>
    <t>A globally unique identifier for this Open Contracting Process. Composed of an ocid prefix and an identifier for the contracting process. For more information see the Open Contracting Identifier guidance</t>
  </si>
  <si>
    <t>1..1</t>
  </si>
  <si>
    <t>https://standard.open-contracting.org/1.1.5/en/schema/identifiers/</t>
  </si>
  <si>
    <t>Release ID</t>
  </si>
  <si>
    <t>An identifier for this particular release of information. A release identifier must be unique within the scope of its related contracting process (defined by a common ocid). A release identifier must not contain the # character.</t>
  </si>
  <si>
    <t>Release Date</t>
  </si>
  <si>
    <t>The date on which the information contained in the release was first recorded in, or published by, any system.</t>
  </si>
  <si>
    <t>date-time</t>
  </si>
  <si>
    <t>Release Tag</t>
  </si>
  <si>
    <t>One or more values from the closed releaseTag codelist. Tags can be used to filter releases and to understand the kind of information that releases might contain.</t>
  </si>
  <si>
    <t>array</t>
  </si>
  <si>
    <t>1..n</t>
  </si>
  <si>
    <t>Enum: planning, planningUpdate, tender, tenderAmendment, tenderUpdate, tenderCancellation, award, awardUpdate, awardCancellation, contract, contractUpdate, contractAmendment, implementation, implementationUpdate, contractTermination, compiled</t>
  </si>
  <si>
    <t>https://standard.open-contracting.org/1.1.5/en/schema/codelists/#release-tag</t>
  </si>
  <si>
    <t>Initiation type</t>
  </si>
  <si>
    <t>The type of initiation process used for this contract, from the closed initiationType codelist.</t>
  </si>
  <si>
    <t>Enum: tender</t>
  </si>
  <si>
    <t>https://standard.open-contracting.org/1.1.5/en/schema/codelists/#initiation-type</t>
  </si>
  <si>
    <t>parties</t>
  </si>
  <si>
    <t>Parties</t>
  </si>
  <si>
    <t>Information on the parties (organizations, economic operators and other participants) who are involved in the contracting process and their roles, e.g. buyer, procuring entity, supplier etc. Organization references elsewhere in the schema are used to refer back to this entries in this list.</t>
  </si>
  <si>
    <t>0..n</t>
  </si>
  <si>
    <t>Organization</t>
  </si>
  <si>
    <t>A party (organization)</t>
  </si>
  <si>
    <t>object</t>
  </si>
  <si>
    <t>Common name</t>
  </si>
  <si>
    <t>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t>
  </si>
  <si>
    <t>0..1</t>
  </si>
  <si>
    <t>Entity ID</t>
  </si>
  <si>
    <t>The ID used for cross-referencing to this party from other sections of the release. This field may be built with the following structure {identifier.scheme}-{identifier.id}(-{department-identifier}).</t>
  </si>
  <si>
    <t>Primary identifier</t>
  </si>
  <si>
    <t>The primary identifier for this organization or participant. Identifiers that uniquely pick out a legal entity should be preferred. Consult the organization identifier guidance for the preferred scheme and identifier to use.</t>
  </si>
  <si>
    <t>Identifier</t>
  </si>
  <si>
    <t>A unique identifier for a party (organization).</t>
  </si>
  <si>
    <t>Scheme</t>
  </si>
  <si>
    <t>Organization identifiers should be taken from an existing organization identifier list. The scheme field is used to indicate the list or register from which the identifier is taken. This value should be taken from the Organization Identifier Scheme codelist.</t>
  </si>
  <si>
    <t>https://standard.open-contracting.org/1.1.5/en/schema/codelists/#organization-identifier-scheme</t>
  </si>
  <si>
    <t>ID</t>
  </si>
  <si>
    <t>The identifier of the organization in the selected scheme.</t>
  </si>
  <si>
    <t>string, integer</t>
  </si>
  <si>
    <t>Legal Name</t>
  </si>
  <si>
    <t>The legally registered name of the organization.</t>
  </si>
  <si>
    <t>URI</t>
  </si>
  <si>
    <t>A URI to identify the organization, such as those provided by Open Corporates or some other relevant URI provider. This is not for listing the website of the organization: that can be done through the URL field of the Organization contact point.</t>
  </si>
  <si>
    <t>uri</t>
  </si>
  <si>
    <t>http://www.opencorporates.com</t>
  </si>
  <si>
    <t>Additional identifiers</t>
  </si>
  <si>
    <t>A list of additional / supplemental identifiers for the organization or participant, using the organization identifier guidance. This can be used to provide an internally used identifier for this organization in addition to the primary legal entity identifier.</t>
  </si>
  <si>
    <t>Address</t>
  </si>
  <si>
    <t>An address. This may be the legally registered address of the organization, or may be a correspondence address for this particular contracting process.</t>
  </si>
  <si>
    <t>An address.</t>
  </si>
  <si>
    <t>Street address</t>
  </si>
  <si>
    <t>The street address. For example, 1600 Amphitheatre Pkwy.</t>
  </si>
  <si>
    <t>Locality</t>
  </si>
  <si>
    <t>The locality. For example, Mountain View.</t>
  </si>
  <si>
    <t>Region</t>
  </si>
  <si>
    <t>The region. For example, CA.</t>
  </si>
  <si>
    <t>Postal code</t>
  </si>
  <si>
    <t>The postal code. For example, 94043.</t>
  </si>
  <si>
    <t>Country name</t>
  </si>
  <si>
    <t>The country name. For example, United States.</t>
  </si>
  <si>
    <t>Contact point</t>
  </si>
  <si>
    <t>Contact details that can be used for this party.</t>
  </si>
  <si>
    <t>A person, contact point or department to contact in relation to this contracting process.</t>
  </si>
  <si>
    <t>Name</t>
  </si>
  <si>
    <t>The name of the contact person, department, or contact point, for correspondence relating to this contracting process.</t>
  </si>
  <si>
    <t>Email</t>
  </si>
  <si>
    <t>The e-mail address of the contact point/person.</t>
  </si>
  <si>
    <t>Telephone</t>
  </si>
  <si>
    <t>The telephone number of the contact point/person. This should include the international dialing code.</t>
  </si>
  <si>
    <t>Fax number</t>
  </si>
  <si>
    <t>The fax number of the contact point/person. This should include the international dialing code.</t>
  </si>
  <si>
    <t>URL</t>
  </si>
  <si>
    <t>A web address for the contact point/person.</t>
  </si>
  <si>
    <t>Party roles</t>
  </si>
  <si>
    <t>The party's role(s) in the contracting process, using the open partyRole codelist.</t>
  </si>
  <si>
    <t>https://standard.open-contracting.org/1.1.5/en/schema/codelists/#party-role</t>
  </si>
  <si>
    <t>Details</t>
  </si>
  <si>
    <t>Additional classification information about parties can be provided using partyDetail extensions that define particular fields and classification schemes.</t>
  </si>
  <si>
    <t>Buyer</t>
  </si>
  <si>
    <t>A buyer is an entity whose budget will be used to pay for goods, works or services related to a contract. This may be different from the procuring entity who may be specified in the tender data.</t>
  </si>
  <si>
    <t>Organization reference</t>
  </si>
  <si>
    <t>The id and name of the party being referenced. Used to cross-reference to the parties section</t>
  </si>
  <si>
    <t>Organization name</t>
  </si>
  <si>
    <t>The name of the party being referenced. This must match the name of an entry in the parties section.</t>
  </si>
  <si>
    <t>Organization ID</t>
  </si>
  <si>
    <t>The id of the party being referenced. This must match the id of an entry in the parties section.</t>
  </si>
  <si>
    <t>buyer/identifier</t>
  </si>
  <si>
    <t>The primary identifier for this organization. Identifiers that uniquely pick out a legal entity should be preferred. Consult the organization identifier guidance for the preferred scheme and identifier to use.</t>
  </si>
  <si>
    <t>From version 1.1, organizations should be referenced by their identifier and name in a document, and detailed legal identifier information should only be provided in the relevant cross-referenced entry in the parties section at the top level of a release.</t>
  </si>
  <si>
    <t>buyer/identifier/scheme</t>
  </si>
  <si>
    <t>buyer/identifier/id</t>
  </si>
  <si>
    <t>buyer/identifier/legalName</t>
  </si>
  <si>
    <t>buyer/identifier/uri</t>
  </si>
  <si>
    <t>buyer/address</t>
  </si>
  <si>
    <t>(Deprecated outside the parties section)</t>
  </si>
  <si>
    <t>From version 1.1, organizations should be referenced by their identifier and name in a document, and address information should only be provided in the relevant cross-referenced entry in the parties section at the top level of a release.</t>
  </si>
  <si>
    <t>buyer/address/streetAddress</t>
  </si>
  <si>
    <t>buyer/address/locality</t>
  </si>
  <si>
    <t>buyer/address/region</t>
  </si>
  <si>
    <t>buyer/address/postalCode</t>
  </si>
  <si>
    <t>buyer/address/countryName</t>
  </si>
  <si>
    <t>buyer/additionalIdentifiers</t>
  </si>
  <si>
    <t>(Deprecated outside the parties section) A list of additional / supplemental identifiers for the organization, using the organization identifier guidance. This can be used to provide an internally used identifier for this organization in addition to the primary legal entity identifier.</t>
  </si>
  <si>
    <t>From version 1.1, organizations should be referenced by their identifier and name in a document, and additional identifiers for an organization should be provided in the relevant cross-referenced entry in the parties section at the top level of a release.</t>
  </si>
  <si>
    <t>buyer/additionalIdentifiers/scheme</t>
  </si>
  <si>
    <t>buyer/additionalIdentifiers/id</t>
  </si>
  <si>
    <t>buyer/additionalIdentifiers/legalName</t>
  </si>
  <si>
    <t>buyer/additionalIdentifiers/uri</t>
  </si>
  <si>
    <t>buyer/contactPoint</t>
  </si>
  <si>
    <t>From version 1.1, organizations should be referenced by their identifier and name in a document, and contact point information for an organization should be provided in the relevant cross-referenced entry in the parties section at the top level of a release.</t>
  </si>
  <si>
    <t>buyer/contactPoint/name</t>
  </si>
  <si>
    <t>buyer/contactPoint/email</t>
  </si>
  <si>
    <t>buyer/contactPoint/telephone</t>
  </si>
  <si>
    <t>buyer/contactPoint/faxNumber</t>
  </si>
  <si>
    <t>buyer/contactPoint/url</t>
  </si>
  <si>
    <t>planning</t>
  </si>
  <si>
    <t>Information from the planning phase of the contracting process. This includes information related to the process of deciding what to contract, when and how.</t>
  </si>
  <si>
    <t>Rationale</t>
  </si>
  <si>
    <t>The rationale for the procurement provided in free text. More detail can be provided in an attached document.</t>
  </si>
  <si>
    <t>Budget</t>
  </si>
  <si>
    <t>Details of the budget that funds this contracting process.</t>
  </si>
  <si>
    <t>Budget information</t>
  </si>
  <si>
    <t>This section contains information about the budget line, and associated projects, through which this contracting process is funded. It draws upon the data model of the Fiscal Data Package, and should be used to cross-reference to more detailed information held using a Budget Data Package, or, where no linked Budget Data Package is available, to provide enough information to allow a user to manually or automatically cross-reference with another published source of budget and project information.</t>
  </si>
  <si>
    <t>https://frictionlessdata.io/specs/fiscal-data-package/</t>
  </si>
  <si>
    <t>An identifier for the budget line item which provides funds for this contracting process. This identifier should be possible to cross-reference against the provided data source.</t>
  </si>
  <si>
    <t>Budget Source</t>
  </si>
  <si>
    <t>A short free text description of the budget source. May be used to provide the title of the budget line, or the programme used to fund this project.</t>
  </si>
  <si>
    <t>Amount</t>
  </si>
  <si>
    <t>The value reserved in the budget for this contracting process. A negative value indicates anticipated income to the budget as a result of this contracting process, rather than expenditure. Where the budget is drawn from multiple sources, the budget breakdown extension can be used.</t>
  </si>
  <si>
    <t>Value</t>
  </si>
  <si>
    <t>Financial values should be published with a currency attached.</t>
  </si>
  <si>
    <t>Amount as a number.</t>
  </si>
  <si>
    <t>number</t>
  </si>
  <si>
    <t>Currency</t>
  </si>
  <si>
    <t>The currency of the amount,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</si>
  <si>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</si>
  <si>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https://standard.open-contracting.org/1.1.5/en/schema/codelists/#currency</t>
  </si>
  <si>
    <t>Project title</t>
  </si>
  <si>
    <t>The name of the project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t>
  </si>
  <si>
    <t>Project identifier</t>
  </si>
  <si>
    <t>An external identifier for the project that this contracting process forms part of, or is funded via (if applicable). Some organizations maintain a registry of projects, and the data should use the identifier from the relevant registry of projects.</t>
  </si>
  <si>
    <t>Linked budget information</t>
  </si>
  <si>
    <t>A URI pointing directly to a machine-readable record about the budget line-item or line-items that fund this contracting process. Information can be provided in a range of formats, including using IATI, the Open Fiscal Data Standard or any other standard which provides structured data on budget sources. Human readable documents can be included using the planning.documents block.</t>
  </si>
  <si>
    <t>planning/budget/source</t>
  </si>
  <si>
    <t>Data Source</t>
  </si>
  <si>
    <t>(Deprecated in 1.1) Used to point either to a corresponding Budget Data Package, or to a machine or human-readable source where users can find further information on the budget line item identifiers, or project identifiers, provided here.</t>
  </si>
  <si>
    <t>The budget data source field was intended to link to machine-readable data about the budget for a contracting process, but has been widely mis-used to provide free-text descriptions of budget providers. As a result, it has been removed from version 1.1. budget/uri can be used to provide a link to machine-readable budget information, and budget/description can be used to provide human-readable information on the budget source.</t>
  </si>
  <si>
    <t>Documents</t>
  </si>
  <si>
    <t>A list of documents related to the planning process.</t>
  </si>
  <si>
    <t>Document</t>
  </si>
  <si>
    <t>Links to, or descriptions of, external documents can be attached at various locations within the standard. Documents can be supporting information, formal notices, downloadable forms, or any other kind of resource that ought to be made public as part of full open contracting.</t>
  </si>
  <si>
    <t>A local, unique identifier for this document. This field is used to keep track of multiple revisions of a document through the compilation from release to record mechanism.</t>
  </si>
  <si>
    <t>Document type</t>
  </si>
  <si>
    <t>A classification of the document described, using the open documentType codelist.</t>
  </si>
  <si>
    <t>https://standard.open-contracting.org/1.1.5/en/schema/codelists/#document-type</t>
  </si>
  <si>
    <t>The document title.</t>
  </si>
  <si>
    <t>A short description of the document. Descriptions are recommended to not exceed 250 words. In the event the document is not accessible online, the description field can be used to describe arrangements for obtaining a copy of the document.</t>
  </si>
  <si>
    <t>A direct link to the document or attachment. The server providing access to this document ought to be configured to correctly report the document mime type.</t>
  </si>
  <si>
    <t>Date published</t>
  </si>
  <si>
    <t>The date on which the document was first published. This is particularly important for legally important documents such as notices of a tender.</t>
  </si>
  <si>
    <t>Date modified</t>
  </si>
  <si>
    <t>Date that the document was last modified</t>
  </si>
  <si>
    <t>Format</t>
  </si>
  <si>
    <t>The format of the document, using the open IANA Media Types codelist (see the values in the 'Template' column), or using the 'offline/print' code if the described document is published offline. For example, web pages have a format of 'text/html'.</t>
  </si>
  <si>
    <t>http://www.iana.org/assignments/media-types/</t>
  </si>
  <si>
    <t>Language</t>
  </si>
  <si>
    <t>The language of the linked document using either two-letter ISO639-1, or extended BCP47 language tags. The use of lowercase two-letter codes from ISO639-1 is recommended unless there is a clear user need for distinguishing the language subtype.</t>
  </si>
  <si>
    <t>https://en.wikipedia.org/wiki/List_of_ISO_639-1_codes, http://www.w3.org/International/articles/language-tags/</t>
  </si>
  <si>
    <t>Planning milestones</t>
  </si>
  <si>
    <t>A list of milestones associated with the planning stage.</t>
  </si>
  <si>
    <t>Milestone</t>
  </si>
  <si>
    <t>The milestone block can be used to represent a wide variety of events in the lifetime of a contracting process.</t>
  </si>
  <si>
    <t>A local identifier for this milestone, unique within this block. This field is used to keep track of multiple revisions of a milestone through the compilation from release to record mechanism.</t>
  </si>
  <si>
    <t>Milestone title</t>
  </si>
  <si>
    <t>Milestone type</t>
  </si>
  <si>
    <t>The nature of the milestone, using the open milestoneType codelist.</t>
  </si>
  <si>
    <t>https://standard.open-contracting.org/1.1.5/en/schema/codelists/#milestone-type</t>
  </si>
  <si>
    <t>A description of the milestone.</t>
  </si>
  <si>
    <t>Milestone code</t>
  </si>
  <si>
    <t>Milestone codes can be used to track specific events that take place for a particular kind of contracting process. For example, a code of 'approvalLetter' can be used to allow applications to understand this milestone represents the date an approvalLetter is due or signed.</t>
  </si>
  <si>
    <t>Due date</t>
  </si>
  <si>
    <t>The date the milestone is due.</t>
  </si>
  <si>
    <t>Date met</t>
  </si>
  <si>
    <t>The date on which the milestone was met.</t>
  </si>
  <si>
    <t>The date the milestone was last reviewed or modified and the status was altered or confirmed to still be correct.</t>
  </si>
  <si>
    <t>Status</t>
  </si>
  <si>
    <t>The status that was realized on the date provided in `dateModified`, from the closed milestoneStatus codelist.</t>
  </si>
  <si>
    <t>Enum: scheduled, met, notMet, partiallyMet</t>
  </si>
  <si>
    <t>https://standard.open-contracting.org/1.1.5/en/schema/codelists/#milestone-status</t>
  </si>
  <si>
    <t>planning/milestones/documents</t>
  </si>
  <si>
    <t>List of documents associated with this milestone (Deprecated in 1.1).</t>
  </si>
  <si>
    <t>Inclusion of documents at the milestone level is now deprecated. Documentation should be attached in the tender, award, contract or implementation sections, and titles and descriptions used to highlight the related milestone. Publishers who wish to continue to provide documents at the milestone level should explicitly declare this by using the milestone documents extension.</t>
  </si>
  <si>
    <t>planning/milestones/documents/id</t>
  </si>
  <si>
    <t>planning/milestones/documents/documentType</t>
  </si>
  <si>
    <t>planning/milestones/documents/title</t>
  </si>
  <si>
    <t>planning/milestones/documents/description</t>
  </si>
  <si>
    <t>planning/milestones/documents/url</t>
  </si>
  <si>
    <t>planning/milestones/documents/datePublished</t>
  </si>
  <si>
    <t>planning/milestones/documents/dateModified</t>
  </si>
  <si>
    <t>planning/milestones/documents/format</t>
  </si>
  <si>
    <t>planning/milestones/documents/language</t>
  </si>
  <si>
    <t>tender</t>
  </si>
  <si>
    <t>The activities undertaken in order to enter into a contract.</t>
  </si>
  <si>
    <t>Tender ID</t>
  </si>
  <si>
    <t>An identifier for this tender process. This may be the same as the ocid, or may be an internal identifier for this tender.</t>
  </si>
  <si>
    <t>Tender title</t>
  </si>
  <si>
    <t>A title for this tender. This will often be used by applications as a headline to attract interest, and to help analysts understand the nature of this procurement.</t>
  </si>
  <si>
    <t>Tender description</t>
  </si>
  <si>
    <t>A summary description of the tender. This complements any structured information provided using the items array. Descriptions should be short and easy to read. Avoid using ALL CAPS.</t>
  </si>
  <si>
    <t>Tender status</t>
  </si>
  <si>
    <t>The current status of the tender, from the closed tenderStatus codelist.</t>
  </si>
  <si>
    <t>Enum: planning, planned, active, cancelled, unsuccessful, complete, withdrawn</t>
  </si>
  <si>
    <t>https://standard.open-contracting.org/1.1.5/en/schema/codelists/#tender-status</t>
  </si>
  <si>
    <t>Procuring entity</t>
  </si>
  <si>
    <t>The entity managing the procurement. This may be different from the buyer who pays for, or uses, the items being procured.</t>
  </si>
  <si>
    <t>tender/procuringEntity/identifier</t>
  </si>
  <si>
    <t>tender/procuringEntity/identifier/scheme</t>
  </si>
  <si>
    <t>tender/procuringEntity/identifier/id</t>
  </si>
  <si>
    <t>tender/procuringEntity/identifier/legalName</t>
  </si>
  <si>
    <t>tender/procuringEntity/identifier/uri</t>
  </si>
  <si>
    <t>tender/procuringEntity/address</t>
  </si>
  <si>
    <t>tender/procuringEntity/address/streetAddress</t>
  </si>
  <si>
    <t>tender/procuringEntity/address/locality</t>
  </si>
  <si>
    <t>tender/procuringEntity/address/region</t>
  </si>
  <si>
    <t>tender/procuringEntity/address/postalCode</t>
  </si>
  <si>
    <t>tender/procuringEntity/address/countryName</t>
  </si>
  <si>
    <t>tender/procuringEntity/additionalIdentifiers</t>
  </si>
  <si>
    <t>tender/procuringEntity/additionalIdentifiers/scheme</t>
  </si>
  <si>
    <t>tender/procuringEntity/additionalIdentifiers/id</t>
  </si>
  <si>
    <t>tender/procuringEntity/additionalIdentifiers/legalName</t>
  </si>
  <si>
    <t>tender/procuringEntity/additionalIdentifiers/uri</t>
  </si>
  <si>
    <t>tender/procuringEntity/contactPoint</t>
  </si>
  <si>
    <t>tender/procuringEntity/contactPoint/name</t>
  </si>
  <si>
    <t>tender/procuringEntity/contactPoint/email</t>
  </si>
  <si>
    <t>tender/procuringEntity/contactPoint/telephone</t>
  </si>
  <si>
    <t>tender/procuringEntity/contactPoint/faxNumber</t>
  </si>
  <si>
    <t>tender/procuringEntity/contactPoint/url</t>
  </si>
  <si>
    <t>Items to be procured</t>
  </si>
  <si>
    <t>The goods and services to be purchased, broken into line items wherever possible. Items should not be duplicated, but the quantity specified instead.</t>
  </si>
  <si>
    <t>Item</t>
  </si>
  <si>
    <t>A good, service, or work to be contracted.</t>
  </si>
  <si>
    <t>A local identifier to reference and merge the items by. Must be unique within a given array of items.</t>
  </si>
  <si>
    <t>A description of the goods, services to be provided.</t>
  </si>
  <si>
    <t>Classification</t>
  </si>
  <si>
    <t>The primary classification for the item.</t>
  </si>
  <si>
    <t>A classification consists of at least two parts: an identifier for the list (scheme) from which the classification is taken, and an identifier for the category from that list being applied. It is useful to also publish a text label and/or URI that users can draw on to interpret the classification.</t>
  </si>
  <si>
    <t>The scheme or codelist from which the classification code is taken. For line item classifications, this uses the open itemClassificationScheme codelist.</t>
  </si>
  <si>
    <t>https://standard.open-contracting.org/1.1.5/en/schema/codelists/#item-classification-scheme</t>
  </si>
  <si>
    <t>The classification code taken from the scheme.</t>
  </si>
  <si>
    <t>A textual description or title for the classification code.</t>
  </si>
  <si>
    <t>A URI to uniquely identify the classification code.</t>
  </si>
  <si>
    <t>Additional classifications</t>
  </si>
  <si>
    <t>An array of additional classifications for the item.</t>
  </si>
  <si>
    <t>Quantity</t>
  </si>
  <si>
    <t>The number of units to be provided.</t>
  </si>
  <si>
    <t>Unit</t>
  </si>
  <si>
    <t>A description of the unit in which the supplies, services or works are provided (e.g. hours, kilograms) and the unit-price.</t>
  </si>
  <si>
    <t>The list from which identifiers for units of measure are taken, using the open unitClassificationScheme codelist. 'UNCEFACT' is recommended.</t>
  </si>
  <si>
    <t>https://standard.open-contracting.org/1.1.5/en/schema/codelists/#unit-classification-scheme</t>
  </si>
  <si>
    <t>The identifier from the codelist referenced in the `scheme` field. Check the unitClassificationScheme codelist for details of how to find and use identifiers from the scheme in use.</t>
  </si>
  <si>
    <t>Name of the unit.</t>
  </si>
  <si>
    <t>The monetary value of a single unit.</t>
  </si>
  <si>
    <t>The machine-readable URI for the unit of measure, provided by the scheme.</t>
  </si>
  <si>
    <t>The total upper estimated value of the procurement. A negative value indicates that the contracting process may involve payments from the supplier to the buyer (commonly used in concession contracts).</t>
  </si>
  <si>
    <t>Minimum value</t>
  </si>
  <si>
    <t>The minimum estimated value of the procurement.  A negative value indicates that the contracting process may involve payments from the supplier to the buyer (commonly used in concession contracts).</t>
  </si>
  <si>
    <t>Procurement method</t>
  </si>
  <si>
    <t>The procurement method, from the closed method codelist.</t>
  </si>
  <si>
    <t>Enum: open, selective, limited, direct</t>
  </si>
  <si>
    <t>https://standard.open-contracting.org/1.1.5/en/schema/codelists/#method</t>
  </si>
  <si>
    <t>Procurement method details</t>
  </si>
  <si>
    <t>Additional detail on the procurement method used. This field can be used to provide the local name of the particular procurement method used.</t>
  </si>
  <si>
    <t>Procurement method rationale</t>
  </si>
  <si>
    <t>Rationale for the chosen procurement method. This is especially important to provide a justification in the case of limited tenders or direct awards.</t>
  </si>
  <si>
    <t>Main procurement category</t>
  </si>
  <si>
    <t>The primary category describing the main object of this contracting process, from the closed procurementCategory codelist.</t>
  </si>
  <si>
    <t>Enum: goods, works, services</t>
  </si>
  <si>
    <t>https://standard.open-contracting.org/1.1.5/en/schema/codelists/#procurement-category</t>
  </si>
  <si>
    <t>Additional procurement categories</t>
  </si>
  <si>
    <t>Any additional categories describing the objects of this contracting process, using the open extendedProcurementCategory codelist.</t>
  </si>
  <si>
    <t>https://standard.open-contracting.org/1.1.5/en/schema/codelists/#extended-procurement-category</t>
  </si>
  <si>
    <t>Award criteria</t>
  </si>
  <si>
    <t>The award criteria for the procurement, using the open awardCriteria codelist.</t>
  </si>
  <si>
    <t>https://standard.open-contracting.org/1.1.5/en/schema/codelists/#award-criteria</t>
  </si>
  <si>
    <t>Award criteria details</t>
  </si>
  <si>
    <t>Any detailed or further information on the award or selection criteria.</t>
  </si>
  <si>
    <t>Submission method</t>
  </si>
  <si>
    <t>The methods by which bids are submitted, using the open submissionMethod codelist.</t>
  </si>
  <si>
    <t>https://standard.open-contracting.org/1.1.5/en/schema/codelists/#submission-method</t>
  </si>
  <si>
    <t>Submission method details</t>
  </si>
  <si>
    <t>Any detailed or further information on the submission method. This can include the address, e-mail address or online service to which bids are submitted, and any special requirements to be followed for submissions.</t>
  </si>
  <si>
    <t>Tender period</t>
  </si>
  <si>
    <t>The period when the tender is open for submissions. The end date is the closing date for tender submissions.</t>
  </si>
  <si>
    <t>Period</t>
  </si>
  <si>
    <t>Key events during a contracting process may have a known start date, end date, duration, or maximum extent (the latest date the period can extend to). In some cases, not all of these fields will have known or relevant values.</t>
  </si>
  <si>
    <t>Start date</t>
  </si>
  <si>
    <t>The start date for the period. When known, a precise start date must be provided.</t>
  </si>
  <si>
    <t>End date</t>
  </si>
  <si>
    <t>The end date for the period. When known, a precise end date must be provided.</t>
  </si>
  <si>
    <t>Maximum extent</t>
  </si>
  <si>
    <t>The period cannot be extended beyond this date. This field can be used to express the maximum available date for extension or renewal of this period.</t>
  </si>
  <si>
    <t>Duration (days)</t>
  </si>
  <si>
    <t>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t>
  </si>
  <si>
    <t>integer</t>
  </si>
  <si>
    <t>Enquiry period</t>
  </si>
  <si>
    <t>The period during which potential bidders may submit questions and requests for clarification to the entity managing procurement. Details of how to submit enquiries should be provided in attached notices, or in submissionMethodDetails. Structured dates for when responses to questions will be made can be provided using tender milestones.</t>
  </si>
  <si>
    <t>Has enquiries?</t>
  </si>
  <si>
    <t>A true/false field to indicate whether any enquiries were received during the tender process. Structured information on enquiries that were received, and responses to them, can be provided using the enquiries extension.</t>
  </si>
  <si>
    <t>boolean</t>
  </si>
  <si>
    <t>Eligibility criteria</t>
  </si>
  <si>
    <t>A description of any eligibility criteria for potential suppliers.</t>
  </si>
  <si>
    <t>Evaluation and award period</t>
  </si>
  <si>
    <t>The period for decision making regarding the contract award. The end date should be the date on which an award decision is due to be finalized. The start date may be used to indicate the start of an evaluation period.</t>
  </si>
  <si>
    <t>Contract period</t>
  </si>
  <si>
    <t>The period over which the contract is estimated or required to be active. If the tender does not specify explicit dates, the duration field may be used.</t>
  </si>
  <si>
    <t>Number of tenderers</t>
  </si>
  <si>
    <t>The number of parties who submit a bid.</t>
  </si>
  <si>
    <t>Tenderers</t>
  </si>
  <si>
    <t>All parties who submit a bid on a tender. More detailed information on bids and the bidding organization can be provided using the bid extension.</t>
  </si>
  <si>
    <t>tender/tenderers/identifier</t>
  </si>
  <si>
    <t>tender/tenderers/identifier/scheme</t>
  </si>
  <si>
    <t>tender/tenderers/identifier/id</t>
  </si>
  <si>
    <t>tender/tenderers/identifier/legalName</t>
  </si>
  <si>
    <t>tender/tenderers/identifier/uri</t>
  </si>
  <si>
    <t>tender/tenderers/address</t>
  </si>
  <si>
    <t>tender/tenderers/address/streetAddress</t>
  </si>
  <si>
    <t>tender/tenderers/address/locality</t>
  </si>
  <si>
    <t>tender/tenderers/address/region</t>
  </si>
  <si>
    <t>tender/tenderers/address/postalCode</t>
  </si>
  <si>
    <t>tender/tenderers/address/countryName</t>
  </si>
  <si>
    <t>tender/tenderers/additionalIdentifiers</t>
  </si>
  <si>
    <t>tender/tenderers/additionalIdentifiers/scheme</t>
  </si>
  <si>
    <t>tender/tenderers/additionalIdentifiers/id</t>
  </si>
  <si>
    <t>tender/tenderers/additionalIdentifiers/legalName</t>
  </si>
  <si>
    <t>tender/tenderers/additionalIdentifiers/uri</t>
  </si>
  <si>
    <t>tender/tenderers/contactPoint</t>
  </si>
  <si>
    <t>tender/tenderers/contactPoint/name</t>
  </si>
  <si>
    <t>tender/tenderers/contactPoint/email</t>
  </si>
  <si>
    <t>tender/tenderers/contactPoint/telephone</t>
  </si>
  <si>
    <t>tender/tenderers/contactPoint/faxNumber</t>
  </si>
  <si>
    <t>tender/tenderers/contactPoint/url</t>
  </si>
  <si>
    <t>All documents and attachments related to the tender, including any notices. See the documentType codelist for details of potential documents to include. Common documents include official legal notices of tender, technical specifications, evaluation criteria, and, as a tender process progresses, clarifications and replies to queries.</t>
  </si>
  <si>
    <t>Milestones</t>
  </si>
  <si>
    <t>A list of milestones associated with the tender.</t>
  </si>
  <si>
    <t>tender/milestones/documents</t>
  </si>
  <si>
    <t>tender/milestones/documents/id</t>
  </si>
  <si>
    <t>tender/milestones/documents/documentType</t>
  </si>
  <si>
    <t>tender/milestones/documents/title</t>
  </si>
  <si>
    <t>tender/milestones/documents/description</t>
  </si>
  <si>
    <t>tender/milestones/documents/url</t>
  </si>
  <si>
    <t>tender/milestones/documents/datePublished</t>
  </si>
  <si>
    <t>tender/milestones/documents/dateModified</t>
  </si>
  <si>
    <t>tender/milestones/documents/format</t>
  </si>
  <si>
    <t>tender/milestones/documents/language</t>
  </si>
  <si>
    <t>Amendments</t>
  </si>
  <si>
    <t>A tender amendment is a formal change to the tender, and generally involves the publication of a new tender notice/release. The rationale and a description of the changes made can be provided here.</t>
  </si>
  <si>
    <t>Amendment</t>
  </si>
  <si>
    <t>Amendment information</t>
  </si>
  <si>
    <t>Amendment date</t>
  </si>
  <si>
    <t>The date of this amendment.</t>
  </si>
  <si>
    <t>An explanation for the amendment.</t>
  </si>
  <si>
    <t>An identifier for this amendment: often the amendment number</t>
  </si>
  <si>
    <t>A free text, or semi-structured, description of the changes made in this amendment.</t>
  </si>
  <si>
    <t>Amended release (identifier)</t>
  </si>
  <si>
    <t>Provide the identifier (release.id) of the OCDS release (from this contracting process) that provides the values for this contracting process **before** the amendment was made.</t>
  </si>
  <si>
    <t>Amending release (identifier)</t>
  </si>
  <si>
    <t>Provide the identifier (release.id) of the OCDS release (from this contracting process) that provides the values for this contracting process **after** the amendment was made.</t>
  </si>
  <si>
    <t>tender/amendments/changes</t>
  </si>
  <si>
    <t>Amended fields</t>
  </si>
  <si>
    <t>An array of change objects describing the fields changed, and their former values. (Deprecated in 1.1)</t>
  </si>
  <si>
    <t>A free-text or semi-structured string describing the changes made in each amendment can be provided in the amendment.description field. To provide structured information on the fields that have changed, publishers should provide releases indicating the state of the contracting process before and after the amendment.</t>
  </si>
  <si>
    <t>tender/amendments/changes/property</t>
  </si>
  <si>
    <t>Property</t>
  </si>
  <si>
    <t>The property name that has been changed relative to the place the amendment is. For example if the contract value has changed, then the property under changes within the contract.amendment would be value.amount. (Deprecated in 1.1)</t>
  </si>
  <si>
    <t>tender/amendments/changes/former_value</t>
  </si>
  <si>
    <t>Former Value</t>
  </si>
  <si>
    <t>The previous value of the changed property, in whatever type the property is. (Deprecated in 1.1)</t>
  </si>
  <si>
    <t>string, number, integer, array, object</t>
  </si>
  <si>
    <t>tender/amendment</t>
  </si>
  <si>
    <t>The use of individual amendment objects has been deprecated. From OCDS 1.1 information should be provided in the amendments array.</t>
  </si>
  <si>
    <t>The single amendment object has been deprecated in favour of including amendments in an amendments (plural) array.</t>
  </si>
  <si>
    <t>tender/amendment/date</t>
  </si>
  <si>
    <t>tender/amendment/rationale</t>
  </si>
  <si>
    <t>tender/amendment/id</t>
  </si>
  <si>
    <t>tender/amendment/description</t>
  </si>
  <si>
    <t>tender/amendment/amendsReleaseID</t>
  </si>
  <si>
    <t>tender/amendment/releaseID</t>
  </si>
  <si>
    <t>tender/amendment/changes</t>
  </si>
  <si>
    <t>tender/amendment/changes/property</t>
  </si>
  <si>
    <t>tender/amendment/changes/former_value</t>
  </si>
  <si>
    <t>awards</t>
  </si>
  <si>
    <t>Awards</t>
  </si>
  <si>
    <t>An award for the given procurement. There can be more than one award per contracting process e.g. because the contract is split among different providers, or because it is a standing offer.</t>
  </si>
  <si>
    <t>Award ID</t>
  </si>
  <si>
    <t>The identifier for this award. It must be unique and must not change within the Open Contracting Process it is part of (defined by a single ocid). See the identifier guidance for further details.</t>
  </si>
  <si>
    <t>Award title</t>
  </si>
  <si>
    <t>Award description</t>
  </si>
  <si>
    <t>Award status</t>
  </si>
  <si>
    <t>The current status of the award, from the closed awardStatus codelist.</t>
  </si>
  <si>
    <t>Enum: pending, active, cancelled, unsuccessful</t>
  </si>
  <si>
    <t>https://standard.open-contracting.org/1.1.5/en/schema/codelists/#award-status</t>
  </si>
  <si>
    <t>Award date</t>
  </si>
  <si>
    <t>The date of the contract award. This is usually the date on which a decision to award was made.</t>
  </si>
  <si>
    <t>The total value of this award. In the case of a framework contract this may be the total estimated lifetime value, or maximum value, of the agreement. There may be more than one award per procurement. A negative value indicates that the award may involve payments from the supplier to the buyer (commonly used in concession contracts).</t>
  </si>
  <si>
    <t>Suppliers</t>
  </si>
  <si>
    <t>The suppliers awarded this award. If different suppliers have been awarded different items or values, these should be split into separate award blocks.</t>
  </si>
  <si>
    <t>awards/suppliers/identifier</t>
  </si>
  <si>
    <t>awards/suppliers/identifier/scheme</t>
  </si>
  <si>
    <t>awards/suppliers/identifier/id</t>
  </si>
  <si>
    <t>awards/suppliers/identifier/legalName</t>
  </si>
  <si>
    <t>awards/suppliers/identifier/uri</t>
  </si>
  <si>
    <t>awards/suppliers/address</t>
  </si>
  <si>
    <t>awards/suppliers/address/streetAddress</t>
  </si>
  <si>
    <t>awards/suppliers/address/locality</t>
  </si>
  <si>
    <t>awards/suppliers/address/region</t>
  </si>
  <si>
    <t>awards/suppliers/address/postalCode</t>
  </si>
  <si>
    <t>awards/suppliers/address/countryName</t>
  </si>
  <si>
    <t>awards/suppliers/additionalIdentifiers</t>
  </si>
  <si>
    <t>awards/suppliers/additionalIdentifiers/scheme</t>
  </si>
  <si>
    <t>awards/suppliers/additionalIdentifiers/id</t>
  </si>
  <si>
    <t>awards/suppliers/additionalIdentifiers/legalName</t>
  </si>
  <si>
    <t>awards/suppliers/additionalIdentifiers/uri</t>
  </si>
  <si>
    <t>awards/suppliers/contactPoint</t>
  </si>
  <si>
    <t>awards/suppliers/contactPoint/name</t>
  </si>
  <si>
    <t>awards/suppliers/contactPoint/email</t>
  </si>
  <si>
    <t>awards/suppliers/contactPoint/telephone</t>
  </si>
  <si>
    <t>awards/suppliers/contactPoint/faxNumber</t>
  </si>
  <si>
    <t>awards/suppliers/contactPoint/url</t>
  </si>
  <si>
    <t>Items awarded</t>
  </si>
  <si>
    <t>The goods and services awarded in this award, broken into line items wherever possible. Items should not be duplicated, but the quantity specified instead.</t>
  </si>
  <si>
    <t>The period for which the contract has been awarded.</t>
  </si>
  <si>
    <t>All documents and attachments related to the award, including any notices.</t>
  </si>
  <si>
    <t>An award amendment is a formal change to the details of the award, and generally involves the publication of a new award notice/release. The rationale and a description of the changes made can be provided here.</t>
  </si>
  <si>
    <t>awards/amendments/changes</t>
  </si>
  <si>
    <t>awards/amendments/changes/property</t>
  </si>
  <si>
    <t>awards/amendments/changes/former_value</t>
  </si>
  <si>
    <t>awards/amendment</t>
  </si>
  <si>
    <t>awards/amendment/date</t>
  </si>
  <si>
    <t>awards/amendment/rationale</t>
  </si>
  <si>
    <t>awards/amendment/id</t>
  </si>
  <si>
    <t>awards/amendment/description</t>
  </si>
  <si>
    <t>awards/amendment/amendsReleaseID</t>
  </si>
  <si>
    <t>awards/amendment/releaseID</t>
  </si>
  <si>
    <t>awards/amendment/changes</t>
  </si>
  <si>
    <t>awards/amendment/changes/property</t>
  </si>
  <si>
    <t>awards/amendment/changes/former_value</t>
  </si>
  <si>
    <t>contracts</t>
  </si>
  <si>
    <t>Contracts</t>
  </si>
  <si>
    <t>Information regarding the signed contract between the buyer and supplier(s).</t>
  </si>
  <si>
    <t>Contract ID</t>
  </si>
  <si>
    <t>The identifier for this contract. It must be unique and must not change within the Open Contracting Process it is part of (defined by a single ocid). See the identifier guidance for further details.</t>
  </si>
  <si>
    <t>The award.id against which this contract is being issued.</t>
  </si>
  <si>
    <t>Contract title</t>
  </si>
  <si>
    <t>Contract description</t>
  </si>
  <si>
    <t>Contract status</t>
  </si>
  <si>
    <t>The current status of the contract, from the closed contractStatus codelist.</t>
  </si>
  <si>
    <t>Enum: pending, active, cancelled, terminated</t>
  </si>
  <si>
    <t>https://standard.open-contracting.org/1.1.5/en/schema/codelists/#contract-status</t>
  </si>
  <si>
    <t>The start and end date for the contract.</t>
  </si>
  <si>
    <t>The total value of this contract. A negative value indicates that the contract will involve payments from the supplier to the buyer (commonly used in concession contracts).</t>
  </si>
  <si>
    <t>Items contracted</t>
  </si>
  <si>
    <t>The goods, services, and any intangible outcomes in this contract. Note: If the items are the same as the award do not repeat.</t>
  </si>
  <si>
    <t>Date signed</t>
  </si>
  <si>
    <t>The date the contract was signed. In the case of multiple signatures, the date of the last signature.</t>
  </si>
  <si>
    <t>All documents and attachments related to the contract, including any notices.</t>
  </si>
  <si>
    <t>contracts/implementation</t>
  </si>
  <si>
    <t>Implementation</t>
  </si>
  <si>
    <t>Information related to the implementation of the contract in accordance with the obligations laid out therein.</t>
  </si>
  <si>
    <t>Transactions</t>
  </si>
  <si>
    <t>A list of the spending transactions made against this contract</t>
  </si>
  <si>
    <t>Transaction information</t>
  </si>
  <si>
    <t>A spending transaction related to the contracting process. Draws upon the data models of the [Fiscal Data Package](https://frictionlessdata.io/specs/fiscal-data-package/) and the [International Aid Transparency Initiative](http://iatistandard.org/activity-standard/iati-activities/iati-activity/transaction/) and should be used to cross-reference to more detailed information held using a Fiscal Data Package, IATI file, or to provide enough information to allow a user to manually or automatically cross-reference with some other published source of transactional spending data.</t>
  </si>
  <si>
    <t>A unique identifier for this transaction. This identifier should be possible to cross-reference against the provided data source. For IATI this is the transaction reference.</t>
  </si>
  <si>
    <t>Used to point either to a corresponding Fiscal Data Package, IATI file, or machine or human-readable source where users can find further information on the budget line item identifiers, or project identifiers, provided here.</t>
  </si>
  <si>
    <t>Date</t>
  </si>
  <si>
    <t>The date of the transaction</t>
  </si>
  <si>
    <t>The value of the transaction.</t>
  </si>
  <si>
    <t>Payer</t>
  </si>
  <si>
    <t>An organization reference for the organization from which the funds in this transaction originate.</t>
  </si>
  <si>
    <t>contracts/implementation/transactions/payer/identifier</t>
  </si>
  <si>
    <t>contracts/implementation/transactions/payer/identifier/scheme</t>
  </si>
  <si>
    <t>contracts/implementation/transactions/payer/identifier/id</t>
  </si>
  <si>
    <t>contracts/implementation/transactions/payer/identifier/legalName</t>
  </si>
  <si>
    <t>contracts/implementation/transactions/payer/identifier/uri</t>
  </si>
  <si>
    <t>contracts/implementation/transactions/payer/address</t>
  </si>
  <si>
    <t>contracts/implementation/transactions/payer/address/streetAddress</t>
  </si>
  <si>
    <t>contracts/implementation/transactions/payer/address/locality</t>
  </si>
  <si>
    <t>contracts/implementation/transactions/payer/address/region</t>
  </si>
  <si>
    <t>contracts/implementation/transactions/payer/address/postalCode</t>
  </si>
  <si>
    <t>contracts/implementation/transactions/payer/address/countryName</t>
  </si>
  <si>
    <t>contracts/implementation/transactions/payer/additionalIdentifiers</t>
  </si>
  <si>
    <t>contracts/implementation/transactions/payer/additionalIdentifiers/scheme</t>
  </si>
  <si>
    <t>contracts/implementation/transactions/payer/additionalIdentifiers/id</t>
  </si>
  <si>
    <t>contracts/implementation/transactions/payer/additionalIdentifiers/legalName</t>
  </si>
  <si>
    <t>contracts/implementation/transactions/payer/additionalIdentifiers/uri</t>
  </si>
  <si>
    <t>contracts/implementation/transactions/payer/contactPoint</t>
  </si>
  <si>
    <t>contracts/implementation/transactions/payer/contactPoint/name</t>
  </si>
  <si>
    <t>contracts/implementation/transactions/payer/contactPoint/email</t>
  </si>
  <si>
    <t>contracts/implementation/transactions/payer/contactPoint/telephone</t>
  </si>
  <si>
    <t>contracts/implementation/transactions/payer/contactPoint/faxNumber</t>
  </si>
  <si>
    <t>contracts/implementation/transactions/payer/contactPoint/url</t>
  </si>
  <si>
    <t>Payee</t>
  </si>
  <si>
    <t>An organization reference for the organization which receives the funds in this transaction.</t>
  </si>
  <si>
    <t>contracts/implementation/transactions/payee/identifier</t>
  </si>
  <si>
    <t>contracts/implementation/transactions/payee/identifier/scheme</t>
  </si>
  <si>
    <t>contracts/implementation/transactions/payee/identifier/id</t>
  </si>
  <si>
    <t>contracts/implementation/transactions/payee/identifier/legalName</t>
  </si>
  <si>
    <t>contracts/implementation/transactions/payee/identifier/uri</t>
  </si>
  <si>
    <t>contracts/implementation/transactions/payee/address</t>
  </si>
  <si>
    <t>contracts/implementation/transactions/payee/address/streetAddress</t>
  </si>
  <si>
    <t>contracts/implementation/transactions/payee/address/locality</t>
  </si>
  <si>
    <t>contracts/implementation/transactions/payee/address/region</t>
  </si>
  <si>
    <t>contracts/implementation/transactions/payee/address/postalCode</t>
  </si>
  <si>
    <t>contracts/implementation/transactions/payee/address/countryName</t>
  </si>
  <si>
    <t>contracts/implementation/transactions/payee/additionalIdentifiers</t>
  </si>
  <si>
    <t>contracts/implementation/transactions/payee/additionalIdentifiers/scheme</t>
  </si>
  <si>
    <t>contracts/implementation/transactions/payee/additionalIdentifiers/id</t>
  </si>
  <si>
    <t>contracts/implementation/transactions/payee/additionalIdentifiers/legalName</t>
  </si>
  <si>
    <t>contracts/implementation/transactions/payee/additionalIdentifiers/uri</t>
  </si>
  <si>
    <t>contracts/implementation/transactions/payee/contactPoint</t>
  </si>
  <si>
    <t>contracts/implementation/transactions/payee/contactPoint/name</t>
  </si>
  <si>
    <t>contracts/implementation/transactions/payee/contactPoint/email</t>
  </si>
  <si>
    <t>contracts/implementation/transactions/payee/contactPoint/telephone</t>
  </si>
  <si>
    <t>contracts/implementation/transactions/payee/contactPoint/faxNumber</t>
  </si>
  <si>
    <t>contracts/implementation/transactions/payee/contactPoint/url</t>
  </si>
  <si>
    <t>Linked spending information</t>
  </si>
  <si>
    <t>A URI pointing directly to a machine-readable record about this spending transaction.</t>
  </si>
  <si>
    <t>contracts/implementation/transactions/amount</t>
  </si>
  <si>
    <t>(Deprecated in 1.1. Use transaction.value instead) The value of the transaction. A negative value indicates a refund or correction.</t>
  </si>
  <si>
    <t>This field has been replaced by the `transaction.value` field for consistency with the use of value and amount elsewhere in the standard.</t>
  </si>
  <si>
    <t>contracts/implementation/transactions/amount/amount</t>
  </si>
  <si>
    <t>contracts/implementation/transactions/amount/currency</t>
  </si>
  <si>
    <t>contracts/implementation/transactions/providerOrganization</t>
  </si>
  <si>
    <t>Provider organization</t>
  </si>
  <si>
    <t>(Deprecated in 1.1. Use transaction.payer instead.) The Organization Identifier for the organization from which the funds in this transaction originate. Expressed following the Organizational Identifier standard - consult the documentation and the codelist.</t>
  </si>
  <si>
    <t>This field has been replaced by the `transaction.payer` field to resolve ambiguity arising from 'provider' being interpreted as relating to the goods or services procured rather than the flow of funds between the parties.</t>
  </si>
  <si>
    <t>contracts/implementation/transactions/providerOrganization/scheme</t>
  </si>
  <si>
    <t>contracts/implementation/transactions/providerOrganization/id</t>
  </si>
  <si>
    <t>contracts/implementation/transactions/providerOrganization/legalName</t>
  </si>
  <si>
    <t>contracts/implementation/transactions/providerOrganization/uri</t>
  </si>
  <si>
    <t>contracts/implementation/transactions/receiverOrganization</t>
  </si>
  <si>
    <t>Receiver organization</t>
  </si>
  <si>
    <t>(Deprecated in 1.1. Use transaction.payee instead). The Organization Identifier for the organization which receives the funds in this transaction. Expressed following the Organizational Identifier standard - consult the documentation and the codelist.</t>
  </si>
  <si>
    <t>This field has been replaced by the `transaction.payee` field to resolve ambiguity arising from 'receiver' being interpreted as relating to the goods or services procured rather than the flow of funds between the parties.</t>
  </si>
  <si>
    <t>contracts/implementation/transactions/receiverOrganization/scheme</t>
  </si>
  <si>
    <t>contracts/implementation/transactions/receiverOrganization/id</t>
  </si>
  <si>
    <t>contracts/implementation/transactions/receiverOrganization/legalName</t>
  </si>
  <si>
    <t>contracts/implementation/transactions/receiverOrganization/uri</t>
  </si>
  <si>
    <t>As milestones are completed, the milestone's status and dates should be updated.</t>
  </si>
  <si>
    <t>contracts/implementation/milestones/documents</t>
  </si>
  <si>
    <t>contracts/implementation/milestones/documents/id</t>
  </si>
  <si>
    <t>contracts/implementation/milestones/documents/documentType</t>
  </si>
  <si>
    <t>contracts/implementation/milestones/documents/title</t>
  </si>
  <si>
    <t>contracts/implementation/milestones/documents/description</t>
  </si>
  <si>
    <t>contracts/implementation/milestones/documents/url</t>
  </si>
  <si>
    <t>contracts/implementation/milestones/documents/datePublished</t>
  </si>
  <si>
    <t>contracts/implementation/milestones/documents/dateModified</t>
  </si>
  <si>
    <t>contracts/implementation/milestones/documents/format</t>
  </si>
  <si>
    <t>contracts/implementation/milestones/documents/language</t>
  </si>
  <si>
    <t>Documents and reports that are part of the implementation phase e.g. audit and evaluation reports.</t>
  </si>
  <si>
    <t>Related processes</t>
  </si>
  <si>
    <t>The details of related processes: for example, if this process is followed by one or more contracting processes, represented under a separate open contracting identifier (ocid). This is commonly used to refer to subcontracts and to renewal or replacement processes for this contract.</t>
  </si>
  <si>
    <t>Related Process</t>
  </si>
  <si>
    <t>A reference to a related contracting process: generally one preceding or following on from the current process.</t>
  </si>
  <si>
    <t>Relationship ID</t>
  </si>
  <si>
    <t>A local identifier for this relationship, unique within this array.</t>
  </si>
  <si>
    <t>Relationship</t>
  </si>
  <si>
    <t>The type of relationship, using the open relatedProcess codelist.</t>
  </si>
  <si>
    <t>https://standard.open-contracting.org/1.1.5/en/schema/codelists/#related-process</t>
  </si>
  <si>
    <t>Related process title</t>
  </si>
  <si>
    <t>The title of the related process, where referencing an open contracting process, this field should match the tender/title field in the related process.</t>
  </si>
  <si>
    <t>The identification scheme used by this cross-reference, using the open relatedProcessScheme codelist.</t>
  </si>
  <si>
    <t>https://standard.open-contracting.org/1.1.5/en/schema/codelists/#related-process-scheme</t>
  </si>
  <si>
    <t>The identifier of the related process. If the scheme is 'ocid', this must be an Open Contracting ID (ocid).</t>
  </si>
  <si>
    <t>Related process URI</t>
  </si>
  <si>
    <t>A URI pointing to a machine-readable document, release or record package containing the identified related process.</t>
  </si>
  <si>
    <t>Contract milestones</t>
  </si>
  <si>
    <t>A list of milestones associated with the finalization of this contract.</t>
  </si>
  <si>
    <t>contracts/milestones/documents</t>
  </si>
  <si>
    <t>contracts/milestones/documents/id</t>
  </si>
  <si>
    <t>contracts/milestones/documents/documentType</t>
  </si>
  <si>
    <t>contracts/milestones/documents/title</t>
  </si>
  <si>
    <t>contracts/milestones/documents/description</t>
  </si>
  <si>
    <t>contracts/milestones/documents/url</t>
  </si>
  <si>
    <t>contracts/milestones/documents/datePublished</t>
  </si>
  <si>
    <t>contracts/milestones/documents/dateModified</t>
  </si>
  <si>
    <t>contracts/milestones/documents/format</t>
  </si>
  <si>
    <t>contracts/milestones/documents/language</t>
  </si>
  <si>
    <t>A contract amendment is a formal change to, or extension of, a contract, and generally involves the publication of a new contract notice/release, or some other documents detailing the change. The rationale and a description of the changes made can be provided here.</t>
  </si>
  <si>
    <t>contracts/amendments/changes</t>
  </si>
  <si>
    <t>contracts/amendments/changes/property</t>
  </si>
  <si>
    <t>contracts/amendments/changes/former_value</t>
  </si>
  <si>
    <t>contracts/amendment</t>
  </si>
  <si>
    <t>contracts/amendment/date</t>
  </si>
  <si>
    <t>contracts/amendment/rationale</t>
  </si>
  <si>
    <t>contracts/amendment/id</t>
  </si>
  <si>
    <t>contracts/amendment/description</t>
  </si>
  <si>
    <t>contracts/amendment/amendsReleaseID</t>
  </si>
  <si>
    <t>contracts/amendment/releaseID</t>
  </si>
  <si>
    <t>contracts/amendment/changes</t>
  </si>
  <si>
    <t>contracts/amendment/changes/property</t>
  </si>
  <si>
    <t>contracts/amendment/changes/former_value</t>
  </si>
  <si>
    <t>Release language</t>
  </si>
  <si>
    <t>The default language of the data using either two-letter ISO639-1, or extended BCP47 language tags. The use of lowercase two-letter codes from ISO639-1 is recommended.</t>
  </si>
  <si>
    <t>The details of related processes: for example, if this process follows on from one or more other processes, represented under a separate open contracting identifier (ocid). This is commonly used to relate mini-competitions to their parent frameworks or individual tenders to a broader planning process.</t>
  </si>
  <si>
    <t>Bid statistics and details</t>
  </si>
  <si>
    <t>Related bid</t>
  </si>
  <si>
    <t>Where bid details are used, a cross reference to the entry in the bids array to which this award relates. Provide the bid identifier here.</t>
  </si>
  <si>
    <t>Bids</t>
  </si>
  <si>
    <t>The bid section is used to publish summary statistics, and where applicable, individual bid information.</t>
  </si>
  <si>
    <t>Summary and detailed information about bids received and evaluated as part of this contracting process.</t>
  </si>
  <si>
    <t>Bid details</t>
  </si>
  <si>
    <t>An array of bids, providing information on the bidders, and where applicable, bid status, bid values and related documents. The extent to which this information can be disclosed varies from jurisdiction to jurisdiction.</t>
  </si>
  <si>
    <t>Bid</t>
  </si>
  <si>
    <t>For representing a bid in response to the tender or qualification stage in this contracting process.</t>
  </si>
  <si>
    <t>The date when this bid was received.</t>
  </si>
  <si>
    <t>All documents and attachments related to the bid and its evaluation.</t>
  </si>
  <si>
    <t>A local identifier for this bid</t>
  </si>
  <si>
    <t>The status of the bid.</t>
  </si>
  <si>
    <t>Enum: invited, pending, valid, disqualified, withdrawn</t>
  </si>
  <si>
    <t>Tenderer</t>
  </si>
  <si>
    <t>The party, or parties, responsible for this bid.</t>
  </si>
  <si>
    <t>bids/details/tenderers/additionalIdentifiers</t>
  </si>
  <si>
    <t>bids/details/tenderers/additionalIdentifiers/id</t>
  </si>
  <si>
    <t>bids/details/tenderers/additionalIdentifiers/legalName</t>
  </si>
  <si>
    <t>bids/details/tenderers/additionalIdentifiers/scheme</t>
  </si>
  <si>
    <t>bids/details/tenderers/additionalIdentifiers/uri</t>
  </si>
  <si>
    <t>bids/details/tenderers/address</t>
  </si>
  <si>
    <t>bids/details/tenderers/address/countryName</t>
  </si>
  <si>
    <t>bids/details/tenderers/address/locality</t>
  </si>
  <si>
    <t>bids/details/tenderers/address/postalCode</t>
  </si>
  <si>
    <t>bids/details/tenderers/address/region</t>
  </si>
  <si>
    <t>bids/details/tenderers/address/streetAddress</t>
  </si>
  <si>
    <t>bids/details/tenderers/contactPoint</t>
  </si>
  <si>
    <t>bids/details/tenderers/contactPoint/email</t>
  </si>
  <si>
    <t>bids/details/tenderers/contactPoint/faxNumber</t>
  </si>
  <si>
    <t>bids/details/tenderers/contactPoint/name</t>
  </si>
  <si>
    <t>bids/details/tenderers/contactPoint/telephone</t>
  </si>
  <si>
    <t>bids/details/tenderers/contactPoint/url</t>
  </si>
  <si>
    <t>bids/details/tenderers/identifier</t>
  </si>
  <si>
    <t>bids/details/tenderers/identifier/id</t>
  </si>
  <si>
    <t>bids/details/tenderers/identifier/legalName</t>
  </si>
  <si>
    <t>bids/details/tenderers/identifier/scheme</t>
  </si>
  <si>
    <t>bids/details/tenderers/identifier/uri</t>
  </si>
  <si>
    <t>The total value of the bid.</t>
  </si>
  <si>
    <t>Statistics</t>
  </si>
  <si>
    <t>Summary statistics on the number and nature of bids received. Where information is provided on individual bids, these statistics should match those that can be calculated from the bid details array.</t>
  </si>
  <si>
    <t>Bid Statistic</t>
  </si>
  <si>
    <t>For reporting aggregate statistics about the bids related to a tender. Where lots are in use, statistics can be broken down by lot.</t>
  </si>
  <si>
    <t>The currency of the amount in the `value` field, if the statistic has a monetary value.</t>
  </si>
  <si>
    <t>The date when this statistic was last updated. This is often the closing date of the tender process. This field may be omitted unless either (a) the same statistic is provided from multiple points in time, or (b) there is a specific local requirement for the date when statistics were calculated to be provided.</t>
  </si>
  <si>
    <t>An internal identifier for this statistic.</t>
  </si>
  <si>
    <t>Measure</t>
  </si>
  <si>
    <t>The statistic reported in the value.</t>
  </si>
  <si>
    <t>Any notes needed to understand or interpret the given statistic.</t>
  </si>
  <si>
    <t>Related Lot</t>
  </si>
  <si>
    <t>Where lots are in use, if this statistic relates to bids on a particular lot, provide the lot identifier here. If left blank, the statistic will be interpreted as applying to the whole tender.</t>
  </si>
  <si>
    <t>The value for the measure in question. Total counts should be provided as an integer. Percentages should be provided as a proportion of 1 (e.g. 10% = 0.1)</t>
  </si>
  <si>
    <t>Enquiries</t>
  </si>
  <si>
    <t>Questions sent to the procuring entity, and the answers given</t>
  </si>
  <si>
    <t>Enquiry</t>
  </si>
  <si>
    <t>A question related to this contracting process, generally sent during the enquiry period.</t>
  </si>
  <si>
    <t>Answer</t>
  </si>
  <si>
    <t>The answer to this question, when available.</t>
  </si>
  <si>
    <t>Question author</t>
  </si>
  <si>
    <t>The party asking this question. The corresponding entry in the `parties` array should have 'enquirer' in its `roles` array. Procurement policies vary on whether or not the identity of those asking questions is disclosed, or at which stage this information is disclosed.</t>
  </si>
  <si>
    <t>tender/enquiries/author/additionalIdentifiers</t>
  </si>
  <si>
    <t>tender/enquiries/author/additionalIdentifiers/id</t>
  </si>
  <si>
    <t>tender/enquiries/author/additionalIdentifiers/legalName</t>
  </si>
  <si>
    <t>tender/enquiries/author/additionalIdentifiers/scheme</t>
  </si>
  <si>
    <t>tender/enquiries/author/additionalIdentifiers/uri</t>
  </si>
  <si>
    <t>tender/enquiries/author/address</t>
  </si>
  <si>
    <t>tender/enquiries/author/address/countryName</t>
  </si>
  <si>
    <t>tender/enquiries/author/address/locality</t>
  </si>
  <si>
    <t>tender/enquiries/author/address/postalCode</t>
  </si>
  <si>
    <t>tender/enquiries/author/address/region</t>
  </si>
  <si>
    <t>tender/enquiries/author/address/streetAddress</t>
  </si>
  <si>
    <t>tender/enquiries/author/contactPoint</t>
  </si>
  <si>
    <t>tender/enquiries/author/contactPoint/email</t>
  </si>
  <si>
    <t>tender/enquiries/author/contactPoint/faxNumber</t>
  </si>
  <si>
    <t>tender/enquiries/author/contactPoint/name</t>
  </si>
  <si>
    <t>tender/enquiries/author/contactPoint/telephone</t>
  </si>
  <si>
    <t>tender/enquiries/author/contactPoint/url</t>
  </si>
  <si>
    <t>tender/enquiries/author/identifier</t>
  </si>
  <si>
    <t>tender/enquiries/author/identifier/id</t>
  </si>
  <si>
    <t>tender/enquiries/author/identifier/legalName</t>
  </si>
  <si>
    <t>tender/enquiries/author/identifier/scheme</t>
  </si>
  <si>
    <t>tender/enquiries/author/identifier/uri</t>
  </si>
  <si>
    <t>The date the enquiry was received or processed.</t>
  </si>
  <si>
    <t>Date answered</t>
  </si>
  <si>
    <t>The date the answer to the question was provided.</t>
  </si>
  <si>
    <t>The body of the question.</t>
  </si>
  <si>
    <t>A unique identifier for the enquiry.</t>
  </si>
  <si>
    <t>Related item</t>
  </si>
  <si>
    <t>If this question relates to a specific line-item, this field contains the line-item identifier.</t>
  </si>
  <si>
    <t>Related lot</t>
  </si>
  <si>
    <t>Where lots are used, if this question relates to a specific lot, this field contains the lot identifier.</t>
  </si>
  <si>
    <t>Thread identifier</t>
  </si>
  <si>
    <t>If this question and answer forms part of a discussion thread (e.g. the question is a follow-up to a previous answer) a thread identifier can be used to associate multiple enquiries.</t>
  </si>
  <si>
    <t>Question title</t>
  </si>
  <si>
    <t>The subject line of the question.</t>
  </si>
  <si>
    <t>Location</t>
  </si>
  <si>
    <t>Delivery Address</t>
  </si>
  <si>
    <t>The address to which, or where, goods or services related to this tender, contract or license will be delivered.</t>
  </si>
  <si>
    <t>Delivery Location</t>
  </si>
  <si>
    <t>The location where activity related to this tender, contract or license will be delivered, or will take place.</t>
  </si>
  <si>
    <t>The location where activity related to this tender, contract or license will be delivered, or will take place. A location can be described by either a geometry (point location, line or polygon), or a gazetteer entry, or both.</t>
  </si>
  <si>
    <t>A name or description of this location. This might include the name(s) of the location(s), or might provide a human-readable description of the location to be covered.</t>
  </si>
  <si>
    <t>Gazetteer</t>
  </si>
  <si>
    <t>Identifiers from a gazetteer (a geographical index or directory) for the location.</t>
  </si>
  <si>
    <t>Identifiers</t>
  </si>
  <si>
    <t>An array of one or more codes drawn from the gazetteer indicated by the `scheme` field.</t>
  </si>
  <si>
    <t>Gazetteer scheme</t>
  </si>
  <si>
    <t>The identifier of the gazetteer. The `locationGazetteers.csv` codelist provides details of services, where available, that can resolve a gazetteer entry to provide location names.</t>
  </si>
  <si>
    <t>Geometry</t>
  </si>
  <si>
    <t>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t>
  </si>
  <si>
    <t>http://geojson.org/, https://en.wikipedia.org/wiki/World_Geodetic_System</t>
  </si>
  <si>
    <t>Coordinates</t>
  </si>
  <si>
    <t>The relevant array of points, e.g. [longitude, latitude] or [longitude, latitude, elevation], or a nested array of points, for the GeoJSON geometry being described. The longitude and latitude must be expressed in decimal degrees in the WGS84 (EPSG:4326) projection.</t>
  </si>
  <si>
    <t>Type</t>
  </si>
  <si>
    <t>The type of GeoJSON Geometry Objects being provided. To provide longitude, latitude, and optional elevation, use 'Point', and enter an array of [longitude, latitude] or [longitude, latitude, elevation] as the value of the coordinates field: e.g. [-122.085, 37.42].</t>
  </si>
  <si>
    <t>Enum: Point, MultiPoint, LineString, MultiLineString, Polygon, MultiPolygon</t>
  </si>
  <si>
    <t>http://geojson.org/geojson-spec.html#geometry-objects</t>
  </si>
  <si>
    <t>A URI to a further description of the activity location. This might be a human-readable document with information on the location, or a machine-readable description of the location.</t>
  </si>
  <si>
    <t>Lots</t>
  </si>
  <si>
    <t>Related lot(s)</t>
  </si>
  <si>
    <t>If this document relates to a particular lot, provide the identifier(s) of the related lot(s) here.</t>
  </si>
  <si>
    <t>If this item belongs to a lot, provide the identifier of the related lot here.</t>
  </si>
  <si>
    <t>If this award relates to one or more specific lots, provide the identifier(s) of the related lot(s) here.</t>
  </si>
  <si>
    <t>If this bid relates to one or more specific lots, provide the identifier(s) of the related lot(s) here.</t>
  </si>
  <si>
    <t>contracts/implementation/milestones/documents/relatedLots</t>
  </si>
  <si>
    <t>If this milestone relates to a particular lot, provide the identifier(s) of the related lot(s) here.</t>
  </si>
  <si>
    <t>contracts/milestones/documents/relatedLots</t>
  </si>
  <si>
    <t>planning/milestones/documents/relatedLots</t>
  </si>
  <si>
    <t>Lot Details</t>
  </si>
  <si>
    <t>If this tender is divided into lots, details can be provided here of any criteria that apply to bidding on these lots.</t>
  </si>
  <si>
    <t>Maximum lots per supplier</t>
  </si>
  <si>
    <t>The maximum number of lots that can be awarded to one supplier as part of this contracting process.</t>
  </si>
  <si>
    <t>The maximum number of lots that one supplier can bid on as part of this contracting process.</t>
  </si>
  <si>
    <t>Lot groups</t>
  </si>
  <si>
    <t>Where the buyer reserves the right to combine lots, or wishes to specify the total value for a group of lots, a lot group is used to capture this information.</t>
  </si>
  <si>
    <t>Lot group</t>
  </si>
  <si>
    <t>Lot group identifier</t>
  </si>
  <si>
    <t>A local identifier for this group of lots.</t>
  </si>
  <si>
    <t>Maximum value</t>
  </si>
  <si>
    <t>The maximum estimated value of the lots in this group. This can be lower than the sum total of lot values</t>
  </si>
  <si>
    <t>Option to combine</t>
  </si>
  <si>
    <t>The buyer reserves the right to combine the lots in this group when awarding a contract.</t>
  </si>
  <si>
    <t>A list of the identifiers of the lots that form this group. Lots can appear in more than one group.</t>
  </si>
  <si>
    <t>A tender process can be divided into lots, where bidders can bid on one or more lots. Details of each lot can be provided here. Items, documents and other features may then reference the lot they are related to using relatedLot. Where no relatedLots identifier is given, the values ought to be interpreted as applicable to the whole tender. Properties of tender can be overridden for a given Lot through their inclusion in the Lot object.</t>
  </si>
  <si>
    <t>A lot is a grouping of items within a tender that can be bid on or awarded together.</t>
  </si>
  <si>
    <t>The period over which the contract is estimated or specified to be active. If the lot does not specify explicit dates, the duration field can be used.</t>
  </si>
  <si>
    <t>A description of this lot.</t>
  </si>
  <si>
    <t>Lot ID</t>
  </si>
  <si>
    <t>A local identifier for this lot, such as a lot number. This is used in relatedLots references at the item, document and award level.</t>
  </si>
  <si>
    <t>Lot Status</t>
  </si>
  <si>
    <t>The current status of the process related to this lot.</t>
  </si>
  <si>
    <t>A title for this lot.</t>
  </si>
  <si>
    <t>Lot value</t>
  </si>
  <si>
    <t>The maximum estimated value of this lot.</t>
  </si>
  <si>
    <t>tender/milestones/documents/relatedLots</t>
  </si>
  <si>
    <t>Participation Fees</t>
  </si>
  <si>
    <t>Participation fees</t>
  </si>
  <si>
    <t>Any fees applicable to bidders wishing to participate in the tender process. Fees can apply for accessing bidding documents or for submitting bids, or there can be a "win fee" payable by the successful bidder.</t>
  </si>
  <si>
    <t>Participation fee</t>
  </si>
  <si>
    <t>A fee applicable to bidders wishing to participate in the tender process. Fees can apply for accessing bidding documents or for submitting bids, or there can be a "win fee" payable by the successful bidder.</t>
  </si>
  <si>
    <t>Additional information about this fee, for example: the specific cases in which the fee is applicable (e.g. hard copies of documents only), the way in which the fee is levied, or the exact nature of the fee.</t>
  </si>
  <si>
    <t>Fee ID</t>
  </si>
  <si>
    <t>A local identifier for this fee, unique within this block. This field is used to keep track of multiple revisions of a fee through the compilation from release to record mechanism.</t>
  </si>
  <si>
    <t>Method(s) of payment</t>
  </si>
  <si>
    <t>The accepted ways in which fees can be paid.</t>
  </si>
  <si>
    <t>Fee type</t>
  </si>
  <si>
    <t>The type of this fee.</t>
  </si>
  <si>
    <t>Enum: document, deposit, submission, win</t>
  </si>
  <si>
    <t>The monetary value of this fee.</t>
  </si>
  <si>
    <t>Process level title and description</t>
  </si>
  <si>
    <t>An overall description of this contracting process or release. This does not replace a detailed breakdown of the objects of the contracting process in the planning, tender, award or contracts section.</t>
  </si>
  <si>
    <t>A overall title for this contracting process or release.</t>
  </si>
  <si>
    <t xml:space="preserve"> ()</t>
  </si>
  <si>
    <t xml:space="preserve">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</si>
</sst>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scheme val="minor"/>
    </font>
    <font>
      <b/>
      <sz val="18"/>
      <color theme="1"/>
      <name val="Arial"/>
    </font>
    <font>
      <b/>
      <u/>
      <sz val="18"/>
      <color rgb="FF0000FF"/>
      <name val="Arial"/>
    </font>
    <font>
      <sz val="10"/>
      <color theme="1"/>
      <name val="Arial"/>
    </font>
    <font>
      <b/>
      <sz val="10"/>
      <color theme="1"/>
      <name val="Arial"/>
    </font>
    <font>
      <sz val="10"/>
      <color rgb="FF980000"/>
      <name val="Arial"/>
    </font>
    <font>
      <sz val="10"/>
      <color rgb="FF000000"/>
      <name val="Arial"/>
    </font>
    <font>
      <b/>
      <sz val="12"/>
      <color theme="1"/>
      <name val="Arial"/>
    </font>
    <font>
      <sz val="10"/>
      <name val="Arial"/>
    </font>
    <font>
      <b/>
      <i/>
      <sz val="10"/>
      <color rgb="FFCCCCCC"/>
      <name val="Arial"/>
    </font>
    <font>
      <i/>
      <sz val="10"/>
      <color rgb="FFCCCCCC"/>
      <name val="Arial"/>
    </font>
    <font>
      <i/>
      <u/>
      <sz val="10"/>
      <color rgb="FFCCCCCC"/>
      <name val="Arial"/>
    </font>
    <font>
      <u/>
      <sz val="10"/>
      <color rgb="FF1155CC"/>
      <name val="Arial"/>
    </font>
    <font>
      <i/>
      <sz val="10"/>
      <color rgb="FF999999"/>
      <name val="Arial"/>
    </font>
    <font>
      <sz val="14"/>
      <color theme="1"/>
      <name val="Arial"/>
    </font>
    <font>
      <i/>
      <sz val="10"/>
      <color theme="1"/>
      <name val="Arial"/>
    </font>
    <font>
      <sz val="8"/>
      <color rgb="FF980000"/>
      <name val="Arial"/>
    </font>
    <font>
      <sz val="8"/>
      <color theme="1"/>
      <name val="Arial"/>
    </font>
    <font>
      <b/>
      <sz val="8"/>
      <color theme="1"/>
      <name val="Arial"/>
    </font>
    <font>
      <sz val="10"/>
      <color rgb="FFFFFFFF"/>
      <name val="Arial"/>
    </font>
    <font>
      <sz val="9"/>
      <color rgb="FFFFFFFF"/>
      <name val="Arial"/>
    </font>
    <font>
      <sz val="8"/>
      <color rgb="FFFFFFFF"/>
      <name val="Arial"/>
    </font>
    <font>
      <u/>
      <sz val="10"/>
      <color rgb="FF0000FF"/>
      <name val="Arial"/>
    </font>
    <font>
      <b/>
      <sz val="10"/>
      <color rgb="FF980000"/>
      <name val="Arial"/>
    </font>
  </fonts>
  <fills count="10">
    <fill>
      <patternFill patternType="none"/>
    </fill>
    <fill>
      <patternFill patternType="gray125"/>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CE58B"/>
        <bgColor rgb="FFDCE58B"/>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
      <patternFill patternType="solid">
        <fgColor rgb="FF696969"/>
        <bgColor rgb="FF696969"/>
      </patternFill>
    </fill>
  </fills>
  <borders count="21">
    <border>
      <left/>
      <right/>
      <top/>
      <bottom/>
      <diagonal/>
    </border>
    <border>
      <left/>
      <right/>
      <top/>
      <bottom style="thin">
        <color rgb="FFFFFFFF"/>
      </bottom>
      <diagonal/>
    </border>
    <border>
      <left/>
      <right/>
      <top style="thin">
        <color rgb="FFFFFFFF"/>
      </top>
      <bottom style="thin">
        <color rgb="FFFFFFFF"/>
      </bottom>
      <diagonal/>
    </border>
    <border>
      <left/>
      <right/>
      <top style="thin">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
      <left style="thin">
        <color rgb="FFD9D9D9"/>
      </left>
      <right style="thin">
        <color rgb="FFD9D9D9"/>
      </right>
      <top style="thin">
        <color rgb="FFD9D9D9"/>
      </top>
      <bottom style="thin">
        <color rgb="FFD9D9D9"/>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diagonal/>
    </border>
    <border>
      <left/>
      <right style="thin">
        <color rgb="FFFFFFFF"/>
      </right>
      <top style="thin">
        <color rgb="FFFFFFFF"/>
      </top>
      <bottom/>
      <diagonal/>
    </border>
  </borders>
  <cellStyleXfs count="1">
    <xf numFmtId="0" fontId="0" fillId="0" borderId="0"/>
  </cellStyleXfs>
  <cellXfs count="92">
    <xf numFmtId="0" fontId="0" fillId="0" borderId="0" xfId="0"/>
    <xf numFmtId="0" fontId="1" fillId="0" borderId="0" xfId="0" applyFont="1" applyAlignment="1">
      <alignment horizontal="center"/>
    </xf>
    <xf numFmtId="0" fontId="2" fillId="0" borderId="1" xfId="0" applyFont="1" applyBorder="1" applyAlignment="1">
      <alignment horizontal="center"/>
    </xf>
    <xf numFmtId="0" fontId="3" fillId="0" borderId="2" xfId="0" applyFont="1" applyBorder="1" applyAlignment="1">
      <alignment horizontal="center" wrapText="1"/>
    </xf>
    <xf numFmtId="0" fontId="3" fillId="0" borderId="3" xfId="0" applyFont="1" applyBorder="1" applyAlignment="1">
      <alignment wrapText="1"/>
    </xf>
    <xf numFmtId="0" fontId="3" fillId="0" borderId="1" xfId="0" applyFont="1" applyBorder="1" applyAlignment="1">
      <alignment wrapText="1"/>
    </xf>
    <xf numFmtId="0" fontId="3" fillId="0" borderId="2" xfId="0" applyFont="1" applyBorder="1" applyAlignment="1">
      <alignment wrapText="1"/>
    </xf>
    <xf numFmtId="0" fontId="4" fillId="0" borderId="2" xfId="0" applyFont="1" applyBorder="1" applyAlignment="1">
      <alignment wrapText="1"/>
    </xf>
    <xf numFmtId="0" fontId="3" fillId="0" borderId="2" xfId="0" applyFont="1" applyBorder="1" applyAlignment="1">
      <alignment vertical="top" wrapText="1"/>
    </xf>
    <xf numFmtId="0" fontId="4" fillId="0" borderId="2" xfId="0" applyFont="1" applyBorder="1" applyAlignment="1">
      <alignment horizontal="left" vertical="top" wrapText="1"/>
    </xf>
    <xf numFmtId="0" fontId="4" fillId="0" borderId="3" xfId="0" applyFont="1" applyBorder="1" applyAlignment="1">
      <alignment wrapText="1"/>
    </xf>
    <xf numFmtId="0" fontId="3" fillId="0" borderId="4" xfId="0" applyFont="1" applyBorder="1" applyAlignment="1">
      <alignment wrapText="1"/>
    </xf>
    <xf numFmtId="0" fontId="3" fillId="0" borderId="5" xfId="0" applyFont="1" applyBorder="1" applyAlignment="1">
      <alignment horizontal="center" wrapText="1"/>
    </xf>
    <xf numFmtId="0" fontId="3" fillId="0" borderId="6" xfId="0" applyFont="1" applyBorder="1" applyAlignment="1">
      <alignment horizontal="center" wrapText="1"/>
    </xf>
    <xf numFmtId="0" fontId="3" fillId="2" borderId="6" xfId="0" applyFont="1" applyFill="1" applyBorder="1" applyAlignment="1">
      <alignment horizontal="center" wrapText="1"/>
    </xf>
    <xf numFmtId="0" fontId="3" fillId="3" borderId="6" xfId="0" applyFont="1" applyFill="1" applyBorder="1" applyAlignment="1">
      <alignment horizontal="center" wrapText="1"/>
    </xf>
    <xf numFmtId="0" fontId="3" fillId="4" borderId="6" xfId="0" applyFont="1" applyFill="1" applyBorder="1" applyAlignment="1">
      <alignment horizontal="center" wrapText="1"/>
    </xf>
    <xf numFmtId="0" fontId="3" fillId="5" borderId="6" xfId="0" applyFont="1" applyFill="1" applyBorder="1" applyAlignment="1">
      <alignment horizontal="center" wrapText="1"/>
    </xf>
    <xf numFmtId="0" fontId="5" fillId="0" borderId="0" xfId="0" applyFont="1" applyAlignment="1">
      <alignment horizontal="center" wrapText="1"/>
    </xf>
    <xf numFmtId="0" fontId="6" fillId="6" borderId="0" xfId="0" applyFont="1" applyFill="1" applyAlignment="1">
      <alignment horizontal="center" wrapText="1"/>
    </xf>
    <xf numFmtId="0" fontId="3" fillId="0" borderId="0" xfId="0" applyFont="1" applyAlignment="1">
      <alignment wrapText="1"/>
    </xf>
    <xf numFmtId="0" fontId="4" fillId="2" borderId="7" xfId="0" applyFont="1" applyFill="1" applyBorder="1" applyAlignment="1">
      <alignment wrapText="1"/>
    </xf>
    <xf numFmtId="0" fontId="3" fillId="2" borderId="7" xfId="0" applyFont="1" applyFill="1" applyBorder="1" applyAlignment="1">
      <alignment wrapText="1"/>
    </xf>
    <xf numFmtId="0" fontId="4" fillId="7" borderId="1" xfId="0" applyFont="1" applyFill="1" applyBorder="1" applyAlignment="1">
      <alignment wrapText="1"/>
    </xf>
    <xf numFmtId="0" fontId="4" fillId="7" borderId="2" xfId="0" applyFont="1" applyFill="1" applyBorder="1" applyAlignment="1">
      <alignment wrapText="1"/>
    </xf>
    <xf numFmtId="0" fontId="3" fillId="7" borderId="2" xfId="0" applyFont="1" applyFill="1" applyBorder="1" applyAlignment="1">
      <alignment wrapText="1"/>
    </xf>
    <xf numFmtId="0" fontId="4" fillId="0" borderId="11" xfId="0" applyFont="1" applyBorder="1"/>
    <xf numFmtId="0" fontId="4" fillId="0" borderId="12" xfId="0" applyFont="1" applyBorder="1"/>
    <xf numFmtId="0" fontId="4" fillId="0" borderId="13" xfId="0" applyFont="1" applyBorder="1"/>
    <xf numFmtId="0" fontId="4" fillId="0" borderId="11" xfId="0" applyFont="1" applyBorder="1" applyAlignment="1">
      <alignment horizontal="center" wrapText="1"/>
    </xf>
    <xf numFmtId="0" fontId="4" fillId="0" borderId="12" xfId="0" applyFont="1" applyBorder="1" applyAlignment="1">
      <alignment horizontal="center" wrapText="1"/>
    </xf>
    <xf numFmtId="0" fontId="4" fillId="0" borderId="13" xfId="0" applyFont="1" applyBorder="1" applyAlignment="1">
      <alignment horizontal="center" wrapText="1"/>
    </xf>
    <xf numFmtId="0" fontId="4" fillId="0" borderId="14" xfId="0" applyFont="1" applyBorder="1" applyAlignment="1">
      <alignment horizontal="center" wrapText="1"/>
    </xf>
    <xf numFmtId="0" fontId="9" fillId="0" borderId="15" xfId="0" applyFont="1" applyBorder="1"/>
    <xf numFmtId="0" fontId="10" fillId="0" borderId="0" xfId="0" applyFont="1"/>
    <xf numFmtId="0" fontId="11" fillId="0" borderId="0" xfId="0" applyFont="1"/>
    <xf numFmtId="0" fontId="10" fillId="0" borderId="16" xfId="0" applyFont="1" applyBorder="1"/>
    <xf numFmtId="0" fontId="10" fillId="0" borderId="15" xfId="0" applyFont="1" applyBorder="1"/>
    <xf numFmtId="0" fontId="3" fillId="3" borderId="16" xfId="0" applyFont="1" applyFill="1" applyBorder="1"/>
    <xf numFmtId="0" fontId="3" fillId="3" borderId="0" xfId="0" applyFont="1" applyFill="1"/>
    <xf numFmtId="0" fontId="12" fillId="3" borderId="0" xfId="0" applyFont="1" applyFill="1"/>
    <xf numFmtId="0" fontId="3" fillId="3" borderId="15" xfId="0" applyFont="1" applyFill="1" applyBorder="1"/>
    <xf numFmtId="0" fontId="7" fillId="0" borderId="0" xfId="0" applyFont="1" applyAlignment="1">
      <alignment horizontal="center" vertical="top"/>
    </xf>
    <xf numFmtId="0" fontId="3" fillId="2" borderId="0" xfId="0" applyFont="1" applyFill="1" applyAlignment="1">
      <alignment vertical="top" wrapText="1"/>
    </xf>
    <xf numFmtId="0" fontId="4" fillId="0" borderId="6" xfId="0" applyFont="1" applyBorder="1" applyAlignment="1">
      <alignment vertical="top"/>
    </xf>
    <xf numFmtId="0" fontId="4" fillId="0" borderId="6" xfId="0" applyFont="1" applyBorder="1" applyAlignment="1">
      <alignment vertical="top" wrapText="1"/>
    </xf>
    <xf numFmtId="0" fontId="3" fillId="0" borderId="6" xfId="0" applyFont="1" applyBorder="1" applyAlignment="1">
      <alignment vertical="top" wrapText="1"/>
    </xf>
    <xf numFmtId="0" fontId="13" fillId="0" borderId="0" xfId="0" applyFont="1" applyAlignment="1">
      <alignment vertical="top"/>
    </xf>
    <xf numFmtId="0" fontId="13" fillId="0" borderId="0" xfId="0" applyFont="1" applyAlignment="1">
      <alignment vertical="top" wrapText="1"/>
    </xf>
    <xf numFmtId="0" fontId="3" fillId="4" borderId="0" xfId="0" applyFont="1" applyFill="1" applyAlignment="1">
      <alignment vertical="top"/>
    </xf>
    <xf numFmtId="0" fontId="3" fillId="3" borderId="0" xfId="0" applyFont="1" applyFill="1" applyAlignment="1">
      <alignment vertical="top"/>
    </xf>
    <xf numFmtId="0" fontId="3" fillId="3" borderId="0" xfId="0" applyFont="1" applyFill="1" applyAlignment="1">
      <alignment vertical="top" wrapText="1"/>
    </xf>
    <xf numFmtId="49" fontId="3" fillId="3" borderId="0" xfId="0" applyNumberFormat="1" applyFont="1" applyFill="1" applyAlignment="1">
      <alignment vertical="top"/>
    </xf>
    <xf numFmtId="49" fontId="3" fillId="3" borderId="0" xfId="0" applyNumberFormat="1" applyFont="1" applyFill="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16" fillId="0" borderId="0" xfId="0" applyFont="1" applyAlignment="1">
      <alignment vertical="top" wrapText="1"/>
    </xf>
    <xf numFmtId="0" fontId="17" fillId="0" borderId="0" xfId="0" applyFont="1" applyAlignment="1">
      <alignment horizontal="left" vertical="top"/>
    </xf>
    <xf numFmtId="0" fontId="17" fillId="0" borderId="0" xfId="0" applyFont="1" applyAlignment="1">
      <alignment horizontal="left" vertical="top" wrapText="1"/>
    </xf>
    <xf numFmtId="0" fontId="3" fillId="5" borderId="0" xfId="0" applyFont="1" applyFill="1" applyAlignment="1">
      <alignment vertical="top" wrapText="1"/>
    </xf>
    <xf numFmtId="0" fontId="3" fillId="4" borderId="0" xfId="0" applyFont="1" applyFill="1" applyAlignment="1">
      <alignment vertical="top" wrapText="1"/>
    </xf>
    <xf numFmtId="0" fontId="17" fillId="2" borderId="0" xfId="0" applyFont="1" applyFill="1" applyAlignment="1">
      <alignment vertical="top" wrapText="1"/>
    </xf>
    <xf numFmtId="0" fontId="17" fillId="0" borderId="0" xfId="0" applyFont="1" applyAlignment="1">
      <alignment vertical="top" wrapText="1"/>
    </xf>
    <xf numFmtId="0" fontId="18" fillId="8" borderId="0" xfId="0" applyFont="1" applyFill="1" applyAlignment="1">
      <alignment vertical="top" wrapText="1"/>
    </xf>
    <xf numFmtId="0" fontId="21" fillId="9" borderId="0" xfId="0" applyFont="1" applyFill="1" applyAlignment="1">
      <alignment vertical="top" wrapText="1"/>
    </xf>
    <xf numFmtId="0" fontId="17" fillId="5" borderId="0" xfId="0" applyFont="1" applyFill="1" applyAlignment="1">
      <alignment vertical="top" wrapText="1"/>
    </xf>
    <xf numFmtId="0" fontId="17" fillId="4" borderId="0" xfId="0" applyFont="1" applyFill="1" applyAlignment="1">
      <alignment vertical="top" wrapText="1"/>
    </xf>
    <xf numFmtId="0" fontId="17" fillId="3" borderId="0" xfId="0" applyFont="1" applyFill="1" applyAlignment="1">
      <alignment vertical="top" wrapText="1"/>
    </xf>
    <xf numFmtId="0" fontId="4" fillId="0" borderId="0" xfId="0" applyFont="1"/>
    <xf numFmtId="0" fontId="4" fillId="0" borderId="0" xfId="0" applyFont="1" applyAlignment="1">
      <alignment wrapText="1"/>
    </xf>
    <xf numFmtId="0" fontId="3" fillId="0" borderId="0" xfId="0" applyFont="1"/>
    <xf numFmtId="0" fontId="22" fillId="0" borderId="0" xfId="0" applyFont="1" applyAlignment="1">
      <alignment wrapText="1"/>
    </xf>
    <xf numFmtId="0" fontId="7" fillId="0" borderId="0" xfId="0" applyFont="1" applyAlignment="1">
      <alignment horizontal="center"/>
    </xf>
    <xf numFmtId="0" fontId="0" fillId="0" borderId="0" xfId="0"/>
    <xf numFmtId="0" fontId="3" fillId="2" borderId="0" xfId="0" applyFont="1" applyFill="1" applyAlignment="1">
      <alignment horizontal="center" wrapText="1"/>
    </xf>
    <xf numFmtId="0" fontId="4" fillId="0" borderId="8" xfId="0" applyFont="1" applyBorder="1" applyAlignment="1">
      <alignment horizontal="center"/>
    </xf>
    <xf numFmtId="0" fontId="8" fillId="0" borderId="9" xfId="0" applyFont="1" applyBorder="1"/>
    <xf numFmtId="0" fontId="8" fillId="0" borderId="10" xfId="0" applyFont="1" applyBorder="1"/>
    <xf numFmtId="0" fontId="4" fillId="0" borderId="11" xfId="0" applyFont="1" applyBorder="1" applyAlignment="1">
      <alignment horizontal="center"/>
    </xf>
    <xf numFmtId="0" fontId="8" fillId="0" borderId="12" xfId="0" applyFont="1" applyBorder="1"/>
    <xf numFmtId="0" fontId="8" fillId="0" borderId="13" xfId="0" applyFont="1" applyBorder="1"/>
    <xf numFmtId="0" fontId="7" fillId="0" borderId="0" xfId="0" applyFont="1" applyAlignment="1">
      <alignment horizontal="center" vertical="top"/>
    </xf>
    <xf numFmtId="0" fontId="3" fillId="2" borderId="0" xfId="0" applyFont="1" applyFill="1" applyAlignment="1">
      <alignment horizontal="center" vertical="top" wrapText="1"/>
    </xf>
    <xf numFmtId="0" fontId="14" fillId="0" borderId="17" xfId="0" applyFont="1" applyBorder="1" applyAlignment="1">
      <alignment horizontal="center" vertical="top" wrapText="1"/>
    </xf>
    <xf numFmtId="0" fontId="8" fillId="0" borderId="2" xfId="0" applyFont="1" applyBorder="1"/>
    <xf numFmtId="0" fontId="8" fillId="0" borderId="18" xfId="0" applyFont="1" applyBorder="1"/>
    <xf numFmtId="0" fontId="15" fillId="0" borderId="19" xfId="0" applyFont="1" applyBorder="1" applyAlignment="1">
      <alignment vertical="top" wrapText="1"/>
    </xf>
    <xf numFmtId="0" fontId="8" fillId="0" borderId="3" xfId="0" applyFont="1" applyBorder="1"/>
    <xf numFmtId="0" fontId="8" fillId="0" borderId="20" xfId="0" applyFont="1" applyBorder="1"/>
    <xf numFmtId="0" fontId="17" fillId="2" borderId="0" xfId="0" applyFont="1" applyFill="1" applyAlignment="1">
      <alignment vertical="top" wrapText="1"/>
    </xf>
    <xf numFmtId="0" fontId="19" fillId="9" borderId="19" xfId="0" applyFont="1" applyFill="1" applyBorder="1" applyAlignment="1">
      <alignment vertical="top" wrapText="1"/>
    </xf>
    <xf numFmtId="0" fontId="20" fillId="9" borderId="19"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6" Type="http://schemas.openxmlformats.org/officeDocument/2006/relationships/hyperlink" Target="https://standard.open-contracting.org/1.1.5/en/schema/identifiers/" TargetMode="External"/><Relationship Id="rId21" Type="http://schemas.openxmlformats.org/officeDocument/2006/relationships/hyperlink" Target="https://standard.open-contracting.org/1.1.5/en/schema/codelists/" TargetMode="External"/><Relationship Id="rId42" Type="http://schemas.openxmlformats.org/officeDocument/2006/relationships/hyperlink" Target="https://standard.open-contracting.org/1.1.5/en/schema/codelists/" TargetMode="External"/><Relationship Id="rId47" Type="http://schemas.openxmlformats.org/officeDocument/2006/relationships/hyperlink" Target="https://standard.open-contracting.org/1.1.5/en/schema/identifiers/" TargetMode="External"/><Relationship Id="rId63" Type="http://schemas.openxmlformats.org/officeDocument/2006/relationships/hyperlink" Target="https://standard.open-contracting.org/1.1.5/en/schema/identifiers/" TargetMode="External"/><Relationship Id="rId68" Type="http://schemas.openxmlformats.org/officeDocument/2006/relationships/hyperlink" Target="https://standard.open-contracting.org/1.1.5/en/schema/codelists/" TargetMode="External"/><Relationship Id="rId84" Type="http://schemas.openxmlformats.org/officeDocument/2006/relationships/hyperlink" Target="https://standard.open-contracting.org/1.1.5/en/schema/identifiers/" TargetMode="External"/><Relationship Id="rId89" Type="http://schemas.openxmlformats.org/officeDocument/2006/relationships/hyperlink" Target="http://www.opencorporates.com/" TargetMode="External"/><Relationship Id="rId112" Type="http://schemas.openxmlformats.org/officeDocument/2006/relationships/hyperlink" Target="http://www.iana.org/assignments/media-types/" TargetMode="External"/><Relationship Id="rId2" Type="http://schemas.openxmlformats.org/officeDocument/2006/relationships/hyperlink" Target="https://standard.open-contracting.org/1.1.5/en/schema/codelists/" TargetMode="External"/><Relationship Id="rId16" Type="http://schemas.openxmlformats.org/officeDocument/2006/relationships/hyperlink" Target="http://www.opencorporates.com/" TargetMode="External"/><Relationship Id="rId29" Type="http://schemas.openxmlformats.org/officeDocument/2006/relationships/hyperlink" Target="https://standard.open-contracting.org/1.1.5/en/schema/identifiers/" TargetMode="External"/><Relationship Id="rId107" Type="http://schemas.openxmlformats.org/officeDocument/2006/relationships/hyperlink" Target="https://standard.open-contracting.org/1.1.5/en/schema/codelists/" TargetMode="External"/><Relationship Id="rId11" Type="http://schemas.openxmlformats.org/officeDocument/2006/relationships/hyperlink" Target="https://standard.open-contracting.org/1.1.5/en/schema/identifiers/" TargetMode="External"/><Relationship Id="rId24" Type="http://schemas.openxmlformats.org/officeDocument/2006/relationships/hyperlink" Target="http://www.iana.org/assignments/media-types/" TargetMode="External"/><Relationship Id="rId32" Type="http://schemas.openxmlformats.org/officeDocument/2006/relationships/hyperlink" Target="https://standard.open-contracting.org/1.1.5/en/schema/codelists/" TargetMode="External"/><Relationship Id="rId37" Type="http://schemas.openxmlformats.org/officeDocument/2006/relationships/hyperlink" Target="https://standard.open-contracting.org/1.1.5/en/schema/codelists/" TargetMode="External"/><Relationship Id="rId40" Type="http://schemas.openxmlformats.org/officeDocument/2006/relationships/hyperlink" Target="https://standard.open-contracting.org/1.1.5/en/schema/codelists/" TargetMode="External"/><Relationship Id="rId45" Type="http://schemas.openxmlformats.org/officeDocument/2006/relationships/hyperlink" Target="https://standard.open-contracting.org/1.1.5/en/schema/codelists/" TargetMode="External"/><Relationship Id="rId53" Type="http://schemas.openxmlformats.org/officeDocument/2006/relationships/hyperlink" Target="https://standard.open-contracting.org/1.1.5/en/schema/codelists/" TargetMode="External"/><Relationship Id="rId58" Type="http://schemas.openxmlformats.org/officeDocument/2006/relationships/hyperlink" Target="https://standard.open-contracting.org/1.1.5/en/schema/codelists/" TargetMode="External"/><Relationship Id="rId66" Type="http://schemas.openxmlformats.org/officeDocument/2006/relationships/hyperlink" Target="https://standard.open-contracting.org/1.1.5/en/schema/codelists/" TargetMode="External"/><Relationship Id="rId74" Type="http://schemas.openxmlformats.org/officeDocument/2006/relationships/hyperlink" Target="https://standard.open-contracting.org/1.1.5/en/schema/codelists/" TargetMode="External"/><Relationship Id="rId79" Type="http://schemas.openxmlformats.org/officeDocument/2006/relationships/hyperlink" Target="https://standard.open-contracting.org/1.1.5/en/schema/codelists/" TargetMode="External"/><Relationship Id="rId87" Type="http://schemas.openxmlformats.org/officeDocument/2006/relationships/hyperlink" Target="https://standard.open-contracting.org/1.1.5/en/schema/identifiers/" TargetMode="External"/><Relationship Id="rId102" Type="http://schemas.openxmlformats.org/officeDocument/2006/relationships/hyperlink" Target="https://standard.open-contracting.org/1.1.5/en/schema/codelists/" TargetMode="External"/><Relationship Id="rId110" Type="http://schemas.openxmlformats.org/officeDocument/2006/relationships/hyperlink" Target="https://standard.open-contracting.org/1.1.5/en/schema/codelists/" TargetMode="External"/><Relationship Id="rId5" Type="http://schemas.openxmlformats.org/officeDocument/2006/relationships/hyperlink" Target="https://standard.open-contracting.org/1.1.5/en/schema/codelists/" TargetMode="External"/><Relationship Id="rId61" Type="http://schemas.openxmlformats.org/officeDocument/2006/relationships/hyperlink" Target="https://standard.open-contracting.org/1.1.5/en/schema/codelists/" TargetMode="External"/><Relationship Id="rId82" Type="http://schemas.openxmlformats.org/officeDocument/2006/relationships/hyperlink" Target="http://www.iana.org/assignments/media-types/" TargetMode="External"/><Relationship Id="rId90" Type="http://schemas.openxmlformats.org/officeDocument/2006/relationships/hyperlink" Target="https://standard.open-contracting.org/1.1.5/en/schema/identifiers/" TargetMode="External"/><Relationship Id="rId95" Type="http://schemas.openxmlformats.org/officeDocument/2006/relationships/hyperlink" Target="http://www.opencorporates.com/" TargetMode="External"/><Relationship Id="rId19" Type="http://schemas.openxmlformats.org/officeDocument/2006/relationships/hyperlink" Target="https://standard.open-contracting.org/1.1.5/en/schema/codelists/" TargetMode="External"/><Relationship Id="rId14" Type="http://schemas.openxmlformats.org/officeDocument/2006/relationships/hyperlink" Target="https://standard.open-contracting.org/1.1.5/en/schema/identifiers/" TargetMode="External"/><Relationship Id="rId22" Type="http://schemas.openxmlformats.org/officeDocument/2006/relationships/hyperlink" Target="https://standard.open-contracting.org/1.1.5/en/schema/codelists/" TargetMode="External"/><Relationship Id="rId27" Type="http://schemas.openxmlformats.org/officeDocument/2006/relationships/hyperlink" Target="https://standard.open-contracting.org/1.1.5/en/schema/codelists/" TargetMode="External"/><Relationship Id="rId30" Type="http://schemas.openxmlformats.org/officeDocument/2006/relationships/hyperlink" Target="https://standard.open-contracting.org/1.1.5/en/schema/codelists/" TargetMode="External"/><Relationship Id="rId35" Type="http://schemas.openxmlformats.org/officeDocument/2006/relationships/hyperlink" Target="https://standard.open-contracting.org/1.1.5/en/schema/codelists/" TargetMode="External"/><Relationship Id="rId43" Type="http://schemas.openxmlformats.org/officeDocument/2006/relationships/hyperlink" Target="https://standard.open-contracting.org/1.1.5/en/schema/codelists/" TargetMode="External"/><Relationship Id="rId48" Type="http://schemas.openxmlformats.org/officeDocument/2006/relationships/hyperlink" Target="https://standard.open-contracting.org/1.1.5/en/schema/codelists/" TargetMode="External"/><Relationship Id="rId56" Type="http://schemas.openxmlformats.org/officeDocument/2006/relationships/hyperlink" Target="http://www.iana.org/assignments/media-types/" TargetMode="External"/><Relationship Id="rId64" Type="http://schemas.openxmlformats.org/officeDocument/2006/relationships/hyperlink" Target="https://standard.open-contracting.org/1.1.5/en/schema/codelists/" TargetMode="External"/><Relationship Id="rId69" Type="http://schemas.openxmlformats.org/officeDocument/2006/relationships/hyperlink" Target="https://standard.open-contracting.org/1.1.5/en/schema/codelists/" TargetMode="External"/><Relationship Id="rId77" Type="http://schemas.openxmlformats.org/officeDocument/2006/relationships/hyperlink" Target="https://standard.open-contracting.org/1.1.5/en/schema/codelists/" TargetMode="External"/><Relationship Id="rId100" Type="http://schemas.openxmlformats.org/officeDocument/2006/relationships/hyperlink" Target="http://www.opencorporates.com/" TargetMode="External"/><Relationship Id="rId105" Type="http://schemas.openxmlformats.org/officeDocument/2006/relationships/hyperlink" Target="https://standard.open-contracting.org/1.1.5/en/schema/codelists/" TargetMode="External"/><Relationship Id="rId113" Type="http://schemas.openxmlformats.org/officeDocument/2006/relationships/hyperlink" Target="https://standard.open-contracting.org/1.1.5/en/schema/codelists/" TargetMode="External"/><Relationship Id="rId8" Type="http://schemas.openxmlformats.org/officeDocument/2006/relationships/hyperlink" Target="https://standard.open-contracting.org/1.1.5/en/schema/codelists/" TargetMode="External"/><Relationship Id="rId51" Type="http://schemas.openxmlformats.org/officeDocument/2006/relationships/hyperlink" Target="https://standard.open-contracting.org/1.1.5/en/schema/codelists/" TargetMode="External"/><Relationship Id="rId72" Type="http://schemas.openxmlformats.org/officeDocument/2006/relationships/hyperlink" Target="http://www.iana.org/assignments/media-types/" TargetMode="External"/><Relationship Id="rId80" Type="http://schemas.openxmlformats.org/officeDocument/2006/relationships/hyperlink" Target="https://standard.open-contracting.org/1.1.5/en/schema/codelists/" TargetMode="External"/><Relationship Id="rId85" Type="http://schemas.openxmlformats.org/officeDocument/2006/relationships/hyperlink" Target="https://standard.open-contracting.org/1.1.5/en/schema/codelists/" TargetMode="External"/><Relationship Id="rId93" Type="http://schemas.openxmlformats.org/officeDocument/2006/relationships/hyperlink" Target="https://standard.open-contracting.org/1.1.5/en/schema/identifiers/" TargetMode="External"/><Relationship Id="rId98" Type="http://schemas.openxmlformats.org/officeDocument/2006/relationships/hyperlink" Target="http://www.opencorporates.com/" TargetMode="External"/><Relationship Id="rId3" Type="http://schemas.openxmlformats.org/officeDocument/2006/relationships/hyperlink" Target="https://standard.open-contracting.org/1.1.5/en/schema/codelists/" TargetMode="External"/><Relationship Id="rId12" Type="http://schemas.openxmlformats.org/officeDocument/2006/relationships/hyperlink" Target="https://standard.open-contracting.org/1.1.5/en/schema/codelists/" TargetMode="External"/><Relationship Id="rId17" Type="http://schemas.openxmlformats.org/officeDocument/2006/relationships/hyperlink" Target="https://frictionlessdata.io/specs/fiscal-data-package/" TargetMode="External"/><Relationship Id="rId25" Type="http://schemas.openxmlformats.org/officeDocument/2006/relationships/hyperlink" Target="https://standard.open-contracting.org/1.1.5/en/schema/codelists/" TargetMode="External"/><Relationship Id="rId33" Type="http://schemas.openxmlformats.org/officeDocument/2006/relationships/hyperlink" Target="https://standard.open-contracting.org/1.1.5/en/schema/codelists/" TargetMode="External"/><Relationship Id="rId38" Type="http://schemas.openxmlformats.org/officeDocument/2006/relationships/hyperlink" Target="https://standard.open-contracting.org/1.1.5/en/schema/codelists/" TargetMode="External"/><Relationship Id="rId46" Type="http://schemas.openxmlformats.org/officeDocument/2006/relationships/hyperlink" Target="http://www.opencorporates.com/" TargetMode="External"/><Relationship Id="rId59" Type="http://schemas.openxmlformats.org/officeDocument/2006/relationships/hyperlink" Target="https://standard.open-contracting.org/1.1.5/en/schema/codelists/" TargetMode="External"/><Relationship Id="rId67" Type="http://schemas.openxmlformats.org/officeDocument/2006/relationships/hyperlink" Target="https://standard.open-contracting.org/1.1.5/en/schema/codelists/" TargetMode="External"/><Relationship Id="rId103" Type="http://schemas.openxmlformats.org/officeDocument/2006/relationships/hyperlink" Target="https://standard.open-contracting.org/1.1.5/en/schema/codelists/" TargetMode="External"/><Relationship Id="rId108" Type="http://schemas.openxmlformats.org/officeDocument/2006/relationships/hyperlink" Target="https://standard.open-contracting.org/1.1.5/en/schema/codelists/" TargetMode="External"/><Relationship Id="rId20" Type="http://schemas.openxmlformats.org/officeDocument/2006/relationships/hyperlink" Target="http://www.iana.org/assignments/media-types/" TargetMode="External"/><Relationship Id="rId41" Type="http://schemas.openxmlformats.org/officeDocument/2006/relationships/hyperlink" Target="https://standard.open-contracting.org/1.1.5/en/schema/codelists/" TargetMode="External"/><Relationship Id="rId54" Type="http://schemas.openxmlformats.org/officeDocument/2006/relationships/hyperlink" Target="https://standard.open-contracting.org/1.1.5/en/schema/codelists/" TargetMode="External"/><Relationship Id="rId62" Type="http://schemas.openxmlformats.org/officeDocument/2006/relationships/hyperlink" Target="http://www.opencorporates.com/" TargetMode="External"/><Relationship Id="rId70" Type="http://schemas.openxmlformats.org/officeDocument/2006/relationships/hyperlink" Target="https://standard.open-contracting.org/1.1.5/en/schema/codelists/" TargetMode="External"/><Relationship Id="rId75" Type="http://schemas.openxmlformats.org/officeDocument/2006/relationships/hyperlink" Target="https://standard.open-contracting.org/1.1.5/en/schema/codelists/" TargetMode="External"/><Relationship Id="rId83" Type="http://schemas.openxmlformats.org/officeDocument/2006/relationships/hyperlink" Target="https://standard.open-contracting.org/1.1.5/en/schema/codelists/" TargetMode="External"/><Relationship Id="rId88" Type="http://schemas.openxmlformats.org/officeDocument/2006/relationships/hyperlink" Target="https://standard.open-contracting.org/1.1.5/en/schema/codelists/" TargetMode="External"/><Relationship Id="rId91" Type="http://schemas.openxmlformats.org/officeDocument/2006/relationships/hyperlink" Target="https://standard.open-contracting.org/1.1.5/en/schema/codelists/" TargetMode="External"/><Relationship Id="rId96" Type="http://schemas.openxmlformats.org/officeDocument/2006/relationships/hyperlink" Target="https://standard.open-contracting.org/1.1.5/en/schema/codelists/" TargetMode="External"/><Relationship Id="rId111" Type="http://schemas.openxmlformats.org/officeDocument/2006/relationships/hyperlink" Target="https://standard.open-contracting.org/1.1.5/en/schema/codelists/" TargetMode="External"/><Relationship Id="rId1" Type="http://schemas.openxmlformats.org/officeDocument/2006/relationships/hyperlink" Target="https://standard.open-contracting.org/1.1.5/en/schema/identifiers/" TargetMode="External"/><Relationship Id="rId6" Type="http://schemas.openxmlformats.org/officeDocument/2006/relationships/hyperlink" Target="http://www.opencorporates.com/" TargetMode="External"/><Relationship Id="rId15" Type="http://schemas.openxmlformats.org/officeDocument/2006/relationships/hyperlink" Target="https://standard.open-contracting.org/1.1.5/en/schema/codelists/" TargetMode="External"/><Relationship Id="rId23" Type="http://schemas.openxmlformats.org/officeDocument/2006/relationships/hyperlink" Target="https://standard.open-contracting.org/1.1.5/en/schema/codelists/" TargetMode="External"/><Relationship Id="rId28" Type="http://schemas.openxmlformats.org/officeDocument/2006/relationships/hyperlink" Target="http://www.opencorporates.com/" TargetMode="External"/><Relationship Id="rId36" Type="http://schemas.openxmlformats.org/officeDocument/2006/relationships/hyperlink" Target="https://standard.open-contracting.org/1.1.5/en/schema/codelists/" TargetMode="External"/><Relationship Id="rId49" Type="http://schemas.openxmlformats.org/officeDocument/2006/relationships/hyperlink" Target="http://www.opencorporates.com/" TargetMode="External"/><Relationship Id="rId57" Type="http://schemas.openxmlformats.org/officeDocument/2006/relationships/hyperlink" Target="https://standard.open-contracting.org/1.1.5/en/schema/identifiers/" TargetMode="External"/><Relationship Id="rId106" Type="http://schemas.openxmlformats.org/officeDocument/2006/relationships/hyperlink" Target="http://www.iana.org/assignments/media-types/" TargetMode="External"/><Relationship Id="rId114" Type="http://schemas.openxmlformats.org/officeDocument/2006/relationships/hyperlink" Target="https://standard.open-contracting.org/1.1.5/en/schema/codelists/" TargetMode="External"/><Relationship Id="rId10" Type="http://schemas.openxmlformats.org/officeDocument/2006/relationships/hyperlink" Target="https://standard.open-contracting.org/1.1.5/en/schema/codelists/" TargetMode="External"/><Relationship Id="rId31" Type="http://schemas.openxmlformats.org/officeDocument/2006/relationships/hyperlink" Target="http://www.opencorporates.com/" TargetMode="External"/><Relationship Id="rId44" Type="http://schemas.openxmlformats.org/officeDocument/2006/relationships/hyperlink" Target="https://standard.open-contracting.org/1.1.5/en/schema/identifiers/" TargetMode="External"/><Relationship Id="rId52" Type="http://schemas.openxmlformats.org/officeDocument/2006/relationships/hyperlink" Target="http://www.iana.org/assignments/media-types/" TargetMode="External"/><Relationship Id="rId60" Type="http://schemas.openxmlformats.org/officeDocument/2006/relationships/hyperlink" Target="https://standard.open-contracting.org/1.1.5/en/schema/identifiers/" TargetMode="External"/><Relationship Id="rId65" Type="http://schemas.openxmlformats.org/officeDocument/2006/relationships/hyperlink" Target="http://www.opencorporates.com/" TargetMode="External"/><Relationship Id="rId73" Type="http://schemas.openxmlformats.org/officeDocument/2006/relationships/hyperlink" Target="https://standard.open-contracting.org/1.1.5/en/schema/identifiers/" TargetMode="External"/><Relationship Id="rId78" Type="http://schemas.openxmlformats.org/officeDocument/2006/relationships/hyperlink" Target="https://standard.open-contracting.org/1.1.5/en/schema/codelists/" TargetMode="External"/><Relationship Id="rId81" Type="http://schemas.openxmlformats.org/officeDocument/2006/relationships/hyperlink" Target="https://standard.open-contracting.org/1.1.5/en/schema/codelists/" TargetMode="External"/><Relationship Id="rId86" Type="http://schemas.openxmlformats.org/officeDocument/2006/relationships/hyperlink" Target="http://www.opencorporates.com/" TargetMode="External"/><Relationship Id="rId94" Type="http://schemas.openxmlformats.org/officeDocument/2006/relationships/hyperlink" Target="https://standard.open-contracting.org/1.1.5/en/schema/codelists/" TargetMode="External"/><Relationship Id="rId99" Type="http://schemas.openxmlformats.org/officeDocument/2006/relationships/hyperlink" Target="https://standard.open-contracting.org/1.1.5/en/schema/codelists/" TargetMode="External"/><Relationship Id="rId101" Type="http://schemas.openxmlformats.org/officeDocument/2006/relationships/hyperlink" Target="https://standard.open-contracting.org/1.1.5/en/schema/codelists/" TargetMode="External"/><Relationship Id="rId4" Type="http://schemas.openxmlformats.org/officeDocument/2006/relationships/hyperlink" Target="https://standard.open-contracting.org/1.1.5/en/schema/identifiers/" TargetMode="External"/><Relationship Id="rId9" Type="http://schemas.openxmlformats.org/officeDocument/2006/relationships/hyperlink" Target="http://www.opencorporates.com/" TargetMode="External"/><Relationship Id="rId13" Type="http://schemas.openxmlformats.org/officeDocument/2006/relationships/hyperlink" Target="http://www.opencorporates.com/" TargetMode="External"/><Relationship Id="rId18" Type="http://schemas.openxmlformats.org/officeDocument/2006/relationships/hyperlink" Target="https://standard.open-contracting.org/1.1.5/en/schema/codelists/" TargetMode="External"/><Relationship Id="rId39" Type="http://schemas.openxmlformats.org/officeDocument/2006/relationships/hyperlink" Target="https://standard.open-contracting.org/1.1.5/en/schema/codelists/" TargetMode="External"/><Relationship Id="rId109" Type="http://schemas.openxmlformats.org/officeDocument/2006/relationships/hyperlink" Target="https://standard.open-contracting.org/1.1.5/en/schema/codelists/" TargetMode="External"/><Relationship Id="rId34" Type="http://schemas.openxmlformats.org/officeDocument/2006/relationships/hyperlink" Target="https://standard.open-contracting.org/1.1.5/en/schema/codelists/" TargetMode="External"/><Relationship Id="rId50" Type="http://schemas.openxmlformats.org/officeDocument/2006/relationships/hyperlink" Target="https://standard.open-contracting.org/1.1.5/en/schema/codelists/" TargetMode="External"/><Relationship Id="rId55" Type="http://schemas.openxmlformats.org/officeDocument/2006/relationships/hyperlink" Target="https://standard.open-contracting.org/1.1.5/en/schema/codelists/" TargetMode="External"/><Relationship Id="rId76" Type="http://schemas.openxmlformats.org/officeDocument/2006/relationships/hyperlink" Target="https://standard.open-contracting.org/1.1.5/en/schema/codelists/" TargetMode="External"/><Relationship Id="rId97" Type="http://schemas.openxmlformats.org/officeDocument/2006/relationships/hyperlink" Target="https://standard.open-contracting.org/1.1.5/en/schema/codelists/" TargetMode="External"/><Relationship Id="rId104" Type="http://schemas.openxmlformats.org/officeDocument/2006/relationships/hyperlink" Target="http://www.iana.org/assignments/media-types/" TargetMode="External"/><Relationship Id="rId7" Type="http://schemas.openxmlformats.org/officeDocument/2006/relationships/hyperlink" Target="https://standard.open-contracting.org/1.1.5/en/schema/identifiers/" TargetMode="External"/><Relationship Id="rId71" Type="http://schemas.openxmlformats.org/officeDocument/2006/relationships/hyperlink" Target="https://standard.open-contracting.org/1.1.5/en/schema/codelists/" TargetMode="External"/><Relationship Id="rId92" Type="http://schemas.openxmlformats.org/officeDocument/2006/relationships/hyperlink" Target="http://www.opencorporates.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www.opencorporates.com/" TargetMode="External"/><Relationship Id="rId13" Type="http://schemas.openxmlformats.org/officeDocument/2006/relationships/hyperlink" Target="https://standard.open-contracting.org/1.1.5/en/schema/identifiers/" TargetMode="External"/><Relationship Id="rId18" Type="http://schemas.openxmlformats.org/officeDocument/2006/relationships/hyperlink" Target="http://geojson.org/geojson-spec.html" TargetMode="External"/><Relationship Id="rId3" Type="http://schemas.openxmlformats.org/officeDocument/2006/relationships/hyperlink" Target="https://standard.open-contracting.org/1.1.5/en/schema/identifiers/" TargetMode="External"/><Relationship Id="rId21" Type="http://schemas.openxmlformats.org/officeDocument/2006/relationships/hyperlink" Target="https://standard.open-contracting.org/1.1.5/en/schema/codelists/" TargetMode="External"/><Relationship Id="rId7" Type="http://schemas.openxmlformats.org/officeDocument/2006/relationships/hyperlink" Target="https://standard.open-contracting.org/1.1.5/en/schema/codelists/" TargetMode="External"/><Relationship Id="rId12" Type="http://schemas.openxmlformats.org/officeDocument/2006/relationships/hyperlink" Target="http://www.opencorporates.com/" TargetMode="External"/><Relationship Id="rId17" Type="http://schemas.openxmlformats.org/officeDocument/2006/relationships/hyperlink" Target="http://geojson.org/geojson-spec.html" TargetMode="External"/><Relationship Id="rId2" Type="http://schemas.openxmlformats.org/officeDocument/2006/relationships/hyperlink" Target="http://www.iana.org/assignments/media-types/" TargetMode="External"/><Relationship Id="rId16" Type="http://schemas.openxmlformats.org/officeDocument/2006/relationships/hyperlink" Target="http://geojson.org/geojson-spec.html" TargetMode="External"/><Relationship Id="rId20" Type="http://schemas.openxmlformats.org/officeDocument/2006/relationships/hyperlink" Target="https://standard.open-contracting.org/1.1.5/en/schema/codelists/" TargetMode="External"/><Relationship Id="rId1" Type="http://schemas.openxmlformats.org/officeDocument/2006/relationships/hyperlink" Target="https://standard.open-contracting.org/1.1.5/en/schema/codelists/" TargetMode="External"/><Relationship Id="rId6" Type="http://schemas.openxmlformats.org/officeDocument/2006/relationships/hyperlink" Target="https://standard.open-contracting.org/1.1.5/en/schema/identifiers/" TargetMode="External"/><Relationship Id="rId11" Type="http://schemas.openxmlformats.org/officeDocument/2006/relationships/hyperlink" Target="https://standard.open-contracting.org/1.1.5/en/schema/codelists/" TargetMode="External"/><Relationship Id="rId5" Type="http://schemas.openxmlformats.org/officeDocument/2006/relationships/hyperlink" Target="http://www.opencorporates.com/" TargetMode="External"/><Relationship Id="rId15" Type="http://schemas.openxmlformats.org/officeDocument/2006/relationships/hyperlink" Target="http://www.opencorporates.com/" TargetMode="External"/><Relationship Id="rId10" Type="http://schemas.openxmlformats.org/officeDocument/2006/relationships/hyperlink" Target="https://standard.open-contracting.org/1.1.5/en/schema/identifiers/" TargetMode="External"/><Relationship Id="rId19" Type="http://schemas.openxmlformats.org/officeDocument/2006/relationships/hyperlink" Target="https://standard.open-contracting.org/1.1.5/en/schema/codelists/" TargetMode="External"/><Relationship Id="rId4" Type="http://schemas.openxmlformats.org/officeDocument/2006/relationships/hyperlink" Target="https://standard.open-contracting.org/1.1.5/en/schema/codelists/" TargetMode="External"/><Relationship Id="rId9" Type="http://schemas.openxmlformats.org/officeDocument/2006/relationships/hyperlink" Target="https://standard.open-contracting.org/1.1.5/en/schema/codelists/" TargetMode="External"/><Relationship Id="rId14" Type="http://schemas.openxmlformats.org/officeDocument/2006/relationships/hyperlink" Target="https://standard.open-contracting.org/1.1.5/en/schema/codelist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beta-api.contractfinder2.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outlinePr summaryBelow="0" summaryRight="0"/>
  </sheetPr>
  <dimension ref="A1:A1000"/>
  <sheetViews>
    <sheetView topLeftCell="A20" workbookViewId="0">
      <selection activeCell="A16" sqref="A16"/>
    </sheetView>
  </sheetViews>
  <sheetFormatPr baseColWidth="10" defaultColWidth="12.5703125" defaultRowHeight="15" customHeight="1" x14ac:dyDescent="0.2"/>
  <cols>
    <col min="1" max="1" width="84.42578125" customWidth="1"/>
  </cols>
  <sheetData>
    <row r="1" spans="1:1" ht="15.75" customHeight="1" x14ac:dyDescent="0.35">
      <c r="A1" s="1"/>
    </row>
    <row r="2" spans="1:1" ht="15.75" customHeight="1" x14ac:dyDescent="0.35">
      <c r="A2" s="2" t="str">
        <f>HYPERLINK("http://standard.open-contracting.org","Open Contracting Data Standard")</f>
        <v>Open Contracting Data Standard</v>
      </c>
    </row>
    <row r="3" spans="1:1" ht="15.75" customHeight="1" x14ac:dyDescent="0.2">
      <c r="A3" s="3" t="s">
        <v>0</v>
      </c>
    </row>
    <row r="4" spans="1:1" ht="8.25" customHeight="1" x14ac:dyDescent="0.2">
      <c r="A4" s="4"/>
    </row>
    <row r="5" spans="1:1" ht="15.75" customHeight="1" x14ac:dyDescent="0.2">
      <c r="A5" s="5" t="s">
        <v>1</v>
      </c>
    </row>
    <row r="6" spans="1:1" ht="8.25" customHeight="1" x14ac:dyDescent="0.2">
      <c r="A6" s="6"/>
    </row>
    <row r="7" spans="1:1" ht="15.75" customHeight="1" x14ac:dyDescent="0.2">
      <c r="A7" s="7" t="s">
        <v>2</v>
      </c>
    </row>
    <row r="8" spans="1:1" ht="27" customHeight="1" x14ac:dyDescent="0.2">
      <c r="A8" s="8" t="s">
        <v>3</v>
      </c>
    </row>
    <row r="9" spans="1:1" ht="36.75" customHeight="1" x14ac:dyDescent="0.2">
      <c r="A9" s="9" t="s">
        <v>4</v>
      </c>
    </row>
    <row r="10" spans="1:1" ht="15.75" customHeight="1" x14ac:dyDescent="0.2">
      <c r="A10" s="7" t="s">
        <v>5</v>
      </c>
    </row>
    <row r="11" spans="1:1" ht="22.5" customHeight="1" x14ac:dyDescent="0.2">
      <c r="A11" s="8" t="s">
        <v>6</v>
      </c>
    </row>
    <row r="12" spans="1:1" ht="12" customHeight="1" x14ac:dyDescent="0.2">
      <c r="A12" s="4"/>
    </row>
    <row r="13" spans="1:1" ht="15.75" customHeight="1" x14ac:dyDescent="0.2">
      <c r="A13" s="10" t="s">
        <v>7</v>
      </c>
    </row>
    <row r="14" spans="1:1" ht="15.75" customHeight="1" x14ac:dyDescent="0.2">
      <c r="A14" s="11" t="s">
        <v>8</v>
      </c>
    </row>
    <row r="15" spans="1:1" ht="8.25" customHeight="1" x14ac:dyDescent="0.2">
      <c r="A15" s="12"/>
    </row>
    <row r="16" spans="1:1" ht="15.75" customHeight="1" x14ac:dyDescent="0.2">
      <c r="A16" s="13" t="s">
        <v>9</v>
      </c>
    </row>
    <row r="17" spans="1:1" ht="15.75" customHeight="1" x14ac:dyDescent="0.2">
      <c r="A17" s="14" t="s">
        <v>10</v>
      </c>
    </row>
    <row r="18" spans="1:1" ht="15.75" customHeight="1" x14ac:dyDescent="0.2">
      <c r="A18" s="15" t="s">
        <v>11</v>
      </c>
    </row>
    <row r="19" spans="1:1" ht="15.75" customHeight="1" x14ac:dyDescent="0.2">
      <c r="A19" s="16" t="s">
        <v>12</v>
      </c>
    </row>
    <row r="20" spans="1:1" ht="15.75" customHeight="1" x14ac:dyDescent="0.2">
      <c r="A20" s="17" t="s">
        <v>13</v>
      </c>
    </row>
    <row r="21" spans="1:1" ht="15.75" customHeight="1" x14ac:dyDescent="0.2">
      <c r="A21" s="18" t="s">
        <v>14</v>
      </c>
    </row>
    <row r="22" spans="1:1" ht="15.75" customHeight="1" x14ac:dyDescent="0.2">
      <c r="A22" s="19" t="s">
        <v>15</v>
      </c>
    </row>
    <row r="23" spans="1:1" ht="9" customHeight="1" x14ac:dyDescent="0.2">
      <c r="A23" s="20"/>
    </row>
    <row r="24" spans="1:1" ht="15.75" customHeight="1" x14ac:dyDescent="0.2">
      <c r="A24" s="21" t="s">
        <v>16</v>
      </c>
    </row>
    <row r="25" spans="1:1" ht="15.75" customHeight="1" x14ac:dyDescent="0.2">
      <c r="A25" s="22" t="s">
        <v>17</v>
      </c>
    </row>
    <row r="26" spans="1:1" ht="15.75" customHeight="1" x14ac:dyDescent="0.2">
      <c r="A26" s="22"/>
    </row>
    <row r="27" spans="1:1" ht="15.75" customHeight="1" x14ac:dyDescent="0.2">
      <c r="A27" s="22" t="s">
        <v>18</v>
      </c>
    </row>
    <row r="28" spans="1:1" ht="15.75" customHeight="1" x14ac:dyDescent="0.2">
      <c r="A28" s="22"/>
    </row>
    <row r="29" spans="1:1" ht="10.5" customHeight="1" x14ac:dyDescent="0.2">
      <c r="A29" s="23"/>
    </row>
    <row r="30" spans="1:1" ht="15.75" customHeight="1" x14ac:dyDescent="0.2">
      <c r="A30" s="24" t="s">
        <v>19</v>
      </c>
    </row>
    <row r="31" spans="1:1" ht="15.75" customHeight="1" x14ac:dyDescent="0.2">
      <c r="A31" s="25" t="s">
        <v>20</v>
      </c>
    </row>
    <row r="32" spans="1:1" ht="15.75" customHeight="1" x14ac:dyDescent="0.2">
      <c r="A32" s="25" t="s">
        <v>21</v>
      </c>
    </row>
    <row r="33" spans="1:1" ht="9.75" customHeight="1" x14ac:dyDescent="0.2">
      <c r="A33" s="25" t="s">
        <v>22</v>
      </c>
    </row>
    <row r="34" spans="1:1" ht="15.75" customHeight="1" x14ac:dyDescent="0.2">
      <c r="A34" s="25" t="s">
        <v>23</v>
      </c>
    </row>
    <row r="35" spans="1:1" ht="15.75" customHeight="1" x14ac:dyDescent="0.2">
      <c r="A35" s="25"/>
    </row>
    <row r="36" spans="1:1" ht="15.75" customHeight="1" x14ac:dyDescent="0.2"/>
    <row r="37" spans="1:1" ht="15.75" customHeight="1" x14ac:dyDescent="0.2"/>
    <row r="38" spans="1:1" ht="15.75" customHeight="1" x14ac:dyDescent="0.2"/>
    <row r="39" spans="1:1" ht="15.75" customHeight="1" x14ac:dyDescent="0.2"/>
    <row r="40" spans="1:1" ht="15.75" customHeight="1" x14ac:dyDescent="0.2"/>
    <row r="41" spans="1:1" ht="15.75" customHeight="1" x14ac:dyDescent="0.2"/>
    <row r="42" spans="1:1" ht="15.75" customHeight="1" x14ac:dyDescent="0.2"/>
    <row r="43" spans="1:1" ht="15.75" customHeight="1" x14ac:dyDescent="0.2"/>
    <row r="44" spans="1:1" ht="15.75" customHeight="1" x14ac:dyDescent="0.2"/>
    <row r="45" spans="1:1" ht="15.75" customHeight="1" x14ac:dyDescent="0.2"/>
    <row r="46" spans="1:1" ht="15.75" customHeight="1" x14ac:dyDescent="0.2"/>
    <row r="47" spans="1:1" ht="15.75" customHeight="1" x14ac:dyDescent="0.2"/>
    <row r="48" spans="1:1"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A9A9A9"/>
    <outlinePr summaryBelow="0" summaryRight="0"/>
  </sheetPr>
  <dimension ref="A1:J1000"/>
  <sheetViews>
    <sheetView workbookViewId="0">
      <pane ySplit="1" topLeftCell="A2" activePane="bottomLeft" state="frozen"/>
      <selection pane="bottomLeft" activeCell="B3" sqref="B3"/>
    </sheetView>
  </sheetViews>
  <sheetFormatPr baseColWidth="10" defaultColWidth="12.5703125" defaultRowHeight="15" customHeight="1" x14ac:dyDescent="0.2"/>
  <cols>
    <col min="2" max="2" width="37.5703125" customWidth="1"/>
    <col min="3" max="3" width="25.140625" customWidth="1"/>
    <col min="4" max="4" width="62.5703125" customWidth="1"/>
    <col min="6" max="6" width="6.42578125" customWidth="1"/>
    <col min="8" max="8" width="31.42578125" customWidth="1"/>
    <col min="10" max="10" width="37.5703125" customWidth="1"/>
  </cols>
  <sheetData>
    <row r="1" spans="1:10" ht="15.75" customHeight="1" x14ac:dyDescent="0.2">
      <c r="A1" s="68" t="s">
        <v>132</v>
      </c>
      <c r="B1" s="69" t="s">
        <v>573</v>
      </c>
      <c r="C1" s="69" t="s">
        <v>69</v>
      </c>
      <c r="D1" s="69" t="s">
        <v>137</v>
      </c>
      <c r="E1" s="69" t="s">
        <v>574</v>
      </c>
      <c r="F1" s="68" t="s">
        <v>575</v>
      </c>
      <c r="G1" s="68" t="s">
        <v>576</v>
      </c>
      <c r="H1" s="69" t="s">
        <v>577</v>
      </c>
      <c r="I1" s="68" t="s">
        <v>578</v>
      </c>
      <c r="J1" s="69" t="s">
        <v>579</v>
      </c>
    </row>
    <row r="2" spans="1:10" ht="15.75" customHeight="1" x14ac:dyDescent="0.2">
      <c r="B2" s="20" t="s">
        <v>80</v>
      </c>
      <c r="C2" s="20" t="s">
        <v>580</v>
      </c>
      <c r="D2" s="20" t="s">
        <v>581</v>
      </c>
      <c r="E2" s="20" t="s">
        <v>67</v>
      </c>
      <c r="F2" s="70" t="s">
        <v>582</v>
      </c>
      <c r="H2" s="71" t="s">
        <v>583</v>
      </c>
      <c r="J2" s="20"/>
    </row>
    <row r="3" spans="1:10" ht="15.75" customHeight="1" x14ac:dyDescent="0.2">
      <c r="B3" s="20" t="s">
        <v>81</v>
      </c>
      <c r="C3" s="20" t="s">
        <v>584</v>
      </c>
      <c r="D3" s="20" t="s">
        <v>585</v>
      </c>
      <c r="E3" s="20" t="s">
        <v>67</v>
      </c>
      <c r="F3" s="70" t="s">
        <v>582</v>
      </c>
      <c r="H3" s="20"/>
      <c r="J3" s="20"/>
    </row>
    <row r="4" spans="1:10" ht="15.75" customHeight="1" x14ac:dyDescent="0.2">
      <c r="B4" s="20" t="s">
        <v>82</v>
      </c>
      <c r="C4" s="20" t="s">
        <v>586</v>
      </c>
      <c r="D4" s="20" t="s">
        <v>587</v>
      </c>
      <c r="E4" s="20" t="s">
        <v>67</v>
      </c>
      <c r="F4" s="70" t="s">
        <v>582</v>
      </c>
      <c r="G4" s="70" t="s">
        <v>588</v>
      </c>
      <c r="H4" s="20"/>
      <c r="J4" s="20"/>
    </row>
    <row r="5" spans="1:10" ht="15.75" customHeight="1" x14ac:dyDescent="0.2">
      <c r="B5" s="20" t="s">
        <v>84</v>
      </c>
      <c r="C5" s="20" t="s">
        <v>589</v>
      </c>
      <c r="D5" s="20" t="s">
        <v>590</v>
      </c>
      <c r="E5" s="20" t="s">
        <v>591</v>
      </c>
      <c r="F5" s="70" t="s">
        <v>592</v>
      </c>
      <c r="G5" s="70" t="s">
        <v>593</v>
      </c>
      <c r="H5" s="71" t="s">
        <v>594</v>
      </c>
      <c r="J5" s="20"/>
    </row>
    <row r="6" spans="1:10" ht="15.75" customHeight="1" x14ac:dyDescent="0.2">
      <c r="B6" s="20" t="s">
        <v>85</v>
      </c>
      <c r="C6" s="20" t="s">
        <v>595</v>
      </c>
      <c r="D6" s="20" t="s">
        <v>596</v>
      </c>
      <c r="E6" s="20" t="s">
        <v>67</v>
      </c>
      <c r="F6" s="70" t="s">
        <v>582</v>
      </c>
      <c r="G6" s="70" t="s">
        <v>597</v>
      </c>
      <c r="H6" s="71" t="s">
        <v>598</v>
      </c>
      <c r="J6" s="20"/>
    </row>
    <row r="7" spans="1:10" ht="15.75" customHeight="1" x14ac:dyDescent="0.2">
      <c r="B7" s="20" t="s">
        <v>599</v>
      </c>
      <c r="C7" s="20" t="s">
        <v>600</v>
      </c>
      <c r="D7" s="20" t="s">
        <v>601</v>
      </c>
      <c r="E7" s="20" t="s">
        <v>591</v>
      </c>
      <c r="F7" s="70" t="s">
        <v>602</v>
      </c>
      <c r="H7" s="20"/>
      <c r="J7" s="20"/>
    </row>
    <row r="8" spans="1:10" ht="15.75" customHeight="1" x14ac:dyDescent="0.2">
      <c r="B8" s="20" t="s">
        <v>599</v>
      </c>
      <c r="C8" s="20" t="s">
        <v>603</v>
      </c>
      <c r="D8" s="20" t="s">
        <v>604</v>
      </c>
      <c r="E8" s="20" t="s">
        <v>605</v>
      </c>
      <c r="H8" s="20"/>
      <c r="J8" s="20"/>
    </row>
    <row r="9" spans="1:10" ht="15.75" customHeight="1" x14ac:dyDescent="0.2">
      <c r="A9" s="70" t="s">
        <v>599</v>
      </c>
      <c r="B9" s="20" t="s">
        <v>101</v>
      </c>
      <c r="C9" s="20" t="s">
        <v>606</v>
      </c>
      <c r="D9" s="20" t="s">
        <v>607</v>
      </c>
      <c r="E9" s="20" t="s">
        <v>67</v>
      </c>
      <c r="F9" s="70" t="s">
        <v>608</v>
      </c>
      <c r="H9" s="20"/>
      <c r="J9" s="20"/>
    </row>
    <row r="10" spans="1:10" ht="15.75" customHeight="1" x14ac:dyDescent="0.2">
      <c r="A10" s="70" t="s">
        <v>599</v>
      </c>
      <c r="B10" s="20" t="s">
        <v>102</v>
      </c>
      <c r="C10" s="20" t="s">
        <v>609</v>
      </c>
      <c r="D10" s="20" t="s">
        <v>610</v>
      </c>
      <c r="E10" s="20" t="s">
        <v>67</v>
      </c>
      <c r="F10" s="70" t="s">
        <v>608</v>
      </c>
      <c r="H10" s="20"/>
      <c r="J10" s="20"/>
    </row>
    <row r="11" spans="1:10" ht="15.75" customHeight="1" x14ac:dyDescent="0.2">
      <c r="A11" s="70" t="s">
        <v>599</v>
      </c>
      <c r="B11" s="20" t="s">
        <v>103</v>
      </c>
      <c r="C11" s="20" t="s">
        <v>611</v>
      </c>
      <c r="D11" s="20" t="s">
        <v>612</v>
      </c>
      <c r="E11" s="20" t="s">
        <v>605</v>
      </c>
      <c r="F11" s="70" t="s">
        <v>608</v>
      </c>
      <c r="H11" s="71" t="s">
        <v>583</v>
      </c>
      <c r="J11" s="20"/>
    </row>
    <row r="12" spans="1:10" ht="15.75" customHeight="1" x14ac:dyDescent="0.2">
      <c r="A12" s="70" t="s">
        <v>599</v>
      </c>
      <c r="B12" s="20" t="s">
        <v>103</v>
      </c>
      <c r="C12" s="20" t="s">
        <v>613</v>
      </c>
      <c r="D12" s="20" t="s">
        <v>614</v>
      </c>
      <c r="E12" s="20" t="s">
        <v>605</v>
      </c>
      <c r="F12" s="70" t="s">
        <v>608</v>
      </c>
      <c r="H12" s="20"/>
      <c r="J12" s="20"/>
    </row>
    <row r="13" spans="1:10" ht="15.75" customHeight="1" x14ac:dyDescent="0.2">
      <c r="A13" s="70" t="s">
        <v>599</v>
      </c>
      <c r="B13" s="20" t="s">
        <v>104</v>
      </c>
      <c r="C13" s="20" t="s">
        <v>615</v>
      </c>
      <c r="D13" s="20" t="s">
        <v>616</v>
      </c>
      <c r="E13" s="20" t="s">
        <v>67</v>
      </c>
      <c r="F13" s="70" t="s">
        <v>608</v>
      </c>
      <c r="H13" s="71" t="s">
        <v>617</v>
      </c>
      <c r="J13" s="20"/>
    </row>
    <row r="14" spans="1:10" ht="15.75" customHeight="1" x14ac:dyDescent="0.2">
      <c r="A14" s="70" t="s">
        <v>599</v>
      </c>
      <c r="B14" s="20" t="s">
        <v>105</v>
      </c>
      <c r="C14" s="20" t="s">
        <v>618</v>
      </c>
      <c r="D14" s="20" t="s">
        <v>619</v>
      </c>
      <c r="E14" s="20" t="s">
        <v>620</v>
      </c>
      <c r="F14" s="70" t="s">
        <v>608</v>
      </c>
      <c r="H14" s="20"/>
      <c r="J14" s="20"/>
    </row>
    <row r="15" spans="1:10" ht="15.75" customHeight="1" x14ac:dyDescent="0.2">
      <c r="A15" s="70" t="s">
        <v>599</v>
      </c>
      <c r="B15" s="20" t="s">
        <v>106</v>
      </c>
      <c r="C15" s="20" t="s">
        <v>621</v>
      </c>
      <c r="D15" s="20" t="s">
        <v>622</v>
      </c>
      <c r="E15" s="20" t="s">
        <v>67</v>
      </c>
      <c r="F15" s="70" t="s">
        <v>608</v>
      </c>
      <c r="H15" s="20"/>
      <c r="J15" s="20"/>
    </row>
    <row r="16" spans="1:10" ht="15.75" customHeight="1" x14ac:dyDescent="0.2">
      <c r="A16" s="70" t="s">
        <v>599</v>
      </c>
      <c r="B16" s="20" t="s">
        <v>107</v>
      </c>
      <c r="C16" s="20" t="s">
        <v>623</v>
      </c>
      <c r="D16" s="20" t="s">
        <v>624</v>
      </c>
      <c r="E16" s="20" t="s">
        <v>67</v>
      </c>
      <c r="F16" s="70" t="s">
        <v>608</v>
      </c>
      <c r="G16" s="70" t="s">
        <v>625</v>
      </c>
      <c r="H16" s="71" t="s">
        <v>626</v>
      </c>
      <c r="J16" s="20"/>
    </row>
    <row r="17" spans="1:10" ht="15.75" customHeight="1" x14ac:dyDescent="0.2">
      <c r="A17" s="70" t="s">
        <v>599</v>
      </c>
      <c r="B17" s="20" t="s">
        <v>108</v>
      </c>
      <c r="C17" s="20" t="s">
        <v>627</v>
      </c>
      <c r="D17" s="20" t="s">
        <v>628</v>
      </c>
      <c r="E17" s="20" t="s">
        <v>591</v>
      </c>
      <c r="F17" s="70" t="s">
        <v>602</v>
      </c>
      <c r="H17" s="71" t="s">
        <v>583</v>
      </c>
      <c r="J17" s="20"/>
    </row>
    <row r="18" spans="1:10" ht="15.75" customHeight="1" x14ac:dyDescent="0.2">
      <c r="B18" s="20" t="s">
        <v>108</v>
      </c>
      <c r="C18" s="20" t="s">
        <v>613</v>
      </c>
      <c r="D18" s="20" t="s">
        <v>614</v>
      </c>
      <c r="E18" s="20" t="s">
        <v>605</v>
      </c>
      <c r="H18" s="20"/>
      <c r="J18" s="20"/>
    </row>
    <row r="19" spans="1:10" ht="15.75" customHeight="1" x14ac:dyDescent="0.2">
      <c r="A19" s="70" t="s">
        <v>599</v>
      </c>
      <c r="B19" s="20" t="s">
        <v>109</v>
      </c>
      <c r="C19" s="20" t="s">
        <v>615</v>
      </c>
      <c r="D19" s="20" t="s">
        <v>616</v>
      </c>
      <c r="E19" s="20" t="s">
        <v>67</v>
      </c>
      <c r="F19" s="70" t="s">
        <v>608</v>
      </c>
      <c r="H19" s="71" t="s">
        <v>617</v>
      </c>
      <c r="J19" s="20"/>
    </row>
    <row r="20" spans="1:10" ht="15.75" customHeight="1" x14ac:dyDescent="0.2">
      <c r="A20" s="70" t="s">
        <v>599</v>
      </c>
      <c r="B20" s="20" t="s">
        <v>110</v>
      </c>
      <c r="C20" s="20" t="s">
        <v>618</v>
      </c>
      <c r="D20" s="20" t="s">
        <v>619</v>
      </c>
      <c r="E20" s="20" t="s">
        <v>620</v>
      </c>
      <c r="F20" s="70" t="s">
        <v>608</v>
      </c>
      <c r="H20" s="20"/>
      <c r="J20" s="20"/>
    </row>
    <row r="21" spans="1:10" ht="15.75" customHeight="1" x14ac:dyDescent="0.2">
      <c r="A21" s="70" t="s">
        <v>599</v>
      </c>
      <c r="B21" s="20" t="s">
        <v>111</v>
      </c>
      <c r="C21" s="20" t="s">
        <v>621</v>
      </c>
      <c r="D21" s="20" t="s">
        <v>622</v>
      </c>
      <c r="E21" s="20" t="s">
        <v>67</v>
      </c>
      <c r="F21" s="70" t="s">
        <v>608</v>
      </c>
      <c r="H21" s="20"/>
      <c r="J21" s="20"/>
    </row>
    <row r="22" spans="1:10" ht="15.75" customHeight="1" x14ac:dyDescent="0.2">
      <c r="A22" s="70" t="s">
        <v>599</v>
      </c>
      <c r="B22" s="20" t="s">
        <v>112</v>
      </c>
      <c r="C22" s="20" t="s">
        <v>623</v>
      </c>
      <c r="D22" s="20" t="s">
        <v>624</v>
      </c>
      <c r="E22" s="20" t="s">
        <v>67</v>
      </c>
      <c r="F22" s="70" t="s">
        <v>608</v>
      </c>
      <c r="G22" s="70" t="s">
        <v>625</v>
      </c>
      <c r="H22" s="71" t="s">
        <v>626</v>
      </c>
      <c r="J22" s="20"/>
    </row>
    <row r="23" spans="1:10" ht="15.75" customHeight="1" x14ac:dyDescent="0.2">
      <c r="A23" s="70" t="s">
        <v>599</v>
      </c>
      <c r="B23" s="20" t="s">
        <v>113</v>
      </c>
      <c r="C23" s="20" t="s">
        <v>629</v>
      </c>
      <c r="D23" s="20" t="s">
        <v>630</v>
      </c>
      <c r="E23" s="20" t="s">
        <v>605</v>
      </c>
      <c r="F23" s="70" t="s">
        <v>608</v>
      </c>
      <c r="H23" s="20"/>
      <c r="J23" s="20"/>
    </row>
    <row r="24" spans="1:10" ht="15.75" customHeight="1" x14ac:dyDescent="0.2">
      <c r="A24" s="70" t="s">
        <v>599</v>
      </c>
      <c r="B24" s="20" t="s">
        <v>113</v>
      </c>
      <c r="C24" s="20" t="s">
        <v>629</v>
      </c>
      <c r="D24" s="20" t="s">
        <v>631</v>
      </c>
      <c r="E24" s="20" t="s">
        <v>605</v>
      </c>
      <c r="F24" s="70" t="s">
        <v>608</v>
      </c>
      <c r="H24" s="20"/>
      <c r="J24" s="20"/>
    </row>
    <row r="25" spans="1:10" ht="15.75" customHeight="1" x14ac:dyDescent="0.2">
      <c r="A25" s="70" t="s">
        <v>599</v>
      </c>
      <c r="B25" s="20" t="s">
        <v>114</v>
      </c>
      <c r="C25" s="20" t="s">
        <v>632</v>
      </c>
      <c r="D25" s="20" t="s">
        <v>633</v>
      </c>
      <c r="E25" s="20" t="s">
        <v>67</v>
      </c>
      <c r="F25" s="70" t="s">
        <v>608</v>
      </c>
      <c r="H25" s="20"/>
      <c r="J25" s="20"/>
    </row>
    <row r="26" spans="1:10" ht="15.75" customHeight="1" x14ac:dyDescent="0.2">
      <c r="A26" s="70" t="s">
        <v>599</v>
      </c>
      <c r="B26" s="20" t="s">
        <v>115</v>
      </c>
      <c r="C26" s="20" t="s">
        <v>634</v>
      </c>
      <c r="D26" s="20" t="s">
        <v>635</v>
      </c>
      <c r="E26" s="20" t="s">
        <v>67</v>
      </c>
      <c r="F26" s="70" t="s">
        <v>608</v>
      </c>
      <c r="H26" s="20"/>
      <c r="J26" s="20"/>
    </row>
    <row r="27" spans="1:10" ht="15.75" customHeight="1" x14ac:dyDescent="0.2">
      <c r="A27" s="70" t="s">
        <v>599</v>
      </c>
      <c r="B27" s="20" t="s">
        <v>116</v>
      </c>
      <c r="C27" s="20" t="s">
        <v>636</v>
      </c>
      <c r="D27" s="20" t="s">
        <v>637</v>
      </c>
      <c r="E27" s="20" t="s">
        <v>67</v>
      </c>
      <c r="F27" s="70" t="s">
        <v>608</v>
      </c>
      <c r="H27" s="20"/>
      <c r="J27" s="20"/>
    </row>
    <row r="28" spans="1:10" ht="15.75" customHeight="1" x14ac:dyDescent="0.2">
      <c r="A28" s="70" t="s">
        <v>599</v>
      </c>
      <c r="B28" s="20" t="s">
        <v>117</v>
      </c>
      <c r="C28" s="20" t="s">
        <v>638</v>
      </c>
      <c r="D28" s="20" t="s">
        <v>639</v>
      </c>
      <c r="E28" s="20" t="s">
        <v>67</v>
      </c>
      <c r="F28" s="70" t="s">
        <v>608</v>
      </c>
      <c r="H28" s="20"/>
      <c r="J28" s="20"/>
    </row>
    <row r="29" spans="1:10" ht="15.75" customHeight="1" x14ac:dyDescent="0.2">
      <c r="A29" s="70" t="s">
        <v>599</v>
      </c>
      <c r="B29" s="20" t="s">
        <v>118</v>
      </c>
      <c r="C29" s="20" t="s">
        <v>640</v>
      </c>
      <c r="D29" s="20" t="s">
        <v>641</v>
      </c>
      <c r="E29" s="20" t="s">
        <v>67</v>
      </c>
      <c r="F29" s="70" t="s">
        <v>608</v>
      </c>
      <c r="H29" s="20"/>
      <c r="J29" s="20"/>
    </row>
    <row r="30" spans="1:10" ht="15.75" customHeight="1" x14ac:dyDescent="0.2">
      <c r="A30" s="70" t="s">
        <v>599</v>
      </c>
      <c r="B30" s="20" t="s">
        <v>119</v>
      </c>
      <c r="C30" s="20" t="s">
        <v>642</v>
      </c>
      <c r="D30" s="20" t="s">
        <v>643</v>
      </c>
      <c r="E30" s="20" t="s">
        <v>605</v>
      </c>
      <c r="F30" s="70" t="s">
        <v>608</v>
      </c>
      <c r="H30" s="20"/>
      <c r="J30" s="20"/>
    </row>
    <row r="31" spans="1:10" ht="15.75" customHeight="1" x14ac:dyDescent="0.2">
      <c r="A31" s="70" t="s">
        <v>599</v>
      </c>
      <c r="B31" s="20" t="s">
        <v>119</v>
      </c>
      <c r="C31" s="20" t="s">
        <v>642</v>
      </c>
      <c r="D31" s="20" t="s">
        <v>644</v>
      </c>
      <c r="E31" s="20" t="s">
        <v>605</v>
      </c>
      <c r="F31" s="70" t="s">
        <v>608</v>
      </c>
      <c r="H31" s="20"/>
      <c r="J31" s="20"/>
    </row>
    <row r="32" spans="1:10" ht="15.75" customHeight="1" x14ac:dyDescent="0.2">
      <c r="A32" s="70" t="s">
        <v>599</v>
      </c>
      <c r="B32" s="20" t="s">
        <v>120</v>
      </c>
      <c r="C32" s="20" t="s">
        <v>645</v>
      </c>
      <c r="D32" s="20" t="s">
        <v>646</v>
      </c>
      <c r="E32" s="20" t="s">
        <v>67</v>
      </c>
      <c r="F32" s="70" t="s">
        <v>608</v>
      </c>
      <c r="H32" s="20"/>
      <c r="J32" s="20"/>
    </row>
    <row r="33" spans="1:10" ht="15.75" customHeight="1" x14ac:dyDescent="0.2">
      <c r="A33" s="70" t="s">
        <v>599</v>
      </c>
      <c r="B33" s="20" t="s">
        <v>121</v>
      </c>
      <c r="C33" s="20" t="s">
        <v>647</v>
      </c>
      <c r="D33" s="20" t="s">
        <v>648</v>
      </c>
      <c r="E33" s="20" t="s">
        <v>67</v>
      </c>
      <c r="F33" s="70" t="s">
        <v>608</v>
      </c>
      <c r="H33" s="20"/>
      <c r="J33" s="20"/>
    </row>
    <row r="34" spans="1:10" ht="15.75" customHeight="1" x14ac:dyDescent="0.2">
      <c r="A34" s="70" t="s">
        <v>599</v>
      </c>
      <c r="B34" s="20" t="s">
        <v>122</v>
      </c>
      <c r="C34" s="20" t="s">
        <v>649</v>
      </c>
      <c r="D34" s="20" t="s">
        <v>650</v>
      </c>
      <c r="E34" s="20" t="s">
        <v>67</v>
      </c>
      <c r="F34" s="70" t="s">
        <v>608</v>
      </c>
      <c r="H34" s="20"/>
      <c r="J34" s="20"/>
    </row>
    <row r="35" spans="1:10" ht="15.75" customHeight="1" x14ac:dyDescent="0.2">
      <c r="A35" s="70" t="s">
        <v>599</v>
      </c>
      <c r="B35" s="20" t="s">
        <v>123</v>
      </c>
      <c r="C35" s="20" t="s">
        <v>651</v>
      </c>
      <c r="D35" s="20" t="s">
        <v>652</v>
      </c>
      <c r="E35" s="20" t="s">
        <v>67</v>
      </c>
      <c r="F35" s="70" t="s">
        <v>608</v>
      </c>
      <c r="H35" s="20"/>
      <c r="J35" s="20"/>
    </row>
    <row r="36" spans="1:10" ht="15.75" customHeight="1" x14ac:dyDescent="0.2">
      <c r="A36" s="70" t="s">
        <v>599</v>
      </c>
      <c r="B36" s="20" t="s">
        <v>124</v>
      </c>
      <c r="C36" s="20" t="s">
        <v>653</v>
      </c>
      <c r="D36" s="20" t="s">
        <v>654</v>
      </c>
      <c r="E36" s="20" t="s">
        <v>67</v>
      </c>
      <c r="F36" s="70" t="s">
        <v>608</v>
      </c>
      <c r="G36" s="70" t="s">
        <v>625</v>
      </c>
      <c r="H36" s="20"/>
      <c r="J36" s="20"/>
    </row>
    <row r="37" spans="1:10" ht="15.75" customHeight="1" x14ac:dyDescent="0.2">
      <c r="A37" s="70" t="s">
        <v>599</v>
      </c>
      <c r="B37" s="20" t="s">
        <v>125</v>
      </c>
      <c r="C37" s="20" t="s">
        <v>655</v>
      </c>
      <c r="D37" s="20" t="s">
        <v>656</v>
      </c>
      <c r="E37" s="20" t="s">
        <v>591</v>
      </c>
      <c r="F37" s="70" t="s">
        <v>602</v>
      </c>
      <c r="H37" s="71" t="s">
        <v>657</v>
      </c>
      <c r="J37" s="20"/>
    </row>
    <row r="38" spans="1:10" ht="15.75" customHeight="1" x14ac:dyDescent="0.2">
      <c r="A38" s="70" t="s">
        <v>599</v>
      </c>
      <c r="B38" s="20" t="s">
        <v>126</v>
      </c>
      <c r="C38" s="20" t="s">
        <v>658</v>
      </c>
      <c r="D38" s="20" t="s">
        <v>659</v>
      </c>
      <c r="E38" s="20" t="s">
        <v>605</v>
      </c>
      <c r="F38" s="70" t="s">
        <v>608</v>
      </c>
      <c r="H38" s="20"/>
      <c r="J38" s="20"/>
    </row>
    <row r="39" spans="1:10" ht="15.75" customHeight="1" x14ac:dyDescent="0.2">
      <c r="B39" s="20" t="s">
        <v>87</v>
      </c>
      <c r="C39" s="20" t="s">
        <v>660</v>
      </c>
      <c r="D39" s="20" t="s">
        <v>661</v>
      </c>
      <c r="E39" s="20" t="s">
        <v>605</v>
      </c>
      <c r="F39" s="70" t="s">
        <v>608</v>
      </c>
      <c r="H39" s="20"/>
      <c r="J39" s="20"/>
    </row>
    <row r="40" spans="1:10" ht="15.75" customHeight="1" x14ac:dyDescent="0.2">
      <c r="B40" s="20" t="s">
        <v>87</v>
      </c>
      <c r="C40" s="20" t="s">
        <v>662</v>
      </c>
      <c r="D40" s="20" t="s">
        <v>663</v>
      </c>
      <c r="E40" s="20" t="s">
        <v>605</v>
      </c>
      <c r="F40" s="70" t="s">
        <v>608</v>
      </c>
      <c r="H40" s="20"/>
      <c r="J40" s="20"/>
    </row>
    <row r="41" spans="1:10" ht="15.75" customHeight="1" x14ac:dyDescent="0.2">
      <c r="A41" s="70" t="s">
        <v>87</v>
      </c>
      <c r="B41" s="20" t="s">
        <v>89</v>
      </c>
      <c r="C41" s="20" t="s">
        <v>664</v>
      </c>
      <c r="D41" s="20" t="s">
        <v>665</v>
      </c>
      <c r="E41" s="20" t="s">
        <v>67</v>
      </c>
      <c r="F41" s="70" t="s">
        <v>608</v>
      </c>
      <c r="H41" s="20"/>
      <c r="J41" s="20"/>
    </row>
    <row r="42" spans="1:10" ht="15.75" customHeight="1" x14ac:dyDescent="0.2">
      <c r="A42" s="70" t="s">
        <v>87</v>
      </c>
      <c r="B42" s="20" t="s">
        <v>90</v>
      </c>
      <c r="C42" s="20" t="s">
        <v>666</v>
      </c>
      <c r="D42" s="20" t="s">
        <v>667</v>
      </c>
      <c r="E42" s="20" t="s">
        <v>620</v>
      </c>
      <c r="F42" s="70" t="s">
        <v>608</v>
      </c>
      <c r="H42" s="20"/>
      <c r="J42" s="20"/>
    </row>
    <row r="43" spans="1:10" ht="15.75" customHeight="1" x14ac:dyDescent="0.2">
      <c r="A43" s="70" t="s">
        <v>87</v>
      </c>
      <c r="B43" s="20" t="s">
        <v>668</v>
      </c>
      <c r="C43" s="20" t="s">
        <v>611</v>
      </c>
      <c r="D43" s="20" t="s">
        <v>669</v>
      </c>
      <c r="E43" s="20" t="s">
        <v>605</v>
      </c>
      <c r="F43" s="70" t="s">
        <v>608</v>
      </c>
      <c r="H43" s="71" t="s">
        <v>583</v>
      </c>
      <c r="I43" s="70">
        <v>1.1000000000000001</v>
      </c>
      <c r="J43" s="20" t="s">
        <v>670</v>
      </c>
    </row>
    <row r="44" spans="1:10" ht="15.75" customHeight="1" x14ac:dyDescent="0.2">
      <c r="A44" s="70" t="s">
        <v>87</v>
      </c>
      <c r="B44" s="20" t="s">
        <v>668</v>
      </c>
      <c r="C44" s="20" t="s">
        <v>613</v>
      </c>
      <c r="D44" s="20" t="s">
        <v>614</v>
      </c>
      <c r="E44" s="20" t="s">
        <v>605</v>
      </c>
      <c r="F44" s="70" t="s">
        <v>608</v>
      </c>
      <c r="H44" s="20"/>
      <c r="I44" s="70">
        <v>1.1000000000000001</v>
      </c>
      <c r="J44" s="20"/>
    </row>
    <row r="45" spans="1:10" ht="15.75" customHeight="1" x14ac:dyDescent="0.2">
      <c r="A45" s="70" t="s">
        <v>87</v>
      </c>
      <c r="B45" s="20" t="s">
        <v>671</v>
      </c>
      <c r="C45" s="20" t="s">
        <v>615</v>
      </c>
      <c r="D45" s="20" t="s">
        <v>616</v>
      </c>
      <c r="E45" s="20" t="s">
        <v>67</v>
      </c>
      <c r="F45" s="70" t="s">
        <v>608</v>
      </c>
      <c r="H45" s="71" t="s">
        <v>617</v>
      </c>
      <c r="I45" s="70">
        <v>1.1000000000000001</v>
      </c>
      <c r="J45" s="20"/>
    </row>
    <row r="46" spans="1:10" ht="15.75" customHeight="1" x14ac:dyDescent="0.2">
      <c r="A46" s="70" t="s">
        <v>87</v>
      </c>
      <c r="B46" s="20" t="s">
        <v>672</v>
      </c>
      <c r="C46" s="20" t="s">
        <v>618</v>
      </c>
      <c r="D46" s="20" t="s">
        <v>619</v>
      </c>
      <c r="E46" s="20" t="s">
        <v>620</v>
      </c>
      <c r="F46" s="70" t="s">
        <v>608</v>
      </c>
      <c r="H46" s="20"/>
      <c r="I46" s="70">
        <v>1.1000000000000001</v>
      </c>
      <c r="J46" s="20"/>
    </row>
    <row r="47" spans="1:10" ht="15.75" customHeight="1" x14ac:dyDescent="0.2">
      <c r="A47" s="70" t="s">
        <v>87</v>
      </c>
      <c r="B47" s="20" t="s">
        <v>673</v>
      </c>
      <c r="C47" s="20" t="s">
        <v>621</v>
      </c>
      <c r="D47" s="20" t="s">
        <v>622</v>
      </c>
      <c r="E47" s="20" t="s">
        <v>67</v>
      </c>
      <c r="F47" s="70" t="s">
        <v>608</v>
      </c>
      <c r="H47" s="20"/>
      <c r="I47" s="70">
        <v>1.1000000000000001</v>
      </c>
      <c r="J47" s="20"/>
    </row>
    <row r="48" spans="1:10" ht="15.75" customHeight="1" x14ac:dyDescent="0.2">
      <c r="A48" s="70" t="s">
        <v>87</v>
      </c>
      <c r="B48" s="20" t="s">
        <v>674</v>
      </c>
      <c r="C48" s="20" t="s">
        <v>623</v>
      </c>
      <c r="D48" s="20" t="s">
        <v>624</v>
      </c>
      <c r="E48" s="20" t="s">
        <v>67</v>
      </c>
      <c r="F48" s="70" t="s">
        <v>608</v>
      </c>
      <c r="G48" s="70" t="s">
        <v>625</v>
      </c>
      <c r="H48" s="71" t="s">
        <v>626</v>
      </c>
      <c r="I48" s="70">
        <v>1.1000000000000001</v>
      </c>
      <c r="J48" s="20"/>
    </row>
    <row r="49" spans="1:10" ht="15.75" customHeight="1" x14ac:dyDescent="0.2">
      <c r="A49" s="70" t="s">
        <v>87</v>
      </c>
      <c r="B49" s="20" t="s">
        <v>675</v>
      </c>
      <c r="C49" s="20" t="s">
        <v>629</v>
      </c>
      <c r="D49" s="20" t="s">
        <v>676</v>
      </c>
      <c r="E49" s="20" t="s">
        <v>605</v>
      </c>
      <c r="F49" s="70" t="s">
        <v>608</v>
      </c>
      <c r="H49" s="20"/>
      <c r="I49" s="70">
        <v>1.1000000000000001</v>
      </c>
      <c r="J49" s="20" t="s">
        <v>677</v>
      </c>
    </row>
    <row r="50" spans="1:10" ht="15.75" customHeight="1" x14ac:dyDescent="0.2">
      <c r="A50" s="70" t="s">
        <v>87</v>
      </c>
      <c r="B50" s="20" t="s">
        <v>675</v>
      </c>
      <c r="C50" s="20" t="s">
        <v>629</v>
      </c>
      <c r="D50" s="20" t="s">
        <v>631</v>
      </c>
      <c r="E50" s="20" t="s">
        <v>605</v>
      </c>
      <c r="F50" s="70" t="s">
        <v>608</v>
      </c>
      <c r="H50" s="20"/>
      <c r="I50" s="70">
        <v>1.1000000000000001</v>
      </c>
      <c r="J50" s="20"/>
    </row>
    <row r="51" spans="1:10" ht="15.75" customHeight="1" x14ac:dyDescent="0.2">
      <c r="A51" s="70" t="s">
        <v>87</v>
      </c>
      <c r="B51" s="20" t="s">
        <v>678</v>
      </c>
      <c r="C51" s="20" t="s">
        <v>632</v>
      </c>
      <c r="D51" s="20" t="s">
        <v>633</v>
      </c>
      <c r="E51" s="20" t="s">
        <v>67</v>
      </c>
      <c r="F51" s="70" t="s">
        <v>608</v>
      </c>
      <c r="H51" s="20"/>
      <c r="I51" s="70">
        <v>1.1000000000000001</v>
      </c>
      <c r="J51" s="20"/>
    </row>
    <row r="52" spans="1:10" ht="15.75" customHeight="1" x14ac:dyDescent="0.2">
      <c r="A52" s="70" t="s">
        <v>87</v>
      </c>
      <c r="B52" s="20" t="s">
        <v>679</v>
      </c>
      <c r="C52" s="20" t="s">
        <v>634</v>
      </c>
      <c r="D52" s="20" t="s">
        <v>635</v>
      </c>
      <c r="E52" s="20" t="s">
        <v>67</v>
      </c>
      <c r="F52" s="70" t="s">
        <v>608</v>
      </c>
      <c r="H52" s="20"/>
      <c r="I52" s="70">
        <v>1.1000000000000001</v>
      </c>
      <c r="J52" s="20"/>
    </row>
    <row r="53" spans="1:10" ht="15.75" customHeight="1" x14ac:dyDescent="0.2">
      <c r="A53" s="70" t="s">
        <v>87</v>
      </c>
      <c r="B53" s="20" t="s">
        <v>680</v>
      </c>
      <c r="C53" s="20" t="s">
        <v>636</v>
      </c>
      <c r="D53" s="20" t="s">
        <v>637</v>
      </c>
      <c r="E53" s="20" t="s">
        <v>67</v>
      </c>
      <c r="F53" s="70" t="s">
        <v>608</v>
      </c>
      <c r="H53" s="20"/>
      <c r="I53" s="70">
        <v>1.1000000000000001</v>
      </c>
      <c r="J53" s="20"/>
    </row>
    <row r="54" spans="1:10" ht="15.75" customHeight="1" x14ac:dyDescent="0.2">
      <c r="A54" s="70" t="s">
        <v>87</v>
      </c>
      <c r="B54" s="20" t="s">
        <v>681</v>
      </c>
      <c r="C54" s="20" t="s">
        <v>638</v>
      </c>
      <c r="D54" s="20" t="s">
        <v>639</v>
      </c>
      <c r="E54" s="20" t="s">
        <v>67</v>
      </c>
      <c r="F54" s="70" t="s">
        <v>608</v>
      </c>
      <c r="H54" s="20"/>
      <c r="I54" s="70">
        <v>1.1000000000000001</v>
      </c>
      <c r="J54" s="20"/>
    </row>
    <row r="55" spans="1:10" ht="15.75" customHeight="1" x14ac:dyDescent="0.2">
      <c r="A55" s="70" t="s">
        <v>87</v>
      </c>
      <c r="B55" s="20" t="s">
        <v>682</v>
      </c>
      <c r="C55" s="20" t="s">
        <v>640</v>
      </c>
      <c r="D55" s="20" t="s">
        <v>641</v>
      </c>
      <c r="E55" s="20" t="s">
        <v>67</v>
      </c>
      <c r="F55" s="70" t="s">
        <v>608</v>
      </c>
      <c r="H55" s="20"/>
      <c r="I55" s="70">
        <v>1.1000000000000001</v>
      </c>
      <c r="J55" s="20"/>
    </row>
    <row r="56" spans="1:10" ht="15.75" customHeight="1" x14ac:dyDescent="0.2">
      <c r="A56" s="70" t="s">
        <v>87</v>
      </c>
      <c r="B56" s="20" t="s">
        <v>683</v>
      </c>
      <c r="C56" s="20" t="s">
        <v>627</v>
      </c>
      <c r="D56" s="20" t="s">
        <v>684</v>
      </c>
      <c r="E56" s="20" t="s">
        <v>591</v>
      </c>
      <c r="F56" s="70" t="s">
        <v>602</v>
      </c>
      <c r="H56" s="71" t="s">
        <v>583</v>
      </c>
      <c r="I56" s="70">
        <v>1.1000000000000001</v>
      </c>
      <c r="J56" s="20" t="s">
        <v>685</v>
      </c>
    </row>
    <row r="57" spans="1:10" ht="15.75" customHeight="1" x14ac:dyDescent="0.2">
      <c r="B57" s="20" t="s">
        <v>683</v>
      </c>
      <c r="C57" s="20" t="s">
        <v>613</v>
      </c>
      <c r="D57" s="20" t="s">
        <v>614</v>
      </c>
      <c r="E57" s="20" t="s">
        <v>605</v>
      </c>
      <c r="H57" s="20"/>
      <c r="J57" s="20"/>
    </row>
    <row r="58" spans="1:10" ht="15.75" customHeight="1" x14ac:dyDescent="0.2">
      <c r="A58" s="70" t="s">
        <v>87</v>
      </c>
      <c r="B58" s="20" t="s">
        <v>686</v>
      </c>
      <c r="C58" s="20" t="s">
        <v>615</v>
      </c>
      <c r="D58" s="20" t="s">
        <v>616</v>
      </c>
      <c r="E58" s="20" t="s">
        <v>67</v>
      </c>
      <c r="F58" s="70" t="s">
        <v>608</v>
      </c>
      <c r="H58" s="71" t="s">
        <v>617</v>
      </c>
      <c r="I58" s="70">
        <v>1.1000000000000001</v>
      </c>
      <c r="J58" s="20"/>
    </row>
    <row r="59" spans="1:10" ht="15.75" customHeight="1" x14ac:dyDescent="0.2">
      <c r="A59" s="70" t="s">
        <v>87</v>
      </c>
      <c r="B59" s="20" t="s">
        <v>687</v>
      </c>
      <c r="C59" s="20" t="s">
        <v>618</v>
      </c>
      <c r="D59" s="20" t="s">
        <v>619</v>
      </c>
      <c r="E59" s="20" t="s">
        <v>620</v>
      </c>
      <c r="F59" s="70" t="s">
        <v>608</v>
      </c>
      <c r="H59" s="20"/>
      <c r="I59" s="70">
        <v>1.1000000000000001</v>
      </c>
      <c r="J59" s="20"/>
    </row>
    <row r="60" spans="1:10" ht="15.75" customHeight="1" x14ac:dyDescent="0.2">
      <c r="A60" s="70" t="s">
        <v>87</v>
      </c>
      <c r="B60" s="20" t="s">
        <v>688</v>
      </c>
      <c r="C60" s="20" t="s">
        <v>621</v>
      </c>
      <c r="D60" s="20" t="s">
        <v>622</v>
      </c>
      <c r="E60" s="20" t="s">
        <v>67</v>
      </c>
      <c r="F60" s="70" t="s">
        <v>608</v>
      </c>
      <c r="H60" s="20"/>
      <c r="I60" s="70">
        <v>1.1000000000000001</v>
      </c>
      <c r="J60" s="20"/>
    </row>
    <row r="61" spans="1:10" ht="15.75" customHeight="1" x14ac:dyDescent="0.2">
      <c r="A61" s="70" t="s">
        <v>87</v>
      </c>
      <c r="B61" s="20" t="s">
        <v>689</v>
      </c>
      <c r="C61" s="20" t="s">
        <v>623</v>
      </c>
      <c r="D61" s="20" t="s">
        <v>624</v>
      </c>
      <c r="E61" s="20" t="s">
        <v>67</v>
      </c>
      <c r="F61" s="70" t="s">
        <v>608</v>
      </c>
      <c r="G61" s="70" t="s">
        <v>625</v>
      </c>
      <c r="H61" s="71" t="s">
        <v>626</v>
      </c>
      <c r="I61" s="70">
        <v>1.1000000000000001</v>
      </c>
      <c r="J61" s="20"/>
    </row>
    <row r="62" spans="1:10" ht="15.75" customHeight="1" x14ac:dyDescent="0.2">
      <c r="A62" s="70" t="s">
        <v>87</v>
      </c>
      <c r="B62" s="20" t="s">
        <v>690</v>
      </c>
      <c r="C62" s="20" t="s">
        <v>642</v>
      </c>
      <c r="D62" s="20" t="s">
        <v>676</v>
      </c>
      <c r="E62" s="20" t="s">
        <v>605</v>
      </c>
      <c r="F62" s="70" t="s">
        <v>608</v>
      </c>
      <c r="H62" s="20"/>
      <c r="I62" s="70">
        <v>1.1000000000000001</v>
      </c>
      <c r="J62" s="20" t="s">
        <v>691</v>
      </c>
    </row>
    <row r="63" spans="1:10" ht="15.75" customHeight="1" x14ac:dyDescent="0.2">
      <c r="A63" s="70" t="s">
        <v>87</v>
      </c>
      <c r="B63" s="20" t="s">
        <v>690</v>
      </c>
      <c r="C63" s="20" t="s">
        <v>642</v>
      </c>
      <c r="D63" s="20" t="s">
        <v>644</v>
      </c>
      <c r="E63" s="20" t="s">
        <v>605</v>
      </c>
      <c r="F63" s="70" t="s">
        <v>608</v>
      </c>
      <c r="H63" s="20"/>
      <c r="I63" s="70">
        <v>1.1000000000000001</v>
      </c>
      <c r="J63" s="20"/>
    </row>
    <row r="64" spans="1:10" ht="15.75" customHeight="1" x14ac:dyDescent="0.2">
      <c r="A64" s="70" t="s">
        <v>87</v>
      </c>
      <c r="B64" s="20" t="s">
        <v>692</v>
      </c>
      <c r="C64" s="20" t="s">
        <v>645</v>
      </c>
      <c r="D64" s="20" t="s">
        <v>646</v>
      </c>
      <c r="E64" s="20" t="s">
        <v>67</v>
      </c>
      <c r="F64" s="70" t="s">
        <v>608</v>
      </c>
      <c r="H64" s="20"/>
      <c r="I64" s="70">
        <v>1.1000000000000001</v>
      </c>
      <c r="J64" s="20"/>
    </row>
    <row r="65" spans="1:10" ht="15.75" customHeight="1" x14ac:dyDescent="0.2">
      <c r="A65" s="70" t="s">
        <v>87</v>
      </c>
      <c r="B65" s="20" t="s">
        <v>693</v>
      </c>
      <c r="C65" s="20" t="s">
        <v>647</v>
      </c>
      <c r="D65" s="20" t="s">
        <v>648</v>
      </c>
      <c r="E65" s="20" t="s">
        <v>67</v>
      </c>
      <c r="F65" s="70" t="s">
        <v>608</v>
      </c>
      <c r="H65" s="20"/>
      <c r="I65" s="70">
        <v>1.1000000000000001</v>
      </c>
      <c r="J65" s="20"/>
    </row>
    <row r="66" spans="1:10" ht="15.75" customHeight="1" x14ac:dyDescent="0.2">
      <c r="A66" s="70" t="s">
        <v>87</v>
      </c>
      <c r="B66" s="20" t="s">
        <v>694</v>
      </c>
      <c r="C66" s="20" t="s">
        <v>649</v>
      </c>
      <c r="D66" s="20" t="s">
        <v>650</v>
      </c>
      <c r="E66" s="20" t="s">
        <v>67</v>
      </c>
      <c r="F66" s="70" t="s">
        <v>608</v>
      </c>
      <c r="H66" s="20"/>
      <c r="I66" s="70">
        <v>1.1000000000000001</v>
      </c>
      <c r="J66" s="20"/>
    </row>
    <row r="67" spans="1:10" ht="15.75" customHeight="1" x14ac:dyDescent="0.2">
      <c r="A67" s="70" t="s">
        <v>87</v>
      </c>
      <c r="B67" s="20" t="s">
        <v>695</v>
      </c>
      <c r="C67" s="20" t="s">
        <v>651</v>
      </c>
      <c r="D67" s="20" t="s">
        <v>652</v>
      </c>
      <c r="E67" s="20" t="s">
        <v>67</v>
      </c>
      <c r="F67" s="70" t="s">
        <v>608</v>
      </c>
      <c r="H67" s="20"/>
      <c r="I67" s="70">
        <v>1.1000000000000001</v>
      </c>
      <c r="J67" s="20"/>
    </row>
    <row r="68" spans="1:10" ht="15.75" customHeight="1" x14ac:dyDescent="0.2">
      <c r="A68" s="70" t="s">
        <v>87</v>
      </c>
      <c r="B68" s="20" t="s">
        <v>696</v>
      </c>
      <c r="C68" s="20" t="s">
        <v>653</v>
      </c>
      <c r="D68" s="20" t="s">
        <v>654</v>
      </c>
      <c r="E68" s="20" t="s">
        <v>67</v>
      </c>
      <c r="F68" s="70" t="s">
        <v>608</v>
      </c>
      <c r="G68" s="70" t="s">
        <v>625</v>
      </c>
      <c r="H68" s="20"/>
      <c r="I68" s="70">
        <v>1.1000000000000001</v>
      </c>
      <c r="J68" s="20"/>
    </row>
    <row r="69" spans="1:10" ht="15.75" customHeight="1" x14ac:dyDescent="0.2">
      <c r="B69" s="20" t="s">
        <v>697</v>
      </c>
      <c r="C69" s="20" t="s">
        <v>34</v>
      </c>
      <c r="D69" s="20" t="s">
        <v>698</v>
      </c>
      <c r="E69" s="20" t="s">
        <v>605</v>
      </c>
      <c r="F69" s="70" t="s">
        <v>608</v>
      </c>
      <c r="H69" s="20"/>
      <c r="J69" s="20"/>
    </row>
    <row r="70" spans="1:10" ht="15.75" customHeight="1" x14ac:dyDescent="0.2">
      <c r="B70" s="20" t="s">
        <v>697</v>
      </c>
      <c r="C70" s="20" t="s">
        <v>34</v>
      </c>
      <c r="D70" s="20" t="s">
        <v>177</v>
      </c>
      <c r="E70" s="20" t="s">
        <v>605</v>
      </c>
      <c r="F70" s="70" t="s">
        <v>608</v>
      </c>
      <c r="H70" s="20"/>
      <c r="J70" s="20"/>
    </row>
    <row r="71" spans="1:10" ht="15.75" customHeight="1" x14ac:dyDescent="0.2">
      <c r="A71" s="70" t="s">
        <v>697</v>
      </c>
      <c r="B71" s="20" t="s">
        <v>178</v>
      </c>
      <c r="C71" s="20" t="s">
        <v>699</v>
      </c>
      <c r="D71" s="20" t="s">
        <v>700</v>
      </c>
      <c r="E71" s="20" t="s">
        <v>67</v>
      </c>
      <c r="F71" s="70" t="s">
        <v>608</v>
      </c>
      <c r="H71" s="20"/>
      <c r="J71" s="20"/>
    </row>
    <row r="72" spans="1:10" ht="15.75" customHeight="1" x14ac:dyDescent="0.2">
      <c r="A72" s="70" t="s">
        <v>697</v>
      </c>
      <c r="B72" s="20" t="s">
        <v>179</v>
      </c>
      <c r="C72" s="20" t="s">
        <v>701</v>
      </c>
      <c r="D72" s="20" t="s">
        <v>702</v>
      </c>
      <c r="E72" s="20" t="s">
        <v>605</v>
      </c>
      <c r="F72" s="70" t="s">
        <v>608</v>
      </c>
      <c r="H72" s="20"/>
      <c r="J72" s="20"/>
    </row>
    <row r="73" spans="1:10" ht="15.75" customHeight="1" x14ac:dyDescent="0.2">
      <c r="A73" s="70" t="s">
        <v>697</v>
      </c>
      <c r="B73" s="20" t="s">
        <v>179</v>
      </c>
      <c r="C73" s="20" t="s">
        <v>703</v>
      </c>
      <c r="D73" s="20" t="s">
        <v>704</v>
      </c>
      <c r="E73" s="20" t="s">
        <v>605</v>
      </c>
      <c r="F73" s="70" t="s">
        <v>608</v>
      </c>
      <c r="H73" s="71" t="s">
        <v>705</v>
      </c>
      <c r="J73" s="20"/>
    </row>
    <row r="74" spans="1:10" ht="15.75" customHeight="1" x14ac:dyDescent="0.2">
      <c r="A74" s="70" t="s">
        <v>697</v>
      </c>
      <c r="B74" s="20" t="s">
        <v>180</v>
      </c>
      <c r="C74" s="20" t="s">
        <v>618</v>
      </c>
      <c r="D74" s="20" t="s">
        <v>706</v>
      </c>
      <c r="E74" s="20" t="s">
        <v>620</v>
      </c>
      <c r="F74" s="70" t="s">
        <v>608</v>
      </c>
      <c r="H74" s="20"/>
      <c r="J74" s="20"/>
    </row>
    <row r="75" spans="1:10" ht="15.75" customHeight="1" x14ac:dyDescent="0.2">
      <c r="A75" s="70" t="s">
        <v>697</v>
      </c>
      <c r="B75" s="20" t="s">
        <v>181</v>
      </c>
      <c r="C75" s="20" t="s">
        <v>707</v>
      </c>
      <c r="D75" s="20" t="s">
        <v>708</v>
      </c>
      <c r="E75" s="20" t="s">
        <v>67</v>
      </c>
      <c r="F75" s="70" t="s">
        <v>608</v>
      </c>
      <c r="H75" s="20"/>
      <c r="J75" s="20"/>
    </row>
    <row r="76" spans="1:10" ht="15.75" customHeight="1" x14ac:dyDescent="0.2">
      <c r="A76" s="70" t="s">
        <v>697</v>
      </c>
      <c r="B76" s="20" t="s">
        <v>182</v>
      </c>
      <c r="C76" s="20" t="s">
        <v>709</v>
      </c>
      <c r="D76" s="20" t="s">
        <v>710</v>
      </c>
      <c r="E76" s="20" t="s">
        <v>605</v>
      </c>
      <c r="F76" s="70" t="s">
        <v>608</v>
      </c>
      <c r="H76" s="20"/>
      <c r="J76" s="20"/>
    </row>
    <row r="77" spans="1:10" ht="15.75" customHeight="1" x14ac:dyDescent="0.2">
      <c r="A77" s="70" t="s">
        <v>697</v>
      </c>
      <c r="B77" s="20" t="s">
        <v>182</v>
      </c>
      <c r="C77" s="20" t="s">
        <v>711</v>
      </c>
      <c r="D77" s="20" t="s">
        <v>712</v>
      </c>
      <c r="E77" s="20" t="s">
        <v>605</v>
      </c>
      <c r="F77" s="70" t="s">
        <v>608</v>
      </c>
      <c r="H77" s="20"/>
      <c r="J77" s="20"/>
    </row>
    <row r="78" spans="1:10" ht="15.75" customHeight="1" x14ac:dyDescent="0.2">
      <c r="A78" s="70" t="s">
        <v>697</v>
      </c>
      <c r="B78" s="20" t="s">
        <v>183</v>
      </c>
      <c r="C78" s="20" t="s">
        <v>709</v>
      </c>
      <c r="D78" s="20" t="s">
        <v>713</v>
      </c>
      <c r="E78" s="20" t="s">
        <v>714</v>
      </c>
      <c r="F78" s="70" t="s">
        <v>608</v>
      </c>
      <c r="H78" s="20"/>
      <c r="J78" s="20"/>
    </row>
    <row r="79" spans="1:10" ht="15.75" customHeight="1" x14ac:dyDescent="0.2">
      <c r="A79" s="70" t="s">
        <v>697</v>
      </c>
      <c r="B79" s="20" t="s">
        <v>184</v>
      </c>
      <c r="C79" s="20" t="s">
        <v>715</v>
      </c>
      <c r="D79" s="20" t="s">
        <v>716</v>
      </c>
      <c r="E79" s="20" t="s">
        <v>67</v>
      </c>
      <c r="F79" s="70" t="s">
        <v>608</v>
      </c>
      <c r="G79" s="70" t="s">
        <v>717</v>
      </c>
      <c r="H79" s="71" t="s">
        <v>718</v>
      </c>
      <c r="J79" s="20"/>
    </row>
    <row r="80" spans="1:10" ht="15.75" customHeight="1" x14ac:dyDescent="0.2">
      <c r="A80" s="70" t="s">
        <v>697</v>
      </c>
      <c r="B80" s="20" t="s">
        <v>185</v>
      </c>
      <c r="C80" s="20" t="s">
        <v>719</v>
      </c>
      <c r="D80" s="20" t="s">
        <v>720</v>
      </c>
      <c r="E80" s="20" t="s">
        <v>67</v>
      </c>
      <c r="F80" s="70" t="s">
        <v>608</v>
      </c>
      <c r="H80" s="20"/>
      <c r="J80" s="20"/>
    </row>
    <row r="81" spans="1:10" ht="15.75" customHeight="1" x14ac:dyDescent="0.2">
      <c r="A81" s="70" t="s">
        <v>697</v>
      </c>
      <c r="B81" s="20" t="s">
        <v>186</v>
      </c>
      <c r="C81" s="20" t="s">
        <v>721</v>
      </c>
      <c r="D81" s="20" t="s">
        <v>722</v>
      </c>
      <c r="E81" s="20" t="s">
        <v>620</v>
      </c>
      <c r="F81" s="70" t="s">
        <v>608</v>
      </c>
      <c r="H81" s="20"/>
      <c r="J81" s="20"/>
    </row>
    <row r="82" spans="1:10" ht="15.75" customHeight="1" x14ac:dyDescent="0.2">
      <c r="A82" s="70" t="s">
        <v>697</v>
      </c>
      <c r="B82" s="20" t="s">
        <v>187</v>
      </c>
      <c r="C82" s="20" t="s">
        <v>723</v>
      </c>
      <c r="D82" s="20" t="s">
        <v>724</v>
      </c>
      <c r="E82" s="20" t="s">
        <v>67</v>
      </c>
      <c r="F82" s="70" t="s">
        <v>608</v>
      </c>
      <c r="G82" s="70" t="s">
        <v>625</v>
      </c>
      <c r="H82" s="20"/>
      <c r="J82" s="20"/>
    </row>
    <row r="83" spans="1:10" ht="15.75" customHeight="1" x14ac:dyDescent="0.2">
      <c r="A83" s="70" t="s">
        <v>697</v>
      </c>
      <c r="B83" s="20" t="s">
        <v>725</v>
      </c>
      <c r="C83" s="20" t="s">
        <v>726</v>
      </c>
      <c r="D83" s="20" t="s">
        <v>727</v>
      </c>
      <c r="E83" s="20" t="s">
        <v>67</v>
      </c>
      <c r="F83" s="70" t="s">
        <v>608</v>
      </c>
      <c r="G83" s="70" t="s">
        <v>625</v>
      </c>
      <c r="H83" s="20"/>
      <c r="I83" s="70">
        <v>1.1000000000000001</v>
      </c>
      <c r="J83" s="20" t="s">
        <v>728</v>
      </c>
    </row>
    <row r="84" spans="1:10" ht="15.75" customHeight="1" x14ac:dyDescent="0.2">
      <c r="A84" s="70" t="s">
        <v>697</v>
      </c>
      <c r="B84" s="20" t="s">
        <v>188</v>
      </c>
      <c r="C84" s="20" t="s">
        <v>729</v>
      </c>
      <c r="D84" s="20" t="s">
        <v>730</v>
      </c>
      <c r="E84" s="20" t="s">
        <v>591</v>
      </c>
      <c r="F84" s="70" t="s">
        <v>602</v>
      </c>
      <c r="H84" s="20"/>
      <c r="J84" s="20"/>
    </row>
    <row r="85" spans="1:10" ht="15.75" customHeight="1" x14ac:dyDescent="0.2">
      <c r="B85" s="20" t="s">
        <v>188</v>
      </c>
      <c r="C85" s="20" t="s">
        <v>731</v>
      </c>
      <c r="D85" s="20" t="s">
        <v>732</v>
      </c>
      <c r="E85" s="20" t="s">
        <v>605</v>
      </c>
      <c r="H85" s="20"/>
      <c r="J85" s="20"/>
    </row>
    <row r="86" spans="1:10" ht="15.75" customHeight="1" x14ac:dyDescent="0.2">
      <c r="A86" s="70" t="s">
        <v>697</v>
      </c>
      <c r="B86" s="20" t="s">
        <v>189</v>
      </c>
      <c r="C86" s="20" t="s">
        <v>618</v>
      </c>
      <c r="D86" s="20" t="s">
        <v>733</v>
      </c>
      <c r="E86" s="20" t="s">
        <v>620</v>
      </c>
      <c r="F86" s="70" t="s">
        <v>582</v>
      </c>
      <c r="H86" s="20"/>
      <c r="J86" s="20"/>
    </row>
    <row r="87" spans="1:10" ht="15.75" customHeight="1" x14ac:dyDescent="0.2">
      <c r="A87" s="70" t="s">
        <v>697</v>
      </c>
      <c r="B87" s="20" t="s">
        <v>190</v>
      </c>
      <c r="C87" s="20" t="s">
        <v>734</v>
      </c>
      <c r="D87" s="20" t="s">
        <v>735</v>
      </c>
      <c r="E87" s="20" t="s">
        <v>67</v>
      </c>
      <c r="F87" s="70" t="s">
        <v>608</v>
      </c>
      <c r="H87" s="71" t="s">
        <v>736</v>
      </c>
      <c r="J87" s="20"/>
    </row>
    <row r="88" spans="1:10" ht="15.75" customHeight="1" x14ac:dyDescent="0.2">
      <c r="A88" s="70" t="s">
        <v>697</v>
      </c>
      <c r="B88" s="20" t="s">
        <v>191</v>
      </c>
      <c r="C88" s="20" t="s">
        <v>75</v>
      </c>
      <c r="D88" s="20" t="s">
        <v>737</v>
      </c>
      <c r="E88" s="20" t="s">
        <v>67</v>
      </c>
      <c r="F88" s="70" t="s">
        <v>608</v>
      </c>
      <c r="H88" s="20"/>
      <c r="J88" s="20"/>
    </row>
    <row r="89" spans="1:10" ht="15.75" customHeight="1" x14ac:dyDescent="0.2">
      <c r="A89" s="70" t="s">
        <v>697</v>
      </c>
      <c r="B89" s="20" t="s">
        <v>192</v>
      </c>
      <c r="C89" s="20" t="s">
        <v>76</v>
      </c>
      <c r="D89" s="20" t="s">
        <v>738</v>
      </c>
      <c r="E89" s="20" t="s">
        <v>67</v>
      </c>
      <c r="F89" s="70" t="s">
        <v>608</v>
      </c>
      <c r="H89" s="20"/>
      <c r="J89" s="20"/>
    </row>
    <row r="90" spans="1:10" ht="15.75" customHeight="1" x14ac:dyDescent="0.2">
      <c r="A90" s="70" t="s">
        <v>697</v>
      </c>
      <c r="B90" s="20" t="s">
        <v>193</v>
      </c>
      <c r="C90" s="20" t="s">
        <v>653</v>
      </c>
      <c r="D90" s="20" t="s">
        <v>739</v>
      </c>
      <c r="E90" s="20" t="s">
        <v>67</v>
      </c>
      <c r="F90" s="70" t="s">
        <v>608</v>
      </c>
      <c r="G90" s="70" t="s">
        <v>625</v>
      </c>
      <c r="H90" s="20"/>
      <c r="J90" s="20"/>
    </row>
    <row r="91" spans="1:10" ht="15.75" customHeight="1" x14ac:dyDescent="0.2">
      <c r="A91" s="70" t="s">
        <v>697</v>
      </c>
      <c r="B91" s="20" t="s">
        <v>194</v>
      </c>
      <c r="C91" s="20" t="s">
        <v>740</v>
      </c>
      <c r="D91" s="20" t="s">
        <v>741</v>
      </c>
      <c r="E91" s="20" t="s">
        <v>67</v>
      </c>
      <c r="F91" s="70" t="s">
        <v>608</v>
      </c>
      <c r="G91" s="70" t="s">
        <v>588</v>
      </c>
      <c r="H91" s="20"/>
      <c r="J91" s="20"/>
    </row>
    <row r="92" spans="1:10" ht="15.75" customHeight="1" x14ac:dyDescent="0.2">
      <c r="A92" s="70" t="s">
        <v>697</v>
      </c>
      <c r="B92" s="20" t="s">
        <v>195</v>
      </c>
      <c r="C92" s="20" t="s">
        <v>742</v>
      </c>
      <c r="D92" s="20" t="s">
        <v>743</v>
      </c>
      <c r="E92" s="20" t="s">
        <v>67</v>
      </c>
      <c r="F92" s="70" t="s">
        <v>608</v>
      </c>
      <c r="G92" s="70" t="s">
        <v>588</v>
      </c>
      <c r="H92" s="20"/>
      <c r="J92" s="20"/>
    </row>
    <row r="93" spans="1:10" ht="15.75" customHeight="1" x14ac:dyDescent="0.2">
      <c r="A93" s="70" t="s">
        <v>697</v>
      </c>
      <c r="B93" s="20" t="s">
        <v>196</v>
      </c>
      <c r="C93" s="20" t="s">
        <v>744</v>
      </c>
      <c r="D93" s="20" t="s">
        <v>745</v>
      </c>
      <c r="E93" s="20" t="s">
        <v>67</v>
      </c>
      <c r="F93" s="70" t="s">
        <v>608</v>
      </c>
      <c r="H93" s="71" t="s">
        <v>746</v>
      </c>
      <c r="J93" s="20"/>
    </row>
    <row r="94" spans="1:10" ht="15.75" customHeight="1" x14ac:dyDescent="0.2">
      <c r="A94" s="70" t="s">
        <v>697</v>
      </c>
      <c r="B94" s="20" t="s">
        <v>197</v>
      </c>
      <c r="C94" s="20" t="s">
        <v>747</v>
      </c>
      <c r="D94" s="20" t="s">
        <v>748</v>
      </c>
      <c r="E94" s="20" t="s">
        <v>67</v>
      </c>
      <c r="F94" s="70" t="s">
        <v>608</v>
      </c>
      <c r="H94" s="20" t="s">
        <v>749</v>
      </c>
      <c r="J94" s="20"/>
    </row>
    <row r="95" spans="1:10" ht="15.75" customHeight="1" x14ac:dyDescent="0.2">
      <c r="A95" s="70" t="s">
        <v>697</v>
      </c>
      <c r="B95" s="20" t="s">
        <v>198</v>
      </c>
      <c r="C95" s="20" t="s">
        <v>750</v>
      </c>
      <c r="D95" s="20" t="s">
        <v>751</v>
      </c>
      <c r="E95" s="20" t="s">
        <v>591</v>
      </c>
      <c r="F95" s="70" t="s">
        <v>602</v>
      </c>
      <c r="H95" s="20"/>
      <c r="J95" s="20"/>
    </row>
    <row r="96" spans="1:10" ht="15.75" customHeight="1" x14ac:dyDescent="0.2">
      <c r="B96" s="20" t="s">
        <v>198</v>
      </c>
      <c r="C96" s="20" t="s">
        <v>752</v>
      </c>
      <c r="D96" s="20" t="s">
        <v>753</v>
      </c>
      <c r="E96" s="20" t="s">
        <v>605</v>
      </c>
      <c r="H96" s="20"/>
      <c r="J96" s="20"/>
    </row>
    <row r="97" spans="1:10" ht="15.75" customHeight="1" x14ac:dyDescent="0.2">
      <c r="A97" s="70" t="s">
        <v>697</v>
      </c>
      <c r="B97" s="20" t="s">
        <v>199</v>
      </c>
      <c r="C97" s="20" t="s">
        <v>618</v>
      </c>
      <c r="D97" s="20" t="s">
        <v>754</v>
      </c>
      <c r="E97" s="20" t="s">
        <v>620</v>
      </c>
      <c r="F97" s="70" t="s">
        <v>582</v>
      </c>
      <c r="H97" s="20"/>
      <c r="J97" s="20"/>
    </row>
    <row r="98" spans="1:10" ht="15.75" customHeight="1" x14ac:dyDescent="0.2">
      <c r="A98" s="70" t="s">
        <v>697</v>
      </c>
      <c r="B98" s="20" t="s">
        <v>200</v>
      </c>
      <c r="C98" s="20" t="s">
        <v>75</v>
      </c>
      <c r="D98" s="20" t="s">
        <v>755</v>
      </c>
      <c r="E98" s="20" t="s">
        <v>67</v>
      </c>
      <c r="F98" s="70" t="s">
        <v>608</v>
      </c>
      <c r="H98" s="20"/>
      <c r="J98" s="20"/>
    </row>
    <row r="99" spans="1:10" ht="15.75" customHeight="1" x14ac:dyDescent="0.2">
      <c r="A99" s="70" t="s">
        <v>697</v>
      </c>
      <c r="B99" s="20" t="s">
        <v>201</v>
      </c>
      <c r="C99" s="20" t="s">
        <v>756</v>
      </c>
      <c r="D99" s="20" t="s">
        <v>757</v>
      </c>
      <c r="E99" s="20" t="s">
        <v>67</v>
      </c>
      <c r="F99" s="70" t="s">
        <v>608</v>
      </c>
      <c r="H99" s="71" t="s">
        <v>758</v>
      </c>
      <c r="J99" s="20"/>
    </row>
    <row r="100" spans="1:10" ht="15.75" customHeight="1" x14ac:dyDescent="0.2">
      <c r="A100" s="70" t="s">
        <v>697</v>
      </c>
      <c r="B100" s="20" t="s">
        <v>202</v>
      </c>
      <c r="C100" s="20" t="s">
        <v>76</v>
      </c>
      <c r="D100" s="20" t="s">
        <v>759</v>
      </c>
      <c r="E100" s="20" t="s">
        <v>67</v>
      </c>
      <c r="F100" s="70" t="s">
        <v>608</v>
      </c>
      <c r="H100" s="20"/>
      <c r="J100" s="20"/>
    </row>
    <row r="101" spans="1:10" ht="15.75" customHeight="1" x14ac:dyDescent="0.2">
      <c r="A101" s="70" t="s">
        <v>697</v>
      </c>
      <c r="B101" s="20" t="s">
        <v>203</v>
      </c>
      <c r="C101" s="20" t="s">
        <v>760</v>
      </c>
      <c r="D101" s="20" t="s">
        <v>761</v>
      </c>
      <c r="E101" s="20" t="s">
        <v>67</v>
      </c>
      <c r="F101" s="70" t="s">
        <v>608</v>
      </c>
      <c r="H101" s="20"/>
      <c r="J101" s="20"/>
    </row>
    <row r="102" spans="1:10" ht="15.75" customHeight="1" x14ac:dyDescent="0.2">
      <c r="A102" s="70" t="s">
        <v>697</v>
      </c>
      <c r="B102" s="20" t="s">
        <v>204</v>
      </c>
      <c r="C102" s="20" t="s">
        <v>762</v>
      </c>
      <c r="D102" s="20" t="s">
        <v>763</v>
      </c>
      <c r="E102" s="20" t="s">
        <v>67</v>
      </c>
      <c r="F102" s="70" t="s">
        <v>608</v>
      </c>
      <c r="G102" s="70" t="s">
        <v>588</v>
      </c>
      <c r="H102" s="20"/>
      <c r="J102" s="20"/>
    </row>
    <row r="103" spans="1:10" ht="15.75" customHeight="1" x14ac:dyDescent="0.2">
      <c r="A103" s="70" t="s">
        <v>697</v>
      </c>
      <c r="B103" s="20" t="s">
        <v>205</v>
      </c>
      <c r="C103" s="20" t="s">
        <v>764</v>
      </c>
      <c r="D103" s="20" t="s">
        <v>765</v>
      </c>
      <c r="E103" s="20" t="s">
        <v>67</v>
      </c>
      <c r="F103" s="70" t="s">
        <v>608</v>
      </c>
      <c r="G103" s="70" t="s">
        <v>588</v>
      </c>
      <c r="H103" s="20"/>
      <c r="J103" s="20"/>
    </row>
    <row r="104" spans="1:10" ht="15.75" customHeight="1" x14ac:dyDescent="0.2">
      <c r="A104" s="70" t="s">
        <v>697</v>
      </c>
      <c r="B104" s="20" t="s">
        <v>206</v>
      </c>
      <c r="C104" s="20" t="s">
        <v>742</v>
      </c>
      <c r="D104" s="20" t="s">
        <v>766</v>
      </c>
      <c r="E104" s="20" t="s">
        <v>67</v>
      </c>
      <c r="F104" s="70" t="s">
        <v>608</v>
      </c>
      <c r="G104" s="70" t="s">
        <v>588</v>
      </c>
      <c r="H104" s="20"/>
      <c r="J104" s="20"/>
    </row>
    <row r="105" spans="1:10" ht="15.75" customHeight="1" x14ac:dyDescent="0.2">
      <c r="A105" s="70" t="s">
        <v>697</v>
      </c>
      <c r="B105" s="20" t="s">
        <v>207</v>
      </c>
      <c r="C105" s="20" t="s">
        <v>767</v>
      </c>
      <c r="D105" s="20" t="s">
        <v>768</v>
      </c>
      <c r="E105" s="20" t="s">
        <v>67</v>
      </c>
      <c r="F105" s="70" t="s">
        <v>608</v>
      </c>
      <c r="G105" s="70" t="s">
        <v>769</v>
      </c>
      <c r="H105" s="71" t="s">
        <v>770</v>
      </c>
      <c r="J105" s="20"/>
    </row>
    <row r="106" spans="1:10" ht="15.75" customHeight="1" x14ac:dyDescent="0.2">
      <c r="A106" s="70" t="s">
        <v>697</v>
      </c>
      <c r="B106" s="20" t="s">
        <v>771</v>
      </c>
      <c r="C106" s="20" t="s">
        <v>729</v>
      </c>
      <c r="D106" s="20" t="s">
        <v>772</v>
      </c>
      <c r="E106" s="20" t="s">
        <v>591</v>
      </c>
      <c r="F106" s="70" t="s">
        <v>602</v>
      </c>
      <c r="H106" s="20"/>
      <c r="I106" s="70">
        <v>1.1000000000000001</v>
      </c>
      <c r="J106" s="20" t="s">
        <v>773</v>
      </c>
    </row>
    <row r="107" spans="1:10" ht="15.75" customHeight="1" x14ac:dyDescent="0.2">
      <c r="B107" s="20" t="s">
        <v>771</v>
      </c>
      <c r="C107" s="20" t="s">
        <v>731</v>
      </c>
      <c r="D107" s="20" t="s">
        <v>732</v>
      </c>
      <c r="E107" s="20" t="s">
        <v>605</v>
      </c>
      <c r="H107" s="20"/>
      <c r="J107" s="20"/>
    </row>
    <row r="108" spans="1:10" ht="15.75" customHeight="1" x14ac:dyDescent="0.2">
      <c r="A108" s="70" t="s">
        <v>697</v>
      </c>
      <c r="B108" s="20" t="s">
        <v>774</v>
      </c>
      <c r="C108" s="20" t="s">
        <v>618</v>
      </c>
      <c r="D108" s="20" t="s">
        <v>733</v>
      </c>
      <c r="E108" s="20" t="s">
        <v>620</v>
      </c>
      <c r="F108" s="70" t="s">
        <v>582</v>
      </c>
      <c r="H108" s="20"/>
      <c r="I108" s="70">
        <v>1.1000000000000001</v>
      </c>
      <c r="J108" s="20"/>
    </row>
    <row r="109" spans="1:10" ht="15.75" customHeight="1" x14ac:dyDescent="0.2">
      <c r="A109" s="70" t="s">
        <v>697</v>
      </c>
      <c r="B109" s="20" t="s">
        <v>775</v>
      </c>
      <c r="C109" s="20" t="s">
        <v>734</v>
      </c>
      <c r="D109" s="20" t="s">
        <v>735</v>
      </c>
      <c r="E109" s="20" t="s">
        <v>67</v>
      </c>
      <c r="F109" s="70" t="s">
        <v>608</v>
      </c>
      <c r="H109" s="71" t="s">
        <v>736</v>
      </c>
      <c r="I109" s="70">
        <v>1.1000000000000001</v>
      </c>
      <c r="J109" s="20"/>
    </row>
    <row r="110" spans="1:10" ht="15.75" customHeight="1" x14ac:dyDescent="0.2">
      <c r="A110" s="70" t="s">
        <v>697</v>
      </c>
      <c r="B110" s="20" t="s">
        <v>776</v>
      </c>
      <c r="C110" s="20" t="s">
        <v>75</v>
      </c>
      <c r="D110" s="20" t="s">
        <v>737</v>
      </c>
      <c r="E110" s="20" t="s">
        <v>67</v>
      </c>
      <c r="F110" s="70" t="s">
        <v>608</v>
      </c>
      <c r="H110" s="20"/>
      <c r="I110" s="70">
        <v>1.1000000000000001</v>
      </c>
      <c r="J110" s="20"/>
    </row>
    <row r="111" spans="1:10" ht="15.75" customHeight="1" x14ac:dyDescent="0.2">
      <c r="A111" s="70" t="s">
        <v>697</v>
      </c>
      <c r="B111" s="20" t="s">
        <v>777</v>
      </c>
      <c r="C111" s="20" t="s">
        <v>76</v>
      </c>
      <c r="D111" s="20" t="s">
        <v>738</v>
      </c>
      <c r="E111" s="20" t="s">
        <v>67</v>
      </c>
      <c r="F111" s="70" t="s">
        <v>608</v>
      </c>
      <c r="H111" s="20"/>
      <c r="I111" s="70">
        <v>1.1000000000000001</v>
      </c>
      <c r="J111" s="20"/>
    </row>
    <row r="112" spans="1:10" ht="15.75" customHeight="1" x14ac:dyDescent="0.2">
      <c r="A112" s="70" t="s">
        <v>697</v>
      </c>
      <c r="B112" s="20" t="s">
        <v>778</v>
      </c>
      <c r="C112" s="20" t="s">
        <v>653</v>
      </c>
      <c r="D112" s="20" t="s">
        <v>739</v>
      </c>
      <c r="E112" s="20" t="s">
        <v>67</v>
      </c>
      <c r="F112" s="70" t="s">
        <v>608</v>
      </c>
      <c r="G112" s="70" t="s">
        <v>625</v>
      </c>
      <c r="H112" s="20"/>
      <c r="I112" s="70">
        <v>1.1000000000000001</v>
      </c>
      <c r="J112" s="20"/>
    </row>
    <row r="113" spans="1:10" ht="15.75" customHeight="1" x14ac:dyDescent="0.2">
      <c r="A113" s="70" t="s">
        <v>697</v>
      </c>
      <c r="B113" s="20" t="s">
        <v>779</v>
      </c>
      <c r="C113" s="20" t="s">
        <v>740</v>
      </c>
      <c r="D113" s="20" t="s">
        <v>741</v>
      </c>
      <c r="E113" s="20" t="s">
        <v>67</v>
      </c>
      <c r="F113" s="70" t="s">
        <v>608</v>
      </c>
      <c r="G113" s="70" t="s">
        <v>588</v>
      </c>
      <c r="H113" s="20"/>
      <c r="I113" s="70">
        <v>1.1000000000000001</v>
      </c>
      <c r="J113" s="20"/>
    </row>
    <row r="114" spans="1:10" ht="15.75" customHeight="1" x14ac:dyDescent="0.2">
      <c r="A114" s="70" t="s">
        <v>697</v>
      </c>
      <c r="B114" s="20" t="s">
        <v>780</v>
      </c>
      <c r="C114" s="20" t="s">
        <v>742</v>
      </c>
      <c r="D114" s="20" t="s">
        <v>743</v>
      </c>
      <c r="E114" s="20" t="s">
        <v>67</v>
      </c>
      <c r="F114" s="70" t="s">
        <v>608</v>
      </c>
      <c r="G114" s="70" t="s">
        <v>588</v>
      </c>
      <c r="H114" s="20"/>
      <c r="I114" s="70">
        <v>1.1000000000000001</v>
      </c>
      <c r="J114" s="20"/>
    </row>
    <row r="115" spans="1:10" ht="15.75" customHeight="1" x14ac:dyDescent="0.2">
      <c r="A115" s="70" t="s">
        <v>697</v>
      </c>
      <c r="B115" s="20" t="s">
        <v>781</v>
      </c>
      <c r="C115" s="20" t="s">
        <v>744</v>
      </c>
      <c r="D115" s="20" t="s">
        <v>745</v>
      </c>
      <c r="E115" s="20" t="s">
        <v>67</v>
      </c>
      <c r="F115" s="70" t="s">
        <v>608</v>
      </c>
      <c r="H115" s="71" t="s">
        <v>746</v>
      </c>
      <c r="I115" s="70">
        <v>1.1000000000000001</v>
      </c>
      <c r="J115" s="20"/>
    </row>
    <row r="116" spans="1:10" ht="15.75" customHeight="1" x14ac:dyDescent="0.2">
      <c r="A116" s="70" t="s">
        <v>697</v>
      </c>
      <c r="B116" s="20" t="s">
        <v>782</v>
      </c>
      <c r="C116" s="20" t="s">
        <v>747</v>
      </c>
      <c r="D116" s="20" t="s">
        <v>748</v>
      </c>
      <c r="E116" s="20" t="s">
        <v>67</v>
      </c>
      <c r="F116" s="70" t="s">
        <v>608</v>
      </c>
      <c r="H116" s="20" t="s">
        <v>749</v>
      </c>
      <c r="I116" s="70">
        <v>1.1000000000000001</v>
      </c>
      <c r="J116" s="20"/>
    </row>
    <row r="117" spans="1:10" ht="15.75" customHeight="1" x14ac:dyDescent="0.2">
      <c r="B117" s="20" t="s">
        <v>783</v>
      </c>
      <c r="C117" s="20" t="s">
        <v>35</v>
      </c>
      <c r="D117" s="20" t="s">
        <v>784</v>
      </c>
      <c r="E117" s="20" t="s">
        <v>605</v>
      </c>
      <c r="F117" s="70" t="s">
        <v>608</v>
      </c>
      <c r="H117" s="20"/>
      <c r="J117" s="20"/>
    </row>
    <row r="118" spans="1:10" ht="15.75" customHeight="1" x14ac:dyDescent="0.2">
      <c r="B118" s="20" t="s">
        <v>783</v>
      </c>
      <c r="C118" s="20" t="s">
        <v>35</v>
      </c>
      <c r="D118" s="20" t="s">
        <v>211</v>
      </c>
      <c r="E118" s="20" t="s">
        <v>605</v>
      </c>
      <c r="F118" s="70" t="s">
        <v>608</v>
      </c>
      <c r="H118" s="20"/>
      <c r="J118" s="20"/>
    </row>
    <row r="119" spans="1:10" ht="15.75" customHeight="1" x14ac:dyDescent="0.2">
      <c r="A119" s="70" t="s">
        <v>783</v>
      </c>
      <c r="B119" s="20" t="s">
        <v>212</v>
      </c>
      <c r="C119" s="20" t="s">
        <v>785</v>
      </c>
      <c r="D119" s="20" t="s">
        <v>786</v>
      </c>
      <c r="E119" s="20" t="s">
        <v>620</v>
      </c>
      <c r="F119" s="70" t="s">
        <v>582</v>
      </c>
      <c r="H119" s="20"/>
      <c r="J119" s="20"/>
    </row>
    <row r="120" spans="1:10" ht="15.75" customHeight="1" x14ac:dyDescent="0.2">
      <c r="A120" s="70" t="s">
        <v>783</v>
      </c>
      <c r="B120" s="20" t="s">
        <v>213</v>
      </c>
      <c r="C120" s="20" t="s">
        <v>787</v>
      </c>
      <c r="D120" s="20" t="s">
        <v>788</v>
      </c>
      <c r="E120" s="20" t="s">
        <v>67</v>
      </c>
      <c r="F120" s="70" t="s">
        <v>608</v>
      </c>
      <c r="H120" s="20"/>
      <c r="J120" s="20"/>
    </row>
    <row r="121" spans="1:10" ht="15.75" customHeight="1" x14ac:dyDescent="0.2">
      <c r="A121" s="70" t="s">
        <v>783</v>
      </c>
      <c r="B121" s="20" t="s">
        <v>214</v>
      </c>
      <c r="C121" s="20" t="s">
        <v>789</v>
      </c>
      <c r="D121" s="20" t="s">
        <v>790</v>
      </c>
      <c r="E121" s="20" t="s">
        <v>67</v>
      </c>
      <c r="F121" s="70" t="s">
        <v>608</v>
      </c>
      <c r="H121" s="20"/>
      <c r="J121" s="20"/>
    </row>
    <row r="122" spans="1:10" ht="15.75" customHeight="1" x14ac:dyDescent="0.2">
      <c r="A122" s="70" t="s">
        <v>783</v>
      </c>
      <c r="B122" s="20" t="s">
        <v>215</v>
      </c>
      <c r="C122" s="20" t="s">
        <v>791</v>
      </c>
      <c r="D122" s="20" t="s">
        <v>792</v>
      </c>
      <c r="E122" s="20" t="s">
        <v>67</v>
      </c>
      <c r="F122" s="70" t="s">
        <v>608</v>
      </c>
      <c r="G122" s="70" t="s">
        <v>793</v>
      </c>
      <c r="H122" s="71" t="s">
        <v>794</v>
      </c>
      <c r="J122" s="20"/>
    </row>
    <row r="123" spans="1:10" ht="15.75" customHeight="1" x14ac:dyDescent="0.2">
      <c r="A123" s="70" t="s">
        <v>783</v>
      </c>
      <c r="B123" s="20" t="s">
        <v>127</v>
      </c>
      <c r="C123" s="20" t="s">
        <v>795</v>
      </c>
      <c r="D123" s="20" t="s">
        <v>796</v>
      </c>
      <c r="E123" s="20" t="s">
        <v>605</v>
      </c>
      <c r="F123" s="70" t="s">
        <v>608</v>
      </c>
      <c r="H123" s="20"/>
      <c r="J123" s="20"/>
    </row>
    <row r="124" spans="1:10" ht="15.75" customHeight="1" x14ac:dyDescent="0.2">
      <c r="A124" s="70" t="s">
        <v>783</v>
      </c>
      <c r="B124" s="20" t="s">
        <v>127</v>
      </c>
      <c r="C124" s="20" t="s">
        <v>662</v>
      </c>
      <c r="D124" s="20" t="s">
        <v>663</v>
      </c>
      <c r="E124" s="20" t="s">
        <v>605</v>
      </c>
      <c r="F124" s="70" t="s">
        <v>608</v>
      </c>
      <c r="H124" s="20"/>
      <c r="J124" s="20"/>
    </row>
    <row r="125" spans="1:10" ht="15.75" customHeight="1" x14ac:dyDescent="0.2">
      <c r="A125" s="70" t="s">
        <v>783</v>
      </c>
      <c r="B125" s="20" t="s">
        <v>216</v>
      </c>
      <c r="C125" s="20" t="s">
        <v>664</v>
      </c>
      <c r="D125" s="20" t="s">
        <v>665</v>
      </c>
      <c r="E125" s="20" t="s">
        <v>67</v>
      </c>
      <c r="F125" s="70" t="s">
        <v>608</v>
      </c>
      <c r="H125" s="20"/>
      <c r="J125" s="20"/>
    </row>
    <row r="126" spans="1:10" ht="15.75" customHeight="1" x14ac:dyDescent="0.2">
      <c r="A126" s="70" t="s">
        <v>783</v>
      </c>
      <c r="B126" s="20" t="s">
        <v>217</v>
      </c>
      <c r="C126" s="20" t="s">
        <v>666</v>
      </c>
      <c r="D126" s="20" t="s">
        <v>667</v>
      </c>
      <c r="E126" s="20" t="s">
        <v>620</v>
      </c>
      <c r="F126" s="70" t="s">
        <v>608</v>
      </c>
      <c r="H126" s="20"/>
      <c r="J126" s="20"/>
    </row>
    <row r="127" spans="1:10" ht="15.75" customHeight="1" x14ac:dyDescent="0.2">
      <c r="A127" s="70" t="s">
        <v>783</v>
      </c>
      <c r="B127" s="20" t="s">
        <v>797</v>
      </c>
      <c r="C127" s="20" t="s">
        <v>611</v>
      </c>
      <c r="D127" s="20" t="s">
        <v>669</v>
      </c>
      <c r="E127" s="20" t="s">
        <v>605</v>
      </c>
      <c r="F127" s="70" t="s">
        <v>608</v>
      </c>
      <c r="H127" s="71" t="s">
        <v>583</v>
      </c>
      <c r="I127" s="70">
        <v>1.1000000000000001</v>
      </c>
      <c r="J127" s="20" t="s">
        <v>670</v>
      </c>
    </row>
    <row r="128" spans="1:10" ht="15.75" customHeight="1" x14ac:dyDescent="0.2">
      <c r="A128" s="70" t="s">
        <v>783</v>
      </c>
      <c r="B128" s="20" t="s">
        <v>797</v>
      </c>
      <c r="C128" s="20" t="s">
        <v>613</v>
      </c>
      <c r="D128" s="20" t="s">
        <v>614</v>
      </c>
      <c r="E128" s="20" t="s">
        <v>605</v>
      </c>
      <c r="F128" s="70" t="s">
        <v>608</v>
      </c>
      <c r="H128" s="20"/>
      <c r="I128" s="70">
        <v>1.1000000000000001</v>
      </c>
      <c r="J128" s="20"/>
    </row>
    <row r="129" spans="1:10" ht="15.75" customHeight="1" x14ac:dyDescent="0.2">
      <c r="A129" s="70" t="s">
        <v>783</v>
      </c>
      <c r="B129" s="20" t="s">
        <v>798</v>
      </c>
      <c r="C129" s="20" t="s">
        <v>615</v>
      </c>
      <c r="D129" s="20" t="s">
        <v>616</v>
      </c>
      <c r="E129" s="20" t="s">
        <v>67</v>
      </c>
      <c r="F129" s="70" t="s">
        <v>608</v>
      </c>
      <c r="H129" s="71" t="s">
        <v>617</v>
      </c>
      <c r="I129" s="70">
        <v>1.1000000000000001</v>
      </c>
      <c r="J129" s="20"/>
    </row>
    <row r="130" spans="1:10" ht="15.75" customHeight="1" x14ac:dyDescent="0.2">
      <c r="A130" s="70" t="s">
        <v>783</v>
      </c>
      <c r="B130" s="20" t="s">
        <v>799</v>
      </c>
      <c r="C130" s="20" t="s">
        <v>618</v>
      </c>
      <c r="D130" s="20" t="s">
        <v>619</v>
      </c>
      <c r="E130" s="20" t="s">
        <v>620</v>
      </c>
      <c r="F130" s="70" t="s">
        <v>608</v>
      </c>
      <c r="H130" s="20"/>
      <c r="I130" s="70">
        <v>1.1000000000000001</v>
      </c>
      <c r="J130" s="20"/>
    </row>
    <row r="131" spans="1:10" ht="15.75" customHeight="1" x14ac:dyDescent="0.2">
      <c r="A131" s="70" t="s">
        <v>783</v>
      </c>
      <c r="B131" s="20" t="s">
        <v>800</v>
      </c>
      <c r="C131" s="20" t="s">
        <v>621</v>
      </c>
      <c r="D131" s="20" t="s">
        <v>622</v>
      </c>
      <c r="E131" s="20" t="s">
        <v>67</v>
      </c>
      <c r="F131" s="70" t="s">
        <v>608</v>
      </c>
      <c r="H131" s="20"/>
      <c r="I131" s="70">
        <v>1.1000000000000001</v>
      </c>
      <c r="J131" s="20"/>
    </row>
    <row r="132" spans="1:10" ht="15.75" customHeight="1" x14ac:dyDescent="0.2">
      <c r="A132" s="70" t="s">
        <v>783</v>
      </c>
      <c r="B132" s="20" t="s">
        <v>801</v>
      </c>
      <c r="C132" s="20" t="s">
        <v>623</v>
      </c>
      <c r="D132" s="20" t="s">
        <v>624</v>
      </c>
      <c r="E132" s="20" t="s">
        <v>67</v>
      </c>
      <c r="F132" s="70" t="s">
        <v>608</v>
      </c>
      <c r="G132" s="70" t="s">
        <v>625</v>
      </c>
      <c r="H132" s="71" t="s">
        <v>626</v>
      </c>
      <c r="I132" s="70">
        <v>1.1000000000000001</v>
      </c>
      <c r="J132" s="20"/>
    </row>
    <row r="133" spans="1:10" ht="15.75" customHeight="1" x14ac:dyDescent="0.2">
      <c r="A133" s="70" t="s">
        <v>783</v>
      </c>
      <c r="B133" s="20" t="s">
        <v>802</v>
      </c>
      <c r="C133" s="20" t="s">
        <v>629</v>
      </c>
      <c r="D133" s="20" t="s">
        <v>676</v>
      </c>
      <c r="E133" s="20" t="s">
        <v>605</v>
      </c>
      <c r="F133" s="70" t="s">
        <v>608</v>
      </c>
      <c r="H133" s="20"/>
      <c r="I133" s="70">
        <v>1.1000000000000001</v>
      </c>
      <c r="J133" s="20" t="s">
        <v>677</v>
      </c>
    </row>
    <row r="134" spans="1:10" ht="15.75" customHeight="1" x14ac:dyDescent="0.2">
      <c r="A134" s="70" t="s">
        <v>783</v>
      </c>
      <c r="B134" s="20" t="s">
        <v>802</v>
      </c>
      <c r="C134" s="20" t="s">
        <v>629</v>
      </c>
      <c r="D134" s="20" t="s">
        <v>631</v>
      </c>
      <c r="E134" s="20" t="s">
        <v>605</v>
      </c>
      <c r="F134" s="70" t="s">
        <v>608</v>
      </c>
      <c r="H134" s="20"/>
      <c r="I134" s="70">
        <v>1.1000000000000001</v>
      </c>
      <c r="J134" s="20"/>
    </row>
    <row r="135" spans="1:10" ht="15.75" customHeight="1" x14ac:dyDescent="0.2">
      <c r="A135" s="70" t="s">
        <v>783</v>
      </c>
      <c r="B135" s="20" t="s">
        <v>803</v>
      </c>
      <c r="C135" s="20" t="s">
        <v>632</v>
      </c>
      <c r="D135" s="20" t="s">
        <v>633</v>
      </c>
      <c r="E135" s="20" t="s">
        <v>67</v>
      </c>
      <c r="F135" s="70" t="s">
        <v>608</v>
      </c>
      <c r="H135" s="20"/>
      <c r="I135" s="70">
        <v>1.1000000000000001</v>
      </c>
      <c r="J135" s="20"/>
    </row>
    <row r="136" spans="1:10" ht="15.75" customHeight="1" x14ac:dyDescent="0.2">
      <c r="A136" s="70" t="s">
        <v>783</v>
      </c>
      <c r="B136" s="20" t="s">
        <v>804</v>
      </c>
      <c r="C136" s="20" t="s">
        <v>634</v>
      </c>
      <c r="D136" s="20" t="s">
        <v>635</v>
      </c>
      <c r="E136" s="20" t="s">
        <v>67</v>
      </c>
      <c r="F136" s="70" t="s">
        <v>608</v>
      </c>
      <c r="H136" s="20"/>
      <c r="I136" s="70">
        <v>1.1000000000000001</v>
      </c>
      <c r="J136" s="20"/>
    </row>
    <row r="137" spans="1:10" ht="15.75" customHeight="1" x14ac:dyDescent="0.2">
      <c r="A137" s="70" t="s">
        <v>783</v>
      </c>
      <c r="B137" s="20" t="s">
        <v>805</v>
      </c>
      <c r="C137" s="20" t="s">
        <v>636</v>
      </c>
      <c r="D137" s="20" t="s">
        <v>637</v>
      </c>
      <c r="E137" s="20" t="s">
        <v>67</v>
      </c>
      <c r="F137" s="70" t="s">
        <v>608</v>
      </c>
      <c r="H137" s="20"/>
      <c r="I137" s="70">
        <v>1.1000000000000001</v>
      </c>
      <c r="J137" s="20"/>
    </row>
    <row r="138" spans="1:10" ht="15.75" customHeight="1" x14ac:dyDescent="0.2">
      <c r="A138" s="70" t="s">
        <v>783</v>
      </c>
      <c r="B138" s="20" t="s">
        <v>806</v>
      </c>
      <c r="C138" s="20" t="s">
        <v>638</v>
      </c>
      <c r="D138" s="20" t="s">
        <v>639</v>
      </c>
      <c r="E138" s="20" t="s">
        <v>67</v>
      </c>
      <c r="F138" s="70" t="s">
        <v>608</v>
      </c>
      <c r="H138" s="20"/>
      <c r="I138" s="70">
        <v>1.1000000000000001</v>
      </c>
      <c r="J138" s="20"/>
    </row>
    <row r="139" spans="1:10" ht="15.75" customHeight="1" x14ac:dyDescent="0.2">
      <c r="A139" s="70" t="s">
        <v>783</v>
      </c>
      <c r="B139" s="20" t="s">
        <v>807</v>
      </c>
      <c r="C139" s="20" t="s">
        <v>640</v>
      </c>
      <c r="D139" s="20" t="s">
        <v>641</v>
      </c>
      <c r="E139" s="20" t="s">
        <v>67</v>
      </c>
      <c r="F139" s="70" t="s">
        <v>608</v>
      </c>
      <c r="H139" s="20"/>
      <c r="I139" s="70">
        <v>1.1000000000000001</v>
      </c>
      <c r="J139" s="20"/>
    </row>
    <row r="140" spans="1:10" ht="15.75" customHeight="1" x14ac:dyDescent="0.2">
      <c r="A140" s="70" t="s">
        <v>783</v>
      </c>
      <c r="B140" s="20" t="s">
        <v>808</v>
      </c>
      <c r="C140" s="20" t="s">
        <v>627</v>
      </c>
      <c r="D140" s="20" t="s">
        <v>684</v>
      </c>
      <c r="E140" s="20" t="s">
        <v>591</v>
      </c>
      <c r="F140" s="70" t="s">
        <v>602</v>
      </c>
      <c r="H140" s="71" t="s">
        <v>583</v>
      </c>
      <c r="I140" s="70">
        <v>1.1000000000000001</v>
      </c>
      <c r="J140" s="20" t="s">
        <v>685</v>
      </c>
    </row>
    <row r="141" spans="1:10" ht="15.75" customHeight="1" x14ac:dyDescent="0.2">
      <c r="B141" s="20" t="s">
        <v>808</v>
      </c>
      <c r="C141" s="20" t="s">
        <v>613</v>
      </c>
      <c r="D141" s="20" t="s">
        <v>614</v>
      </c>
      <c r="E141" s="20" t="s">
        <v>605</v>
      </c>
      <c r="H141" s="20"/>
      <c r="J141" s="20"/>
    </row>
    <row r="142" spans="1:10" ht="15.75" customHeight="1" x14ac:dyDescent="0.2">
      <c r="A142" s="70" t="s">
        <v>783</v>
      </c>
      <c r="B142" s="20" t="s">
        <v>809</v>
      </c>
      <c r="C142" s="20" t="s">
        <v>615</v>
      </c>
      <c r="D142" s="20" t="s">
        <v>616</v>
      </c>
      <c r="E142" s="20" t="s">
        <v>67</v>
      </c>
      <c r="F142" s="70" t="s">
        <v>608</v>
      </c>
      <c r="H142" s="71" t="s">
        <v>617</v>
      </c>
      <c r="I142" s="70">
        <v>1.1000000000000001</v>
      </c>
      <c r="J142" s="20"/>
    </row>
    <row r="143" spans="1:10" ht="15.75" customHeight="1" x14ac:dyDescent="0.2">
      <c r="A143" s="70" t="s">
        <v>783</v>
      </c>
      <c r="B143" s="20" t="s">
        <v>810</v>
      </c>
      <c r="C143" s="20" t="s">
        <v>618</v>
      </c>
      <c r="D143" s="20" t="s">
        <v>619</v>
      </c>
      <c r="E143" s="20" t="s">
        <v>620</v>
      </c>
      <c r="F143" s="70" t="s">
        <v>608</v>
      </c>
      <c r="H143" s="20"/>
      <c r="I143" s="70">
        <v>1.1000000000000001</v>
      </c>
      <c r="J143" s="20"/>
    </row>
    <row r="144" spans="1:10" ht="15.75" customHeight="1" x14ac:dyDescent="0.2">
      <c r="A144" s="70" t="s">
        <v>783</v>
      </c>
      <c r="B144" s="20" t="s">
        <v>811</v>
      </c>
      <c r="C144" s="20" t="s">
        <v>621</v>
      </c>
      <c r="D144" s="20" t="s">
        <v>622</v>
      </c>
      <c r="E144" s="20" t="s">
        <v>67</v>
      </c>
      <c r="F144" s="70" t="s">
        <v>608</v>
      </c>
      <c r="H144" s="20"/>
      <c r="I144" s="70">
        <v>1.1000000000000001</v>
      </c>
      <c r="J144" s="20"/>
    </row>
    <row r="145" spans="1:10" ht="15.75" customHeight="1" x14ac:dyDescent="0.2">
      <c r="A145" s="70" t="s">
        <v>783</v>
      </c>
      <c r="B145" s="20" t="s">
        <v>812</v>
      </c>
      <c r="C145" s="20" t="s">
        <v>623</v>
      </c>
      <c r="D145" s="20" t="s">
        <v>624</v>
      </c>
      <c r="E145" s="20" t="s">
        <v>67</v>
      </c>
      <c r="F145" s="70" t="s">
        <v>608</v>
      </c>
      <c r="G145" s="70" t="s">
        <v>625</v>
      </c>
      <c r="H145" s="71" t="s">
        <v>626</v>
      </c>
      <c r="I145" s="70">
        <v>1.1000000000000001</v>
      </c>
      <c r="J145" s="20"/>
    </row>
    <row r="146" spans="1:10" ht="15.75" customHeight="1" x14ac:dyDescent="0.2">
      <c r="A146" s="70" t="s">
        <v>783</v>
      </c>
      <c r="B146" s="20" t="s">
        <v>813</v>
      </c>
      <c r="C146" s="20" t="s">
        <v>642</v>
      </c>
      <c r="D146" s="20" t="s">
        <v>676</v>
      </c>
      <c r="E146" s="20" t="s">
        <v>605</v>
      </c>
      <c r="F146" s="70" t="s">
        <v>608</v>
      </c>
      <c r="H146" s="20"/>
      <c r="I146" s="70">
        <v>1.1000000000000001</v>
      </c>
      <c r="J146" s="20" t="s">
        <v>691</v>
      </c>
    </row>
    <row r="147" spans="1:10" ht="15.75" customHeight="1" x14ac:dyDescent="0.2">
      <c r="A147" s="70" t="s">
        <v>783</v>
      </c>
      <c r="B147" s="20" t="s">
        <v>813</v>
      </c>
      <c r="C147" s="20" t="s">
        <v>642</v>
      </c>
      <c r="D147" s="20" t="s">
        <v>644</v>
      </c>
      <c r="E147" s="20" t="s">
        <v>605</v>
      </c>
      <c r="F147" s="70" t="s">
        <v>608</v>
      </c>
      <c r="H147" s="20"/>
      <c r="I147" s="70">
        <v>1.1000000000000001</v>
      </c>
      <c r="J147" s="20"/>
    </row>
    <row r="148" spans="1:10" ht="15.75" customHeight="1" x14ac:dyDescent="0.2">
      <c r="A148" s="70" t="s">
        <v>783</v>
      </c>
      <c r="B148" s="20" t="s">
        <v>814</v>
      </c>
      <c r="C148" s="20" t="s">
        <v>645</v>
      </c>
      <c r="D148" s="20" t="s">
        <v>646</v>
      </c>
      <c r="E148" s="20" t="s">
        <v>67</v>
      </c>
      <c r="F148" s="70" t="s">
        <v>608</v>
      </c>
      <c r="H148" s="20"/>
      <c r="I148" s="70">
        <v>1.1000000000000001</v>
      </c>
      <c r="J148" s="20"/>
    </row>
    <row r="149" spans="1:10" ht="15.75" customHeight="1" x14ac:dyDescent="0.2">
      <c r="A149" s="70" t="s">
        <v>783</v>
      </c>
      <c r="B149" s="20" t="s">
        <v>815</v>
      </c>
      <c r="C149" s="20" t="s">
        <v>647</v>
      </c>
      <c r="D149" s="20" t="s">
        <v>648</v>
      </c>
      <c r="E149" s="20" t="s">
        <v>67</v>
      </c>
      <c r="F149" s="70" t="s">
        <v>608</v>
      </c>
      <c r="H149" s="20"/>
      <c r="I149" s="70">
        <v>1.1000000000000001</v>
      </c>
      <c r="J149" s="20"/>
    </row>
    <row r="150" spans="1:10" ht="15.75" customHeight="1" x14ac:dyDescent="0.2">
      <c r="A150" s="70" t="s">
        <v>783</v>
      </c>
      <c r="B150" s="20" t="s">
        <v>816</v>
      </c>
      <c r="C150" s="20" t="s">
        <v>649</v>
      </c>
      <c r="D150" s="20" t="s">
        <v>650</v>
      </c>
      <c r="E150" s="20" t="s">
        <v>67</v>
      </c>
      <c r="F150" s="70" t="s">
        <v>608</v>
      </c>
      <c r="H150" s="20"/>
      <c r="I150" s="70">
        <v>1.1000000000000001</v>
      </c>
      <c r="J150" s="20"/>
    </row>
    <row r="151" spans="1:10" ht="15.75" customHeight="1" x14ac:dyDescent="0.2">
      <c r="A151" s="70" t="s">
        <v>783</v>
      </c>
      <c r="B151" s="20" t="s">
        <v>817</v>
      </c>
      <c r="C151" s="20" t="s">
        <v>651</v>
      </c>
      <c r="D151" s="20" t="s">
        <v>652</v>
      </c>
      <c r="E151" s="20" t="s">
        <v>67</v>
      </c>
      <c r="F151" s="70" t="s">
        <v>608</v>
      </c>
      <c r="H151" s="20"/>
      <c r="I151" s="70">
        <v>1.1000000000000001</v>
      </c>
      <c r="J151" s="20"/>
    </row>
    <row r="152" spans="1:10" ht="15.75" customHeight="1" x14ac:dyDescent="0.2">
      <c r="A152" s="70" t="s">
        <v>783</v>
      </c>
      <c r="B152" s="20" t="s">
        <v>818</v>
      </c>
      <c r="C152" s="20" t="s">
        <v>653</v>
      </c>
      <c r="D152" s="20" t="s">
        <v>654</v>
      </c>
      <c r="E152" s="20" t="s">
        <v>67</v>
      </c>
      <c r="F152" s="70" t="s">
        <v>608</v>
      </c>
      <c r="G152" s="70" t="s">
        <v>625</v>
      </c>
      <c r="H152" s="20"/>
      <c r="I152" s="70">
        <v>1.1000000000000001</v>
      </c>
      <c r="J152" s="20"/>
    </row>
    <row r="153" spans="1:10" ht="15.75" customHeight="1" x14ac:dyDescent="0.2">
      <c r="A153" s="70" t="s">
        <v>783</v>
      </c>
      <c r="B153" s="20" t="s">
        <v>218</v>
      </c>
      <c r="C153" s="20" t="s">
        <v>819</v>
      </c>
      <c r="D153" s="20" t="s">
        <v>820</v>
      </c>
      <c r="E153" s="20" t="s">
        <v>591</v>
      </c>
      <c r="F153" s="70" t="s">
        <v>602</v>
      </c>
      <c r="H153" s="20"/>
      <c r="J153" s="20"/>
    </row>
    <row r="154" spans="1:10" ht="15.75" customHeight="1" x14ac:dyDescent="0.2">
      <c r="B154" s="20" t="s">
        <v>218</v>
      </c>
      <c r="C154" s="20" t="s">
        <v>821</v>
      </c>
      <c r="D154" s="20" t="s">
        <v>822</v>
      </c>
      <c r="E154" s="20" t="s">
        <v>605</v>
      </c>
      <c r="H154" s="20"/>
      <c r="J154" s="20"/>
    </row>
    <row r="155" spans="1:10" ht="15.75" customHeight="1" x14ac:dyDescent="0.2">
      <c r="A155" s="70" t="s">
        <v>783</v>
      </c>
      <c r="B155" s="20" t="s">
        <v>219</v>
      </c>
      <c r="C155" s="20" t="s">
        <v>618</v>
      </c>
      <c r="D155" s="20" t="s">
        <v>823</v>
      </c>
      <c r="E155" s="20" t="s">
        <v>620</v>
      </c>
      <c r="F155" s="70" t="s">
        <v>582</v>
      </c>
      <c r="H155" s="20"/>
      <c r="J155" s="20"/>
    </row>
    <row r="156" spans="1:10" ht="15.75" customHeight="1" x14ac:dyDescent="0.2">
      <c r="A156" s="70" t="s">
        <v>783</v>
      </c>
      <c r="B156" s="20" t="s">
        <v>220</v>
      </c>
      <c r="C156" s="20" t="s">
        <v>76</v>
      </c>
      <c r="D156" s="20" t="s">
        <v>824</v>
      </c>
      <c r="E156" s="20" t="s">
        <v>67</v>
      </c>
      <c r="F156" s="70" t="s">
        <v>608</v>
      </c>
      <c r="H156" s="20"/>
      <c r="J156" s="20"/>
    </row>
    <row r="157" spans="1:10" ht="15.75" customHeight="1" x14ac:dyDescent="0.2">
      <c r="A157" s="70" t="s">
        <v>783</v>
      </c>
      <c r="B157" s="20" t="s">
        <v>221</v>
      </c>
      <c r="C157" s="20" t="s">
        <v>825</v>
      </c>
      <c r="D157" s="20" t="s">
        <v>826</v>
      </c>
      <c r="E157" s="20" t="s">
        <v>605</v>
      </c>
      <c r="F157" s="70" t="s">
        <v>608</v>
      </c>
      <c r="H157" s="20"/>
      <c r="J157" s="20"/>
    </row>
    <row r="158" spans="1:10" ht="15.75" customHeight="1" x14ac:dyDescent="0.2">
      <c r="A158" s="70" t="s">
        <v>783</v>
      </c>
      <c r="B158" s="20" t="s">
        <v>221</v>
      </c>
      <c r="C158" s="20" t="s">
        <v>825</v>
      </c>
      <c r="D158" s="20" t="s">
        <v>827</v>
      </c>
      <c r="E158" s="20" t="s">
        <v>605</v>
      </c>
      <c r="F158" s="70" t="s">
        <v>608</v>
      </c>
      <c r="H158" s="20"/>
      <c r="J158" s="20"/>
    </row>
    <row r="159" spans="1:10" ht="15.75" customHeight="1" x14ac:dyDescent="0.2">
      <c r="A159" s="70" t="s">
        <v>783</v>
      </c>
      <c r="B159" s="20" t="s">
        <v>222</v>
      </c>
      <c r="C159" s="20" t="s">
        <v>615</v>
      </c>
      <c r="D159" s="20" t="s">
        <v>828</v>
      </c>
      <c r="E159" s="20" t="s">
        <v>67</v>
      </c>
      <c r="F159" s="70" t="s">
        <v>608</v>
      </c>
      <c r="H159" s="71" t="s">
        <v>829</v>
      </c>
      <c r="J159" s="20"/>
    </row>
    <row r="160" spans="1:10" ht="15.75" customHeight="1" x14ac:dyDescent="0.2">
      <c r="A160" s="70" t="s">
        <v>783</v>
      </c>
      <c r="B160" s="20" t="s">
        <v>223</v>
      </c>
      <c r="C160" s="20" t="s">
        <v>618</v>
      </c>
      <c r="D160" s="20" t="s">
        <v>830</v>
      </c>
      <c r="E160" s="20" t="s">
        <v>620</v>
      </c>
      <c r="F160" s="70" t="s">
        <v>608</v>
      </c>
      <c r="H160" s="20"/>
      <c r="J160" s="20"/>
    </row>
    <row r="161" spans="1:10" ht="15.75" customHeight="1" x14ac:dyDescent="0.2">
      <c r="A161" s="70" t="s">
        <v>783</v>
      </c>
      <c r="B161" s="20" t="s">
        <v>224</v>
      </c>
      <c r="C161" s="20" t="s">
        <v>76</v>
      </c>
      <c r="D161" s="20" t="s">
        <v>831</v>
      </c>
      <c r="E161" s="20" t="s">
        <v>67</v>
      </c>
      <c r="F161" s="70" t="s">
        <v>608</v>
      </c>
      <c r="H161" s="20"/>
      <c r="J161" s="20"/>
    </row>
    <row r="162" spans="1:10" ht="15.75" customHeight="1" x14ac:dyDescent="0.2">
      <c r="A162" s="70" t="s">
        <v>783</v>
      </c>
      <c r="B162" s="20" t="s">
        <v>225</v>
      </c>
      <c r="C162" s="20" t="s">
        <v>623</v>
      </c>
      <c r="D162" s="20" t="s">
        <v>832</v>
      </c>
      <c r="E162" s="20" t="s">
        <v>67</v>
      </c>
      <c r="F162" s="70" t="s">
        <v>608</v>
      </c>
      <c r="G162" s="70" t="s">
        <v>625</v>
      </c>
      <c r="H162" s="20"/>
      <c r="J162" s="20"/>
    </row>
    <row r="163" spans="1:10" ht="15.75" customHeight="1" x14ac:dyDescent="0.2">
      <c r="A163" s="70" t="s">
        <v>783</v>
      </c>
      <c r="B163" s="20" t="s">
        <v>226</v>
      </c>
      <c r="C163" s="20" t="s">
        <v>833</v>
      </c>
      <c r="D163" s="20" t="s">
        <v>834</v>
      </c>
      <c r="E163" s="20" t="s">
        <v>591</v>
      </c>
      <c r="F163" s="70" t="s">
        <v>602</v>
      </c>
      <c r="H163" s="20"/>
      <c r="J163" s="20"/>
    </row>
    <row r="164" spans="1:10" ht="15.75" customHeight="1" x14ac:dyDescent="0.2">
      <c r="B164" s="20" t="s">
        <v>226</v>
      </c>
      <c r="C164" s="20" t="s">
        <v>825</v>
      </c>
      <c r="D164" s="20" t="s">
        <v>827</v>
      </c>
      <c r="E164" s="20" t="s">
        <v>605</v>
      </c>
      <c r="H164" s="20"/>
      <c r="J164" s="20"/>
    </row>
    <row r="165" spans="1:10" ht="15.75" customHeight="1" x14ac:dyDescent="0.2">
      <c r="A165" s="70" t="s">
        <v>783</v>
      </c>
      <c r="B165" s="20" t="s">
        <v>227</v>
      </c>
      <c r="C165" s="20" t="s">
        <v>615</v>
      </c>
      <c r="D165" s="20" t="s">
        <v>828</v>
      </c>
      <c r="E165" s="20" t="s">
        <v>67</v>
      </c>
      <c r="F165" s="70" t="s">
        <v>608</v>
      </c>
      <c r="H165" s="71" t="s">
        <v>829</v>
      </c>
      <c r="J165" s="20"/>
    </row>
    <row r="166" spans="1:10" ht="15.75" customHeight="1" x14ac:dyDescent="0.2">
      <c r="A166" s="70" t="s">
        <v>783</v>
      </c>
      <c r="B166" s="20" t="s">
        <v>228</v>
      </c>
      <c r="C166" s="20" t="s">
        <v>618</v>
      </c>
      <c r="D166" s="20" t="s">
        <v>830</v>
      </c>
      <c r="E166" s="20" t="s">
        <v>620</v>
      </c>
      <c r="F166" s="70" t="s">
        <v>608</v>
      </c>
      <c r="H166" s="20"/>
      <c r="J166" s="20"/>
    </row>
    <row r="167" spans="1:10" ht="15.75" customHeight="1" x14ac:dyDescent="0.2">
      <c r="A167" s="70" t="s">
        <v>783</v>
      </c>
      <c r="B167" s="20" t="s">
        <v>229</v>
      </c>
      <c r="C167" s="20" t="s">
        <v>76</v>
      </c>
      <c r="D167" s="20" t="s">
        <v>831</v>
      </c>
      <c r="E167" s="20" t="s">
        <v>67</v>
      </c>
      <c r="F167" s="70" t="s">
        <v>608</v>
      </c>
      <c r="H167" s="20"/>
      <c r="J167" s="20"/>
    </row>
    <row r="168" spans="1:10" ht="15.75" customHeight="1" x14ac:dyDescent="0.2">
      <c r="A168" s="70" t="s">
        <v>783</v>
      </c>
      <c r="B168" s="20" t="s">
        <v>230</v>
      </c>
      <c r="C168" s="20" t="s">
        <v>623</v>
      </c>
      <c r="D168" s="20" t="s">
        <v>832</v>
      </c>
      <c r="E168" s="20" t="s">
        <v>67</v>
      </c>
      <c r="F168" s="70" t="s">
        <v>608</v>
      </c>
      <c r="G168" s="70" t="s">
        <v>625</v>
      </c>
      <c r="H168" s="20"/>
      <c r="J168" s="20"/>
    </row>
    <row r="169" spans="1:10" ht="15.75" customHeight="1" x14ac:dyDescent="0.2">
      <c r="A169" s="70" t="s">
        <v>783</v>
      </c>
      <c r="B169" s="20" t="s">
        <v>231</v>
      </c>
      <c r="C169" s="20" t="s">
        <v>835</v>
      </c>
      <c r="D169" s="20" t="s">
        <v>836</v>
      </c>
      <c r="E169" s="20" t="s">
        <v>714</v>
      </c>
      <c r="F169" s="70" t="s">
        <v>608</v>
      </c>
      <c r="H169" s="20"/>
      <c r="J169" s="20"/>
    </row>
    <row r="170" spans="1:10" ht="15.75" customHeight="1" x14ac:dyDescent="0.2">
      <c r="A170" s="70" t="s">
        <v>783</v>
      </c>
      <c r="B170" s="20" t="s">
        <v>232</v>
      </c>
      <c r="C170" s="20" t="s">
        <v>837</v>
      </c>
      <c r="D170" s="20" t="s">
        <v>838</v>
      </c>
      <c r="E170" s="20" t="s">
        <v>605</v>
      </c>
      <c r="F170" s="70" t="s">
        <v>608</v>
      </c>
      <c r="H170" s="20"/>
      <c r="J170" s="20"/>
    </row>
    <row r="171" spans="1:10" ht="15.75" customHeight="1" x14ac:dyDescent="0.2">
      <c r="A171" s="70" t="s">
        <v>783</v>
      </c>
      <c r="B171" s="20" t="s">
        <v>233</v>
      </c>
      <c r="C171" s="20" t="s">
        <v>615</v>
      </c>
      <c r="D171" s="20" t="s">
        <v>839</v>
      </c>
      <c r="E171" s="20" t="s">
        <v>67</v>
      </c>
      <c r="F171" s="70" t="s">
        <v>608</v>
      </c>
      <c r="H171" s="71" t="s">
        <v>840</v>
      </c>
      <c r="J171" s="20"/>
    </row>
    <row r="172" spans="1:10" ht="15.75" customHeight="1" x14ac:dyDescent="0.2">
      <c r="A172" s="70" t="s">
        <v>783</v>
      </c>
      <c r="B172" s="20" t="s">
        <v>234</v>
      </c>
      <c r="C172" s="20" t="s">
        <v>618</v>
      </c>
      <c r="D172" s="20" t="s">
        <v>841</v>
      </c>
      <c r="E172" s="20" t="s">
        <v>67</v>
      </c>
      <c r="F172" s="70" t="s">
        <v>608</v>
      </c>
      <c r="H172" s="71" t="s">
        <v>840</v>
      </c>
      <c r="J172" s="20"/>
    </row>
    <row r="173" spans="1:10" ht="15.75" customHeight="1" x14ac:dyDescent="0.2">
      <c r="A173" s="70" t="s">
        <v>783</v>
      </c>
      <c r="B173" s="20" t="s">
        <v>235</v>
      </c>
      <c r="C173" s="20" t="s">
        <v>645</v>
      </c>
      <c r="D173" s="20" t="s">
        <v>842</v>
      </c>
      <c r="E173" s="20" t="s">
        <v>67</v>
      </c>
      <c r="F173" s="70" t="s">
        <v>608</v>
      </c>
      <c r="H173" s="20"/>
      <c r="J173" s="20"/>
    </row>
    <row r="174" spans="1:10" ht="15.75" customHeight="1" x14ac:dyDescent="0.2">
      <c r="A174" s="70" t="s">
        <v>783</v>
      </c>
      <c r="B174" s="20" t="s">
        <v>236</v>
      </c>
      <c r="C174" s="20" t="s">
        <v>711</v>
      </c>
      <c r="D174" s="20" t="s">
        <v>843</v>
      </c>
      <c r="E174" s="20" t="s">
        <v>605</v>
      </c>
      <c r="F174" s="70" t="s">
        <v>608</v>
      </c>
      <c r="H174" s="20"/>
      <c r="J174" s="20"/>
    </row>
    <row r="175" spans="1:10" ht="15.75" customHeight="1" x14ac:dyDescent="0.2">
      <c r="A175" s="70" t="s">
        <v>783</v>
      </c>
      <c r="B175" s="20" t="s">
        <v>236</v>
      </c>
      <c r="C175" s="20" t="s">
        <v>711</v>
      </c>
      <c r="D175" s="20" t="s">
        <v>712</v>
      </c>
      <c r="E175" s="20" t="s">
        <v>605</v>
      </c>
      <c r="F175" s="70" t="s">
        <v>608</v>
      </c>
      <c r="H175" s="20"/>
      <c r="J175" s="20"/>
    </row>
    <row r="176" spans="1:10" ht="15.75" customHeight="1" x14ac:dyDescent="0.2">
      <c r="A176" s="70" t="s">
        <v>783</v>
      </c>
      <c r="B176" s="20" t="s">
        <v>237</v>
      </c>
      <c r="C176" s="20" t="s">
        <v>709</v>
      </c>
      <c r="D176" s="20" t="s">
        <v>713</v>
      </c>
      <c r="E176" s="20" t="s">
        <v>714</v>
      </c>
      <c r="F176" s="70" t="s">
        <v>608</v>
      </c>
      <c r="H176" s="20"/>
      <c r="J176" s="20"/>
    </row>
    <row r="177" spans="1:10" ht="15.75" customHeight="1" x14ac:dyDescent="0.2">
      <c r="A177" s="70" t="s">
        <v>783</v>
      </c>
      <c r="B177" s="20" t="s">
        <v>238</v>
      </c>
      <c r="C177" s="20" t="s">
        <v>715</v>
      </c>
      <c r="D177" s="20" t="s">
        <v>716</v>
      </c>
      <c r="E177" s="20" t="s">
        <v>67</v>
      </c>
      <c r="F177" s="70" t="s">
        <v>608</v>
      </c>
      <c r="G177" s="70" t="s">
        <v>717</v>
      </c>
      <c r="H177" s="71" t="s">
        <v>718</v>
      </c>
      <c r="J177" s="20"/>
    </row>
    <row r="178" spans="1:10" ht="15.75" customHeight="1" x14ac:dyDescent="0.2">
      <c r="A178" s="70" t="s">
        <v>783</v>
      </c>
      <c r="B178" s="20" t="s">
        <v>239</v>
      </c>
      <c r="C178" s="20" t="s">
        <v>623</v>
      </c>
      <c r="D178" s="20" t="s">
        <v>844</v>
      </c>
      <c r="E178" s="20" t="s">
        <v>67</v>
      </c>
      <c r="F178" s="70" t="s">
        <v>608</v>
      </c>
      <c r="G178" s="70" t="s">
        <v>625</v>
      </c>
      <c r="H178" s="20"/>
      <c r="J178" s="20"/>
    </row>
    <row r="179" spans="1:10" ht="15.75" customHeight="1" x14ac:dyDescent="0.2">
      <c r="A179" s="70" t="s">
        <v>783</v>
      </c>
      <c r="B179" s="20" t="s">
        <v>240</v>
      </c>
      <c r="C179" s="20" t="s">
        <v>711</v>
      </c>
      <c r="D179" s="20" t="s">
        <v>845</v>
      </c>
      <c r="E179" s="20" t="s">
        <v>605</v>
      </c>
      <c r="F179" s="70" t="s">
        <v>608</v>
      </c>
      <c r="H179" s="20"/>
      <c r="J179" s="20"/>
    </row>
    <row r="180" spans="1:10" ht="15.75" customHeight="1" x14ac:dyDescent="0.2">
      <c r="A180" s="70" t="s">
        <v>783</v>
      </c>
      <c r="B180" s="20" t="s">
        <v>240</v>
      </c>
      <c r="C180" s="20" t="s">
        <v>711</v>
      </c>
      <c r="D180" s="20" t="s">
        <v>712</v>
      </c>
      <c r="E180" s="20" t="s">
        <v>605</v>
      </c>
      <c r="F180" s="70" t="s">
        <v>608</v>
      </c>
      <c r="H180" s="20"/>
      <c r="J180" s="20"/>
    </row>
    <row r="181" spans="1:10" ht="15.75" customHeight="1" x14ac:dyDescent="0.2">
      <c r="A181" s="70" t="s">
        <v>783</v>
      </c>
      <c r="B181" s="20" t="s">
        <v>241</v>
      </c>
      <c r="C181" s="20" t="s">
        <v>709</v>
      </c>
      <c r="D181" s="20" t="s">
        <v>713</v>
      </c>
      <c r="E181" s="20" t="s">
        <v>714</v>
      </c>
      <c r="F181" s="70" t="s">
        <v>608</v>
      </c>
      <c r="H181" s="20"/>
      <c r="J181" s="20"/>
    </row>
    <row r="182" spans="1:10" ht="15.75" customHeight="1" x14ac:dyDescent="0.2">
      <c r="A182" s="70" t="s">
        <v>783</v>
      </c>
      <c r="B182" s="20" t="s">
        <v>242</v>
      </c>
      <c r="C182" s="20" t="s">
        <v>715</v>
      </c>
      <c r="D182" s="20" t="s">
        <v>716</v>
      </c>
      <c r="E182" s="20" t="s">
        <v>67</v>
      </c>
      <c r="F182" s="70" t="s">
        <v>608</v>
      </c>
      <c r="G182" s="70" t="s">
        <v>717</v>
      </c>
      <c r="H182" s="71" t="s">
        <v>718</v>
      </c>
      <c r="J182" s="20"/>
    </row>
    <row r="183" spans="1:10" ht="15.75" customHeight="1" x14ac:dyDescent="0.2">
      <c r="A183" s="70" t="s">
        <v>783</v>
      </c>
      <c r="B183" s="20" t="s">
        <v>243</v>
      </c>
      <c r="C183" s="20" t="s">
        <v>846</v>
      </c>
      <c r="D183" s="20" t="s">
        <v>847</v>
      </c>
      <c r="E183" s="20" t="s">
        <v>605</v>
      </c>
      <c r="F183" s="70" t="s">
        <v>608</v>
      </c>
      <c r="H183" s="20"/>
      <c r="J183" s="20"/>
    </row>
    <row r="184" spans="1:10" ht="15.75" customHeight="1" x14ac:dyDescent="0.2">
      <c r="A184" s="70" t="s">
        <v>783</v>
      </c>
      <c r="B184" s="20" t="s">
        <v>243</v>
      </c>
      <c r="C184" s="20" t="s">
        <v>711</v>
      </c>
      <c r="D184" s="20" t="s">
        <v>712</v>
      </c>
      <c r="E184" s="20" t="s">
        <v>605</v>
      </c>
      <c r="F184" s="70" t="s">
        <v>608</v>
      </c>
      <c r="H184" s="20"/>
      <c r="J184" s="20"/>
    </row>
    <row r="185" spans="1:10" ht="15.75" customHeight="1" x14ac:dyDescent="0.2">
      <c r="A185" s="70" t="s">
        <v>783</v>
      </c>
      <c r="B185" s="20" t="s">
        <v>244</v>
      </c>
      <c r="C185" s="20" t="s">
        <v>709</v>
      </c>
      <c r="D185" s="20" t="s">
        <v>713</v>
      </c>
      <c r="E185" s="20" t="s">
        <v>714</v>
      </c>
      <c r="F185" s="70" t="s">
        <v>608</v>
      </c>
      <c r="H185" s="20"/>
      <c r="J185" s="20"/>
    </row>
    <row r="186" spans="1:10" ht="15.75" customHeight="1" x14ac:dyDescent="0.2">
      <c r="A186" s="70" t="s">
        <v>783</v>
      </c>
      <c r="B186" s="20" t="s">
        <v>245</v>
      </c>
      <c r="C186" s="20" t="s">
        <v>715</v>
      </c>
      <c r="D186" s="20" t="s">
        <v>716</v>
      </c>
      <c r="E186" s="20" t="s">
        <v>67</v>
      </c>
      <c r="F186" s="70" t="s">
        <v>608</v>
      </c>
      <c r="G186" s="70" t="s">
        <v>717</v>
      </c>
      <c r="H186" s="71" t="s">
        <v>718</v>
      </c>
      <c r="J186" s="20"/>
    </row>
    <row r="187" spans="1:10" ht="15.75" customHeight="1" x14ac:dyDescent="0.2">
      <c r="A187" s="70" t="s">
        <v>783</v>
      </c>
      <c r="B187" s="20" t="s">
        <v>246</v>
      </c>
      <c r="C187" s="20" t="s">
        <v>848</v>
      </c>
      <c r="D187" s="20" t="s">
        <v>849</v>
      </c>
      <c r="E187" s="20" t="s">
        <v>67</v>
      </c>
      <c r="F187" s="70" t="s">
        <v>608</v>
      </c>
      <c r="G187" s="70" t="s">
        <v>850</v>
      </c>
      <c r="H187" s="71" t="s">
        <v>851</v>
      </c>
      <c r="J187" s="20"/>
    </row>
    <row r="188" spans="1:10" ht="15.75" customHeight="1" x14ac:dyDescent="0.2">
      <c r="A188" s="70" t="s">
        <v>783</v>
      </c>
      <c r="B188" s="20" t="s">
        <v>247</v>
      </c>
      <c r="C188" s="20" t="s">
        <v>852</v>
      </c>
      <c r="D188" s="20" t="s">
        <v>853</v>
      </c>
      <c r="E188" s="20" t="s">
        <v>67</v>
      </c>
      <c r="F188" s="70" t="s">
        <v>608</v>
      </c>
      <c r="H188" s="20"/>
      <c r="J188" s="20"/>
    </row>
    <row r="189" spans="1:10" ht="15.75" customHeight="1" x14ac:dyDescent="0.2">
      <c r="A189" s="70" t="s">
        <v>783</v>
      </c>
      <c r="B189" s="20" t="s">
        <v>248</v>
      </c>
      <c r="C189" s="20" t="s">
        <v>854</v>
      </c>
      <c r="D189" s="20" t="s">
        <v>855</v>
      </c>
      <c r="E189" s="20" t="s">
        <v>67</v>
      </c>
      <c r="F189" s="70" t="s">
        <v>608</v>
      </c>
      <c r="H189" s="20"/>
      <c r="J189" s="20"/>
    </row>
    <row r="190" spans="1:10" ht="15.75" customHeight="1" x14ac:dyDescent="0.2">
      <c r="A190" s="70" t="s">
        <v>783</v>
      </c>
      <c r="B190" s="20" t="s">
        <v>249</v>
      </c>
      <c r="C190" s="20" t="s">
        <v>856</v>
      </c>
      <c r="D190" s="20" t="s">
        <v>857</v>
      </c>
      <c r="E190" s="20" t="s">
        <v>67</v>
      </c>
      <c r="F190" s="70" t="s">
        <v>608</v>
      </c>
      <c r="G190" s="70" t="s">
        <v>858</v>
      </c>
      <c r="H190" s="71" t="s">
        <v>859</v>
      </c>
      <c r="J190" s="20"/>
    </row>
    <row r="191" spans="1:10" ht="15.75" customHeight="1" x14ac:dyDescent="0.2">
      <c r="A191" s="70" t="s">
        <v>783</v>
      </c>
      <c r="B191" s="20" t="s">
        <v>250</v>
      </c>
      <c r="C191" s="20" t="s">
        <v>860</v>
      </c>
      <c r="D191" s="20" t="s">
        <v>861</v>
      </c>
      <c r="E191" s="20" t="s">
        <v>591</v>
      </c>
      <c r="F191" s="70" t="s">
        <v>602</v>
      </c>
      <c r="H191" s="71" t="s">
        <v>862</v>
      </c>
      <c r="J191" s="20"/>
    </row>
    <row r="192" spans="1:10" ht="15.75" customHeight="1" x14ac:dyDescent="0.2">
      <c r="A192" s="70" t="s">
        <v>783</v>
      </c>
      <c r="B192" s="20" t="s">
        <v>251</v>
      </c>
      <c r="C192" s="20" t="s">
        <v>863</v>
      </c>
      <c r="D192" s="20" t="s">
        <v>864</v>
      </c>
      <c r="E192" s="20" t="s">
        <v>67</v>
      </c>
      <c r="F192" s="70" t="s">
        <v>608</v>
      </c>
      <c r="H192" s="71" t="s">
        <v>865</v>
      </c>
      <c r="J192" s="20"/>
    </row>
    <row r="193" spans="1:10" ht="15.75" customHeight="1" x14ac:dyDescent="0.2">
      <c r="A193" s="70" t="s">
        <v>783</v>
      </c>
      <c r="B193" s="20" t="s">
        <v>252</v>
      </c>
      <c r="C193" s="20" t="s">
        <v>866</v>
      </c>
      <c r="D193" s="20" t="s">
        <v>867</v>
      </c>
      <c r="E193" s="20" t="s">
        <v>67</v>
      </c>
      <c r="F193" s="70" t="s">
        <v>608</v>
      </c>
      <c r="H193" s="20"/>
      <c r="J193" s="20"/>
    </row>
    <row r="194" spans="1:10" ht="15.75" customHeight="1" x14ac:dyDescent="0.2">
      <c r="A194" s="70" t="s">
        <v>783</v>
      </c>
      <c r="B194" s="20" t="s">
        <v>253</v>
      </c>
      <c r="C194" s="20" t="s">
        <v>868</v>
      </c>
      <c r="D194" s="20" t="s">
        <v>869</v>
      </c>
      <c r="E194" s="20" t="s">
        <v>591</v>
      </c>
      <c r="F194" s="70" t="s">
        <v>602</v>
      </c>
      <c r="H194" s="71" t="s">
        <v>870</v>
      </c>
      <c r="J194" s="20"/>
    </row>
    <row r="195" spans="1:10" ht="15.75" customHeight="1" x14ac:dyDescent="0.2">
      <c r="A195" s="70" t="s">
        <v>783</v>
      </c>
      <c r="B195" s="20" t="s">
        <v>254</v>
      </c>
      <c r="C195" s="20" t="s">
        <v>871</v>
      </c>
      <c r="D195" s="20" t="s">
        <v>872</v>
      </c>
      <c r="E195" s="20" t="s">
        <v>67</v>
      </c>
      <c r="F195" s="70" t="s">
        <v>608</v>
      </c>
      <c r="H195" s="20"/>
      <c r="J195" s="20"/>
    </row>
    <row r="196" spans="1:10" ht="15.75" customHeight="1" x14ac:dyDescent="0.2">
      <c r="A196" s="70" t="s">
        <v>783</v>
      </c>
      <c r="B196" s="20" t="s">
        <v>255</v>
      </c>
      <c r="C196" s="20" t="s">
        <v>873</v>
      </c>
      <c r="D196" s="20" t="s">
        <v>874</v>
      </c>
      <c r="E196" s="20" t="s">
        <v>605</v>
      </c>
      <c r="F196" s="70" t="s">
        <v>608</v>
      </c>
      <c r="H196" s="20"/>
      <c r="J196" s="20"/>
    </row>
    <row r="197" spans="1:10" ht="15.75" customHeight="1" x14ac:dyDescent="0.2">
      <c r="A197" s="70" t="s">
        <v>783</v>
      </c>
      <c r="B197" s="20" t="s">
        <v>255</v>
      </c>
      <c r="C197" s="20" t="s">
        <v>875</v>
      </c>
      <c r="D197" s="20" t="s">
        <v>876</v>
      </c>
      <c r="E197" s="20" t="s">
        <v>605</v>
      </c>
      <c r="F197" s="70" t="s">
        <v>608</v>
      </c>
      <c r="H197" s="20"/>
      <c r="J197" s="20"/>
    </row>
    <row r="198" spans="1:10" ht="15.75" customHeight="1" x14ac:dyDescent="0.2">
      <c r="A198" s="70" t="s">
        <v>783</v>
      </c>
      <c r="B198" s="20" t="s">
        <v>256</v>
      </c>
      <c r="C198" s="20" t="s">
        <v>877</v>
      </c>
      <c r="D198" s="20" t="s">
        <v>878</v>
      </c>
      <c r="E198" s="20" t="s">
        <v>67</v>
      </c>
      <c r="F198" s="70" t="s">
        <v>608</v>
      </c>
      <c r="G198" s="70" t="s">
        <v>588</v>
      </c>
      <c r="H198" s="20"/>
      <c r="J198" s="20"/>
    </row>
    <row r="199" spans="1:10" ht="15.75" customHeight="1" x14ac:dyDescent="0.2">
      <c r="A199" s="70" t="s">
        <v>783</v>
      </c>
      <c r="B199" s="20" t="s">
        <v>257</v>
      </c>
      <c r="C199" s="20" t="s">
        <v>879</v>
      </c>
      <c r="D199" s="20" t="s">
        <v>880</v>
      </c>
      <c r="E199" s="20" t="s">
        <v>67</v>
      </c>
      <c r="F199" s="70" t="s">
        <v>608</v>
      </c>
      <c r="G199" s="70" t="s">
        <v>588</v>
      </c>
      <c r="H199" s="20"/>
      <c r="J199" s="20"/>
    </row>
    <row r="200" spans="1:10" ht="15.75" customHeight="1" x14ac:dyDescent="0.2">
      <c r="A200" s="70" t="s">
        <v>783</v>
      </c>
      <c r="B200" s="20" t="s">
        <v>258</v>
      </c>
      <c r="C200" s="20" t="s">
        <v>881</v>
      </c>
      <c r="D200" s="20" t="s">
        <v>882</v>
      </c>
      <c r="E200" s="20" t="s">
        <v>67</v>
      </c>
      <c r="F200" s="70" t="s">
        <v>608</v>
      </c>
      <c r="G200" s="70" t="s">
        <v>588</v>
      </c>
      <c r="H200" s="20"/>
      <c r="J200" s="20"/>
    </row>
    <row r="201" spans="1:10" ht="15.75" customHeight="1" x14ac:dyDescent="0.2">
      <c r="A201" s="70" t="s">
        <v>783</v>
      </c>
      <c r="B201" s="20" t="s">
        <v>259</v>
      </c>
      <c r="C201" s="20" t="s">
        <v>883</v>
      </c>
      <c r="D201" s="20" t="s">
        <v>884</v>
      </c>
      <c r="E201" s="20" t="s">
        <v>885</v>
      </c>
      <c r="F201" s="70" t="s">
        <v>608</v>
      </c>
      <c r="H201" s="20"/>
      <c r="J201" s="20"/>
    </row>
    <row r="202" spans="1:10" ht="15.75" customHeight="1" x14ac:dyDescent="0.2">
      <c r="A202" s="70" t="s">
        <v>783</v>
      </c>
      <c r="B202" s="20" t="s">
        <v>260</v>
      </c>
      <c r="C202" s="20" t="s">
        <v>886</v>
      </c>
      <c r="D202" s="20" t="s">
        <v>887</v>
      </c>
      <c r="E202" s="20" t="s">
        <v>605</v>
      </c>
      <c r="F202" s="70" t="s">
        <v>608</v>
      </c>
      <c r="H202" s="20"/>
      <c r="J202" s="20"/>
    </row>
    <row r="203" spans="1:10" ht="15.75" customHeight="1" x14ac:dyDescent="0.2">
      <c r="A203" s="70" t="s">
        <v>783</v>
      </c>
      <c r="B203" s="20" t="s">
        <v>260</v>
      </c>
      <c r="C203" s="20" t="s">
        <v>875</v>
      </c>
      <c r="D203" s="20" t="s">
        <v>876</v>
      </c>
      <c r="E203" s="20" t="s">
        <v>605</v>
      </c>
      <c r="F203" s="70" t="s">
        <v>608</v>
      </c>
      <c r="H203" s="20"/>
      <c r="J203" s="20"/>
    </row>
    <row r="204" spans="1:10" ht="15.75" customHeight="1" x14ac:dyDescent="0.2">
      <c r="A204" s="70" t="s">
        <v>783</v>
      </c>
      <c r="B204" s="20" t="s">
        <v>261</v>
      </c>
      <c r="C204" s="20" t="s">
        <v>877</v>
      </c>
      <c r="D204" s="20" t="s">
        <v>878</v>
      </c>
      <c r="E204" s="20" t="s">
        <v>67</v>
      </c>
      <c r="F204" s="70" t="s">
        <v>608</v>
      </c>
      <c r="G204" s="70" t="s">
        <v>588</v>
      </c>
      <c r="H204" s="20"/>
      <c r="J204" s="20"/>
    </row>
    <row r="205" spans="1:10" ht="15.75" customHeight="1" x14ac:dyDescent="0.2">
      <c r="A205" s="70" t="s">
        <v>783</v>
      </c>
      <c r="B205" s="20" t="s">
        <v>262</v>
      </c>
      <c r="C205" s="20" t="s">
        <v>879</v>
      </c>
      <c r="D205" s="20" t="s">
        <v>880</v>
      </c>
      <c r="E205" s="20" t="s">
        <v>67</v>
      </c>
      <c r="F205" s="70" t="s">
        <v>608</v>
      </c>
      <c r="G205" s="70" t="s">
        <v>588</v>
      </c>
      <c r="H205" s="20"/>
      <c r="J205" s="20"/>
    </row>
    <row r="206" spans="1:10" ht="15.75" customHeight="1" x14ac:dyDescent="0.2">
      <c r="A206" s="70" t="s">
        <v>783</v>
      </c>
      <c r="B206" s="20" t="s">
        <v>263</v>
      </c>
      <c r="C206" s="20" t="s">
        <v>881</v>
      </c>
      <c r="D206" s="20" t="s">
        <v>882</v>
      </c>
      <c r="E206" s="20" t="s">
        <v>67</v>
      </c>
      <c r="F206" s="70" t="s">
        <v>608</v>
      </c>
      <c r="G206" s="70" t="s">
        <v>588</v>
      </c>
      <c r="H206" s="20"/>
      <c r="J206" s="20"/>
    </row>
    <row r="207" spans="1:10" ht="15.75" customHeight="1" x14ac:dyDescent="0.2">
      <c r="A207" s="70" t="s">
        <v>783</v>
      </c>
      <c r="B207" s="20" t="s">
        <v>264</v>
      </c>
      <c r="C207" s="20" t="s">
        <v>883</v>
      </c>
      <c r="D207" s="20" t="s">
        <v>884</v>
      </c>
      <c r="E207" s="20" t="s">
        <v>885</v>
      </c>
      <c r="F207" s="70" t="s">
        <v>608</v>
      </c>
      <c r="H207" s="20"/>
      <c r="J207" s="20"/>
    </row>
    <row r="208" spans="1:10" ht="15.75" customHeight="1" x14ac:dyDescent="0.2">
      <c r="A208" s="70" t="s">
        <v>783</v>
      </c>
      <c r="B208" s="20" t="s">
        <v>265</v>
      </c>
      <c r="C208" s="20" t="s">
        <v>888</v>
      </c>
      <c r="D208" s="20" t="s">
        <v>889</v>
      </c>
      <c r="E208" s="20" t="s">
        <v>890</v>
      </c>
      <c r="F208" s="70" t="s">
        <v>608</v>
      </c>
      <c r="H208" s="20"/>
      <c r="J208" s="20"/>
    </row>
    <row r="209" spans="1:10" ht="15.75" customHeight="1" x14ac:dyDescent="0.2">
      <c r="A209" s="70" t="s">
        <v>783</v>
      </c>
      <c r="B209" s="20" t="s">
        <v>266</v>
      </c>
      <c r="C209" s="20" t="s">
        <v>891</v>
      </c>
      <c r="D209" s="20" t="s">
        <v>892</v>
      </c>
      <c r="E209" s="20" t="s">
        <v>67</v>
      </c>
      <c r="F209" s="70" t="s">
        <v>608</v>
      </c>
      <c r="H209" s="20"/>
      <c r="J209" s="20"/>
    </row>
    <row r="210" spans="1:10" ht="15.75" customHeight="1" x14ac:dyDescent="0.2">
      <c r="A210" s="70" t="s">
        <v>783</v>
      </c>
      <c r="B210" s="20" t="s">
        <v>267</v>
      </c>
      <c r="C210" s="20" t="s">
        <v>893</v>
      </c>
      <c r="D210" s="20" t="s">
        <v>894</v>
      </c>
      <c r="E210" s="20" t="s">
        <v>605</v>
      </c>
      <c r="F210" s="70" t="s">
        <v>608</v>
      </c>
      <c r="H210" s="20"/>
      <c r="J210" s="20"/>
    </row>
    <row r="211" spans="1:10" ht="15.75" customHeight="1" x14ac:dyDescent="0.2">
      <c r="A211" s="70" t="s">
        <v>783</v>
      </c>
      <c r="B211" s="20" t="s">
        <v>267</v>
      </c>
      <c r="C211" s="20" t="s">
        <v>875</v>
      </c>
      <c r="D211" s="20" t="s">
        <v>876</v>
      </c>
      <c r="E211" s="20" t="s">
        <v>605</v>
      </c>
      <c r="F211" s="70" t="s">
        <v>608</v>
      </c>
      <c r="H211" s="20"/>
      <c r="J211" s="20"/>
    </row>
    <row r="212" spans="1:10" ht="15.75" customHeight="1" x14ac:dyDescent="0.2">
      <c r="A212" s="70" t="s">
        <v>783</v>
      </c>
      <c r="B212" s="20" t="s">
        <v>268</v>
      </c>
      <c r="C212" s="20" t="s">
        <v>877</v>
      </c>
      <c r="D212" s="20" t="s">
        <v>878</v>
      </c>
      <c r="E212" s="20" t="s">
        <v>67</v>
      </c>
      <c r="F212" s="70" t="s">
        <v>608</v>
      </c>
      <c r="G212" s="70" t="s">
        <v>588</v>
      </c>
      <c r="H212" s="20"/>
      <c r="J212" s="20"/>
    </row>
    <row r="213" spans="1:10" ht="15.75" customHeight="1" x14ac:dyDescent="0.2">
      <c r="A213" s="70" t="s">
        <v>783</v>
      </c>
      <c r="B213" s="20" t="s">
        <v>269</v>
      </c>
      <c r="C213" s="20" t="s">
        <v>879</v>
      </c>
      <c r="D213" s="20" t="s">
        <v>880</v>
      </c>
      <c r="E213" s="20" t="s">
        <v>67</v>
      </c>
      <c r="F213" s="70" t="s">
        <v>608</v>
      </c>
      <c r="G213" s="70" t="s">
        <v>588</v>
      </c>
      <c r="H213" s="20"/>
      <c r="J213" s="20"/>
    </row>
    <row r="214" spans="1:10" ht="15.75" customHeight="1" x14ac:dyDescent="0.2">
      <c r="A214" s="70" t="s">
        <v>783</v>
      </c>
      <c r="B214" s="20" t="s">
        <v>270</v>
      </c>
      <c r="C214" s="20" t="s">
        <v>881</v>
      </c>
      <c r="D214" s="20" t="s">
        <v>882</v>
      </c>
      <c r="E214" s="20" t="s">
        <v>67</v>
      </c>
      <c r="F214" s="70" t="s">
        <v>608</v>
      </c>
      <c r="G214" s="70" t="s">
        <v>588</v>
      </c>
      <c r="H214" s="20"/>
      <c r="J214" s="20"/>
    </row>
    <row r="215" spans="1:10" ht="15.75" customHeight="1" x14ac:dyDescent="0.2">
      <c r="A215" s="70" t="s">
        <v>783</v>
      </c>
      <c r="B215" s="20" t="s">
        <v>271</v>
      </c>
      <c r="C215" s="20" t="s">
        <v>883</v>
      </c>
      <c r="D215" s="20" t="s">
        <v>884</v>
      </c>
      <c r="E215" s="20" t="s">
        <v>885</v>
      </c>
      <c r="F215" s="70" t="s">
        <v>608</v>
      </c>
      <c r="H215" s="20"/>
      <c r="J215" s="20"/>
    </row>
    <row r="216" spans="1:10" ht="15.75" customHeight="1" x14ac:dyDescent="0.2">
      <c r="A216" s="70" t="s">
        <v>783</v>
      </c>
      <c r="B216" s="20" t="s">
        <v>272</v>
      </c>
      <c r="C216" s="20" t="s">
        <v>895</v>
      </c>
      <c r="D216" s="20" t="s">
        <v>896</v>
      </c>
      <c r="E216" s="20" t="s">
        <v>605</v>
      </c>
      <c r="F216" s="70" t="s">
        <v>608</v>
      </c>
      <c r="H216" s="20"/>
      <c r="J216" s="20"/>
    </row>
    <row r="217" spans="1:10" ht="15.75" customHeight="1" x14ac:dyDescent="0.2">
      <c r="A217" s="70" t="s">
        <v>783</v>
      </c>
      <c r="B217" s="20" t="s">
        <v>272</v>
      </c>
      <c r="C217" s="20" t="s">
        <v>875</v>
      </c>
      <c r="D217" s="20" t="s">
        <v>876</v>
      </c>
      <c r="E217" s="20" t="s">
        <v>605</v>
      </c>
      <c r="F217" s="70" t="s">
        <v>608</v>
      </c>
      <c r="H217" s="20"/>
      <c r="J217" s="20"/>
    </row>
    <row r="218" spans="1:10" ht="15.75" customHeight="1" x14ac:dyDescent="0.2">
      <c r="A218" s="70" t="s">
        <v>783</v>
      </c>
      <c r="B218" s="20" t="s">
        <v>273</v>
      </c>
      <c r="C218" s="20" t="s">
        <v>877</v>
      </c>
      <c r="D218" s="20" t="s">
        <v>878</v>
      </c>
      <c r="E218" s="20" t="s">
        <v>67</v>
      </c>
      <c r="F218" s="70" t="s">
        <v>608</v>
      </c>
      <c r="G218" s="70" t="s">
        <v>588</v>
      </c>
      <c r="H218" s="20"/>
      <c r="J218" s="20"/>
    </row>
    <row r="219" spans="1:10" ht="15.75" customHeight="1" x14ac:dyDescent="0.2">
      <c r="A219" s="70" t="s">
        <v>783</v>
      </c>
      <c r="B219" s="20" t="s">
        <v>274</v>
      </c>
      <c r="C219" s="20" t="s">
        <v>879</v>
      </c>
      <c r="D219" s="20" t="s">
        <v>880</v>
      </c>
      <c r="E219" s="20" t="s">
        <v>67</v>
      </c>
      <c r="F219" s="70" t="s">
        <v>608</v>
      </c>
      <c r="G219" s="70" t="s">
        <v>588</v>
      </c>
      <c r="H219" s="20"/>
      <c r="J219" s="20"/>
    </row>
    <row r="220" spans="1:10" ht="15.75" customHeight="1" x14ac:dyDescent="0.2">
      <c r="A220" s="70" t="s">
        <v>783</v>
      </c>
      <c r="B220" s="20" t="s">
        <v>275</v>
      </c>
      <c r="C220" s="20" t="s">
        <v>881</v>
      </c>
      <c r="D220" s="20" t="s">
        <v>882</v>
      </c>
      <c r="E220" s="20" t="s">
        <v>67</v>
      </c>
      <c r="F220" s="70" t="s">
        <v>608</v>
      </c>
      <c r="G220" s="70" t="s">
        <v>588</v>
      </c>
      <c r="H220" s="20"/>
      <c r="J220" s="20"/>
    </row>
    <row r="221" spans="1:10" ht="15.75" customHeight="1" x14ac:dyDescent="0.2">
      <c r="A221" s="70" t="s">
        <v>783</v>
      </c>
      <c r="B221" s="20" t="s">
        <v>276</v>
      </c>
      <c r="C221" s="20" t="s">
        <v>883</v>
      </c>
      <c r="D221" s="20" t="s">
        <v>884</v>
      </c>
      <c r="E221" s="20" t="s">
        <v>885</v>
      </c>
      <c r="F221" s="70" t="s">
        <v>608</v>
      </c>
      <c r="H221" s="20"/>
      <c r="J221" s="20"/>
    </row>
    <row r="222" spans="1:10" ht="15.75" customHeight="1" x14ac:dyDescent="0.2">
      <c r="A222" s="70" t="s">
        <v>783</v>
      </c>
      <c r="B222" s="20" t="s">
        <v>277</v>
      </c>
      <c r="C222" s="20" t="s">
        <v>897</v>
      </c>
      <c r="D222" s="20" t="s">
        <v>898</v>
      </c>
      <c r="E222" s="20" t="s">
        <v>885</v>
      </c>
      <c r="F222" s="70" t="s">
        <v>608</v>
      </c>
      <c r="H222" s="20"/>
      <c r="J222" s="20"/>
    </row>
    <row r="223" spans="1:10" ht="15.75" customHeight="1" x14ac:dyDescent="0.2">
      <c r="A223" s="70" t="s">
        <v>783</v>
      </c>
      <c r="B223" s="20" t="s">
        <v>128</v>
      </c>
      <c r="C223" s="20" t="s">
        <v>899</v>
      </c>
      <c r="D223" s="20" t="s">
        <v>900</v>
      </c>
      <c r="E223" s="20" t="s">
        <v>591</v>
      </c>
      <c r="F223" s="70" t="s">
        <v>602</v>
      </c>
      <c r="H223" s="20"/>
      <c r="J223" s="20"/>
    </row>
    <row r="224" spans="1:10" ht="15.75" customHeight="1" x14ac:dyDescent="0.2">
      <c r="B224" s="20" t="s">
        <v>128</v>
      </c>
      <c r="C224" s="20" t="s">
        <v>662</v>
      </c>
      <c r="D224" s="20" t="s">
        <v>663</v>
      </c>
      <c r="E224" s="20" t="s">
        <v>605</v>
      </c>
      <c r="H224" s="20"/>
      <c r="J224" s="20"/>
    </row>
    <row r="225" spans="1:10" ht="15.75" customHeight="1" x14ac:dyDescent="0.2">
      <c r="A225" s="70" t="s">
        <v>783</v>
      </c>
      <c r="B225" s="20" t="s">
        <v>278</v>
      </c>
      <c r="C225" s="20" t="s">
        <v>664</v>
      </c>
      <c r="D225" s="20" t="s">
        <v>665</v>
      </c>
      <c r="E225" s="20" t="s">
        <v>67</v>
      </c>
      <c r="F225" s="70" t="s">
        <v>608</v>
      </c>
      <c r="H225" s="20"/>
      <c r="J225" s="20"/>
    </row>
    <row r="226" spans="1:10" ht="15.75" customHeight="1" x14ac:dyDescent="0.2">
      <c r="A226" s="70" t="s">
        <v>783</v>
      </c>
      <c r="B226" s="20" t="s">
        <v>280</v>
      </c>
      <c r="C226" s="20" t="s">
        <v>666</v>
      </c>
      <c r="D226" s="20" t="s">
        <v>667</v>
      </c>
      <c r="E226" s="20" t="s">
        <v>620</v>
      </c>
      <c r="F226" s="70" t="s">
        <v>608</v>
      </c>
      <c r="H226" s="20"/>
      <c r="J226" s="20"/>
    </row>
    <row r="227" spans="1:10" ht="15.75" customHeight="1" x14ac:dyDescent="0.2">
      <c r="A227" s="70" t="s">
        <v>783</v>
      </c>
      <c r="B227" s="20" t="s">
        <v>901</v>
      </c>
      <c r="C227" s="20" t="s">
        <v>611</v>
      </c>
      <c r="D227" s="20" t="s">
        <v>669</v>
      </c>
      <c r="E227" s="20" t="s">
        <v>605</v>
      </c>
      <c r="F227" s="70" t="s">
        <v>608</v>
      </c>
      <c r="H227" s="71" t="s">
        <v>583</v>
      </c>
      <c r="I227" s="70">
        <v>1.1000000000000001</v>
      </c>
      <c r="J227" s="20" t="s">
        <v>670</v>
      </c>
    </row>
    <row r="228" spans="1:10" ht="15.75" customHeight="1" x14ac:dyDescent="0.2">
      <c r="A228" s="70" t="s">
        <v>783</v>
      </c>
      <c r="B228" s="20" t="s">
        <v>901</v>
      </c>
      <c r="C228" s="20" t="s">
        <v>613</v>
      </c>
      <c r="D228" s="20" t="s">
        <v>614</v>
      </c>
      <c r="E228" s="20" t="s">
        <v>605</v>
      </c>
      <c r="F228" s="70" t="s">
        <v>608</v>
      </c>
      <c r="H228" s="20"/>
      <c r="I228" s="70">
        <v>1.1000000000000001</v>
      </c>
      <c r="J228" s="20"/>
    </row>
    <row r="229" spans="1:10" ht="15.75" customHeight="1" x14ac:dyDescent="0.2">
      <c r="A229" s="70" t="s">
        <v>783</v>
      </c>
      <c r="B229" s="20" t="s">
        <v>902</v>
      </c>
      <c r="C229" s="20" t="s">
        <v>615</v>
      </c>
      <c r="D229" s="20" t="s">
        <v>616</v>
      </c>
      <c r="E229" s="20" t="s">
        <v>67</v>
      </c>
      <c r="F229" s="70" t="s">
        <v>608</v>
      </c>
      <c r="H229" s="71" t="s">
        <v>617</v>
      </c>
      <c r="I229" s="70">
        <v>1.1000000000000001</v>
      </c>
      <c r="J229" s="20"/>
    </row>
    <row r="230" spans="1:10" ht="15.75" customHeight="1" x14ac:dyDescent="0.2">
      <c r="A230" s="70" t="s">
        <v>783</v>
      </c>
      <c r="B230" s="20" t="s">
        <v>903</v>
      </c>
      <c r="C230" s="20" t="s">
        <v>618</v>
      </c>
      <c r="D230" s="20" t="s">
        <v>619</v>
      </c>
      <c r="E230" s="20" t="s">
        <v>620</v>
      </c>
      <c r="F230" s="70" t="s">
        <v>608</v>
      </c>
      <c r="H230" s="20"/>
      <c r="I230" s="70">
        <v>1.1000000000000001</v>
      </c>
      <c r="J230" s="20"/>
    </row>
    <row r="231" spans="1:10" ht="15.75" customHeight="1" x14ac:dyDescent="0.2">
      <c r="A231" s="70" t="s">
        <v>783</v>
      </c>
      <c r="B231" s="20" t="s">
        <v>904</v>
      </c>
      <c r="C231" s="20" t="s">
        <v>621</v>
      </c>
      <c r="D231" s="20" t="s">
        <v>622</v>
      </c>
      <c r="E231" s="20" t="s">
        <v>67</v>
      </c>
      <c r="F231" s="70" t="s">
        <v>608</v>
      </c>
      <c r="H231" s="20"/>
      <c r="I231" s="70">
        <v>1.1000000000000001</v>
      </c>
      <c r="J231" s="20"/>
    </row>
    <row r="232" spans="1:10" ht="15.75" customHeight="1" x14ac:dyDescent="0.2">
      <c r="A232" s="70" t="s">
        <v>783</v>
      </c>
      <c r="B232" s="20" t="s">
        <v>905</v>
      </c>
      <c r="C232" s="20" t="s">
        <v>623</v>
      </c>
      <c r="D232" s="20" t="s">
        <v>624</v>
      </c>
      <c r="E232" s="20" t="s">
        <v>67</v>
      </c>
      <c r="F232" s="70" t="s">
        <v>608</v>
      </c>
      <c r="G232" s="70" t="s">
        <v>625</v>
      </c>
      <c r="H232" s="71" t="s">
        <v>626</v>
      </c>
      <c r="I232" s="70">
        <v>1.1000000000000001</v>
      </c>
      <c r="J232" s="20"/>
    </row>
    <row r="233" spans="1:10" ht="15.75" customHeight="1" x14ac:dyDescent="0.2">
      <c r="A233" s="70" t="s">
        <v>783</v>
      </c>
      <c r="B233" s="20" t="s">
        <v>906</v>
      </c>
      <c r="C233" s="20" t="s">
        <v>629</v>
      </c>
      <c r="D233" s="20" t="s">
        <v>676</v>
      </c>
      <c r="E233" s="20" t="s">
        <v>605</v>
      </c>
      <c r="F233" s="70" t="s">
        <v>608</v>
      </c>
      <c r="H233" s="20"/>
      <c r="I233" s="70">
        <v>1.1000000000000001</v>
      </c>
      <c r="J233" s="20" t="s">
        <v>677</v>
      </c>
    </row>
    <row r="234" spans="1:10" ht="15.75" customHeight="1" x14ac:dyDescent="0.2">
      <c r="A234" s="70" t="s">
        <v>783</v>
      </c>
      <c r="B234" s="20" t="s">
        <v>906</v>
      </c>
      <c r="C234" s="20" t="s">
        <v>629</v>
      </c>
      <c r="D234" s="20" t="s">
        <v>631</v>
      </c>
      <c r="E234" s="20" t="s">
        <v>605</v>
      </c>
      <c r="F234" s="70" t="s">
        <v>608</v>
      </c>
      <c r="H234" s="20"/>
      <c r="I234" s="70">
        <v>1.1000000000000001</v>
      </c>
      <c r="J234" s="20"/>
    </row>
    <row r="235" spans="1:10" ht="15.75" customHeight="1" x14ac:dyDescent="0.2">
      <c r="A235" s="70" t="s">
        <v>783</v>
      </c>
      <c r="B235" s="20" t="s">
        <v>907</v>
      </c>
      <c r="C235" s="20" t="s">
        <v>632</v>
      </c>
      <c r="D235" s="20" t="s">
        <v>633</v>
      </c>
      <c r="E235" s="20" t="s">
        <v>67</v>
      </c>
      <c r="F235" s="70" t="s">
        <v>608</v>
      </c>
      <c r="H235" s="20"/>
      <c r="I235" s="70">
        <v>1.1000000000000001</v>
      </c>
      <c r="J235" s="20"/>
    </row>
    <row r="236" spans="1:10" ht="15.75" customHeight="1" x14ac:dyDescent="0.2">
      <c r="A236" s="70" t="s">
        <v>783</v>
      </c>
      <c r="B236" s="20" t="s">
        <v>908</v>
      </c>
      <c r="C236" s="20" t="s">
        <v>634</v>
      </c>
      <c r="D236" s="20" t="s">
        <v>635</v>
      </c>
      <c r="E236" s="20" t="s">
        <v>67</v>
      </c>
      <c r="F236" s="70" t="s">
        <v>608</v>
      </c>
      <c r="H236" s="20"/>
      <c r="I236" s="70">
        <v>1.1000000000000001</v>
      </c>
      <c r="J236" s="20"/>
    </row>
    <row r="237" spans="1:10" ht="15.75" customHeight="1" x14ac:dyDescent="0.2">
      <c r="A237" s="70" t="s">
        <v>783</v>
      </c>
      <c r="B237" s="20" t="s">
        <v>909</v>
      </c>
      <c r="C237" s="20" t="s">
        <v>636</v>
      </c>
      <c r="D237" s="20" t="s">
        <v>637</v>
      </c>
      <c r="E237" s="20" t="s">
        <v>67</v>
      </c>
      <c r="F237" s="70" t="s">
        <v>608</v>
      </c>
      <c r="H237" s="20"/>
      <c r="I237" s="70">
        <v>1.1000000000000001</v>
      </c>
      <c r="J237" s="20"/>
    </row>
    <row r="238" spans="1:10" ht="15.75" customHeight="1" x14ac:dyDescent="0.2">
      <c r="A238" s="70" t="s">
        <v>783</v>
      </c>
      <c r="B238" s="20" t="s">
        <v>910</v>
      </c>
      <c r="C238" s="20" t="s">
        <v>638</v>
      </c>
      <c r="D238" s="20" t="s">
        <v>639</v>
      </c>
      <c r="E238" s="20" t="s">
        <v>67</v>
      </c>
      <c r="F238" s="70" t="s">
        <v>608</v>
      </c>
      <c r="H238" s="20"/>
      <c r="I238" s="70">
        <v>1.1000000000000001</v>
      </c>
      <c r="J238" s="20"/>
    </row>
    <row r="239" spans="1:10" ht="15.75" customHeight="1" x14ac:dyDescent="0.2">
      <c r="A239" s="70" t="s">
        <v>783</v>
      </c>
      <c r="B239" s="20" t="s">
        <v>911</v>
      </c>
      <c r="C239" s="20" t="s">
        <v>640</v>
      </c>
      <c r="D239" s="20" t="s">
        <v>641</v>
      </c>
      <c r="E239" s="20" t="s">
        <v>67</v>
      </c>
      <c r="F239" s="70" t="s">
        <v>608</v>
      </c>
      <c r="H239" s="20"/>
      <c r="I239" s="70">
        <v>1.1000000000000001</v>
      </c>
      <c r="J239" s="20"/>
    </row>
    <row r="240" spans="1:10" ht="15.75" customHeight="1" x14ac:dyDescent="0.2">
      <c r="A240" s="70" t="s">
        <v>783</v>
      </c>
      <c r="B240" s="20" t="s">
        <v>912</v>
      </c>
      <c r="C240" s="20" t="s">
        <v>627</v>
      </c>
      <c r="D240" s="20" t="s">
        <v>684</v>
      </c>
      <c r="E240" s="20" t="s">
        <v>591</v>
      </c>
      <c r="F240" s="70" t="s">
        <v>602</v>
      </c>
      <c r="H240" s="71" t="s">
        <v>583</v>
      </c>
      <c r="I240" s="70">
        <v>1.1000000000000001</v>
      </c>
      <c r="J240" s="20" t="s">
        <v>685</v>
      </c>
    </row>
    <row r="241" spans="1:10" ht="15.75" customHeight="1" x14ac:dyDescent="0.2">
      <c r="B241" s="20" t="s">
        <v>912</v>
      </c>
      <c r="C241" s="20" t="s">
        <v>613</v>
      </c>
      <c r="D241" s="20" t="s">
        <v>614</v>
      </c>
      <c r="E241" s="20" t="s">
        <v>605</v>
      </c>
      <c r="H241" s="20"/>
      <c r="J241" s="20"/>
    </row>
    <row r="242" spans="1:10" ht="15.75" customHeight="1" x14ac:dyDescent="0.2">
      <c r="A242" s="70" t="s">
        <v>783</v>
      </c>
      <c r="B242" s="20" t="s">
        <v>913</v>
      </c>
      <c r="C242" s="20" t="s">
        <v>615</v>
      </c>
      <c r="D242" s="20" t="s">
        <v>616</v>
      </c>
      <c r="E242" s="20" t="s">
        <v>67</v>
      </c>
      <c r="F242" s="70" t="s">
        <v>608</v>
      </c>
      <c r="H242" s="71" t="s">
        <v>617</v>
      </c>
      <c r="I242" s="70">
        <v>1.1000000000000001</v>
      </c>
      <c r="J242" s="20"/>
    </row>
    <row r="243" spans="1:10" ht="15.75" customHeight="1" x14ac:dyDescent="0.2">
      <c r="A243" s="70" t="s">
        <v>783</v>
      </c>
      <c r="B243" s="20" t="s">
        <v>914</v>
      </c>
      <c r="C243" s="20" t="s">
        <v>618</v>
      </c>
      <c r="D243" s="20" t="s">
        <v>619</v>
      </c>
      <c r="E243" s="20" t="s">
        <v>620</v>
      </c>
      <c r="F243" s="70" t="s">
        <v>608</v>
      </c>
      <c r="H243" s="20"/>
      <c r="I243" s="70">
        <v>1.1000000000000001</v>
      </c>
      <c r="J243" s="20"/>
    </row>
    <row r="244" spans="1:10" ht="15.75" customHeight="1" x14ac:dyDescent="0.2">
      <c r="A244" s="70" t="s">
        <v>783</v>
      </c>
      <c r="B244" s="20" t="s">
        <v>915</v>
      </c>
      <c r="C244" s="20" t="s">
        <v>621</v>
      </c>
      <c r="D244" s="20" t="s">
        <v>622</v>
      </c>
      <c r="E244" s="20" t="s">
        <v>67</v>
      </c>
      <c r="F244" s="70" t="s">
        <v>608</v>
      </c>
      <c r="H244" s="20"/>
      <c r="I244" s="70">
        <v>1.1000000000000001</v>
      </c>
      <c r="J244" s="20"/>
    </row>
    <row r="245" spans="1:10" ht="15.75" customHeight="1" x14ac:dyDescent="0.2">
      <c r="A245" s="70" t="s">
        <v>783</v>
      </c>
      <c r="B245" s="20" t="s">
        <v>916</v>
      </c>
      <c r="C245" s="20" t="s">
        <v>623</v>
      </c>
      <c r="D245" s="20" t="s">
        <v>624</v>
      </c>
      <c r="E245" s="20" t="s">
        <v>67</v>
      </c>
      <c r="F245" s="70" t="s">
        <v>608</v>
      </c>
      <c r="G245" s="70" t="s">
        <v>625</v>
      </c>
      <c r="H245" s="71" t="s">
        <v>626</v>
      </c>
      <c r="I245" s="70">
        <v>1.1000000000000001</v>
      </c>
      <c r="J245" s="20"/>
    </row>
    <row r="246" spans="1:10" ht="15.75" customHeight="1" x14ac:dyDescent="0.2">
      <c r="A246" s="70" t="s">
        <v>783</v>
      </c>
      <c r="B246" s="20" t="s">
        <v>917</v>
      </c>
      <c r="C246" s="20" t="s">
        <v>642</v>
      </c>
      <c r="D246" s="20" t="s">
        <v>676</v>
      </c>
      <c r="E246" s="20" t="s">
        <v>605</v>
      </c>
      <c r="F246" s="70" t="s">
        <v>608</v>
      </c>
      <c r="H246" s="20"/>
      <c r="I246" s="70">
        <v>1.1000000000000001</v>
      </c>
      <c r="J246" s="20" t="s">
        <v>691</v>
      </c>
    </row>
    <row r="247" spans="1:10" ht="15.75" customHeight="1" x14ac:dyDescent="0.2">
      <c r="A247" s="70" t="s">
        <v>783</v>
      </c>
      <c r="B247" s="20" t="s">
        <v>917</v>
      </c>
      <c r="C247" s="20" t="s">
        <v>642</v>
      </c>
      <c r="D247" s="20" t="s">
        <v>644</v>
      </c>
      <c r="E247" s="20" t="s">
        <v>605</v>
      </c>
      <c r="F247" s="70" t="s">
        <v>608</v>
      </c>
      <c r="H247" s="20"/>
      <c r="I247" s="70">
        <v>1.1000000000000001</v>
      </c>
      <c r="J247" s="20"/>
    </row>
    <row r="248" spans="1:10" ht="15.75" customHeight="1" x14ac:dyDescent="0.2">
      <c r="A248" s="70" t="s">
        <v>783</v>
      </c>
      <c r="B248" s="20" t="s">
        <v>918</v>
      </c>
      <c r="C248" s="20" t="s">
        <v>645</v>
      </c>
      <c r="D248" s="20" t="s">
        <v>646</v>
      </c>
      <c r="E248" s="20" t="s">
        <v>67</v>
      </c>
      <c r="F248" s="70" t="s">
        <v>608</v>
      </c>
      <c r="H248" s="20"/>
      <c r="I248" s="70">
        <v>1.1000000000000001</v>
      </c>
      <c r="J248" s="20"/>
    </row>
    <row r="249" spans="1:10" ht="15.75" customHeight="1" x14ac:dyDescent="0.2">
      <c r="A249" s="70" t="s">
        <v>783</v>
      </c>
      <c r="B249" s="20" t="s">
        <v>919</v>
      </c>
      <c r="C249" s="20" t="s">
        <v>647</v>
      </c>
      <c r="D249" s="20" t="s">
        <v>648</v>
      </c>
      <c r="E249" s="20" t="s">
        <v>67</v>
      </c>
      <c r="F249" s="70" t="s">
        <v>608</v>
      </c>
      <c r="H249" s="20"/>
      <c r="I249" s="70">
        <v>1.1000000000000001</v>
      </c>
      <c r="J249" s="20"/>
    </row>
    <row r="250" spans="1:10" ht="15.75" customHeight="1" x14ac:dyDescent="0.2">
      <c r="A250" s="70" t="s">
        <v>783</v>
      </c>
      <c r="B250" s="20" t="s">
        <v>920</v>
      </c>
      <c r="C250" s="20" t="s">
        <v>649</v>
      </c>
      <c r="D250" s="20" t="s">
        <v>650</v>
      </c>
      <c r="E250" s="20" t="s">
        <v>67</v>
      </c>
      <c r="F250" s="70" t="s">
        <v>608</v>
      </c>
      <c r="H250" s="20"/>
      <c r="I250" s="70">
        <v>1.1000000000000001</v>
      </c>
      <c r="J250" s="20"/>
    </row>
    <row r="251" spans="1:10" ht="15.75" customHeight="1" x14ac:dyDescent="0.2">
      <c r="A251" s="70" t="s">
        <v>783</v>
      </c>
      <c r="B251" s="20" t="s">
        <v>921</v>
      </c>
      <c r="C251" s="20" t="s">
        <v>651</v>
      </c>
      <c r="D251" s="20" t="s">
        <v>652</v>
      </c>
      <c r="E251" s="20" t="s">
        <v>67</v>
      </c>
      <c r="F251" s="70" t="s">
        <v>608</v>
      </c>
      <c r="H251" s="20"/>
      <c r="I251" s="70">
        <v>1.1000000000000001</v>
      </c>
      <c r="J251" s="20"/>
    </row>
    <row r="252" spans="1:10" ht="15.75" customHeight="1" x14ac:dyDescent="0.2">
      <c r="A252" s="70" t="s">
        <v>783</v>
      </c>
      <c r="B252" s="20" t="s">
        <v>922</v>
      </c>
      <c r="C252" s="20" t="s">
        <v>653</v>
      </c>
      <c r="D252" s="20" t="s">
        <v>654</v>
      </c>
      <c r="E252" s="20" t="s">
        <v>67</v>
      </c>
      <c r="F252" s="70" t="s">
        <v>608</v>
      </c>
      <c r="G252" s="70" t="s">
        <v>625</v>
      </c>
      <c r="H252" s="20"/>
      <c r="I252" s="70">
        <v>1.1000000000000001</v>
      </c>
      <c r="J252" s="20"/>
    </row>
    <row r="253" spans="1:10" ht="15.75" customHeight="1" x14ac:dyDescent="0.2">
      <c r="A253" s="70" t="s">
        <v>783</v>
      </c>
      <c r="B253" s="20" t="s">
        <v>281</v>
      </c>
      <c r="C253" s="20" t="s">
        <v>729</v>
      </c>
      <c r="D253" s="20" t="s">
        <v>923</v>
      </c>
      <c r="E253" s="20" t="s">
        <v>591</v>
      </c>
      <c r="F253" s="70" t="s">
        <v>602</v>
      </c>
      <c r="H253" s="71" t="s">
        <v>736</v>
      </c>
      <c r="J253" s="20"/>
    </row>
    <row r="254" spans="1:10" ht="15.75" customHeight="1" x14ac:dyDescent="0.2">
      <c r="B254" s="20" t="s">
        <v>281</v>
      </c>
      <c r="C254" s="20" t="s">
        <v>731</v>
      </c>
      <c r="D254" s="20" t="s">
        <v>732</v>
      </c>
      <c r="E254" s="20" t="s">
        <v>605</v>
      </c>
      <c r="H254" s="20"/>
      <c r="J254" s="20"/>
    </row>
    <row r="255" spans="1:10" ht="15.75" customHeight="1" x14ac:dyDescent="0.2">
      <c r="A255" s="70" t="s">
        <v>783</v>
      </c>
      <c r="B255" s="20" t="s">
        <v>282</v>
      </c>
      <c r="C255" s="20" t="s">
        <v>618</v>
      </c>
      <c r="D255" s="20" t="s">
        <v>733</v>
      </c>
      <c r="E255" s="20" t="s">
        <v>620</v>
      </c>
      <c r="F255" s="70" t="s">
        <v>582</v>
      </c>
      <c r="H255" s="20"/>
      <c r="J255" s="20"/>
    </row>
    <row r="256" spans="1:10" ht="15.75" customHeight="1" x14ac:dyDescent="0.2">
      <c r="A256" s="70" t="s">
        <v>783</v>
      </c>
      <c r="B256" s="20" t="s">
        <v>283</v>
      </c>
      <c r="C256" s="20" t="s">
        <v>734</v>
      </c>
      <c r="D256" s="20" t="s">
        <v>735</v>
      </c>
      <c r="E256" s="20" t="s">
        <v>67</v>
      </c>
      <c r="F256" s="70" t="s">
        <v>608</v>
      </c>
      <c r="H256" s="71" t="s">
        <v>736</v>
      </c>
      <c r="J256" s="20"/>
    </row>
    <row r="257" spans="1:10" ht="15.75" customHeight="1" x14ac:dyDescent="0.2">
      <c r="A257" s="70" t="s">
        <v>783</v>
      </c>
      <c r="B257" s="20" t="s">
        <v>284</v>
      </c>
      <c r="C257" s="20" t="s">
        <v>75</v>
      </c>
      <c r="D257" s="20" t="s">
        <v>737</v>
      </c>
      <c r="E257" s="20" t="s">
        <v>67</v>
      </c>
      <c r="F257" s="70" t="s">
        <v>608</v>
      </c>
      <c r="H257" s="20"/>
      <c r="J257" s="20"/>
    </row>
    <row r="258" spans="1:10" ht="15.75" customHeight="1" x14ac:dyDescent="0.2">
      <c r="A258" s="70" t="s">
        <v>783</v>
      </c>
      <c r="B258" s="20" t="s">
        <v>285</v>
      </c>
      <c r="C258" s="20" t="s">
        <v>76</v>
      </c>
      <c r="D258" s="20" t="s">
        <v>738</v>
      </c>
      <c r="E258" s="20" t="s">
        <v>67</v>
      </c>
      <c r="F258" s="70" t="s">
        <v>608</v>
      </c>
      <c r="H258" s="20"/>
      <c r="J258" s="20"/>
    </row>
    <row r="259" spans="1:10" ht="15.75" customHeight="1" x14ac:dyDescent="0.2">
      <c r="A259" s="70" t="s">
        <v>783</v>
      </c>
      <c r="B259" s="20" t="s">
        <v>286</v>
      </c>
      <c r="C259" s="20" t="s">
        <v>653</v>
      </c>
      <c r="D259" s="20" t="s">
        <v>739</v>
      </c>
      <c r="E259" s="20" t="s">
        <v>67</v>
      </c>
      <c r="F259" s="70" t="s">
        <v>608</v>
      </c>
      <c r="G259" s="70" t="s">
        <v>625</v>
      </c>
      <c r="H259" s="20"/>
      <c r="J259" s="20"/>
    </row>
    <row r="260" spans="1:10" ht="15.75" customHeight="1" x14ac:dyDescent="0.2">
      <c r="A260" s="70" t="s">
        <v>783</v>
      </c>
      <c r="B260" s="20" t="s">
        <v>287</v>
      </c>
      <c r="C260" s="20" t="s">
        <v>740</v>
      </c>
      <c r="D260" s="20" t="s">
        <v>741</v>
      </c>
      <c r="E260" s="20" t="s">
        <v>67</v>
      </c>
      <c r="F260" s="70" t="s">
        <v>608</v>
      </c>
      <c r="G260" s="70" t="s">
        <v>588</v>
      </c>
      <c r="H260" s="20"/>
      <c r="J260" s="20"/>
    </row>
    <row r="261" spans="1:10" ht="15.75" customHeight="1" x14ac:dyDescent="0.2">
      <c r="A261" s="70" t="s">
        <v>783</v>
      </c>
      <c r="B261" s="20" t="s">
        <v>288</v>
      </c>
      <c r="C261" s="20" t="s">
        <v>742</v>
      </c>
      <c r="D261" s="20" t="s">
        <v>743</v>
      </c>
      <c r="E261" s="20" t="s">
        <v>67</v>
      </c>
      <c r="F261" s="70" t="s">
        <v>608</v>
      </c>
      <c r="G261" s="70" t="s">
        <v>588</v>
      </c>
      <c r="H261" s="20"/>
      <c r="J261" s="20"/>
    </row>
    <row r="262" spans="1:10" ht="15.75" customHeight="1" x14ac:dyDescent="0.2">
      <c r="A262" s="70" t="s">
        <v>783</v>
      </c>
      <c r="B262" s="20" t="s">
        <v>289</v>
      </c>
      <c r="C262" s="20" t="s">
        <v>744</v>
      </c>
      <c r="D262" s="20" t="s">
        <v>745</v>
      </c>
      <c r="E262" s="20" t="s">
        <v>67</v>
      </c>
      <c r="F262" s="70" t="s">
        <v>608</v>
      </c>
      <c r="H262" s="71" t="s">
        <v>746</v>
      </c>
      <c r="J262" s="20"/>
    </row>
    <row r="263" spans="1:10" ht="15.75" customHeight="1" x14ac:dyDescent="0.2">
      <c r="A263" s="70" t="s">
        <v>783</v>
      </c>
      <c r="B263" s="20" t="s">
        <v>290</v>
      </c>
      <c r="C263" s="20" t="s">
        <v>747</v>
      </c>
      <c r="D263" s="20" t="s">
        <v>748</v>
      </c>
      <c r="E263" s="20" t="s">
        <v>67</v>
      </c>
      <c r="F263" s="70" t="s">
        <v>608</v>
      </c>
      <c r="H263" s="20" t="s">
        <v>749</v>
      </c>
      <c r="J263" s="20"/>
    </row>
    <row r="264" spans="1:10" ht="15.75" customHeight="1" x14ac:dyDescent="0.2">
      <c r="A264" s="70" t="s">
        <v>783</v>
      </c>
      <c r="B264" s="20" t="s">
        <v>291</v>
      </c>
      <c r="C264" s="20" t="s">
        <v>924</v>
      </c>
      <c r="D264" s="20" t="s">
        <v>925</v>
      </c>
      <c r="E264" s="20" t="s">
        <v>591</v>
      </c>
      <c r="F264" s="70" t="s">
        <v>602</v>
      </c>
      <c r="H264" s="20"/>
      <c r="J264" s="20"/>
    </row>
    <row r="265" spans="1:10" ht="15.75" customHeight="1" x14ac:dyDescent="0.2">
      <c r="B265" s="20" t="s">
        <v>291</v>
      </c>
      <c r="C265" s="20" t="s">
        <v>752</v>
      </c>
      <c r="D265" s="20" t="s">
        <v>753</v>
      </c>
      <c r="E265" s="20" t="s">
        <v>605</v>
      </c>
      <c r="H265" s="20"/>
      <c r="J265" s="20"/>
    </row>
    <row r="266" spans="1:10" ht="15.75" customHeight="1" x14ac:dyDescent="0.2">
      <c r="A266" s="70" t="s">
        <v>783</v>
      </c>
      <c r="B266" s="20" t="s">
        <v>292</v>
      </c>
      <c r="C266" s="20" t="s">
        <v>618</v>
      </c>
      <c r="D266" s="20" t="s">
        <v>754</v>
      </c>
      <c r="E266" s="20" t="s">
        <v>620</v>
      </c>
      <c r="F266" s="70" t="s">
        <v>582</v>
      </c>
      <c r="H266" s="20"/>
      <c r="J266" s="20"/>
    </row>
    <row r="267" spans="1:10" ht="15.75" customHeight="1" x14ac:dyDescent="0.2">
      <c r="A267" s="70" t="s">
        <v>783</v>
      </c>
      <c r="B267" s="20" t="s">
        <v>293</v>
      </c>
      <c r="C267" s="20" t="s">
        <v>75</v>
      </c>
      <c r="D267" s="20" t="s">
        <v>755</v>
      </c>
      <c r="E267" s="20" t="s">
        <v>67</v>
      </c>
      <c r="F267" s="70" t="s">
        <v>608</v>
      </c>
      <c r="H267" s="20"/>
      <c r="J267" s="20"/>
    </row>
    <row r="268" spans="1:10" ht="15.75" customHeight="1" x14ac:dyDescent="0.2">
      <c r="A268" s="70" t="s">
        <v>783</v>
      </c>
      <c r="B268" s="20" t="s">
        <v>294</v>
      </c>
      <c r="C268" s="20" t="s">
        <v>756</v>
      </c>
      <c r="D268" s="20" t="s">
        <v>757</v>
      </c>
      <c r="E268" s="20" t="s">
        <v>67</v>
      </c>
      <c r="F268" s="70" t="s">
        <v>608</v>
      </c>
      <c r="H268" s="71" t="s">
        <v>758</v>
      </c>
      <c r="J268" s="20"/>
    </row>
    <row r="269" spans="1:10" ht="15.75" customHeight="1" x14ac:dyDescent="0.2">
      <c r="A269" s="70" t="s">
        <v>783</v>
      </c>
      <c r="B269" s="20" t="s">
        <v>295</v>
      </c>
      <c r="C269" s="20" t="s">
        <v>76</v>
      </c>
      <c r="D269" s="20" t="s">
        <v>759</v>
      </c>
      <c r="E269" s="20" t="s">
        <v>67</v>
      </c>
      <c r="F269" s="70" t="s">
        <v>608</v>
      </c>
      <c r="H269" s="20"/>
      <c r="J269" s="20"/>
    </row>
    <row r="270" spans="1:10" ht="15.75" customHeight="1" x14ac:dyDescent="0.2">
      <c r="A270" s="70" t="s">
        <v>783</v>
      </c>
      <c r="B270" s="20" t="s">
        <v>296</v>
      </c>
      <c r="C270" s="20" t="s">
        <v>760</v>
      </c>
      <c r="D270" s="20" t="s">
        <v>761</v>
      </c>
      <c r="E270" s="20" t="s">
        <v>67</v>
      </c>
      <c r="F270" s="70" t="s">
        <v>608</v>
      </c>
      <c r="H270" s="20"/>
      <c r="J270" s="20"/>
    </row>
    <row r="271" spans="1:10" ht="15.75" customHeight="1" x14ac:dyDescent="0.2">
      <c r="A271" s="70" t="s">
        <v>783</v>
      </c>
      <c r="B271" s="20" t="s">
        <v>297</v>
      </c>
      <c r="C271" s="20" t="s">
        <v>762</v>
      </c>
      <c r="D271" s="20" t="s">
        <v>763</v>
      </c>
      <c r="E271" s="20" t="s">
        <v>67</v>
      </c>
      <c r="F271" s="70" t="s">
        <v>608</v>
      </c>
      <c r="G271" s="70" t="s">
        <v>588</v>
      </c>
      <c r="H271" s="20"/>
      <c r="J271" s="20"/>
    </row>
    <row r="272" spans="1:10" ht="15.75" customHeight="1" x14ac:dyDescent="0.2">
      <c r="A272" s="70" t="s">
        <v>783</v>
      </c>
      <c r="B272" s="20" t="s">
        <v>298</v>
      </c>
      <c r="C272" s="20" t="s">
        <v>764</v>
      </c>
      <c r="D272" s="20" t="s">
        <v>765</v>
      </c>
      <c r="E272" s="20" t="s">
        <v>67</v>
      </c>
      <c r="F272" s="70" t="s">
        <v>608</v>
      </c>
      <c r="G272" s="70" t="s">
        <v>588</v>
      </c>
      <c r="H272" s="20"/>
      <c r="J272" s="20"/>
    </row>
    <row r="273" spans="1:10" ht="15.75" customHeight="1" x14ac:dyDescent="0.2">
      <c r="A273" s="70" t="s">
        <v>783</v>
      </c>
      <c r="B273" s="20" t="s">
        <v>299</v>
      </c>
      <c r="C273" s="20" t="s">
        <v>742</v>
      </c>
      <c r="D273" s="20" t="s">
        <v>766</v>
      </c>
      <c r="E273" s="20" t="s">
        <v>67</v>
      </c>
      <c r="F273" s="70" t="s">
        <v>608</v>
      </c>
      <c r="G273" s="70" t="s">
        <v>588</v>
      </c>
      <c r="H273" s="20"/>
      <c r="J273" s="20"/>
    </row>
    <row r="274" spans="1:10" ht="15.75" customHeight="1" x14ac:dyDescent="0.2">
      <c r="A274" s="70" t="s">
        <v>783</v>
      </c>
      <c r="B274" s="20" t="s">
        <v>300</v>
      </c>
      <c r="C274" s="20" t="s">
        <v>767</v>
      </c>
      <c r="D274" s="20" t="s">
        <v>768</v>
      </c>
      <c r="E274" s="20" t="s">
        <v>67</v>
      </c>
      <c r="F274" s="70" t="s">
        <v>608</v>
      </c>
      <c r="G274" s="70" t="s">
        <v>769</v>
      </c>
      <c r="H274" s="71" t="s">
        <v>770</v>
      </c>
      <c r="J274" s="20"/>
    </row>
    <row r="275" spans="1:10" ht="15.75" customHeight="1" x14ac:dyDescent="0.2">
      <c r="A275" s="70" t="s">
        <v>783</v>
      </c>
      <c r="B275" s="20" t="s">
        <v>926</v>
      </c>
      <c r="C275" s="20" t="s">
        <v>729</v>
      </c>
      <c r="D275" s="20" t="s">
        <v>772</v>
      </c>
      <c r="E275" s="20" t="s">
        <v>591</v>
      </c>
      <c r="F275" s="70" t="s">
        <v>602</v>
      </c>
      <c r="H275" s="20"/>
      <c r="I275" s="70">
        <v>1.1000000000000001</v>
      </c>
      <c r="J275" s="20" t="s">
        <v>773</v>
      </c>
    </row>
    <row r="276" spans="1:10" ht="15.75" customHeight="1" x14ac:dyDescent="0.2">
      <c r="B276" s="20" t="s">
        <v>926</v>
      </c>
      <c r="C276" s="20" t="s">
        <v>731</v>
      </c>
      <c r="D276" s="20" t="s">
        <v>732</v>
      </c>
      <c r="E276" s="20" t="s">
        <v>605</v>
      </c>
      <c r="H276" s="20"/>
      <c r="J276" s="20"/>
    </row>
    <row r="277" spans="1:10" ht="15.75" customHeight="1" x14ac:dyDescent="0.2">
      <c r="A277" s="70" t="s">
        <v>783</v>
      </c>
      <c r="B277" s="20" t="s">
        <v>927</v>
      </c>
      <c r="C277" s="20" t="s">
        <v>618</v>
      </c>
      <c r="D277" s="20" t="s">
        <v>733</v>
      </c>
      <c r="E277" s="20" t="s">
        <v>620</v>
      </c>
      <c r="F277" s="70" t="s">
        <v>582</v>
      </c>
      <c r="H277" s="20"/>
      <c r="I277" s="70">
        <v>1.1000000000000001</v>
      </c>
      <c r="J277" s="20"/>
    </row>
    <row r="278" spans="1:10" ht="15.75" customHeight="1" x14ac:dyDescent="0.2">
      <c r="A278" s="70" t="s">
        <v>783</v>
      </c>
      <c r="B278" s="20" t="s">
        <v>928</v>
      </c>
      <c r="C278" s="20" t="s">
        <v>734</v>
      </c>
      <c r="D278" s="20" t="s">
        <v>735</v>
      </c>
      <c r="E278" s="20" t="s">
        <v>67</v>
      </c>
      <c r="F278" s="70" t="s">
        <v>608</v>
      </c>
      <c r="H278" s="71" t="s">
        <v>736</v>
      </c>
      <c r="I278" s="70">
        <v>1.1000000000000001</v>
      </c>
      <c r="J278" s="20"/>
    </row>
    <row r="279" spans="1:10" ht="15.75" customHeight="1" x14ac:dyDescent="0.2">
      <c r="A279" s="70" t="s">
        <v>783</v>
      </c>
      <c r="B279" s="20" t="s">
        <v>929</v>
      </c>
      <c r="C279" s="20" t="s">
        <v>75</v>
      </c>
      <c r="D279" s="20" t="s">
        <v>737</v>
      </c>
      <c r="E279" s="20" t="s">
        <v>67</v>
      </c>
      <c r="F279" s="70" t="s">
        <v>608</v>
      </c>
      <c r="H279" s="20"/>
      <c r="I279" s="70">
        <v>1.1000000000000001</v>
      </c>
      <c r="J279" s="20"/>
    </row>
    <row r="280" spans="1:10" ht="15.75" customHeight="1" x14ac:dyDescent="0.2">
      <c r="A280" s="70" t="s">
        <v>783</v>
      </c>
      <c r="B280" s="20" t="s">
        <v>930</v>
      </c>
      <c r="C280" s="20" t="s">
        <v>76</v>
      </c>
      <c r="D280" s="20" t="s">
        <v>738</v>
      </c>
      <c r="E280" s="20" t="s">
        <v>67</v>
      </c>
      <c r="F280" s="70" t="s">
        <v>608</v>
      </c>
      <c r="H280" s="20"/>
      <c r="I280" s="70">
        <v>1.1000000000000001</v>
      </c>
      <c r="J280" s="20"/>
    </row>
    <row r="281" spans="1:10" ht="15.75" customHeight="1" x14ac:dyDescent="0.2">
      <c r="A281" s="70" t="s">
        <v>783</v>
      </c>
      <c r="B281" s="20" t="s">
        <v>931</v>
      </c>
      <c r="C281" s="20" t="s">
        <v>653</v>
      </c>
      <c r="D281" s="20" t="s">
        <v>739</v>
      </c>
      <c r="E281" s="20" t="s">
        <v>67</v>
      </c>
      <c r="F281" s="70" t="s">
        <v>608</v>
      </c>
      <c r="G281" s="70" t="s">
        <v>625</v>
      </c>
      <c r="H281" s="20"/>
      <c r="I281" s="70">
        <v>1.1000000000000001</v>
      </c>
      <c r="J281" s="20"/>
    </row>
    <row r="282" spans="1:10" ht="15.75" customHeight="1" x14ac:dyDescent="0.2">
      <c r="A282" s="70" t="s">
        <v>783</v>
      </c>
      <c r="B282" s="20" t="s">
        <v>932</v>
      </c>
      <c r="C282" s="20" t="s">
        <v>740</v>
      </c>
      <c r="D282" s="20" t="s">
        <v>741</v>
      </c>
      <c r="E282" s="20" t="s">
        <v>67</v>
      </c>
      <c r="F282" s="70" t="s">
        <v>608</v>
      </c>
      <c r="G282" s="70" t="s">
        <v>588</v>
      </c>
      <c r="H282" s="20"/>
      <c r="I282" s="70">
        <v>1.1000000000000001</v>
      </c>
      <c r="J282" s="20"/>
    </row>
    <row r="283" spans="1:10" ht="15.75" customHeight="1" x14ac:dyDescent="0.2">
      <c r="A283" s="70" t="s">
        <v>783</v>
      </c>
      <c r="B283" s="20" t="s">
        <v>933</v>
      </c>
      <c r="C283" s="20" t="s">
        <v>742</v>
      </c>
      <c r="D283" s="20" t="s">
        <v>743</v>
      </c>
      <c r="E283" s="20" t="s">
        <v>67</v>
      </c>
      <c r="F283" s="70" t="s">
        <v>608</v>
      </c>
      <c r="G283" s="70" t="s">
        <v>588</v>
      </c>
      <c r="H283" s="20"/>
      <c r="I283" s="70">
        <v>1.1000000000000001</v>
      </c>
      <c r="J283" s="20"/>
    </row>
    <row r="284" spans="1:10" ht="15.75" customHeight="1" x14ac:dyDescent="0.2">
      <c r="A284" s="70" t="s">
        <v>783</v>
      </c>
      <c r="B284" s="20" t="s">
        <v>934</v>
      </c>
      <c r="C284" s="20" t="s">
        <v>744</v>
      </c>
      <c r="D284" s="20" t="s">
        <v>745</v>
      </c>
      <c r="E284" s="20" t="s">
        <v>67</v>
      </c>
      <c r="F284" s="70" t="s">
        <v>608</v>
      </c>
      <c r="H284" s="71" t="s">
        <v>746</v>
      </c>
      <c r="I284" s="70">
        <v>1.1000000000000001</v>
      </c>
      <c r="J284" s="20"/>
    </row>
    <row r="285" spans="1:10" ht="15.75" customHeight="1" x14ac:dyDescent="0.2">
      <c r="A285" s="70" t="s">
        <v>783</v>
      </c>
      <c r="B285" s="20" t="s">
        <v>935</v>
      </c>
      <c r="C285" s="20" t="s">
        <v>747</v>
      </c>
      <c r="D285" s="20" t="s">
        <v>748</v>
      </c>
      <c r="E285" s="20" t="s">
        <v>67</v>
      </c>
      <c r="F285" s="70" t="s">
        <v>608</v>
      </c>
      <c r="H285" s="20" t="s">
        <v>749</v>
      </c>
      <c r="I285" s="70">
        <v>1.1000000000000001</v>
      </c>
      <c r="J285" s="20"/>
    </row>
    <row r="286" spans="1:10" ht="15.75" customHeight="1" x14ac:dyDescent="0.2">
      <c r="A286" s="70" t="s">
        <v>783</v>
      </c>
      <c r="B286" s="20" t="s">
        <v>301</v>
      </c>
      <c r="C286" s="20" t="s">
        <v>936</v>
      </c>
      <c r="D286" s="20" t="s">
        <v>937</v>
      </c>
      <c r="E286" s="20" t="s">
        <v>591</v>
      </c>
      <c r="F286" s="70" t="s">
        <v>602</v>
      </c>
      <c r="H286" s="20"/>
      <c r="J286" s="20"/>
    </row>
    <row r="287" spans="1:10" ht="15.75" customHeight="1" x14ac:dyDescent="0.2">
      <c r="B287" s="20" t="s">
        <v>301</v>
      </c>
      <c r="C287" s="20" t="s">
        <v>938</v>
      </c>
      <c r="D287" s="20" t="s">
        <v>939</v>
      </c>
      <c r="E287" s="20" t="s">
        <v>605</v>
      </c>
      <c r="H287" s="20"/>
      <c r="J287" s="20"/>
    </row>
    <row r="288" spans="1:10" ht="15.75" customHeight="1" x14ac:dyDescent="0.2">
      <c r="A288" s="70" t="s">
        <v>783</v>
      </c>
      <c r="B288" s="20" t="s">
        <v>302</v>
      </c>
      <c r="C288" s="20" t="s">
        <v>940</v>
      </c>
      <c r="D288" s="20" t="s">
        <v>941</v>
      </c>
      <c r="E288" s="20" t="s">
        <v>67</v>
      </c>
      <c r="F288" s="70" t="s">
        <v>608</v>
      </c>
      <c r="G288" s="70" t="s">
        <v>588</v>
      </c>
      <c r="H288" s="20"/>
      <c r="J288" s="20"/>
    </row>
    <row r="289" spans="1:10" ht="15.75" customHeight="1" x14ac:dyDescent="0.2">
      <c r="A289" s="70" t="s">
        <v>783</v>
      </c>
      <c r="B289" s="20" t="s">
        <v>303</v>
      </c>
      <c r="C289" s="20" t="s">
        <v>699</v>
      </c>
      <c r="D289" s="20" t="s">
        <v>942</v>
      </c>
      <c r="E289" s="20" t="s">
        <v>67</v>
      </c>
      <c r="F289" s="70" t="s">
        <v>608</v>
      </c>
      <c r="H289" s="20"/>
      <c r="J289" s="20"/>
    </row>
    <row r="290" spans="1:10" ht="15.75" customHeight="1" x14ac:dyDescent="0.2">
      <c r="A290" s="70" t="s">
        <v>783</v>
      </c>
      <c r="B290" s="20" t="s">
        <v>304</v>
      </c>
      <c r="C290" s="20" t="s">
        <v>618</v>
      </c>
      <c r="D290" s="20" t="s">
        <v>943</v>
      </c>
      <c r="E290" s="20" t="s">
        <v>67</v>
      </c>
      <c r="F290" s="70" t="s">
        <v>608</v>
      </c>
      <c r="H290" s="20"/>
      <c r="J290" s="20"/>
    </row>
    <row r="291" spans="1:10" ht="15.75" customHeight="1" x14ac:dyDescent="0.2">
      <c r="A291" s="70" t="s">
        <v>783</v>
      </c>
      <c r="B291" s="20" t="s">
        <v>305</v>
      </c>
      <c r="C291" s="20" t="s">
        <v>76</v>
      </c>
      <c r="D291" s="20" t="s">
        <v>944</v>
      </c>
      <c r="E291" s="20" t="s">
        <v>67</v>
      </c>
      <c r="F291" s="70" t="s">
        <v>608</v>
      </c>
      <c r="H291" s="20"/>
      <c r="J291" s="20"/>
    </row>
    <row r="292" spans="1:10" ht="15.75" customHeight="1" x14ac:dyDescent="0.2">
      <c r="A292" s="70" t="s">
        <v>783</v>
      </c>
      <c r="B292" s="20" t="s">
        <v>306</v>
      </c>
      <c r="C292" s="20" t="s">
        <v>945</v>
      </c>
      <c r="D292" s="20" t="s">
        <v>946</v>
      </c>
      <c r="E292" s="20" t="s">
        <v>67</v>
      </c>
      <c r="F292" s="70" t="s">
        <v>608</v>
      </c>
      <c r="H292" s="20"/>
      <c r="J292" s="20"/>
    </row>
    <row r="293" spans="1:10" ht="15.75" customHeight="1" x14ac:dyDescent="0.2">
      <c r="A293" s="70" t="s">
        <v>783</v>
      </c>
      <c r="B293" s="20" t="s">
        <v>307</v>
      </c>
      <c r="C293" s="20" t="s">
        <v>947</v>
      </c>
      <c r="D293" s="20" t="s">
        <v>948</v>
      </c>
      <c r="E293" s="20" t="s">
        <v>67</v>
      </c>
      <c r="F293" s="70" t="s">
        <v>608</v>
      </c>
      <c r="H293" s="20"/>
      <c r="J293" s="20"/>
    </row>
    <row r="294" spans="1:10" ht="15.75" customHeight="1" x14ac:dyDescent="0.2">
      <c r="A294" s="70" t="s">
        <v>783</v>
      </c>
      <c r="B294" s="20" t="s">
        <v>949</v>
      </c>
      <c r="C294" s="20" t="s">
        <v>950</v>
      </c>
      <c r="D294" s="20" t="s">
        <v>951</v>
      </c>
      <c r="E294" s="20" t="s">
        <v>591</v>
      </c>
      <c r="F294" s="70" t="s">
        <v>602</v>
      </c>
      <c r="H294" s="20"/>
      <c r="I294" s="70">
        <v>1.1000000000000001</v>
      </c>
      <c r="J294" s="20" t="s">
        <v>952</v>
      </c>
    </row>
    <row r="295" spans="1:10" ht="15.75" customHeight="1" x14ac:dyDescent="0.2">
      <c r="A295" s="70" t="s">
        <v>783</v>
      </c>
      <c r="B295" s="20" t="s">
        <v>953</v>
      </c>
      <c r="C295" s="20" t="s">
        <v>954</v>
      </c>
      <c r="D295" s="20" t="s">
        <v>955</v>
      </c>
      <c r="E295" s="20" t="s">
        <v>67</v>
      </c>
      <c r="F295" s="70" t="s">
        <v>608</v>
      </c>
      <c r="H295" s="20"/>
      <c r="I295" s="70">
        <v>1.1000000000000001</v>
      </c>
      <c r="J295" s="20"/>
    </row>
    <row r="296" spans="1:10" ht="15.75" customHeight="1" x14ac:dyDescent="0.2">
      <c r="A296" s="70" t="s">
        <v>783</v>
      </c>
      <c r="B296" s="20" t="s">
        <v>956</v>
      </c>
      <c r="C296" s="20" t="s">
        <v>957</v>
      </c>
      <c r="D296" s="20" t="s">
        <v>958</v>
      </c>
      <c r="E296" s="20" t="s">
        <v>959</v>
      </c>
      <c r="F296" s="70" t="s">
        <v>608</v>
      </c>
      <c r="H296" s="20"/>
      <c r="I296" s="70">
        <v>1.1000000000000001</v>
      </c>
      <c r="J296" s="20"/>
    </row>
    <row r="297" spans="1:10" ht="15.75" customHeight="1" x14ac:dyDescent="0.2">
      <c r="A297" s="70" t="s">
        <v>783</v>
      </c>
      <c r="B297" s="20" t="s">
        <v>960</v>
      </c>
      <c r="C297" s="20" t="s">
        <v>938</v>
      </c>
      <c r="D297" s="20" t="s">
        <v>961</v>
      </c>
      <c r="E297" s="20" t="s">
        <v>605</v>
      </c>
      <c r="F297" s="70" t="s">
        <v>608</v>
      </c>
      <c r="H297" s="20"/>
      <c r="I297" s="70">
        <v>1.1000000000000001</v>
      </c>
      <c r="J297" s="20" t="s">
        <v>962</v>
      </c>
    </row>
    <row r="298" spans="1:10" ht="15.75" customHeight="1" x14ac:dyDescent="0.2">
      <c r="A298" s="70" t="s">
        <v>783</v>
      </c>
      <c r="B298" s="20" t="s">
        <v>960</v>
      </c>
      <c r="C298" s="20" t="s">
        <v>938</v>
      </c>
      <c r="D298" s="20" t="s">
        <v>939</v>
      </c>
      <c r="E298" s="20" t="s">
        <v>605</v>
      </c>
      <c r="F298" s="70" t="s">
        <v>608</v>
      </c>
      <c r="H298" s="20"/>
      <c r="I298" s="70">
        <v>1.1000000000000001</v>
      </c>
      <c r="J298" s="20"/>
    </row>
    <row r="299" spans="1:10" ht="15.75" customHeight="1" x14ac:dyDescent="0.2">
      <c r="A299" s="70" t="s">
        <v>783</v>
      </c>
      <c r="B299" s="20" t="s">
        <v>963</v>
      </c>
      <c r="C299" s="20" t="s">
        <v>940</v>
      </c>
      <c r="D299" s="20" t="s">
        <v>941</v>
      </c>
      <c r="E299" s="20" t="s">
        <v>67</v>
      </c>
      <c r="F299" s="70" t="s">
        <v>608</v>
      </c>
      <c r="G299" s="70" t="s">
        <v>588</v>
      </c>
      <c r="H299" s="20"/>
      <c r="I299" s="70">
        <v>1.1000000000000001</v>
      </c>
      <c r="J299" s="20"/>
    </row>
    <row r="300" spans="1:10" ht="15.75" customHeight="1" x14ac:dyDescent="0.2">
      <c r="A300" s="70" t="s">
        <v>783</v>
      </c>
      <c r="B300" s="20" t="s">
        <v>964</v>
      </c>
      <c r="C300" s="20" t="s">
        <v>699</v>
      </c>
      <c r="D300" s="20" t="s">
        <v>942</v>
      </c>
      <c r="E300" s="20" t="s">
        <v>67</v>
      </c>
      <c r="F300" s="70" t="s">
        <v>608</v>
      </c>
      <c r="H300" s="20"/>
      <c r="I300" s="70">
        <v>1.1000000000000001</v>
      </c>
      <c r="J300" s="20"/>
    </row>
    <row r="301" spans="1:10" ht="15.75" customHeight="1" x14ac:dyDescent="0.2">
      <c r="A301" s="70" t="s">
        <v>783</v>
      </c>
      <c r="B301" s="20" t="s">
        <v>965</v>
      </c>
      <c r="C301" s="20" t="s">
        <v>618</v>
      </c>
      <c r="D301" s="20" t="s">
        <v>943</v>
      </c>
      <c r="E301" s="20" t="s">
        <v>67</v>
      </c>
      <c r="F301" s="70" t="s">
        <v>608</v>
      </c>
      <c r="H301" s="20"/>
      <c r="I301" s="70">
        <v>1.1000000000000001</v>
      </c>
      <c r="J301" s="20"/>
    </row>
    <row r="302" spans="1:10" ht="15.75" customHeight="1" x14ac:dyDescent="0.2">
      <c r="A302" s="70" t="s">
        <v>783</v>
      </c>
      <c r="B302" s="20" t="s">
        <v>966</v>
      </c>
      <c r="C302" s="20" t="s">
        <v>76</v>
      </c>
      <c r="D302" s="20" t="s">
        <v>944</v>
      </c>
      <c r="E302" s="20" t="s">
        <v>67</v>
      </c>
      <c r="F302" s="70" t="s">
        <v>608</v>
      </c>
      <c r="H302" s="20"/>
      <c r="I302" s="70">
        <v>1.1000000000000001</v>
      </c>
      <c r="J302" s="20"/>
    </row>
    <row r="303" spans="1:10" ht="15.75" customHeight="1" x14ac:dyDescent="0.2">
      <c r="A303" s="70" t="s">
        <v>783</v>
      </c>
      <c r="B303" s="20" t="s">
        <v>967</v>
      </c>
      <c r="C303" s="20" t="s">
        <v>945</v>
      </c>
      <c r="D303" s="20" t="s">
        <v>946</v>
      </c>
      <c r="E303" s="20" t="s">
        <v>67</v>
      </c>
      <c r="F303" s="70" t="s">
        <v>608</v>
      </c>
      <c r="H303" s="20"/>
      <c r="I303" s="70">
        <v>1.1000000000000001</v>
      </c>
      <c r="J303" s="20"/>
    </row>
    <row r="304" spans="1:10" ht="15.75" customHeight="1" x14ac:dyDescent="0.2">
      <c r="A304" s="70" t="s">
        <v>783</v>
      </c>
      <c r="B304" s="20" t="s">
        <v>968</v>
      </c>
      <c r="C304" s="20" t="s">
        <v>947</v>
      </c>
      <c r="D304" s="20" t="s">
        <v>948</v>
      </c>
      <c r="E304" s="20" t="s">
        <v>67</v>
      </c>
      <c r="F304" s="70" t="s">
        <v>608</v>
      </c>
      <c r="H304" s="20"/>
      <c r="I304" s="70">
        <v>1.1000000000000001</v>
      </c>
      <c r="J304" s="20"/>
    </row>
    <row r="305" spans="1:10" ht="15.75" customHeight="1" x14ac:dyDescent="0.2">
      <c r="A305" s="70" t="s">
        <v>783</v>
      </c>
      <c r="B305" s="20" t="s">
        <v>969</v>
      </c>
      <c r="C305" s="20" t="s">
        <v>950</v>
      </c>
      <c r="D305" s="20" t="s">
        <v>951</v>
      </c>
      <c r="E305" s="20" t="s">
        <v>591</v>
      </c>
      <c r="F305" s="70" t="s">
        <v>602</v>
      </c>
      <c r="H305" s="20"/>
      <c r="I305" s="70">
        <v>1.1000000000000001</v>
      </c>
      <c r="J305" s="20" t="s">
        <v>952</v>
      </c>
    </row>
    <row r="306" spans="1:10" ht="15.75" customHeight="1" x14ac:dyDescent="0.2">
      <c r="A306" s="70" t="s">
        <v>783</v>
      </c>
      <c r="B306" s="20" t="s">
        <v>970</v>
      </c>
      <c r="C306" s="20" t="s">
        <v>954</v>
      </c>
      <c r="D306" s="20" t="s">
        <v>955</v>
      </c>
      <c r="E306" s="20" t="s">
        <v>67</v>
      </c>
      <c r="F306" s="70" t="s">
        <v>608</v>
      </c>
      <c r="H306" s="20"/>
      <c r="I306" s="70">
        <v>1.1000000000000001</v>
      </c>
      <c r="J306" s="20"/>
    </row>
    <row r="307" spans="1:10" ht="15.75" customHeight="1" x14ac:dyDescent="0.2">
      <c r="A307" s="70" t="s">
        <v>783</v>
      </c>
      <c r="B307" s="20" t="s">
        <v>971</v>
      </c>
      <c r="C307" s="20" t="s">
        <v>957</v>
      </c>
      <c r="D307" s="20" t="s">
        <v>958</v>
      </c>
      <c r="E307" s="20" t="s">
        <v>959</v>
      </c>
      <c r="F307" s="70" t="s">
        <v>608</v>
      </c>
      <c r="H307" s="20"/>
      <c r="I307" s="70">
        <v>1.1000000000000001</v>
      </c>
      <c r="J307" s="20"/>
    </row>
    <row r="308" spans="1:10" ht="15.75" customHeight="1" x14ac:dyDescent="0.2">
      <c r="B308" s="20" t="s">
        <v>972</v>
      </c>
      <c r="C308" s="20" t="s">
        <v>973</v>
      </c>
      <c r="D308" s="20" t="s">
        <v>373</v>
      </c>
      <c r="E308" s="20" t="s">
        <v>591</v>
      </c>
      <c r="F308" s="70" t="s">
        <v>602</v>
      </c>
      <c r="H308" s="20"/>
      <c r="J308" s="20"/>
    </row>
    <row r="309" spans="1:10" ht="15.75" customHeight="1" x14ac:dyDescent="0.2">
      <c r="B309" s="20" t="s">
        <v>972</v>
      </c>
      <c r="C309" s="20" t="s">
        <v>36</v>
      </c>
      <c r="D309" s="20" t="s">
        <v>974</v>
      </c>
      <c r="E309" s="20" t="s">
        <v>605</v>
      </c>
      <c r="H309" s="20"/>
      <c r="J309" s="20"/>
    </row>
    <row r="310" spans="1:10" ht="15.75" customHeight="1" x14ac:dyDescent="0.2">
      <c r="A310" s="70" t="s">
        <v>972</v>
      </c>
      <c r="B310" s="20" t="s">
        <v>374</v>
      </c>
      <c r="C310" s="20" t="s">
        <v>975</v>
      </c>
      <c r="D310" s="20" t="s">
        <v>976</v>
      </c>
      <c r="E310" s="20" t="s">
        <v>620</v>
      </c>
      <c r="F310" s="70" t="s">
        <v>582</v>
      </c>
      <c r="H310" s="71" t="s">
        <v>583</v>
      </c>
      <c r="J310" s="20"/>
    </row>
    <row r="311" spans="1:10" ht="15.75" customHeight="1" x14ac:dyDescent="0.2">
      <c r="A311" s="70" t="s">
        <v>972</v>
      </c>
      <c r="B311" s="20" t="s">
        <v>375</v>
      </c>
      <c r="C311" s="20" t="s">
        <v>75</v>
      </c>
      <c r="D311" s="20" t="s">
        <v>977</v>
      </c>
      <c r="E311" s="20" t="s">
        <v>67</v>
      </c>
      <c r="F311" s="70" t="s">
        <v>608</v>
      </c>
      <c r="H311" s="20"/>
      <c r="J311" s="20"/>
    </row>
    <row r="312" spans="1:10" ht="15.75" customHeight="1" x14ac:dyDescent="0.2">
      <c r="A312" s="70" t="s">
        <v>972</v>
      </c>
      <c r="B312" s="20" t="s">
        <v>376</v>
      </c>
      <c r="C312" s="20" t="s">
        <v>76</v>
      </c>
      <c r="D312" s="20" t="s">
        <v>978</v>
      </c>
      <c r="E312" s="20" t="s">
        <v>67</v>
      </c>
      <c r="F312" s="70" t="s">
        <v>608</v>
      </c>
      <c r="H312" s="20"/>
      <c r="J312" s="20"/>
    </row>
    <row r="313" spans="1:10" ht="15.75" customHeight="1" x14ac:dyDescent="0.2">
      <c r="A313" s="70" t="s">
        <v>972</v>
      </c>
      <c r="B313" s="20" t="s">
        <v>377</v>
      </c>
      <c r="C313" s="20" t="s">
        <v>979</v>
      </c>
      <c r="D313" s="20" t="s">
        <v>980</v>
      </c>
      <c r="E313" s="20" t="s">
        <v>67</v>
      </c>
      <c r="F313" s="70" t="s">
        <v>608</v>
      </c>
      <c r="G313" s="70" t="s">
        <v>981</v>
      </c>
      <c r="H313" s="71" t="s">
        <v>982</v>
      </c>
      <c r="J313" s="20"/>
    </row>
    <row r="314" spans="1:10" ht="15.75" customHeight="1" x14ac:dyDescent="0.2">
      <c r="A314" s="70" t="s">
        <v>972</v>
      </c>
      <c r="B314" s="20" t="s">
        <v>378</v>
      </c>
      <c r="C314" s="20" t="s">
        <v>983</v>
      </c>
      <c r="D314" s="20" t="s">
        <v>984</v>
      </c>
      <c r="E314" s="20" t="s">
        <v>67</v>
      </c>
      <c r="F314" s="70" t="s">
        <v>608</v>
      </c>
      <c r="G314" s="70" t="s">
        <v>588</v>
      </c>
      <c r="H314" s="20"/>
      <c r="J314" s="20"/>
    </row>
    <row r="315" spans="1:10" ht="15.75" customHeight="1" x14ac:dyDescent="0.2">
      <c r="A315" s="70" t="s">
        <v>972</v>
      </c>
      <c r="B315" s="20" t="s">
        <v>379</v>
      </c>
      <c r="C315" s="20" t="s">
        <v>711</v>
      </c>
      <c r="D315" s="20" t="s">
        <v>985</v>
      </c>
      <c r="E315" s="20" t="s">
        <v>605</v>
      </c>
      <c r="F315" s="70" t="s">
        <v>608</v>
      </c>
      <c r="H315" s="20"/>
      <c r="J315" s="20"/>
    </row>
    <row r="316" spans="1:10" ht="15.75" customHeight="1" x14ac:dyDescent="0.2">
      <c r="A316" s="70" t="s">
        <v>972</v>
      </c>
      <c r="B316" s="20" t="s">
        <v>379</v>
      </c>
      <c r="C316" s="20" t="s">
        <v>711</v>
      </c>
      <c r="D316" s="20" t="s">
        <v>712</v>
      </c>
      <c r="E316" s="20" t="s">
        <v>605</v>
      </c>
      <c r="F316" s="70" t="s">
        <v>608</v>
      </c>
      <c r="H316" s="20"/>
      <c r="J316" s="20"/>
    </row>
    <row r="317" spans="1:10" ht="15.75" customHeight="1" x14ac:dyDescent="0.2">
      <c r="A317" s="70" t="s">
        <v>972</v>
      </c>
      <c r="B317" s="20" t="s">
        <v>380</v>
      </c>
      <c r="C317" s="20" t="s">
        <v>709</v>
      </c>
      <c r="D317" s="20" t="s">
        <v>713</v>
      </c>
      <c r="E317" s="20" t="s">
        <v>714</v>
      </c>
      <c r="F317" s="70" t="s">
        <v>608</v>
      </c>
      <c r="H317" s="20"/>
      <c r="J317" s="20"/>
    </row>
    <row r="318" spans="1:10" ht="15.75" customHeight="1" x14ac:dyDescent="0.2">
      <c r="A318" s="70" t="s">
        <v>972</v>
      </c>
      <c r="B318" s="20" t="s">
        <v>381</v>
      </c>
      <c r="C318" s="20" t="s">
        <v>715</v>
      </c>
      <c r="D318" s="20" t="s">
        <v>716</v>
      </c>
      <c r="E318" s="20" t="s">
        <v>67</v>
      </c>
      <c r="F318" s="70" t="s">
        <v>608</v>
      </c>
      <c r="G318" s="70" t="s">
        <v>717</v>
      </c>
      <c r="H318" s="71" t="s">
        <v>718</v>
      </c>
      <c r="J318" s="20"/>
    </row>
    <row r="319" spans="1:10" ht="15.75" customHeight="1" x14ac:dyDescent="0.2">
      <c r="A319" s="70" t="s">
        <v>972</v>
      </c>
      <c r="B319" s="20" t="s">
        <v>129</v>
      </c>
      <c r="C319" s="20" t="s">
        <v>986</v>
      </c>
      <c r="D319" s="20" t="s">
        <v>987</v>
      </c>
      <c r="E319" s="20" t="s">
        <v>591</v>
      </c>
      <c r="F319" s="70" t="s">
        <v>602</v>
      </c>
      <c r="H319" s="20"/>
      <c r="J319" s="20"/>
    </row>
    <row r="320" spans="1:10" ht="15.75" customHeight="1" x14ac:dyDescent="0.2">
      <c r="B320" s="20" t="s">
        <v>129</v>
      </c>
      <c r="C320" s="20" t="s">
        <v>662</v>
      </c>
      <c r="D320" s="20" t="s">
        <v>663</v>
      </c>
      <c r="E320" s="20" t="s">
        <v>605</v>
      </c>
      <c r="H320" s="20"/>
      <c r="J320" s="20"/>
    </row>
    <row r="321" spans="1:10" ht="15.75" customHeight="1" x14ac:dyDescent="0.2">
      <c r="A321" s="70" t="s">
        <v>972</v>
      </c>
      <c r="B321" s="20" t="s">
        <v>382</v>
      </c>
      <c r="C321" s="20" t="s">
        <v>664</v>
      </c>
      <c r="D321" s="20" t="s">
        <v>665</v>
      </c>
      <c r="E321" s="20" t="s">
        <v>67</v>
      </c>
      <c r="F321" s="70" t="s">
        <v>608</v>
      </c>
      <c r="H321" s="20"/>
      <c r="J321" s="20"/>
    </row>
    <row r="322" spans="1:10" ht="15.75" customHeight="1" x14ac:dyDescent="0.2">
      <c r="A322" s="70" t="s">
        <v>972</v>
      </c>
      <c r="B322" s="20" t="s">
        <v>383</v>
      </c>
      <c r="C322" s="20" t="s">
        <v>666</v>
      </c>
      <c r="D322" s="20" t="s">
        <v>667</v>
      </c>
      <c r="E322" s="20" t="s">
        <v>620</v>
      </c>
      <c r="F322" s="70" t="s">
        <v>608</v>
      </c>
      <c r="H322" s="20"/>
      <c r="J322" s="20"/>
    </row>
    <row r="323" spans="1:10" ht="15.75" customHeight="1" x14ac:dyDescent="0.2">
      <c r="A323" s="70" t="s">
        <v>972</v>
      </c>
      <c r="B323" s="20" t="s">
        <v>988</v>
      </c>
      <c r="C323" s="20" t="s">
        <v>611</v>
      </c>
      <c r="D323" s="20" t="s">
        <v>669</v>
      </c>
      <c r="E323" s="20" t="s">
        <v>605</v>
      </c>
      <c r="F323" s="70" t="s">
        <v>608</v>
      </c>
      <c r="H323" s="71" t="s">
        <v>583</v>
      </c>
      <c r="I323" s="70">
        <v>1.1000000000000001</v>
      </c>
      <c r="J323" s="20" t="s">
        <v>670</v>
      </c>
    </row>
    <row r="324" spans="1:10" ht="15.75" customHeight="1" x14ac:dyDescent="0.2">
      <c r="A324" s="70" t="s">
        <v>972</v>
      </c>
      <c r="B324" s="20" t="s">
        <v>988</v>
      </c>
      <c r="C324" s="20" t="s">
        <v>613</v>
      </c>
      <c r="D324" s="20" t="s">
        <v>614</v>
      </c>
      <c r="E324" s="20" t="s">
        <v>605</v>
      </c>
      <c r="F324" s="70" t="s">
        <v>608</v>
      </c>
      <c r="H324" s="20"/>
      <c r="I324" s="70">
        <v>1.1000000000000001</v>
      </c>
      <c r="J324" s="20"/>
    </row>
    <row r="325" spans="1:10" ht="15.75" customHeight="1" x14ac:dyDescent="0.2">
      <c r="A325" s="70" t="s">
        <v>972</v>
      </c>
      <c r="B325" s="20" t="s">
        <v>989</v>
      </c>
      <c r="C325" s="20" t="s">
        <v>615</v>
      </c>
      <c r="D325" s="20" t="s">
        <v>616</v>
      </c>
      <c r="E325" s="20" t="s">
        <v>67</v>
      </c>
      <c r="F325" s="70" t="s">
        <v>608</v>
      </c>
      <c r="H325" s="71" t="s">
        <v>617</v>
      </c>
      <c r="I325" s="70">
        <v>1.1000000000000001</v>
      </c>
      <c r="J325" s="20"/>
    </row>
    <row r="326" spans="1:10" ht="15.75" customHeight="1" x14ac:dyDescent="0.2">
      <c r="A326" s="70" t="s">
        <v>972</v>
      </c>
      <c r="B326" s="20" t="s">
        <v>990</v>
      </c>
      <c r="C326" s="20" t="s">
        <v>618</v>
      </c>
      <c r="D326" s="20" t="s">
        <v>619</v>
      </c>
      <c r="E326" s="20" t="s">
        <v>620</v>
      </c>
      <c r="F326" s="70" t="s">
        <v>608</v>
      </c>
      <c r="H326" s="20"/>
      <c r="I326" s="70">
        <v>1.1000000000000001</v>
      </c>
      <c r="J326" s="20"/>
    </row>
    <row r="327" spans="1:10" ht="15.75" customHeight="1" x14ac:dyDescent="0.2">
      <c r="A327" s="70" t="s">
        <v>972</v>
      </c>
      <c r="B327" s="20" t="s">
        <v>991</v>
      </c>
      <c r="C327" s="20" t="s">
        <v>621</v>
      </c>
      <c r="D327" s="20" t="s">
        <v>622</v>
      </c>
      <c r="E327" s="20" t="s">
        <v>67</v>
      </c>
      <c r="F327" s="70" t="s">
        <v>608</v>
      </c>
      <c r="H327" s="20"/>
      <c r="I327" s="70">
        <v>1.1000000000000001</v>
      </c>
      <c r="J327" s="20"/>
    </row>
    <row r="328" spans="1:10" ht="15.75" customHeight="1" x14ac:dyDescent="0.2">
      <c r="A328" s="70" t="s">
        <v>972</v>
      </c>
      <c r="B328" s="20" t="s">
        <v>992</v>
      </c>
      <c r="C328" s="20" t="s">
        <v>623</v>
      </c>
      <c r="D328" s="20" t="s">
        <v>624</v>
      </c>
      <c r="E328" s="20" t="s">
        <v>67</v>
      </c>
      <c r="F328" s="70" t="s">
        <v>608</v>
      </c>
      <c r="G328" s="70" t="s">
        <v>625</v>
      </c>
      <c r="H328" s="71" t="s">
        <v>626</v>
      </c>
      <c r="I328" s="70">
        <v>1.1000000000000001</v>
      </c>
      <c r="J328" s="20"/>
    </row>
    <row r="329" spans="1:10" ht="15.75" customHeight="1" x14ac:dyDescent="0.2">
      <c r="A329" s="70" t="s">
        <v>972</v>
      </c>
      <c r="B329" s="20" t="s">
        <v>993</v>
      </c>
      <c r="C329" s="20" t="s">
        <v>629</v>
      </c>
      <c r="D329" s="20" t="s">
        <v>676</v>
      </c>
      <c r="E329" s="20" t="s">
        <v>605</v>
      </c>
      <c r="F329" s="70" t="s">
        <v>608</v>
      </c>
      <c r="H329" s="20"/>
      <c r="I329" s="70">
        <v>1.1000000000000001</v>
      </c>
      <c r="J329" s="20" t="s">
        <v>677</v>
      </c>
    </row>
    <row r="330" spans="1:10" ht="15.75" customHeight="1" x14ac:dyDescent="0.2">
      <c r="A330" s="70" t="s">
        <v>972</v>
      </c>
      <c r="B330" s="20" t="s">
        <v>993</v>
      </c>
      <c r="C330" s="20" t="s">
        <v>629</v>
      </c>
      <c r="D330" s="20" t="s">
        <v>631</v>
      </c>
      <c r="E330" s="20" t="s">
        <v>605</v>
      </c>
      <c r="F330" s="70" t="s">
        <v>608</v>
      </c>
      <c r="H330" s="20"/>
      <c r="I330" s="70">
        <v>1.1000000000000001</v>
      </c>
      <c r="J330" s="20"/>
    </row>
    <row r="331" spans="1:10" ht="15.75" customHeight="1" x14ac:dyDescent="0.2">
      <c r="A331" s="70" t="s">
        <v>972</v>
      </c>
      <c r="B331" s="20" t="s">
        <v>994</v>
      </c>
      <c r="C331" s="20" t="s">
        <v>632</v>
      </c>
      <c r="D331" s="20" t="s">
        <v>633</v>
      </c>
      <c r="E331" s="20" t="s">
        <v>67</v>
      </c>
      <c r="F331" s="70" t="s">
        <v>608</v>
      </c>
      <c r="H331" s="20"/>
      <c r="I331" s="70">
        <v>1.1000000000000001</v>
      </c>
      <c r="J331" s="20"/>
    </row>
    <row r="332" spans="1:10" ht="15.75" customHeight="1" x14ac:dyDescent="0.2">
      <c r="A332" s="70" t="s">
        <v>972</v>
      </c>
      <c r="B332" s="20" t="s">
        <v>995</v>
      </c>
      <c r="C332" s="20" t="s">
        <v>634</v>
      </c>
      <c r="D332" s="20" t="s">
        <v>635</v>
      </c>
      <c r="E332" s="20" t="s">
        <v>67</v>
      </c>
      <c r="F332" s="70" t="s">
        <v>608</v>
      </c>
      <c r="H332" s="20"/>
      <c r="I332" s="70">
        <v>1.1000000000000001</v>
      </c>
      <c r="J332" s="20"/>
    </row>
    <row r="333" spans="1:10" ht="15.75" customHeight="1" x14ac:dyDescent="0.2">
      <c r="A333" s="70" t="s">
        <v>972</v>
      </c>
      <c r="B333" s="20" t="s">
        <v>996</v>
      </c>
      <c r="C333" s="20" t="s">
        <v>636</v>
      </c>
      <c r="D333" s="20" t="s">
        <v>637</v>
      </c>
      <c r="E333" s="20" t="s">
        <v>67</v>
      </c>
      <c r="F333" s="70" t="s">
        <v>608</v>
      </c>
      <c r="H333" s="20"/>
      <c r="I333" s="70">
        <v>1.1000000000000001</v>
      </c>
      <c r="J333" s="20"/>
    </row>
    <row r="334" spans="1:10" ht="15.75" customHeight="1" x14ac:dyDescent="0.2">
      <c r="A334" s="70" t="s">
        <v>972</v>
      </c>
      <c r="B334" s="20" t="s">
        <v>997</v>
      </c>
      <c r="C334" s="20" t="s">
        <v>638</v>
      </c>
      <c r="D334" s="20" t="s">
        <v>639</v>
      </c>
      <c r="E334" s="20" t="s">
        <v>67</v>
      </c>
      <c r="F334" s="70" t="s">
        <v>608</v>
      </c>
      <c r="H334" s="20"/>
      <c r="I334" s="70">
        <v>1.1000000000000001</v>
      </c>
      <c r="J334" s="20"/>
    </row>
    <row r="335" spans="1:10" ht="15.75" customHeight="1" x14ac:dyDescent="0.2">
      <c r="A335" s="70" t="s">
        <v>972</v>
      </c>
      <c r="B335" s="20" t="s">
        <v>998</v>
      </c>
      <c r="C335" s="20" t="s">
        <v>640</v>
      </c>
      <c r="D335" s="20" t="s">
        <v>641</v>
      </c>
      <c r="E335" s="20" t="s">
        <v>67</v>
      </c>
      <c r="F335" s="70" t="s">
        <v>608</v>
      </c>
      <c r="H335" s="20"/>
      <c r="I335" s="70">
        <v>1.1000000000000001</v>
      </c>
      <c r="J335" s="20"/>
    </row>
    <row r="336" spans="1:10" ht="15.75" customHeight="1" x14ac:dyDescent="0.2">
      <c r="A336" s="70" t="s">
        <v>972</v>
      </c>
      <c r="B336" s="20" t="s">
        <v>999</v>
      </c>
      <c r="C336" s="20" t="s">
        <v>627</v>
      </c>
      <c r="D336" s="20" t="s">
        <v>684</v>
      </c>
      <c r="E336" s="20" t="s">
        <v>591</v>
      </c>
      <c r="F336" s="70" t="s">
        <v>602</v>
      </c>
      <c r="H336" s="71" t="s">
        <v>583</v>
      </c>
      <c r="I336" s="70">
        <v>1.1000000000000001</v>
      </c>
      <c r="J336" s="20" t="s">
        <v>685</v>
      </c>
    </row>
    <row r="337" spans="1:10" ht="15.75" customHeight="1" x14ac:dyDescent="0.2">
      <c r="B337" s="20" t="s">
        <v>999</v>
      </c>
      <c r="C337" s="20" t="s">
        <v>613</v>
      </c>
      <c r="D337" s="20" t="s">
        <v>614</v>
      </c>
      <c r="E337" s="20" t="s">
        <v>605</v>
      </c>
      <c r="H337" s="20"/>
      <c r="J337" s="20"/>
    </row>
    <row r="338" spans="1:10" ht="15.75" customHeight="1" x14ac:dyDescent="0.2">
      <c r="A338" s="70" t="s">
        <v>972</v>
      </c>
      <c r="B338" s="20" t="s">
        <v>1000</v>
      </c>
      <c r="C338" s="20" t="s">
        <v>615</v>
      </c>
      <c r="D338" s="20" t="s">
        <v>616</v>
      </c>
      <c r="E338" s="20" t="s">
        <v>67</v>
      </c>
      <c r="F338" s="70" t="s">
        <v>608</v>
      </c>
      <c r="H338" s="71" t="s">
        <v>617</v>
      </c>
      <c r="I338" s="70">
        <v>1.1000000000000001</v>
      </c>
      <c r="J338" s="20"/>
    </row>
    <row r="339" spans="1:10" ht="15.75" customHeight="1" x14ac:dyDescent="0.2">
      <c r="A339" s="70" t="s">
        <v>972</v>
      </c>
      <c r="B339" s="20" t="s">
        <v>1001</v>
      </c>
      <c r="C339" s="20" t="s">
        <v>618</v>
      </c>
      <c r="D339" s="20" t="s">
        <v>619</v>
      </c>
      <c r="E339" s="20" t="s">
        <v>620</v>
      </c>
      <c r="F339" s="70" t="s">
        <v>608</v>
      </c>
      <c r="H339" s="20"/>
      <c r="I339" s="70">
        <v>1.1000000000000001</v>
      </c>
      <c r="J339" s="20"/>
    </row>
    <row r="340" spans="1:10" ht="15.75" customHeight="1" x14ac:dyDescent="0.2">
      <c r="A340" s="70" t="s">
        <v>972</v>
      </c>
      <c r="B340" s="20" t="s">
        <v>1002</v>
      </c>
      <c r="C340" s="20" t="s">
        <v>621</v>
      </c>
      <c r="D340" s="20" t="s">
        <v>622</v>
      </c>
      <c r="E340" s="20" t="s">
        <v>67</v>
      </c>
      <c r="F340" s="70" t="s">
        <v>608</v>
      </c>
      <c r="H340" s="20"/>
      <c r="I340" s="70">
        <v>1.1000000000000001</v>
      </c>
      <c r="J340" s="20"/>
    </row>
    <row r="341" spans="1:10" ht="15.75" customHeight="1" x14ac:dyDescent="0.2">
      <c r="A341" s="70" t="s">
        <v>972</v>
      </c>
      <c r="B341" s="20" t="s">
        <v>1003</v>
      </c>
      <c r="C341" s="20" t="s">
        <v>623</v>
      </c>
      <c r="D341" s="20" t="s">
        <v>624</v>
      </c>
      <c r="E341" s="20" t="s">
        <v>67</v>
      </c>
      <c r="F341" s="70" t="s">
        <v>608</v>
      </c>
      <c r="G341" s="70" t="s">
        <v>625</v>
      </c>
      <c r="H341" s="71" t="s">
        <v>626</v>
      </c>
      <c r="I341" s="70">
        <v>1.1000000000000001</v>
      </c>
      <c r="J341" s="20"/>
    </row>
    <row r="342" spans="1:10" ht="15.75" customHeight="1" x14ac:dyDescent="0.2">
      <c r="A342" s="70" t="s">
        <v>972</v>
      </c>
      <c r="B342" s="20" t="s">
        <v>1004</v>
      </c>
      <c r="C342" s="20" t="s">
        <v>642</v>
      </c>
      <c r="D342" s="20" t="s">
        <v>676</v>
      </c>
      <c r="E342" s="20" t="s">
        <v>605</v>
      </c>
      <c r="F342" s="70" t="s">
        <v>608</v>
      </c>
      <c r="H342" s="20"/>
      <c r="I342" s="70">
        <v>1.1000000000000001</v>
      </c>
      <c r="J342" s="20" t="s">
        <v>691</v>
      </c>
    </row>
    <row r="343" spans="1:10" ht="15.75" customHeight="1" x14ac:dyDescent="0.2">
      <c r="A343" s="70" t="s">
        <v>972</v>
      </c>
      <c r="B343" s="20" t="s">
        <v>1004</v>
      </c>
      <c r="C343" s="20" t="s">
        <v>642</v>
      </c>
      <c r="D343" s="20" t="s">
        <v>644</v>
      </c>
      <c r="E343" s="20" t="s">
        <v>605</v>
      </c>
      <c r="F343" s="70" t="s">
        <v>608</v>
      </c>
      <c r="H343" s="20"/>
      <c r="I343" s="70">
        <v>1.1000000000000001</v>
      </c>
      <c r="J343" s="20"/>
    </row>
    <row r="344" spans="1:10" ht="15.75" customHeight="1" x14ac:dyDescent="0.2">
      <c r="A344" s="70" t="s">
        <v>972</v>
      </c>
      <c r="B344" s="20" t="s">
        <v>1005</v>
      </c>
      <c r="C344" s="20" t="s">
        <v>645</v>
      </c>
      <c r="D344" s="20" t="s">
        <v>646</v>
      </c>
      <c r="E344" s="20" t="s">
        <v>67</v>
      </c>
      <c r="F344" s="70" t="s">
        <v>608</v>
      </c>
      <c r="H344" s="20"/>
      <c r="I344" s="70">
        <v>1.1000000000000001</v>
      </c>
      <c r="J344" s="20"/>
    </row>
    <row r="345" spans="1:10" ht="15.75" customHeight="1" x14ac:dyDescent="0.2">
      <c r="A345" s="70" t="s">
        <v>972</v>
      </c>
      <c r="B345" s="20" t="s">
        <v>1006</v>
      </c>
      <c r="C345" s="20" t="s">
        <v>647</v>
      </c>
      <c r="D345" s="20" t="s">
        <v>648</v>
      </c>
      <c r="E345" s="20" t="s">
        <v>67</v>
      </c>
      <c r="F345" s="70" t="s">
        <v>608</v>
      </c>
      <c r="H345" s="20"/>
      <c r="I345" s="70">
        <v>1.1000000000000001</v>
      </c>
      <c r="J345" s="20"/>
    </row>
    <row r="346" spans="1:10" ht="15.75" customHeight="1" x14ac:dyDescent="0.2">
      <c r="A346" s="70" t="s">
        <v>972</v>
      </c>
      <c r="B346" s="20" t="s">
        <v>1007</v>
      </c>
      <c r="C346" s="20" t="s">
        <v>649</v>
      </c>
      <c r="D346" s="20" t="s">
        <v>650</v>
      </c>
      <c r="E346" s="20" t="s">
        <v>67</v>
      </c>
      <c r="F346" s="70" t="s">
        <v>608</v>
      </c>
      <c r="H346" s="20"/>
      <c r="I346" s="70">
        <v>1.1000000000000001</v>
      </c>
      <c r="J346" s="20"/>
    </row>
    <row r="347" spans="1:10" ht="15.75" customHeight="1" x14ac:dyDescent="0.2">
      <c r="A347" s="70" t="s">
        <v>972</v>
      </c>
      <c r="B347" s="20" t="s">
        <v>1008</v>
      </c>
      <c r="C347" s="20" t="s">
        <v>651</v>
      </c>
      <c r="D347" s="20" t="s">
        <v>652</v>
      </c>
      <c r="E347" s="20" t="s">
        <v>67</v>
      </c>
      <c r="F347" s="70" t="s">
        <v>608</v>
      </c>
      <c r="H347" s="20"/>
      <c r="I347" s="70">
        <v>1.1000000000000001</v>
      </c>
      <c r="J347" s="20"/>
    </row>
    <row r="348" spans="1:10" ht="15.75" customHeight="1" x14ac:dyDescent="0.2">
      <c r="A348" s="70" t="s">
        <v>972</v>
      </c>
      <c r="B348" s="20" t="s">
        <v>1009</v>
      </c>
      <c r="C348" s="20" t="s">
        <v>653</v>
      </c>
      <c r="D348" s="20" t="s">
        <v>654</v>
      </c>
      <c r="E348" s="20" t="s">
        <v>67</v>
      </c>
      <c r="F348" s="70" t="s">
        <v>608</v>
      </c>
      <c r="G348" s="70" t="s">
        <v>625</v>
      </c>
      <c r="H348" s="20"/>
      <c r="I348" s="70">
        <v>1.1000000000000001</v>
      </c>
      <c r="J348" s="20"/>
    </row>
    <row r="349" spans="1:10" ht="15.75" customHeight="1" x14ac:dyDescent="0.2">
      <c r="A349" s="70" t="s">
        <v>972</v>
      </c>
      <c r="B349" s="20" t="s">
        <v>384</v>
      </c>
      <c r="C349" s="20" t="s">
        <v>1010</v>
      </c>
      <c r="D349" s="20" t="s">
        <v>1011</v>
      </c>
      <c r="E349" s="20" t="s">
        <v>591</v>
      </c>
      <c r="F349" s="70" t="s">
        <v>602</v>
      </c>
      <c r="H349" s="20"/>
      <c r="J349" s="20"/>
    </row>
    <row r="350" spans="1:10" ht="15.75" customHeight="1" x14ac:dyDescent="0.2">
      <c r="B350" s="20" t="s">
        <v>384</v>
      </c>
      <c r="C350" s="20" t="s">
        <v>821</v>
      </c>
      <c r="D350" s="20" t="s">
        <v>822</v>
      </c>
      <c r="E350" s="20" t="s">
        <v>605</v>
      </c>
      <c r="H350" s="20"/>
      <c r="J350" s="20"/>
    </row>
    <row r="351" spans="1:10" ht="15.75" customHeight="1" x14ac:dyDescent="0.2">
      <c r="A351" s="70" t="s">
        <v>972</v>
      </c>
      <c r="B351" s="20" t="s">
        <v>385</v>
      </c>
      <c r="C351" s="20" t="s">
        <v>618</v>
      </c>
      <c r="D351" s="20" t="s">
        <v>823</v>
      </c>
      <c r="E351" s="20" t="s">
        <v>620</v>
      </c>
      <c r="F351" s="70" t="s">
        <v>582</v>
      </c>
      <c r="H351" s="20"/>
      <c r="J351" s="20"/>
    </row>
    <row r="352" spans="1:10" ht="15.75" customHeight="1" x14ac:dyDescent="0.2">
      <c r="A352" s="70" t="s">
        <v>972</v>
      </c>
      <c r="B352" s="20" t="s">
        <v>386</v>
      </c>
      <c r="C352" s="20" t="s">
        <v>76</v>
      </c>
      <c r="D352" s="20" t="s">
        <v>824</v>
      </c>
      <c r="E352" s="20" t="s">
        <v>67</v>
      </c>
      <c r="F352" s="70" t="s">
        <v>608</v>
      </c>
      <c r="H352" s="20"/>
      <c r="J352" s="20"/>
    </row>
    <row r="353" spans="1:10" ht="15.75" customHeight="1" x14ac:dyDescent="0.2">
      <c r="A353" s="70" t="s">
        <v>972</v>
      </c>
      <c r="B353" s="20" t="s">
        <v>387</v>
      </c>
      <c r="C353" s="20" t="s">
        <v>825</v>
      </c>
      <c r="D353" s="20" t="s">
        <v>826</v>
      </c>
      <c r="E353" s="20" t="s">
        <v>605</v>
      </c>
      <c r="F353" s="70" t="s">
        <v>608</v>
      </c>
      <c r="H353" s="20"/>
      <c r="J353" s="20"/>
    </row>
    <row r="354" spans="1:10" ht="15.75" customHeight="1" x14ac:dyDescent="0.2">
      <c r="A354" s="70" t="s">
        <v>972</v>
      </c>
      <c r="B354" s="20" t="s">
        <v>387</v>
      </c>
      <c r="C354" s="20" t="s">
        <v>825</v>
      </c>
      <c r="D354" s="20" t="s">
        <v>827</v>
      </c>
      <c r="E354" s="20" t="s">
        <v>605</v>
      </c>
      <c r="F354" s="70" t="s">
        <v>608</v>
      </c>
      <c r="H354" s="20"/>
      <c r="J354" s="20"/>
    </row>
    <row r="355" spans="1:10" ht="15.75" customHeight="1" x14ac:dyDescent="0.2">
      <c r="A355" s="70" t="s">
        <v>972</v>
      </c>
      <c r="B355" s="20" t="s">
        <v>388</v>
      </c>
      <c r="C355" s="20" t="s">
        <v>615</v>
      </c>
      <c r="D355" s="20" t="s">
        <v>828</v>
      </c>
      <c r="E355" s="20" t="s">
        <v>67</v>
      </c>
      <c r="F355" s="70" t="s">
        <v>608</v>
      </c>
      <c r="H355" s="71" t="s">
        <v>829</v>
      </c>
      <c r="J355" s="20"/>
    </row>
    <row r="356" spans="1:10" ht="15.75" customHeight="1" x14ac:dyDescent="0.2">
      <c r="A356" s="70" t="s">
        <v>972</v>
      </c>
      <c r="B356" s="20" t="s">
        <v>389</v>
      </c>
      <c r="C356" s="20" t="s">
        <v>618</v>
      </c>
      <c r="D356" s="20" t="s">
        <v>830</v>
      </c>
      <c r="E356" s="20" t="s">
        <v>620</v>
      </c>
      <c r="F356" s="70" t="s">
        <v>608</v>
      </c>
      <c r="H356" s="20"/>
      <c r="J356" s="20"/>
    </row>
    <row r="357" spans="1:10" ht="15.75" customHeight="1" x14ac:dyDescent="0.2">
      <c r="A357" s="70" t="s">
        <v>972</v>
      </c>
      <c r="B357" s="20" t="s">
        <v>390</v>
      </c>
      <c r="C357" s="20" t="s">
        <v>76</v>
      </c>
      <c r="D357" s="20" t="s">
        <v>831</v>
      </c>
      <c r="E357" s="20" t="s">
        <v>67</v>
      </c>
      <c r="F357" s="70" t="s">
        <v>608</v>
      </c>
      <c r="H357" s="20"/>
      <c r="J357" s="20"/>
    </row>
    <row r="358" spans="1:10" ht="15.75" customHeight="1" x14ac:dyDescent="0.2">
      <c r="A358" s="70" t="s">
        <v>972</v>
      </c>
      <c r="B358" s="20" t="s">
        <v>391</v>
      </c>
      <c r="C358" s="20" t="s">
        <v>623</v>
      </c>
      <c r="D358" s="20" t="s">
        <v>832</v>
      </c>
      <c r="E358" s="20" t="s">
        <v>67</v>
      </c>
      <c r="F358" s="70" t="s">
        <v>608</v>
      </c>
      <c r="G358" s="70" t="s">
        <v>625</v>
      </c>
      <c r="H358" s="20"/>
      <c r="J358" s="20"/>
    </row>
    <row r="359" spans="1:10" ht="15.75" customHeight="1" x14ac:dyDescent="0.2">
      <c r="A359" s="70" t="s">
        <v>972</v>
      </c>
      <c r="B359" s="20" t="s">
        <v>392</v>
      </c>
      <c r="C359" s="20" t="s">
        <v>833</v>
      </c>
      <c r="D359" s="20" t="s">
        <v>834</v>
      </c>
      <c r="E359" s="20" t="s">
        <v>591</v>
      </c>
      <c r="F359" s="70" t="s">
        <v>602</v>
      </c>
      <c r="H359" s="20"/>
      <c r="J359" s="20"/>
    </row>
    <row r="360" spans="1:10" ht="15.75" customHeight="1" x14ac:dyDescent="0.2">
      <c r="B360" s="20" t="s">
        <v>392</v>
      </c>
      <c r="C360" s="20" t="s">
        <v>825</v>
      </c>
      <c r="D360" s="20" t="s">
        <v>827</v>
      </c>
      <c r="E360" s="20" t="s">
        <v>605</v>
      </c>
      <c r="H360" s="20"/>
      <c r="J360" s="20"/>
    </row>
    <row r="361" spans="1:10" ht="15.75" customHeight="1" x14ac:dyDescent="0.2">
      <c r="A361" s="70" t="s">
        <v>972</v>
      </c>
      <c r="B361" s="20" t="s">
        <v>393</v>
      </c>
      <c r="C361" s="20" t="s">
        <v>615</v>
      </c>
      <c r="D361" s="20" t="s">
        <v>828</v>
      </c>
      <c r="E361" s="20" t="s">
        <v>67</v>
      </c>
      <c r="F361" s="70" t="s">
        <v>608</v>
      </c>
      <c r="H361" s="71" t="s">
        <v>829</v>
      </c>
      <c r="J361" s="20"/>
    </row>
    <row r="362" spans="1:10" ht="15.75" customHeight="1" x14ac:dyDescent="0.2">
      <c r="A362" s="70" t="s">
        <v>972</v>
      </c>
      <c r="B362" s="20" t="s">
        <v>394</v>
      </c>
      <c r="C362" s="20" t="s">
        <v>618</v>
      </c>
      <c r="D362" s="20" t="s">
        <v>830</v>
      </c>
      <c r="E362" s="20" t="s">
        <v>620</v>
      </c>
      <c r="F362" s="70" t="s">
        <v>608</v>
      </c>
      <c r="H362" s="20"/>
      <c r="J362" s="20"/>
    </row>
    <row r="363" spans="1:10" ht="15.75" customHeight="1" x14ac:dyDescent="0.2">
      <c r="A363" s="70" t="s">
        <v>972</v>
      </c>
      <c r="B363" s="20" t="s">
        <v>395</v>
      </c>
      <c r="C363" s="20" t="s">
        <v>76</v>
      </c>
      <c r="D363" s="20" t="s">
        <v>831</v>
      </c>
      <c r="E363" s="20" t="s">
        <v>67</v>
      </c>
      <c r="F363" s="70" t="s">
        <v>608</v>
      </c>
      <c r="H363" s="20"/>
      <c r="J363" s="20"/>
    </row>
    <row r="364" spans="1:10" ht="15.75" customHeight="1" x14ac:dyDescent="0.2">
      <c r="A364" s="70" t="s">
        <v>972</v>
      </c>
      <c r="B364" s="20" t="s">
        <v>396</v>
      </c>
      <c r="C364" s="20" t="s">
        <v>623</v>
      </c>
      <c r="D364" s="20" t="s">
        <v>832</v>
      </c>
      <c r="E364" s="20" t="s">
        <v>67</v>
      </c>
      <c r="F364" s="70" t="s">
        <v>608</v>
      </c>
      <c r="G364" s="70" t="s">
        <v>625</v>
      </c>
      <c r="H364" s="20"/>
      <c r="J364" s="20"/>
    </row>
    <row r="365" spans="1:10" ht="15.75" customHeight="1" x14ac:dyDescent="0.2">
      <c r="A365" s="70" t="s">
        <v>972</v>
      </c>
      <c r="B365" s="20" t="s">
        <v>397</v>
      </c>
      <c r="C365" s="20" t="s">
        <v>835</v>
      </c>
      <c r="D365" s="20" t="s">
        <v>836</v>
      </c>
      <c r="E365" s="20" t="s">
        <v>714</v>
      </c>
      <c r="F365" s="70" t="s">
        <v>608</v>
      </c>
      <c r="H365" s="20"/>
      <c r="J365" s="20"/>
    </row>
    <row r="366" spans="1:10" ht="15.75" customHeight="1" x14ac:dyDescent="0.2">
      <c r="A366" s="70" t="s">
        <v>972</v>
      </c>
      <c r="B366" s="20" t="s">
        <v>398</v>
      </c>
      <c r="C366" s="20" t="s">
        <v>837</v>
      </c>
      <c r="D366" s="20" t="s">
        <v>838</v>
      </c>
      <c r="E366" s="20" t="s">
        <v>605</v>
      </c>
      <c r="F366" s="70" t="s">
        <v>608</v>
      </c>
      <c r="H366" s="20"/>
      <c r="J366" s="20"/>
    </row>
    <row r="367" spans="1:10" ht="15.75" customHeight="1" x14ac:dyDescent="0.2">
      <c r="A367" s="70" t="s">
        <v>972</v>
      </c>
      <c r="B367" s="20" t="s">
        <v>399</v>
      </c>
      <c r="C367" s="20" t="s">
        <v>615</v>
      </c>
      <c r="D367" s="20" t="s">
        <v>839</v>
      </c>
      <c r="E367" s="20" t="s">
        <v>67</v>
      </c>
      <c r="F367" s="70" t="s">
        <v>608</v>
      </c>
      <c r="H367" s="71" t="s">
        <v>840</v>
      </c>
      <c r="J367" s="20"/>
    </row>
    <row r="368" spans="1:10" ht="15.75" customHeight="1" x14ac:dyDescent="0.2">
      <c r="A368" s="70" t="s">
        <v>972</v>
      </c>
      <c r="B368" s="20" t="s">
        <v>400</v>
      </c>
      <c r="C368" s="20" t="s">
        <v>618</v>
      </c>
      <c r="D368" s="20" t="s">
        <v>841</v>
      </c>
      <c r="E368" s="20" t="s">
        <v>67</v>
      </c>
      <c r="F368" s="70" t="s">
        <v>608</v>
      </c>
      <c r="H368" s="71" t="s">
        <v>840</v>
      </c>
      <c r="J368" s="20"/>
    </row>
    <row r="369" spans="1:10" ht="15.75" customHeight="1" x14ac:dyDescent="0.2">
      <c r="A369" s="70" t="s">
        <v>972</v>
      </c>
      <c r="B369" s="20" t="s">
        <v>401</v>
      </c>
      <c r="C369" s="20" t="s">
        <v>645</v>
      </c>
      <c r="D369" s="20" t="s">
        <v>842</v>
      </c>
      <c r="E369" s="20" t="s">
        <v>67</v>
      </c>
      <c r="F369" s="70" t="s">
        <v>608</v>
      </c>
      <c r="H369" s="20"/>
      <c r="J369" s="20"/>
    </row>
    <row r="370" spans="1:10" ht="15.75" customHeight="1" x14ac:dyDescent="0.2">
      <c r="A370" s="70" t="s">
        <v>972</v>
      </c>
      <c r="B370" s="20" t="s">
        <v>402</v>
      </c>
      <c r="C370" s="20" t="s">
        <v>711</v>
      </c>
      <c r="D370" s="20" t="s">
        <v>843</v>
      </c>
      <c r="E370" s="20" t="s">
        <v>605</v>
      </c>
      <c r="F370" s="70" t="s">
        <v>608</v>
      </c>
      <c r="H370" s="20"/>
      <c r="J370" s="20"/>
    </row>
    <row r="371" spans="1:10" ht="15.75" customHeight="1" x14ac:dyDescent="0.2">
      <c r="A371" s="70" t="s">
        <v>972</v>
      </c>
      <c r="B371" s="20" t="s">
        <v>402</v>
      </c>
      <c r="C371" s="20" t="s">
        <v>711</v>
      </c>
      <c r="D371" s="20" t="s">
        <v>712</v>
      </c>
      <c r="E371" s="20" t="s">
        <v>605</v>
      </c>
      <c r="F371" s="70" t="s">
        <v>608</v>
      </c>
      <c r="H371" s="20"/>
      <c r="J371" s="20"/>
    </row>
    <row r="372" spans="1:10" ht="15.75" customHeight="1" x14ac:dyDescent="0.2">
      <c r="A372" s="70" t="s">
        <v>972</v>
      </c>
      <c r="B372" s="20" t="s">
        <v>403</v>
      </c>
      <c r="C372" s="20" t="s">
        <v>709</v>
      </c>
      <c r="D372" s="20" t="s">
        <v>713</v>
      </c>
      <c r="E372" s="20" t="s">
        <v>714</v>
      </c>
      <c r="F372" s="70" t="s">
        <v>608</v>
      </c>
      <c r="H372" s="20"/>
      <c r="J372" s="20"/>
    </row>
    <row r="373" spans="1:10" ht="15.75" customHeight="1" x14ac:dyDescent="0.2">
      <c r="A373" s="70" t="s">
        <v>972</v>
      </c>
      <c r="B373" s="20" t="s">
        <v>404</v>
      </c>
      <c r="C373" s="20" t="s">
        <v>715</v>
      </c>
      <c r="D373" s="20" t="s">
        <v>716</v>
      </c>
      <c r="E373" s="20" t="s">
        <v>67</v>
      </c>
      <c r="F373" s="70" t="s">
        <v>608</v>
      </c>
      <c r="G373" s="70" t="s">
        <v>717</v>
      </c>
      <c r="H373" s="71" t="s">
        <v>718</v>
      </c>
      <c r="J373" s="20"/>
    </row>
    <row r="374" spans="1:10" ht="15.75" customHeight="1" x14ac:dyDescent="0.2">
      <c r="A374" s="70" t="s">
        <v>972</v>
      </c>
      <c r="B374" s="20" t="s">
        <v>405</v>
      </c>
      <c r="C374" s="20" t="s">
        <v>623</v>
      </c>
      <c r="D374" s="20" t="s">
        <v>844</v>
      </c>
      <c r="E374" s="20" t="s">
        <v>67</v>
      </c>
      <c r="F374" s="70" t="s">
        <v>608</v>
      </c>
      <c r="G374" s="70" t="s">
        <v>625</v>
      </c>
      <c r="H374" s="20"/>
      <c r="J374" s="20"/>
    </row>
    <row r="375" spans="1:10" ht="15.75" customHeight="1" x14ac:dyDescent="0.2">
      <c r="A375" s="70" t="s">
        <v>972</v>
      </c>
      <c r="B375" s="20" t="s">
        <v>406</v>
      </c>
      <c r="C375" s="20" t="s">
        <v>895</v>
      </c>
      <c r="D375" s="20" t="s">
        <v>1012</v>
      </c>
      <c r="E375" s="20" t="s">
        <v>605</v>
      </c>
      <c r="F375" s="70" t="s">
        <v>608</v>
      </c>
      <c r="H375" s="20"/>
      <c r="J375" s="20"/>
    </row>
    <row r="376" spans="1:10" ht="15.75" customHeight="1" x14ac:dyDescent="0.2">
      <c r="A376" s="70" t="s">
        <v>972</v>
      </c>
      <c r="B376" s="20" t="s">
        <v>406</v>
      </c>
      <c r="C376" s="20" t="s">
        <v>875</v>
      </c>
      <c r="D376" s="20" t="s">
        <v>876</v>
      </c>
      <c r="E376" s="20" t="s">
        <v>605</v>
      </c>
      <c r="F376" s="70" t="s">
        <v>608</v>
      </c>
      <c r="H376" s="20"/>
      <c r="J376" s="20"/>
    </row>
    <row r="377" spans="1:10" ht="15.75" customHeight="1" x14ac:dyDescent="0.2">
      <c r="A377" s="70" t="s">
        <v>972</v>
      </c>
      <c r="B377" s="20" t="s">
        <v>407</v>
      </c>
      <c r="C377" s="20" t="s">
        <v>877</v>
      </c>
      <c r="D377" s="20" t="s">
        <v>878</v>
      </c>
      <c r="E377" s="20" t="s">
        <v>67</v>
      </c>
      <c r="F377" s="70" t="s">
        <v>608</v>
      </c>
      <c r="G377" s="70" t="s">
        <v>588</v>
      </c>
      <c r="H377" s="20"/>
      <c r="J377" s="20"/>
    </row>
    <row r="378" spans="1:10" ht="15.75" customHeight="1" x14ac:dyDescent="0.2">
      <c r="A378" s="70" t="s">
        <v>972</v>
      </c>
      <c r="B378" s="20" t="s">
        <v>408</v>
      </c>
      <c r="C378" s="20" t="s">
        <v>879</v>
      </c>
      <c r="D378" s="20" t="s">
        <v>880</v>
      </c>
      <c r="E378" s="20" t="s">
        <v>67</v>
      </c>
      <c r="F378" s="70" t="s">
        <v>608</v>
      </c>
      <c r="G378" s="70" t="s">
        <v>588</v>
      </c>
      <c r="H378" s="20"/>
      <c r="J378" s="20"/>
    </row>
    <row r="379" spans="1:10" ht="15.75" customHeight="1" x14ac:dyDescent="0.2">
      <c r="A379" s="70" t="s">
        <v>972</v>
      </c>
      <c r="B379" s="20" t="s">
        <v>409</v>
      </c>
      <c r="C379" s="20" t="s">
        <v>881</v>
      </c>
      <c r="D379" s="20" t="s">
        <v>882</v>
      </c>
      <c r="E379" s="20" t="s">
        <v>67</v>
      </c>
      <c r="F379" s="70" t="s">
        <v>608</v>
      </c>
      <c r="G379" s="70" t="s">
        <v>588</v>
      </c>
      <c r="H379" s="20"/>
      <c r="J379" s="20"/>
    </row>
    <row r="380" spans="1:10" ht="15.75" customHeight="1" x14ac:dyDescent="0.2">
      <c r="A380" s="70" t="s">
        <v>972</v>
      </c>
      <c r="B380" s="20" t="s">
        <v>410</v>
      </c>
      <c r="C380" s="20" t="s">
        <v>883</v>
      </c>
      <c r="D380" s="20" t="s">
        <v>884</v>
      </c>
      <c r="E380" s="20" t="s">
        <v>885</v>
      </c>
      <c r="F380" s="70" t="s">
        <v>608</v>
      </c>
      <c r="H380" s="20"/>
      <c r="J380" s="20"/>
    </row>
    <row r="381" spans="1:10" ht="15.75" customHeight="1" x14ac:dyDescent="0.2">
      <c r="A381" s="70" t="s">
        <v>972</v>
      </c>
      <c r="B381" s="20" t="s">
        <v>411</v>
      </c>
      <c r="C381" s="20" t="s">
        <v>729</v>
      </c>
      <c r="D381" s="20" t="s">
        <v>1013</v>
      </c>
      <c r="E381" s="20" t="s">
        <v>591</v>
      </c>
      <c r="F381" s="70" t="s">
        <v>602</v>
      </c>
      <c r="H381" s="20"/>
      <c r="J381" s="20"/>
    </row>
    <row r="382" spans="1:10" ht="15.75" customHeight="1" x14ac:dyDescent="0.2">
      <c r="B382" s="20" t="s">
        <v>411</v>
      </c>
      <c r="C382" s="20" t="s">
        <v>731</v>
      </c>
      <c r="D382" s="20" t="s">
        <v>732</v>
      </c>
      <c r="E382" s="20" t="s">
        <v>605</v>
      </c>
      <c r="H382" s="20"/>
      <c r="J382" s="20"/>
    </row>
    <row r="383" spans="1:10" ht="15.75" customHeight="1" x14ac:dyDescent="0.2">
      <c r="A383" s="70" t="s">
        <v>972</v>
      </c>
      <c r="B383" s="20" t="s">
        <v>412</v>
      </c>
      <c r="C383" s="20" t="s">
        <v>618</v>
      </c>
      <c r="D383" s="20" t="s">
        <v>733</v>
      </c>
      <c r="E383" s="20" t="s">
        <v>620</v>
      </c>
      <c r="F383" s="70" t="s">
        <v>582</v>
      </c>
      <c r="H383" s="20"/>
      <c r="J383" s="20"/>
    </row>
    <row r="384" spans="1:10" ht="15.75" customHeight="1" x14ac:dyDescent="0.2">
      <c r="A384" s="70" t="s">
        <v>972</v>
      </c>
      <c r="B384" s="20" t="s">
        <v>413</v>
      </c>
      <c r="C384" s="20" t="s">
        <v>734</v>
      </c>
      <c r="D384" s="20" t="s">
        <v>735</v>
      </c>
      <c r="E384" s="20" t="s">
        <v>67</v>
      </c>
      <c r="F384" s="70" t="s">
        <v>608</v>
      </c>
      <c r="H384" s="71" t="s">
        <v>736</v>
      </c>
      <c r="J384" s="20"/>
    </row>
    <row r="385" spans="1:10" ht="15.75" customHeight="1" x14ac:dyDescent="0.2">
      <c r="A385" s="70" t="s">
        <v>972</v>
      </c>
      <c r="B385" s="20" t="s">
        <v>414</v>
      </c>
      <c r="C385" s="20" t="s">
        <v>75</v>
      </c>
      <c r="D385" s="20" t="s">
        <v>737</v>
      </c>
      <c r="E385" s="20" t="s">
        <v>67</v>
      </c>
      <c r="F385" s="70" t="s">
        <v>608</v>
      </c>
      <c r="H385" s="20"/>
      <c r="J385" s="20"/>
    </row>
    <row r="386" spans="1:10" ht="15.75" customHeight="1" x14ac:dyDescent="0.2">
      <c r="A386" s="70" t="s">
        <v>972</v>
      </c>
      <c r="B386" s="20" t="s">
        <v>415</v>
      </c>
      <c r="C386" s="20" t="s">
        <v>76</v>
      </c>
      <c r="D386" s="20" t="s">
        <v>738</v>
      </c>
      <c r="E386" s="20" t="s">
        <v>67</v>
      </c>
      <c r="F386" s="70" t="s">
        <v>608</v>
      </c>
      <c r="H386" s="20"/>
      <c r="J386" s="20"/>
    </row>
    <row r="387" spans="1:10" ht="15.75" customHeight="1" x14ac:dyDescent="0.2">
      <c r="A387" s="70" t="s">
        <v>972</v>
      </c>
      <c r="B387" s="20" t="s">
        <v>416</v>
      </c>
      <c r="C387" s="20" t="s">
        <v>653</v>
      </c>
      <c r="D387" s="20" t="s">
        <v>739</v>
      </c>
      <c r="E387" s="20" t="s">
        <v>67</v>
      </c>
      <c r="F387" s="70" t="s">
        <v>608</v>
      </c>
      <c r="G387" s="70" t="s">
        <v>625</v>
      </c>
      <c r="H387" s="20"/>
      <c r="J387" s="20"/>
    </row>
    <row r="388" spans="1:10" ht="15.75" customHeight="1" x14ac:dyDescent="0.2">
      <c r="A388" s="70" t="s">
        <v>972</v>
      </c>
      <c r="B388" s="20" t="s">
        <v>417</v>
      </c>
      <c r="C388" s="20" t="s">
        <v>740</v>
      </c>
      <c r="D388" s="20" t="s">
        <v>741</v>
      </c>
      <c r="E388" s="20" t="s">
        <v>67</v>
      </c>
      <c r="F388" s="70" t="s">
        <v>608</v>
      </c>
      <c r="G388" s="70" t="s">
        <v>588</v>
      </c>
      <c r="H388" s="20"/>
      <c r="J388" s="20"/>
    </row>
    <row r="389" spans="1:10" ht="15.75" customHeight="1" x14ac:dyDescent="0.2">
      <c r="A389" s="70" t="s">
        <v>972</v>
      </c>
      <c r="B389" s="20" t="s">
        <v>418</v>
      </c>
      <c r="C389" s="20" t="s">
        <v>742</v>
      </c>
      <c r="D389" s="20" t="s">
        <v>743</v>
      </c>
      <c r="E389" s="20" t="s">
        <v>67</v>
      </c>
      <c r="F389" s="70" t="s">
        <v>608</v>
      </c>
      <c r="G389" s="70" t="s">
        <v>588</v>
      </c>
      <c r="H389" s="20"/>
      <c r="J389" s="20"/>
    </row>
    <row r="390" spans="1:10" ht="15.75" customHeight="1" x14ac:dyDescent="0.2">
      <c r="A390" s="70" t="s">
        <v>972</v>
      </c>
      <c r="B390" s="20" t="s">
        <v>419</v>
      </c>
      <c r="C390" s="20" t="s">
        <v>744</v>
      </c>
      <c r="D390" s="20" t="s">
        <v>745</v>
      </c>
      <c r="E390" s="20" t="s">
        <v>67</v>
      </c>
      <c r="F390" s="70" t="s">
        <v>608</v>
      </c>
      <c r="H390" s="71" t="s">
        <v>746</v>
      </c>
      <c r="J390" s="20"/>
    </row>
    <row r="391" spans="1:10" ht="15.75" customHeight="1" x14ac:dyDescent="0.2">
      <c r="A391" s="70" t="s">
        <v>972</v>
      </c>
      <c r="B391" s="20" t="s">
        <v>420</v>
      </c>
      <c r="C391" s="20" t="s">
        <v>747</v>
      </c>
      <c r="D391" s="20" t="s">
        <v>748</v>
      </c>
      <c r="E391" s="20" t="s">
        <v>67</v>
      </c>
      <c r="F391" s="70" t="s">
        <v>608</v>
      </c>
      <c r="H391" s="20" t="s">
        <v>749</v>
      </c>
      <c r="J391" s="20"/>
    </row>
    <row r="392" spans="1:10" ht="15.75" customHeight="1" x14ac:dyDescent="0.2">
      <c r="A392" s="70" t="s">
        <v>972</v>
      </c>
      <c r="B392" s="20" t="s">
        <v>421</v>
      </c>
      <c r="C392" s="20" t="s">
        <v>936</v>
      </c>
      <c r="D392" s="20" t="s">
        <v>1014</v>
      </c>
      <c r="E392" s="20" t="s">
        <v>591</v>
      </c>
      <c r="F392" s="70" t="s">
        <v>602</v>
      </c>
      <c r="H392" s="20"/>
      <c r="J392" s="20"/>
    </row>
    <row r="393" spans="1:10" ht="15.75" customHeight="1" x14ac:dyDescent="0.2">
      <c r="B393" s="20" t="s">
        <v>421</v>
      </c>
      <c r="C393" s="20" t="s">
        <v>938</v>
      </c>
      <c r="D393" s="20" t="s">
        <v>939</v>
      </c>
      <c r="E393" s="20" t="s">
        <v>605</v>
      </c>
      <c r="H393" s="20"/>
      <c r="J393" s="20"/>
    </row>
    <row r="394" spans="1:10" ht="15.75" customHeight="1" x14ac:dyDescent="0.2">
      <c r="A394" s="70" t="s">
        <v>972</v>
      </c>
      <c r="B394" s="20" t="s">
        <v>422</v>
      </c>
      <c r="C394" s="20" t="s">
        <v>940</v>
      </c>
      <c r="D394" s="20" t="s">
        <v>941</v>
      </c>
      <c r="E394" s="20" t="s">
        <v>67</v>
      </c>
      <c r="F394" s="70" t="s">
        <v>608</v>
      </c>
      <c r="G394" s="70" t="s">
        <v>588</v>
      </c>
      <c r="H394" s="20"/>
      <c r="J394" s="20"/>
    </row>
    <row r="395" spans="1:10" ht="15.75" customHeight="1" x14ac:dyDescent="0.2">
      <c r="A395" s="70" t="s">
        <v>972</v>
      </c>
      <c r="B395" s="20" t="s">
        <v>423</v>
      </c>
      <c r="C395" s="20" t="s">
        <v>699</v>
      </c>
      <c r="D395" s="20" t="s">
        <v>942</v>
      </c>
      <c r="E395" s="20" t="s">
        <v>67</v>
      </c>
      <c r="F395" s="70" t="s">
        <v>608</v>
      </c>
      <c r="H395" s="20"/>
      <c r="J395" s="20"/>
    </row>
    <row r="396" spans="1:10" ht="15.75" customHeight="1" x14ac:dyDescent="0.2">
      <c r="A396" s="70" t="s">
        <v>972</v>
      </c>
      <c r="B396" s="20" t="s">
        <v>424</v>
      </c>
      <c r="C396" s="20" t="s">
        <v>618</v>
      </c>
      <c r="D396" s="20" t="s">
        <v>943</v>
      </c>
      <c r="E396" s="20" t="s">
        <v>67</v>
      </c>
      <c r="F396" s="70" t="s">
        <v>608</v>
      </c>
      <c r="H396" s="20"/>
      <c r="J396" s="20"/>
    </row>
    <row r="397" spans="1:10" ht="15.75" customHeight="1" x14ac:dyDescent="0.2">
      <c r="A397" s="70" t="s">
        <v>972</v>
      </c>
      <c r="B397" s="20" t="s">
        <v>425</v>
      </c>
      <c r="C397" s="20" t="s">
        <v>76</v>
      </c>
      <c r="D397" s="20" t="s">
        <v>944</v>
      </c>
      <c r="E397" s="20" t="s">
        <v>67</v>
      </c>
      <c r="F397" s="70" t="s">
        <v>608</v>
      </c>
      <c r="H397" s="20"/>
      <c r="J397" s="20"/>
    </row>
    <row r="398" spans="1:10" ht="15.75" customHeight="1" x14ac:dyDescent="0.2">
      <c r="A398" s="70" t="s">
        <v>972</v>
      </c>
      <c r="B398" s="20" t="s">
        <v>426</v>
      </c>
      <c r="C398" s="20" t="s">
        <v>945</v>
      </c>
      <c r="D398" s="20" t="s">
        <v>946</v>
      </c>
      <c r="E398" s="20" t="s">
        <v>67</v>
      </c>
      <c r="F398" s="70" t="s">
        <v>608</v>
      </c>
      <c r="H398" s="20"/>
      <c r="J398" s="20"/>
    </row>
    <row r="399" spans="1:10" ht="15.75" customHeight="1" x14ac:dyDescent="0.2">
      <c r="A399" s="70" t="s">
        <v>972</v>
      </c>
      <c r="B399" s="20" t="s">
        <v>427</v>
      </c>
      <c r="C399" s="20" t="s">
        <v>947</v>
      </c>
      <c r="D399" s="20" t="s">
        <v>948</v>
      </c>
      <c r="E399" s="20" t="s">
        <v>67</v>
      </c>
      <c r="F399" s="70" t="s">
        <v>608</v>
      </c>
      <c r="H399" s="20"/>
      <c r="J399" s="20"/>
    </row>
    <row r="400" spans="1:10" ht="15.75" customHeight="1" x14ac:dyDescent="0.2">
      <c r="A400" s="70" t="s">
        <v>972</v>
      </c>
      <c r="B400" s="20" t="s">
        <v>1015</v>
      </c>
      <c r="C400" s="20" t="s">
        <v>950</v>
      </c>
      <c r="D400" s="20" t="s">
        <v>951</v>
      </c>
      <c r="E400" s="20" t="s">
        <v>591</v>
      </c>
      <c r="F400" s="70" t="s">
        <v>602</v>
      </c>
      <c r="H400" s="20"/>
      <c r="I400" s="70">
        <v>1.1000000000000001</v>
      </c>
      <c r="J400" s="20" t="s">
        <v>952</v>
      </c>
    </row>
    <row r="401" spans="1:10" ht="15.75" customHeight="1" x14ac:dyDescent="0.2">
      <c r="A401" s="70" t="s">
        <v>972</v>
      </c>
      <c r="B401" s="20" t="s">
        <v>1016</v>
      </c>
      <c r="C401" s="20" t="s">
        <v>954</v>
      </c>
      <c r="D401" s="20" t="s">
        <v>955</v>
      </c>
      <c r="E401" s="20" t="s">
        <v>67</v>
      </c>
      <c r="F401" s="70" t="s">
        <v>608</v>
      </c>
      <c r="H401" s="20"/>
      <c r="I401" s="70">
        <v>1.1000000000000001</v>
      </c>
      <c r="J401" s="20"/>
    </row>
    <row r="402" spans="1:10" ht="15.75" customHeight="1" x14ac:dyDescent="0.2">
      <c r="A402" s="70" t="s">
        <v>972</v>
      </c>
      <c r="B402" s="20" t="s">
        <v>1017</v>
      </c>
      <c r="C402" s="20" t="s">
        <v>957</v>
      </c>
      <c r="D402" s="20" t="s">
        <v>958</v>
      </c>
      <c r="E402" s="20" t="s">
        <v>959</v>
      </c>
      <c r="F402" s="70" t="s">
        <v>608</v>
      </c>
      <c r="H402" s="20"/>
      <c r="I402" s="70">
        <v>1.1000000000000001</v>
      </c>
      <c r="J402" s="20"/>
    </row>
    <row r="403" spans="1:10" ht="15.75" customHeight="1" x14ac:dyDescent="0.2">
      <c r="A403" s="70" t="s">
        <v>972</v>
      </c>
      <c r="B403" s="20" t="s">
        <v>1018</v>
      </c>
      <c r="C403" s="20" t="s">
        <v>938</v>
      </c>
      <c r="D403" s="20" t="s">
        <v>961</v>
      </c>
      <c r="E403" s="20" t="s">
        <v>605</v>
      </c>
      <c r="F403" s="70" t="s">
        <v>608</v>
      </c>
      <c r="H403" s="20"/>
      <c r="I403" s="70">
        <v>1.1000000000000001</v>
      </c>
      <c r="J403" s="20" t="s">
        <v>962</v>
      </c>
    </row>
    <row r="404" spans="1:10" ht="15.75" customHeight="1" x14ac:dyDescent="0.2">
      <c r="A404" s="70" t="s">
        <v>972</v>
      </c>
      <c r="B404" s="20" t="s">
        <v>1018</v>
      </c>
      <c r="C404" s="20" t="s">
        <v>938</v>
      </c>
      <c r="D404" s="20" t="s">
        <v>939</v>
      </c>
      <c r="E404" s="20" t="s">
        <v>605</v>
      </c>
      <c r="F404" s="70" t="s">
        <v>608</v>
      </c>
      <c r="H404" s="20"/>
      <c r="I404" s="70">
        <v>1.1000000000000001</v>
      </c>
      <c r="J404" s="20"/>
    </row>
    <row r="405" spans="1:10" ht="15.75" customHeight="1" x14ac:dyDescent="0.2">
      <c r="A405" s="70" t="s">
        <v>972</v>
      </c>
      <c r="B405" s="20" t="s">
        <v>1019</v>
      </c>
      <c r="C405" s="20" t="s">
        <v>940</v>
      </c>
      <c r="D405" s="20" t="s">
        <v>941</v>
      </c>
      <c r="E405" s="20" t="s">
        <v>67</v>
      </c>
      <c r="F405" s="70" t="s">
        <v>608</v>
      </c>
      <c r="G405" s="70" t="s">
        <v>588</v>
      </c>
      <c r="H405" s="20"/>
      <c r="I405" s="70">
        <v>1.1000000000000001</v>
      </c>
      <c r="J405" s="20"/>
    </row>
    <row r="406" spans="1:10" ht="15.75" customHeight="1" x14ac:dyDescent="0.2">
      <c r="A406" s="70" t="s">
        <v>972</v>
      </c>
      <c r="B406" s="20" t="s">
        <v>1020</v>
      </c>
      <c r="C406" s="20" t="s">
        <v>699</v>
      </c>
      <c r="D406" s="20" t="s">
        <v>942</v>
      </c>
      <c r="E406" s="20" t="s">
        <v>67</v>
      </c>
      <c r="F406" s="70" t="s">
        <v>608</v>
      </c>
      <c r="H406" s="20"/>
      <c r="I406" s="70">
        <v>1.1000000000000001</v>
      </c>
      <c r="J406" s="20"/>
    </row>
    <row r="407" spans="1:10" ht="15.75" customHeight="1" x14ac:dyDescent="0.2">
      <c r="A407" s="70" t="s">
        <v>972</v>
      </c>
      <c r="B407" s="20" t="s">
        <v>1021</v>
      </c>
      <c r="C407" s="20" t="s">
        <v>618</v>
      </c>
      <c r="D407" s="20" t="s">
        <v>943</v>
      </c>
      <c r="E407" s="20" t="s">
        <v>67</v>
      </c>
      <c r="F407" s="70" t="s">
        <v>608</v>
      </c>
      <c r="H407" s="20"/>
      <c r="I407" s="70">
        <v>1.1000000000000001</v>
      </c>
      <c r="J407" s="20"/>
    </row>
    <row r="408" spans="1:10" ht="15.75" customHeight="1" x14ac:dyDescent="0.2">
      <c r="A408" s="70" t="s">
        <v>972</v>
      </c>
      <c r="B408" s="20" t="s">
        <v>1022</v>
      </c>
      <c r="C408" s="20" t="s">
        <v>76</v>
      </c>
      <c r="D408" s="20" t="s">
        <v>944</v>
      </c>
      <c r="E408" s="20" t="s">
        <v>67</v>
      </c>
      <c r="F408" s="70" t="s">
        <v>608</v>
      </c>
      <c r="H408" s="20"/>
      <c r="I408" s="70">
        <v>1.1000000000000001</v>
      </c>
      <c r="J408" s="20"/>
    </row>
    <row r="409" spans="1:10" ht="15.75" customHeight="1" x14ac:dyDescent="0.2">
      <c r="A409" s="70" t="s">
        <v>972</v>
      </c>
      <c r="B409" s="20" t="s">
        <v>1023</v>
      </c>
      <c r="C409" s="20" t="s">
        <v>945</v>
      </c>
      <c r="D409" s="20" t="s">
        <v>946</v>
      </c>
      <c r="E409" s="20" t="s">
        <v>67</v>
      </c>
      <c r="F409" s="70" t="s">
        <v>608</v>
      </c>
      <c r="H409" s="20"/>
      <c r="I409" s="70">
        <v>1.1000000000000001</v>
      </c>
      <c r="J409" s="20"/>
    </row>
    <row r="410" spans="1:10" ht="15.75" customHeight="1" x14ac:dyDescent="0.2">
      <c r="A410" s="70" t="s">
        <v>972</v>
      </c>
      <c r="B410" s="20" t="s">
        <v>1024</v>
      </c>
      <c r="C410" s="20" t="s">
        <v>947</v>
      </c>
      <c r="D410" s="20" t="s">
        <v>948</v>
      </c>
      <c r="E410" s="20" t="s">
        <v>67</v>
      </c>
      <c r="F410" s="70" t="s">
        <v>608</v>
      </c>
      <c r="H410" s="20"/>
      <c r="I410" s="70">
        <v>1.1000000000000001</v>
      </c>
      <c r="J410" s="20"/>
    </row>
    <row r="411" spans="1:10" ht="15.75" customHeight="1" x14ac:dyDescent="0.2">
      <c r="A411" s="70" t="s">
        <v>972</v>
      </c>
      <c r="B411" s="20" t="s">
        <v>1025</v>
      </c>
      <c r="C411" s="20" t="s">
        <v>950</v>
      </c>
      <c r="D411" s="20" t="s">
        <v>951</v>
      </c>
      <c r="E411" s="20" t="s">
        <v>591</v>
      </c>
      <c r="F411" s="70" t="s">
        <v>602</v>
      </c>
      <c r="H411" s="20"/>
      <c r="I411" s="70">
        <v>1.1000000000000001</v>
      </c>
      <c r="J411" s="20" t="s">
        <v>952</v>
      </c>
    </row>
    <row r="412" spans="1:10" ht="15.75" customHeight="1" x14ac:dyDescent="0.2">
      <c r="A412" s="70" t="s">
        <v>972</v>
      </c>
      <c r="B412" s="20" t="s">
        <v>1026</v>
      </c>
      <c r="C412" s="20" t="s">
        <v>954</v>
      </c>
      <c r="D412" s="20" t="s">
        <v>955</v>
      </c>
      <c r="E412" s="20" t="s">
        <v>67</v>
      </c>
      <c r="F412" s="70" t="s">
        <v>608</v>
      </c>
      <c r="H412" s="20"/>
      <c r="I412" s="70">
        <v>1.1000000000000001</v>
      </c>
      <c r="J412" s="20"/>
    </row>
    <row r="413" spans="1:10" ht="15.75" customHeight="1" x14ac:dyDescent="0.2">
      <c r="A413" s="70" t="s">
        <v>972</v>
      </c>
      <c r="B413" s="20" t="s">
        <v>1027</v>
      </c>
      <c r="C413" s="20" t="s">
        <v>957</v>
      </c>
      <c r="D413" s="20" t="s">
        <v>958</v>
      </c>
      <c r="E413" s="20" t="s">
        <v>959</v>
      </c>
      <c r="F413" s="70" t="s">
        <v>608</v>
      </c>
      <c r="H413" s="20"/>
      <c r="I413" s="70">
        <v>1.1000000000000001</v>
      </c>
      <c r="J413" s="20"/>
    </row>
    <row r="414" spans="1:10" ht="15.75" customHeight="1" x14ac:dyDescent="0.2">
      <c r="B414" s="20" t="s">
        <v>1028</v>
      </c>
      <c r="C414" s="20" t="s">
        <v>1029</v>
      </c>
      <c r="D414" s="20" t="s">
        <v>448</v>
      </c>
      <c r="E414" s="20" t="s">
        <v>591</v>
      </c>
      <c r="F414" s="70" t="s">
        <v>602</v>
      </c>
      <c r="H414" s="20"/>
      <c r="J414" s="20"/>
    </row>
    <row r="415" spans="1:10" ht="15.75" customHeight="1" x14ac:dyDescent="0.2">
      <c r="B415" s="20" t="s">
        <v>1028</v>
      </c>
      <c r="C415" s="20" t="s">
        <v>37</v>
      </c>
      <c r="D415" s="20" t="s">
        <v>1030</v>
      </c>
      <c r="E415" s="20" t="s">
        <v>605</v>
      </c>
      <c r="H415" s="20"/>
      <c r="J415" s="20"/>
    </row>
    <row r="416" spans="1:10" ht="15.75" customHeight="1" x14ac:dyDescent="0.2">
      <c r="A416" s="70" t="s">
        <v>1028</v>
      </c>
      <c r="B416" s="20" t="s">
        <v>449</v>
      </c>
      <c r="C416" s="20" t="s">
        <v>1031</v>
      </c>
      <c r="D416" s="20" t="s">
        <v>1032</v>
      </c>
      <c r="E416" s="20" t="s">
        <v>620</v>
      </c>
      <c r="F416" s="70" t="s">
        <v>582</v>
      </c>
      <c r="H416" s="71" t="s">
        <v>583</v>
      </c>
      <c r="J416" s="20"/>
    </row>
    <row r="417" spans="1:10" ht="15.75" customHeight="1" x14ac:dyDescent="0.2">
      <c r="A417" s="70" t="s">
        <v>1028</v>
      </c>
      <c r="B417" s="20" t="s">
        <v>450</v>
      </c>
      <c r="C417" s="20" t="s">
        <v>975</v>
      </c>
      <c r="D417" s="20" t="s">
        <v>1033</v>
      </c>
      <c r="E417" s="20" t="s">
        <v>620</v>
      </c>
      <c r="F417" s="70" t="s">
        <v>582</v>
      </c>
      <c r="H417" s="20"/>
      <c r="J417" s="20"/>
    </row>
    <row r="418" spans="1:10" ht="15.75" customHeight="1" x14ac:dyDescent="0.2">
      <c r="A418" s="70" t="s">
        <v>1028</v>
      </c>
      <c r="B418" s="20" t="s">
        <v>451</v>
      </c>
      <c r="C418" s="20" t="s">
        <v>1034</v>
      </c>
      <c r="D418" s="20" t="s">
        <v>1034</v>
      </c>
      <c r="E418" s="20" t="s">
        <v>67</v>
      </c>
      <c r="F418" s="70" t="s">
        <v>608</v>
      </c>
      <c r="H418" s="20"/>
      <c r="J418" s="20"/>
    </row>
    <row r="419" spans="1:10" ht="15.75" customHeight="1" x14ac:dyDescent="0.2">
      <c r="A419" s="70" t="s">
        <v>1028</v>
      </c>
      <c r="B419" s="20" t="s">
        <v>452</v>
      </c>
      <c r="C419" s="20" t="s">
        <v>1035</v>
      </c>
      <c r="D419" s="20" t="s">
        <v>1035</v>
      </c>
      <c r="E419" s="20" t="s">
        <v>67</v>
      </c>
      <c r="F419" s="70" t="s">
        <v>608</v>
      </c>
      <c r="H419" s="20"/>
      <c r="J419" s="20"/>
    </row>
    <row r="420" spans="1:10" ht="15.75" customHeight="1" x14ac:dyDescent="0.2">
      <c r="A420" s="70" t="s">
        <v>1028</v>
      </c>
      <c r="B420" s="20" t="s">
        <v>453</v>
      </c>
      <c r="C420" s="20" t="s">
        <v>1036</v>
      </c>
      <c r="D420" s="20" t="s">
        <v>1037</v>
      </c>
      <c r="E420" s="20" t="s">
        <v>67</v>
      </c>
      <c r="F420" s="70" t="s">
        <v>608</v>
      </c>
      <c r="G420" s="70" t="s">
        <v>1038</v>
      </c>
      <c r="H420" s="71" t="s">
        <v>1039</v>
      </c>
      <c r="J420" s="20"/>
    </row>
    <row r="421" spans="1:10" ht="15.75" customHeight="1" x14ac:dyDescent="0.2">
      <c r="A421" s="70" t="s">
        <v>1028</v>
      </c>
      <c r="B421" s="20" t="s">
        <v>454</v>
      </c>
      <c r="C421" s="20" t="s">
        <v>875</v>
      </c>
      <c r="D421" s="20" t="s">
        <v>1040</v>
      </c>
      <c r="E421" s="20" t="s">
        <v>605</v>
      </c>
      <c r="F421" s="70" t="s">
        <v>608</v>
      </c>
      <c r="H421" s="20"/>
      <c r="J421" s="20"/>
    </row>
    <row r="422" spans="1:10" ht="15.75" customHeight="1" x14ac:dyDescent="0.2">
      <c r="A422" s="70" t="s">
        <v>1028</v>
      </c>
      <c r="B422" s="20" t="s">
        <v>454</v>
      </c>
      <c r="C422" s="20" t="s">
        <v>875</v>
      </c>
      <c r="D422" s="20" t="s">
        <v>876</v>
      </c>
      <c r="E422" s="20" t="s">
        <v>605</v>
      </c>
      <c r="F422" s="70" t="s">
        <v>608</v>
      </c>
      <c r="H422" s="20"/>
      <c r="J422" s="20"/>
    </row>
    <row r="423" spans="1:10" ht="15.75" customHeight="1" x14ac:dyDescent="0.2">
      <c r="A423" s="70" t="s">
        <v>1028</v>
      </c>
      <c r="B423" s="20" t="s">
        <v>455</v>
      </c>
      <c r="C423" s="20" t="s">
        <v>877</v>
      </c>
      <c r="D423" s="20" t="s">
        <v>878</v>
      </c>
      <c r="E423" s="20" t="s">
        <v>67</v>
      </c>
      <c r="F423" s="70" t="s">
        <v>608</v>
      </c>
      <c r="G423" s="70" t="s">
        <v>588</v>
      </c>
      <c r="H423" s="20"/>
      <c r="J423" s="20"/>
    </row>
    <row r="424" spans="1:10" ht="15.75" customHeight="1" x14ac:dyDescent="0.2">
      <c r="A424" s="70" t="s">
        <v>1028</v>
      </c>
      <c r="B424" s="20" t="s">
        <v>456</v>
      </c>
      <c r="C424" s="20" t="s">
        <v>879</v>
      </c>
      <c r="D424" s="20" t="s">
        <v>880</v>
      </c>
      <c r="E424" s="20" t="s">
        <v>67</v>
      </c>
      <c r="F424" s="70" t="s">
        <v>608</v>
      </c>
      <c r="G424" s="70" t="s">
        <v>588</v>
      </c>
      <c r="H424" s="20"/>
      <c r="J424" s="20"/>
    </row>
    <row r="425" spans="1:10" ht="15.75" customHeight="1" x14ac:dyDescent="0.2">
      <c r="A425" s="70" t="s">
        <v>1028</v>
      </c>
      <c r="B425" s="20" t="s">
        <v>457</v>
      </c>
      <c r="C425" s="20" t="s">
        <v>881</v>
      </c>
      <c r="D425" s="20" t="s">
        <v>882</v>
      </c>
      <c r="E425" s="20" t="s">
        <v>67</v>
      </c>
      <c r="F425" s="70" t="s">
        <v>608</v>
      </c>
      <c r="G425" s="70" t="s">
        <v>588</v>
      </c>
      <c r="H425" s="20"/>
      <c r="J425" s="20"/>
    </row>
    <row r="426" spans="1:10" ht="15.75" customHeight="1" x14ac:dyDescent="0.2">
      <c r="A426" s="70" t="s">
        <v>1028</v>
      </c>
      <c r="B426" s="20" t="s">
        <v>458</v>
      </c>
      <c r="C426" s="20" t="s">
        <v>883</v>
      </c>
      <c r="D426" s="20" t="s">
        <v>884</v>
      </c>
      <c r="E426" s="20" t="s">
        <v>885</v>
      </c>
      <c r="F426" s="70" t="s">
        <v>608</v>
      </c>
      <c r="H426" s="20"/>
      <c r="J426" s="20"/>
    </row>
    <row r="427" spans="1:10" ht="15.75" customHeight="1" x14ac:dyDescent="0.2">
      <c r="A427" s="70" t="s">
        <v>1028</v>
      </c>
      <c r="B427" s="20" t="s">
        <v>459</v>
      </c>
      <c r="C427" s="20" t="s">
        <v>711</v>
      </c>
      <c r="D427" s="20" t="s">
        <v>1041</v>
      </c>
      <c r="E427" s="20" t="s">
        <v>605</v>
      </c>
      <c r="F427" s="70" t="s">
        <v>608</v>
      </c>
      <c r="H427" s="20"/>
      <c r="J427" s="20"/>
    </row>
    <row r="428" spans="1:10" ht="15.75" customHeight="1" x14ac:dyDescent="0.2">
      <c r="A428" s="70" t="s">
        <v>1028</v>
      </c>
      <c r="B428" s="20" t="s">
        <v>459</v>
      </c>
      <c r="C428" s="20" t="s">
        <v>711</v>
      </c>
      <c r="D428" s="20" t="s">
        <v>712</v>
      </c>
      <c r="E428" s="20" t="s">
        <v>605</v>
      </c>
      <c r="F428" s="70" t="s">
        <v>608</v>
      </c>
      <c r="H428" s="20"/>
      <c r="J428" s="20"/>
    </row>
    <row r="429" spans="1:10" ht="15.75" customHeight="1" x14ac:dyDescent="0.2">
      <c r="A429" s="70" t="s">
        <v>1028</v>
      </c>
      <c r="B429" s="20" t="s">
        <v>460</v>
      </c>
      <c r="C429" s="20" t="s">
        <v>709</v>
      </c>
      <c r="D429" s="20" t="s">
        <v>713</v>
      </c>
      <c r="E429" s="20" t="s">
        <v>714</v>
      </c>
      <c r="F429" s="70" t="s">
        <v>608</v>
      </c>
      <c r="H429" s="20"/>
      <c r="J429" s="20"/>
    </row>
    <row r="430" spans="1:10" ht="15.75" customHeight="1" x14ac:dyDescent="0.2">
      <c r="A430" s="70" t="s">
        <v>1028</v>
      </c>
      <c r="B430" s="20" t="s">
        <v>461</v>
      </c>
      <c r="C430" s="20" t="s">
        <v>715</v>
      </c>
      <c r="D430" s="20" t="s">
        <v>716</v>
      </c>
      <c r="E430" s="20" t="s">
        <v>67</v>
      </c>
      <c r="F430" s="70" t="s">
        <v>608</v>
      </c>
      <c r="G430" s="70" t="s">
        <v>717</v>
      </c>
      <c r="H430" s="71" t="s">
        <v>718</v>
      </c>
      <c r="J430" s="20"/>
    </row>
    <row r="431" spans="1:10" ht="15.75" customHeight="1" x14ac:dyDescent="0.2">
      <c r="A431" s="70" t="s">
        <v>1028</v>
      </c>
      <c r="B431" s="20" t="s">
        <v>462</v>
      </c>
      <c r="C431" s="20" t="s">
        <v>1042</v>
      </c>
      <c r="D431" s="20" t="s">
        <v>1043</v>
      </c>
      <c r="E431" s="20" t="s">
        <v>591</v>
      </c>
      <c r="F431" s="70" t="s">
        <v>602</v>
      </c>
      <c r="H431" s="20"/>
      <c r="J431" s="20"/>
    </row>
    <row r="432" spans="1:10" ht="15.75" customHeight="1" x14ac:dyDescent="0.2">
      <c r="B432" s="20" t="s">
        <v>462</v>
      </c>
      <c r="C432" s="20" t="s">
        <v>821</v>
      </c>
      <c r="D432" s="20" t="s">
        <v>822</v>
      </c>
      <c r="E432" s="20" t="s">
        <v>605</v>
      </c>
      <c r="H432" s="20"/>
      <c r="J432" s="20"/>
    </row>
    <row r="433" spans="1:10" ht="15.75" customHeight="1" x14ac:dyDescent="0.2">
      <c r="A433" s="70" t="s">
        <v>1028</v>
      </c>
      <c r="B433" s="20" t="s">
        <v>463</v>
      </c>
      <c r="C433" s="20" t="s">
        <v>618</v>
      </c>
      <c r="D433" s="20" t="s">
        <v>823</v>
      </c>
      <c r="E433" s="20" t="s">
        <v>620</v>
      </c>
      <c r="F433" s="70" t="s">
        <v>582</v>
      </c>
      <c r="H433" s="20"/>
      <c r="J433" s="20"/>
    </row>
    <row r="434" spans="1:10" ht="15.75" customHeight="1" x14ac:dyDescent="0.2">
      <c r="A434" s="70" t="s">
        <v>1028</v>
      </c>
      <c r="B434" s="20" t="s">
        <v>464</v>
      </c>
      <c r="C434" s="20" t="s">
        <v>76</v>
      </c>
      <c r="D434" s="20" t="s">
        <v>824</v>
      </c>
      <c r="E434" s="20" t="s">
        <v>67</v>
      </c>
      <c r="F434" s="70" t="s">
        <v>608</v>
      </c>
      <c r="H434" s="20"/>
      <c r="J434" s="20"/>
    </row>
    <row r="435" spans="1:10" ht="15.75" customHeight="1" x14ac:dyDescent="0.2">
      <c r="A435" s="70" t="s">
        <v>1028</v>
      </c>
      <c r="B435" s="20" t="s">
        <v>465</v>
      </c>
      <c r="C435" s="20" t="s">
        <v>825</v>
      </c>
      <c r="D435" s="20" t="s">
        <v>826</v>
      </c>
      <c r="E435" s="20" t="s">
        <v>605</v>
      </c>
      <c r="F435" s="70" t="s">
        <v>608</v>
      </c>
      <c r="H435" s="20"/>
      <c r="J435" s="20"/>
    </row>
    <row r="436" spans="1:10" ht="15.75" customHeight="1" x14ac:dyDescent="0.2">
      <c r="A436" s="70" t="s">
        <v>1028</v>
      </c>
      <c r="B436" s="20" t="s">
        <v>465</v>
      </c>
      <c r="C436" s="20" t="s">
        <v>825</v>
      </c>
      <c r="D436" s="20" t="s">
        <v>827</v>
      </c>
      <c r="E436" s="20" t="s">
        <v>605</v>
      </c>
      <c r="F436" s="70" t="s">
        <v>608</v>
      </c>
      <c r="H436" s="20"/>
      <c r="J436" s="20"/>
    </row>
    <row r="437" spans="1:10" ht="15.75" customHeight="1" x14ac:dyDescent="0.2">
      <c r="A437" s="70" t="s">
        <v>1028</v>
      </c>
      <c r="B437" s="20" t="s">
        <v>466</v>
      </c>
      <c r="C437" s="20" t="s">
        <v>615</v>
      </c>
      <c r="D437" s="20" t="s">
        <v>828</v>
      </c>
      <c r="E437" s="20" t="s">
        <v>67</v>
      </c>
      <c r="F437" s="70" t="s">
        <v>608</v>
      </c>
      <c r="H437" s="71" t="s">
        <v>829</v>
      </c>
      <c r="J437" s="20"/>
    </row>
    <row r="438" spans="1:10" ht="15.75" customHeight="1" x14ac:dyDescent="0.2">
      <c r="A438" s="70" t="s">
        <v>1028</v>
      </c>
      <c r="B438" s="20" t="s">
        <v>467</v>
      </c>
      <c r="C438" s="20" t="s">
        <v>618</v>
      </c>
      <c r="D438" s="20" t="s">
        <v>830</v>
      </c>
      <c r="E438" s="20" t="s">
        <v>620</v>
      </c>
      <c r="F438" s="70" t="s">
        <v>608</v>
      </c>
      <c r="H438" s="20"/>
      <c r="J438" s="20"/>
    </row>
    <row r="439" spans="1:10" ht="15.75" customHeight="1" x14ac:dyDescent="0.2">
      <c r="A439" s="70" t="s">
        <v>1028</v>
      </c>
      <c r="B439" s="20" t="s">
        <v>468</v>
      </c>
      <c r="C439" s="20" t="s">
        <v>76</v>
      </c>
      <c r="D439" s="20" t="s">
        <v>831</v>
      </c>
      <c r="E439" s="20" t="s">
        <v>67</v>
      </c>
      <c r="F439" s="70" t="s">
        <v>608</v>
      </c>
      <c r="H439" s="20"/>
      <c r="J439" s="20"/>
    </row>
    <row r="440" spans="1:10" ht="15.75" customHeight="1" x14ac:dyDescent="0.2">
      <c r="A440" s="70" t="s">
        <v>1028</v>
      </c>
      <c r="B440" s="20" t="s">
        <v>469</v>
      </c>
      <c r="C440" s="20" t="s">
        <v>623</v>
      </c>
      <c r="D440" s="20" t="s">
        <v>832</v>
      </c>
      <c r="E440" s="20" t="s">
        <v>67</v>
      </c>
      <c r="F440" s="70" t="s">
        <v>608</v>
      </c>
      <c r="G440" s="70" t="s">
        <v>625</v>
      </c>
      <c r="H440" s="20"/>
      <c r="J440" s="20"/>
    </row>
    <row r="441" spans="1:10" ht="15.75" customHeight="1" x14ac:dyDescent="0.2">
      <c r="A441" s="70" t="s">
        <v>1028</v>
      </c>
      <c r="B441" s="20" t="s">
        <v>470</v>
      </c>
      <c r="C441" s="20" t="s">
        <v>833</v>
      </c>
      <c r="D441" s="20" t="s">
        <v>834</v>
      </c>
      <c r="E441" s="20" t="s">
        <v>591</v>
      </c>
      <c r="F441" s="70" t="s">
        <v>602</v>
      </c>
      <c r="H441" s="20"/>
      <c r="J441" s="20"/>
    </row>
    <row r="442" spans="1:10" ht="15.75" customHeight="1" x14ac:dyDescent="0.2">
      <c r="B442" s="20" t="s">
        <v>470</v>
      </c>
      <c r="C442" s="20" t="s">
        <v>825</v>
      </c>
      <c r="D442" s="20" t="s">
        <v>827</v>
      </c>
      <c r="E442" s="20" t="s">
        <v>605</v>
      </c>
      <c r="H442" s="20"/>
      <c r="J442" s="20"/>
    </row>
    <row r="443" spans="1:10" ht="15.75" customHeight="1" x14ac:dyDescent="0.2">
      <c r="A443" s="70" t="s">
        <v>1028</v>
      </c>
      <c r="B443" s="20" t="s">
        <v>471</v>
      </c>
      <c r="C443" s="20" t="s">
        <v>615</v>
      </c>
      <c r="D443" s="20" t="s">
        <v>828</v>
      </c>
      <c r="E443" s="20" t="s">
        <v>67</v>
      </c>
      <c r="F443" s="70" t="s">
        <v>608</v>
      </c>
      <c r="H443" s="71" t="s">
        <v>829</v>
      </c>
      <c r="J443" s="20"/>
    </row>
    <row r="444" spans="1:10" ht="15.75" customHeight="1" x14ac:dyDescent="0.2">
      <c r="A444" s="70" t="s">
        <v>1028</v>
      </c>
      <c r="B444" s="20" t="s">
        <v>472</v>
      </c>
      <c r="C444" s="20" t="s">
        <v>618</v>
      </c>
      <c r="D444" s="20" t="s">
        <v>830</v>
      </c>
      <c r="E444" s="20" t="s">
        <v>620</v>
      </c>
      <c r="F444" s="70" t="s">
        <v>608</v>
      </c>
      <c r="H444" s="20"/>
      <c r="J444" s="20"/>
    </row>
    <row r="445" spans="1:10" ht="15.75" customHeight="1" x14ac:dyDescent="0.2">
      <c r="A445" s="70" t="s">
        <v>1028</v>
      </c>
      <c r="B445" s="20" t="s">
        <v>473</v>
      </c>
      <c r="C445" s="20" t="s">
        <v>76</v>
      </c>
      <c r="D445" s="20" t="s">
        <v>831</v>
      </c>
      <c r="E445" s="20" t="s">
        <v>67</v>
      </c>
      <c r="F445" s="70" t="s">
        <v>608</v>
      </c>
      <c r="H445" s="20"/>
      <c r="J445" s="20"/>
    </row>
    <row r="446" spans="1:10" ht="15.75" customHeight="1" x14ac:dyDescent="0.2">
      <c r="A446" s="70" t="s">
        <v>1028</v>
      </c>
      <c r="B446" s="20" t="s">
        <v>474</v>
      </c>
      <c r="C446" s="20" t="s">
        <v>623</v>
      </c>
      <c r="D446" s="20" t="s">
        <v>832</v>
      </c>
      <c r="E446" s="20" t="s">
        <v>67</v>
      </c>
      <c r="F446" s="70" t="s">
        <v>608</v>
      </c>
      <c r="G446" s="70" t="s">
        <v>625</v>
      </c>
      <c r="H446" s="20"/>
      <c r="J446" s="20"/>
    </row>
    <row r="447" spans="1:10" ht="15.75" customHeight="1" x14ac:dyDescent="0.2">
      <c r="A447" s="70" t="s">
        <v>1028</v>
      </c>
      <c r="B447" s="20" t="s">
        <v>475</v>
      </c>
      <c r="C447" s="20" t="s">
        <v>835</v>
      </c>
      <c r="D447" s="20" t="s">
        <v>836</v>
      </c>
      <c r="E447" s="20" t="s">
        <v>714</v>
      </c>
      <c r="F447" s="70" t="s">
        <v>608</v>
      </c>
      <c r="H447" s="20"/>
      <c r="J447" s="20"/>
    </row>
    <row r="448" spans="1:10" ht="15.75" customHeight="1" x14ac:dyDescent="0.2">
      <c r="A448" s="70" t="s">
        <v>1028</v>
      </c>
      <c r="B448" s="20" t="s">
        <v>476</v>
      </c>
      <c r="C448" s="20" t="s">
        <v>837</v>
      </c>
      <c r="D448" s="20" t="s">
        <v>838</v>
      </c>
      <c r="E448" s="20" t="s">
        <v>605</v>
      </c>
      <c r="F448" s="70" t="s">
        <v>608</v>
      </c>
      <c r="H448" s="20"/>
      <c r="J448" s="20"/>
    </row>
    <row r="449" spans="1:10" ht="15.75" customHeight="1" x14ac:dyDescent="0.2">
      <c r="A449" s="70" t="s">
        <v>1028</v>
      </c>
      <c r="B449" s="20" t="s">
        <v>477</v>
      </c>
      <c r="C449" s="20" t="s">
        <v>615</v>
      </c>
      <c r="D449" s="20" t="s">
        <v>839</v>
      </c>
      <c r="E449" s="20" t="s">
        <v>67</v>
      </c>
      <c r="F449" s="70" t="s">
        <v>608</v>
      </c>
      <c r="H449" s="71" t="s">
        <v>840</v>
      </c>
      <c r="J449" s="20"/>
    </row>
    <row r="450" spans="1:10" ht="15.75" customHeight="1" x14ac:dyDescent="0.2">
      <c r="A450" s="70" t="s">
        <v>1028</v>
      </c>
      <c r="B450" s="20" t="s">
        <v>478</v>
      </c>
      <c r="C450" s="20" t="s">
        <v>618</v>
      </c>
      <c r="D450" s="20" t="s">
        <v>841</v>
      </c>
      <c r="E450" s="20" t="s">
        <v>67</v>
      </c>
      <c r="F450" s="70" t="s">
        <v>608</v>
      </c>
      <c r="H450" s="71" t="s">
        <v>840</v>
      </c>
      <c r="J450" s="20"/>
    </row>
    <row r="451" spans="1:10" ht="15.75" customHeight="1" x14ac:dyDescent="0.2">
      <c r="A451" s="70" t="s">
        <v>1028</v>
      </c>
      <c r="B451" s="20" t="s">
        <v>479</v>
      </c>
      <c r="C451" s="20" t="s">
        <v>645</v>
      </c>
      <c r="D451" s="20" t="s">
        <v>842</v>
      </c>
      <c r="E451" s="20" t="s">
        <v>67</v>
      </c>
      <c r="F451" s="70" t="s">
        <v>608</v>
      </c>
      <c r="H451" s="20"/>
      <c r="J451" s="20"/>
    </row>
    <row r="452" spans="1:10" ht="15.75" customHeight="1" x14ac:dyDescent="0.2">
      <c r="A452" s="70" t="s">
        <v>1028</v>
      </c>
      <c r="B452" s="20" t="s">
        <v>480</v>
      </c>
      <c r="C452" s="20" t="s">
        <v>711</v>
      </c>
      <c r="D452" s="20" t="s">
        <v>843</v>
      </c>
      <c r="E452" s="20" t="s">
        <v>605</v>
      </c>
      <c r="F452" s="70" t="s">
        <v>608</v>
      </c>
      <c r="H452" s="20"/>
      <c r="J452" s="20"/>
    </row>
    <row r="453" spans="1:10" ht="15.75" customHeight="1" x14ac:dyDescent="0.2">
      <c r="A453" s="70" t="s">
        <v>1028</v>
      </c>
      <c r="B453" s="20" t="s">
        <v>480</v>
      </c>
      <c r="C453" s="20" t="s">
        <v>711</v>
      </c>
      <c r="D453" s="20" t="s">
        <v>712</v>
      </c>
      <c r="E453" s="20" t="s">
        <v>605</v>
      </c>
      <c r="F453" s="70" t="s">
        <v>608</v>
      </c>
      <c r="H453" s="20"/>
      <c r="J453" s="20"/>
    </row>
    <row r="454" spans="1:10" ht="15.75" customHeight="1" x14ac:dyDescent="0.2">
      <c r="A454" s="70" t="s">
        <v>1028</v>
      </c>
      <c r="B454" s="20" t="s">
        <v>481</v>
      </c>
      <c r="C454" s="20" t="s">
        <v>709</v>
      </c>
      <c r="D454" s="20" t="s">
        <v>713</v>
      </c>
      <c r="E454" s="20" t="s">
        <v>714</v>
      </c>
      <c r="F454" s="70" t="s">
        <v>608</v>
      </c>
      <c r="H454" s="20"/>
      <c r="J454" s="20"/>
    </row>
    <row r="455" spans="1:10" ht="15.75" customHeight="1" x14ac:dyDescent="0.2">
      <c r="A455" s="70" t="s">
        <v>1028</v>
      </c>
      <c r="B455" s="20" t="s">
        <v>482</v>
      </c>
      <c r="C455" s="20" t="s">
        <v>715</v>
      </c>
      <c r="D455" s="20" t="s">
        <v>716</v>
      </c>
      <c r="E455" s="20" t="s">
        <v>67</v>
      </c>
      <c r="F455" s="70" t="s">
        <v>608</v>
      </c>
      <c r="G455" s="70" t="s">
        <v>717</v>
      </c>
      <c r="H455" s="71" t="s">
        <v>718</v>
      </c>
      <c r="J455" s="20"/>
    </row>
    <row r="456" spans="1:10" ht="15.75" customHeight="1" x14ac:dyDescent="0.2">
      <c r="A456" s="70" t="s">
        <v>1028</v>
      </c>
      <c r="B456" s="20" t="s">
        <v>483</v>
      </c>
      <c r="C456" s="20" t="s">
        <v>623</v>
      </c>
      <c r="D456" s="20" t="s">
        <v>844</v>
      </c>
      <c r="E456" s="20" t="s">
        <v>67</v>
      </c>
      <c r="F456" s="70" t="s">
        <v>608</v>
      </c>
      <c r="G456" s="70" t="s">
        <v>625</v>
      </c>
      <c r="H456" s="20"/>
      <c r="J456" s="20"/>
    </row>
    <row r="457" spans="1:10" ht="15.75" customHeight="1" x14ac:dyDescent="0.2">
      <c r="A457" s="70" t="s">
        <v>1028</v>
      </c>
      <c r="B457" s="20" t="s">
        <v>484</v>
      </c>
      <c r="C457" s="20" t="s">
        <v>1044</v>
      </c>
      <c r="D457" s="20" t="s">
        <v>1045</v>
      </c>
      <c r="E457" s="20" t="s">
        <v>67</v>
      </c>
      <c r="F457" s="70" t="s">
        <v>608</v>
      </c>
      <c r="G457" s="70" t="s">
        <v>588</v>
      </c>
      <c r="H457" s="20"/>
      <c r="J457" s="20"/>
    </row>
    <row r="458" spans="1:10" ht="15.75" customHeight="1" x14ac:dyDescent="0.2">
      <c r="A458" s="70" t="s">
        <v>1028</v>
      </c>
      <c r="B458" s="20" t="s">
        <v>485</v>
      </c>
      <c r="C458" s="20" t="s">
        <v>729</v>
      </c>
      <c r="D458" s="20" t="s">
        <v>1046</v>
      </c>
      <c r="E458" s="20" t="s">
        <v>591</v>
      </c>
      <c r="F458" s="70" t="s">
        <v>602</v>
      </c>
      <c r="H458" s="20"/>
      <c r="J458" s="20"/>
    </row>
    <row r="459" spans="1:10" ht="15.75" customHeight="1" x14ac:dyDescent="0.2">
      <c r="B459" s="20" t="s">
        <v>485</v>
      </c>
      <c r="C459" s="20" t="s">
        <v>731</v>
      </c>
      <c r="D459" s="20" t="s">
        <v>732</v>
      </c>
      <c r="E459" s="20" t="s">
        <v>605</v>
      </c>
      <c r="H459" s="20"/>
      <c r="J459" s="20"/>
    </row>
    <row r="460" spans="1:10" ht="15.75" customHeight="1" x14ac:dyDescent="0.2">
      <c r="A460" s="70" t="s">
        <v>1028</v>
      </c>
      <c r="B460" s="20" t="s">
        <v>486</v>
      </c>
      <c r="C460" s="20" t="s">
        <v>618</v>
      </c>
      <c r="D460" s="20" t="s">
        <v>733</v>
      </c>
      <c r="E460" s="20" t="s">
        <v>620</v>
      </c>
      <c r="F460" s="70" t="s">
        <v>582</v>
      </c>
      <c r="H460" s="20"/>
      <c r="J460" s="20"/>
    </row>
    <row r="461" spans="1:10" ht="15.75" customHeight="1" x14ac:dyDescent="0.2">
      <c r="A461" s="70" t="s">
        <v>1028</v>
      </c>
      <c r="B461" s="20" t="s">
        <v>487</v>
      </c>
      <c r="C461" s="20" t="s">
        <v>734</v>
      </c>
      <c r="D461" s="20" t="s">
        <v>735</v>
      </c>
      <c r="E461" s="20" t="s">
        <v>67</v>
      </c>
      <c r="F461" s="70" t="s">
        <v>608</v>
      </c>
      <c r="H461" s="71" t="s">
        <v>736</v>
      </c>
      <c r="J461" s="20"/>
    </row>
    <row r="462" spans="1:10" ht="15.75" customHeight="1" x14ac:dyDescent="0.2">
      <c r="A462" s="70" t="s">
        <v>1028</v>
      </c>
      <c r="B462" s="20" t="s">
        <v>488</v>
      </c>
      <c r="C462" s="20" t="s">
        <v>75</v>
      </c>
      <c r="D462" s="20" t="s">
        <v>737</v>
      </c>
      <c r="E462" s="20" t="s">
        <v>67</v>
      </c>
      <c r="F462" s="70" t="s">
        <v>608</v>
      </c>
      <c r="H462" s="20"/>
      <c r="J462" s="20"/>
    </row>
    <row r="463" spans="1:10" ht="15.75" customHeight="1" x14ac:dyDescent="0.2">
      <c r="A463" s="70" t="s">
        <v>1028</v>
      </c>
      <c r="B463" s="20" t="s">
        <v>489</v>
      </c>
      <c r="C463" s="20" t="s">
        <v>76</v>
      </c>
      <c r="D463" s="20" t="s">
        <v>738</v>
      </c>
      <c r="E463" s="20" t="s">
        <v>67</v>
      </c>
      <c r="F463" s="70" t="s">
        <v>608</v>
      </c>
      <c r="H463" s="20"/>
      <c r="J463" s="20"/>
    </row>
    <row r="464" spans="1:10" ht="15.75" customHeight="1" x14ac:dyDescent="0.2">
      <c r="A464" s="70" t="s">
        <v>1028</v>
      </c>
      <c r="B464" s="20" t="s">
        <v>490</v>
      </c>
      <c r="C464" s="20" t="s">
        <v>653</v>
      </c>
      <c r="D464" s="20" t="s">
        <v>739</v>
      </c>
      <c r="E464" s="20" t="s">
        <v>67</v>
      </c>
      <c r="F464" s="70" t="s">
        <v>608</v>
      </c>
      <c r="G464" s="70" t="s">
        <v>625</v>
      </c>
      <c r="H464" s="20"/>
      <c r="J464" s="20"/>
    </row>
    <row r="465" spans="1:10" ht="15.75" customHeight="1" x14ac:dyDescent="0.2">
      <c r="A465" s="70" t="s">
        <v>1028</v>
      </c>
      <c r="B465" s="20" t="s">
        <v>491</v>
      </c>
      <c r="C465" s="20" t="s">
        <v>740</v>
      </c>
      <c r="D465" s="20" t="s">
        <v>741</v>
      </c>
      <c r="E465" s="20" t="s">
        <v>67</v>
      </c>
      <c r="F465" s="70" t="s">
        <v>608</v>
      </c>
      <c r="G465" s="70" t="s">
        <v>588</v>
      </c>
      <c r="H465" s="20"/>
      <c r="J465" s="20"/>
    </row>
    <row r="466" spans="1:10" ht="15.75" customHeight="1" x14ac:dyDescent="0.2">
      <c r="A466" s="70" t="s">
        <v>1028</v>
      </c>
      <c r="B466" s="20" t="s">
        <v>492</v>
      </c>
      <c r="C466" s="20" t="s">
        <v>742</v>
      </c>
      <c r="D466" s="20" t="s">
        <v>743</v>
      </c>
      <c r="E466" s="20" t="s">
        <v>67</v>
      </c>
      <c r="F466" s="70" t="s">
        <v>608</v>
      </c>
      <c r="G466" s="70" t="s">
        <v>588</v>
      </c>
      <c r="H466" s="20"/>
      <c r="J466" s="20"/>
    </row>
    <row r="467" spans="1:10" ht="15.75" customHeight="1" x14ac:dyDescent="0.2">
      <c r="A467" s="70" t="s">
        <v>1028</v>
      </c>
      <c r="B467" s="20" t="s">
        <v>493</v>
      </c>
      <c r="C467" s="20" t="s">
        <v>744</v>
      </c>
      <c r="D467" s="20" t="s">
        <v>745</v>
      </c>
      <c r="E467" s="20" t="s">
        <v>67</v>
      </c>
      <c r="F467" s="70" t="s">
        <v>608</v>
      </c>
      <c r="H467" s="71" t="s">
        <v>746</v>
      </c>
      <c r="J467" s="20"/>
    </row>
    <row r="468" spans="1:10" ht="15.75" customHeight="1" x14ac:dyDescent="0.2">
      <c r="A468" s="70" t="s">
        <v>1028</v>
      </c>
      <c r="B468" s="20" t="s">
        <v>494</v>
      </c>
      <c r="C468" s="20" t="s">
        <v>747</v>
      </c>
      <c r="D468" s="20" t="s">
        <v>748</v>
      </c>
      <c r="E468" s="20" t="s">
        <v>67</v>
      </c>
      <c r="F468" s="70" t="s">
        <v>608</v>
      </c>
      <c r="H468" s="20" t="s">
        <v>749</v>
      </c>
      <c r="J468" s="20"/>
    </row>
    <row r="469" spans="1:10" ht="15.75" customHeight="1" x14ac:dyDescent="0.2">
      <c r="A469" s="70" t="s">
        <v>1028</v>
      </c>
      <c r="B469" s="20" t="s">
        <v>1047</v>
      </c>
      <c r="C469" s="20" t="s">
        <v>1048</v>
      </c>
      <c r="D469" s="20" t="s">
        <v>1049</v>
      </c>
      <c r="E469" s="20" t="s">
        <v>605</v>
      </c>
      <c r="F469" s="70" t="s">
        <v>608</v>
      </c>
      <c r="H469" s="20"/>
      <c r="J469" s="20"/>
    </row>
    <row r="470" spans="1:10" ht="15.75" customHeight="1" x14ac:dyDescent="0.2">
      <c r="A470" s="70" t="s">
        <v>1028</v>
      </c>
      <c r="B470" s="20" t="s">
        <v>1047</v>
      </c>
      <c r="C470" s="20" t="s">
        <v>1048</v>
      </c>
      <c r="D470" s="20" t="s">
        <v>538</v>
      </c>
      <c r="E470" s="20" t="s">
        <v>605</v>
      </c>
      <c r="F470" s="70" t="s">
        <v>608</v>
      </c>
      <c r="H470" s="20"/>
      <c r="J470" s="20"/>
    </row>
    <row r="471" spans="1:10" ht="15.75" customHeight="1" x14ac:dyDescent="0.2">
      <c r="A471" s="70" t="s">
        <v>1028</v>
      </c>
      <c r="B471" s="20" t="s">
        <v>539</v>
      </c>
      <c r="C471" s="20" t="s">
        <v>1050</v>
      </c>
      <c r="D471" s="20" t="s">
        <v>1051</v>
      </c>
      <c r="E471" s="20" t="s">
        <v>591</v>
      </c>
      <c r="F471" s="70" t="s">
        <v>602</v>
      </c>
      <c r="H471" s="20"/>
      <c r="J471" s="20"/>
    </row>
    <row r="472" spans="1:10" ht="15.75" customHeight="1" x14ac:dyDescent="0.2">
      <c r="B472" s="20" t="s">
        <v>539</v>
      </c>
      <c r="C472" s="20" t="s">
        <v>1052</v>
      </c>
      <c r="D472" s="20" t="s">
        <v>1053</v>
      </c>
      <c r="E472" s="20" t="s">
        <v>605</v>
      </c>
      <c r="H472" s="20"/>
      <c r="J472" s="20"/>
    </row>
    <row r="473" spans="1:10" ht="15.75" customHeight="1" x14ac:dyDescent="0.2">
      <c r="A473" s="70" t="s">
        <v>1028</v>
      </c>
      <c r="B473" s="20" t="s">
        <v>540</v>
      </c>
      <c r="C473" s="20" t="s">
        <v>618</v>
      </c>
      <c r="D473" s="20" t="s">
        <v>1054</v>
      </c>
      <c r="E473" s="20" t="s">
        <v>620</v>
      </c>
      <c r="F473" s="70" t="s">
        <v>582</v>
      </c>
      <c r="H473" s="20"/>
      <c r="J473" s="20"/>
    </row>
    <row r="474" spans="1:10" ht="15.75" customHeight="1" x14ac:dyDescent="0.2">
      <c r="A474" s="70" t="s">
        <v>1028</v>
      </c>
      <c r="B474" s="20" t="s">
        <v>541</v>
      </c>
      <c r="C474" s="20" t="s">
        <v>30</v>
      </c>
      <c r="D474" s="20" t="s">
        <v>1055</v>
      </c>
      <c r="E474" s="20" t="s">
        <v>67</v>
      </c>
      <c r="F474" s="70" t="s">
        <v>608</v>
      </c>
      <c r="G474" s="70" t="s">
        <v>625</v>
      </c>
      <c r="H474" s="20"/>
      <c r="J474" s="20"/>
    </row>
    <row r="475" spans="1:10" ht="15.75" customHeight="1" x14ac:dyDescent="0.2">
      <c r="A475" s="70" t="s">
        <v>1028</v>
      </c>
      <c r="B475" s="20" t="s">
        <v>542</v>
      </c>
      <c r="C475" s="20" t="s">
        <v>1056</v>
      </c>
      <c r="D475" s="20" t="s">
        <v>1057</v>
      </c>
      <c r="E475" s="20" t="s">
        <v>67</v>
      </c>
      <c r="F475" s="70" t="s">
        <v>608</v>
      </c>
      <c r="G475" s="70" t="s">
        <v>588</v>
      </c>
      <c r="H475" s="20"/>
      <c r="J475" s="20"/>
    </row>
    <row r="476" spans="1:10" ht="15.75" customHeight="1" x14ac:dyDescent="0.2">
      <c r="A476" s="70" t="s">
        <v>1028</v>
      </c>
      <c r="B476" s="20" t="s">
        <v>543</v>
      </c>
      <c r="C476" s="20" t="s">
        <v>711</v>
      </c>
      <c r="D476" s="20" t="s">
        <v>1058</v>
      </c>
      <c r="E476" s="20" t="s">
        <v>605</v>
      </c>
      <c r="F476" s="70" t="s">
        <v>608</v>
      </c>
      <c r="H476" s="20"/>
      <c r="J476" s="20"/>
    </row>
    <row r="477" spans="1:10" ht="15.75" customHeight="1" x14ac:dyDescent="0.2">
      <c r="A477" s="70" t="s">
        <v>1028</v>
      </c>
      <c r="B477" s="20" t="s">
        <v>543</v>
      </c>
      <c r="C477" s="20" t="s">
        <v>711</v>
      </c>
      <c r="D477" s="20" t="s">
        <v>712</v>
      </c>
      <c r="E477" s="20" t="s">
        <v>605</v>
      </c>
      <c r="F477" s="70" t="s">
        <v>608</v>
      </c>
      <c r="H477" s="20"/>
      <c r="J477" s="20"/>
    </row>
    <row r="478" spans="1:10" ht="15.75" customHeight="1" x14ac:dyDescent="0.2">
      <c r="A478" s="70" t="s">
        <v>1028</v>
      </c>
      <c r="B478" s="20" t="s">
        <v>544</v>
      </c>
      <c r="C478" s="20" t="s">
        <v>709</v>
      </c>
      <c r="D478" s="20" t="s">
        <v>713</v>
      </c>
      <c r="E478" s="20" t="s">
        <v>714</v>
      </c>
      <c r="F478" s="70" t="s">
        <v>608</v>
      </c>
      <c r="H478" s="20"/>
      <c r="J478" s="20"/>
    </row>
    <row r="479" spans="1:10" ht="15.75" customHeight="1" x14ac:dyDescent="0.2">
      <c r="A479" s="70" t="s">
        <v>1028</v>
      </c>
      <c r="B479" s="20" t="s">
        <v>545</v>
      </c>
      <c r="C479" s="20" t="s">
        <v>715</v>
      </c>
      <c r="D479" s="20" t="s">
        <v>716</v>
      </c>
      <c r="E479" s="20" t="s">
        <v>67</v>
      </c>
      <c r="F479" s="70" t="s">
        <v>608</v>
      </c>
      <c r="G479" s="70" t="s">
        <v>717</v>
      </c>
      <c r="H479" s="71" t="s">
        <v>718</v>
      </c>
      <c r="J479" s="20"/>
    </row>
    <row r="480" spans="1:10" ht="15.75" customHeight="1" x14ac:dyDescent="0.2">
      <c r="A480" s="70" t="s">
        <v>1028</v>
      </c>
      <c r="B480" s="20" t="s">
        <v>130</v>
      </c>
      <c r="C480" s="20" t="s">
        <v>1059</v>
      </c>
      <c r="D480" s="20" t="s">
        <v>1060</v>
      </c>
      <c r="E480" s="20" t="s">
        <v>605</v>
      </c>
      <c r="F480" s="70" t="s">
        <v>608</v>
      </c>
      <c r="H480" s="20"/>
      <c r="J480" s="20"/>
    </row>
    <row r="481" spans="1:10" ht="15.75" customHeight="1" x14ac:dyDescent="0.2">
      <c r="A481" s="70" t="s">
        <v>1028</v>
      </c>
      <c r="B481" s="20" t="s">
        <v>130</v>
      </c>
      <c r="C481" s="20" t="s">
        <v>662</v>
      </c>
      <c r="D481" s="20" t="s">
        <v>663</v>
      </c>
      <c r="E481" s="20" t="s">
        <v>605</v>
      </c>
      <c r="F481" s="70" t="s">
        <v>608</v>
      </c>
      <c r="H481" s="20"/>
      <c r="J481" s="20"/>
    </row>
    <row r="482" spans="1:10" ht="15.75" customHeight="1" x14ac:dyDescent="0.2">
      <c r="A482" s="70" t="s">
        <v>1028</v>
      </c>
      <c r="B482" s="20" t="s">
        <v>546</v>
      </c>
      <c r="C482" s="20" t="s">
        <v>664</v>
      </c>
      <c r="D482" s="20" t="s">
        <v>665</v>
      </c>
      <c r="E482" s="20" t="s">
        <v>67</v>
      </c>
      <c r="F482" s="70" t="s">
        <v>608</v>
      </c>
      <c r="H482" s="20"/>
      <c r="J482" s="20"/>
    </row>
    <row r="483" spans="1:10" ht="15.75" customHeight="1" x14ac:dyDescent="0.2">
      <c r="A483" s="70" t="s">
        <v>1028</v>
      </c>
      <c r="B483" s="20" t="s">
        <v>547</v>
      </c>
      <c r="C483" s="20" t="s">
        <v>666</v>
      </c>
      <c r="D483" s="20" t="s">
        <v>667</v>
      </c>
      <c r="E483" s="20" t="s">
        <v>620</v>
      </c>
      <c r="F483" s="70" t="s">
        <v>608</v>
      </c>
      <c r="H483" s="20"/>
      <c r="J483" s="20"/>
    </row>
    <row r="484" spans="1:10" ht="15.75" customHeight="1" x14ac:dyDescent="0.2">
      <c r="A484" s="70" t="s">
        <v>1028</v>
      </c>
      <c r="B484" s="20" t="s">
        <v>1061</v>
      </c>
      <c r="C484" s="20" t="s">
        <v>611</v>
      </c>
      <c r="D484" s="20" t="s">
        <v>669</v>
      </c>
      <c r="E484" s="20" t="s">
        <v>605</v>
      </c>
      <c r="F484" s="70" t="s">
        <v>608</v>
      </c>
      <c r="H484" s="71" t="s">
        <v>583</v>
      </c>
      <c r="I484" s="70">
        <v>1.1000000000000001</v>
      </c>
      <c r="J484" s="20" t="s">
        <v>670</v>
      </c>
    </row>
    <row r="485" spans="1:10" ht="15.75" customHeight="1" x14ac:dyDescent="0.2">
      <c r="A485" s="70" t="s">
        <v>1028</v>
      </c>
      <c r="B485" s="20" t="s">
        <v>1061</v>
      </c>
      <c r="C485" s="20" t="s">
        <v>613</v>
      </c>
      <c r="D485" s="20" t="s">
        <v>614</v>
      </c>
      <c r="E485" s="20" t="s">
        <v>605</v>
      </c>
      <c r="F485" s="70" t="s">
        <v>608</v>
      </c>
      <c r="H485" s="20"/>
      <c r="I485" s="70">
        <v>1.1000000000000001</v>
      </c>
      <c r="J485" s="20"/>
    </row>
    <row r="486" spans="1:10" ht="15.75" customHeight="1" x14ac:dyDescent="0.2">
      <c r="A486" s="70" t="s">
        <v>1028</v>
      </c>
      <c r="B486" s="20" t="s">
        <v>1062</v>
      </c>
      <c r="C486" s="20" t="s">
        <v>615</v>
      </c>
      <c r="D486" s="20" t="s">
        <v>616</v>
      </c>
      <c r="E486" s="20" t="s">
        <v>67</v>
      </c>
      <c r="F486" s="70" t="s">
        <v>608</v>
      </c>
      <c r="H486" s="71" t="s">
        <v>617</v>
      </c>
      <c r="I486" s="70">
        <v>1.1000000000000001</v>
      </c>
      <c r="J486" s="20"/>
    </row>
    <row r="487" spans="1:10" ht="15.75" customHeight="1" x14ac:dyDescent="0.2">
      <c r="A487" s="70" t="s">
        <v>1028</v>
      </c>
      <c r="B487" s="20" t="s">
        <v>1063</v>
      </c>
      <c r="C487" s="20" t="s">
        <v>618</v>
      </c>
      <c r="D487" s="20" t="s">
        <v>619</v>
      </c>
      <c r="E487" s="20" t="s">
        <v>620</v>
      </c>
      <c r="F487" s="70" t="s">
        <v>608</v>
      </c>
      <c r="H487" s="20"/>
      <c r="I487" s="70">
        <v>1.1000000000000001</v>
      </c>
      <c r="J487" s="20"/>
    </row>
    <row r="488" spans="1:10" ht="15.75" customHeight="1" x14ac:dyDescent="0.2">
      <c r="A488" s="70" t="s">
        <v>1028</v>
      </c>
      <c r="B488" s="20" t="s">
        <v>1064</v>
      </c>
      <c r="C488" s="20" t="s">
        <v>621</v>
      </c>
      <c r="D488" s="20" t="s">
        <v>622</v>
      </c>
      <c r="E488" s="20" t="s">
        <v>67</v>
      </c>
      <c r="F488" s="70" t="s">
        <v>608</v>
      </c>
      <c r="H488" s="20"/>
      <c r="I488" s="70">
        <v>1.1000000000000001</v>
      </c>
      <c r="J488" s="20"/>
    </row>
    <row r="489" spans="1:10" ht="15.75" customHeight="1" x14ac:dyDescent="0.2">
      <c r="A489" s="70" t="s">
        <v>1028</v>
      </c>
      <c r="B489" s="20" t="s">
        <v>1065</v>
      </c>
      <c r="C489" s="20" t="s">
        <v>623</v>
      </c>
      <c r="D489" s="20" t="s">
        <v>624</v>
      </c>
      <c r="E489" s="20" t="s">
        <v>67</v>
      </c>
      <c r="F489" s="70" t="s">
        <v>608</v>
      </c>
      <c r="G489" s="70" t="s">
        <v>625</v>
      </c>
      <c r="H489" s="71" t="s">
        <v>626</v>
      </c>
      <c r="I489" s="70">
        <v>1.1000000000000001</v>
      </c>
      <c r="J489" s="20"/>
    </row>
    <row r="490" spans="1:10" ht="15.75" customHeight="1" x14ac:dyDescent="0.2">
      <c r="A490" s="70" t="s">
        <v>1028</v>
      </c>
      <c r="B490" s="20" t="s">
        <v>1066</v>
      </c>
      <c r="C490" s="20" t="s">
        <v>629</v>
      </c>
      <c r="D490" s="20" t="s">
        <v>676</v>
      </c>
      <c r="E490" s="20" t="s">
        <v>605</v>
      </c>
      <c r="F490" s="70" t="s">
        <v>608</v>
      </c>
      <c r="H490" s="20"/>
      <c r="I490" s="70">
        <v>1.1000000000000001</v>
      </c>
      <c r="J490" s="20" t="s">
        <v>677</v>
      </c>
    </row>
    <row r="491" spans="1:10" ht="15.75" customHeight="1" x14ac:dyDescent="0.2">
      <c r="A491" s="70" t="s">
        <v>1028</v>
      </c>
      <c r="B491" s="20" t="s">
        <v>1066</v>
      </c>
      <c r="C491" s="20" t="s">
        <v>629</v>
      </c>
      <c r="D491" s="20" t="s">
        <v>631</v>
      </c>
      <c r="E491" s="20" t="s">
        <v>605</v>
      </c>
      <c r="F491" s="70" t="s">
        <v>608</v>
      </c>
      <c r="H491" s="20"/>
      <c r="I491" s="70">
        <v>1.1000000000000001</v>
      </c>
      <c r="J491" s="20"/>
    </row>
    <row r="492" spans="1:10" ht="15.75" customHeight="1" x14ac:dyDescent="0.2">
      <c r="A492" s="70" t="s">
        <v>1028</v>
      </c>
      <c r="B492" s="20" t="s">
        <v>1067</v>
      </c>
      <c r="C492" s="20" t="s">
        <v>632</v>
      </c>
      <c r="D492" s="20" t="s">
        <v>633</v>
      </c>
      <c r="E492" s="20" t="s">
        <v>67</v>
      </c>
      <c r="F492" s="70" t="s">
        <v>608</v>
      </c>
      <c r="H492" s="20"/>
      <c r="I492" s="70">
        <v>1.1000000000000001</v>
      </c>
      <c r="J492" s="20"/>
    </row>
    <row r="493" spans="1:10" ht="15.75" customHeight="1" x14ac:dyDescent="0.2">
      <c r="A493" s="70" t="s">
        <v>1028</v>
      </c>
      <c r="B493" s="20" t="s">
        <v>1068</v>
      </c>
      <c r="C493" s="20" t="s">
        <v>634</v>
      </c>
      <c r="D493" s="20" t="s">
        <v>635</v>
      </c>
      <c r="E493" s="20" t="s">
        <v>67</v>
      </c>
      <c r="F493" s="70" t="s">
        <v>608</v>
      </c>
      <c r="H493" s="20"/>
      <c r="I493" s="70">
        <v>1.1000000000000001</v>
      </c>
      <c r="J493" s="20"/>
    </row>
    <row r="494" spans="1:10" ht="15.75" customHeight="1" x14ac:dyDescent="0.2">
      <c r="A494" s="70" t="s">
        <v>1028</v>
      </c>
      <c r="B494" s="20" t="s">
        <v>1069</v>
      </c>
      <c r="C494" s="20" t="s">
        <v>636</v>
      </c>
      <c r="D494" s="20" t="s">
        <v>637</v>
      </c>
      <c r="E494" s="20" t="s">
        <v>67</v>
      </c>
      <c r="F494" s="70" t="s">
        <v>608</v>
      </c>
      <c r="H494" s="20"/>
      <c r="I494" s="70">
        <v>1.1000000000000001</v>
      </c>
      <c r="J494" s="20"/>
    </row>
    <row r="495" spans="1:10" ht="15.75" customHeight="1" x14ac:dyDescent="0.2">
      <c r="A495" s="70" t="s">
        <v>1028</v>
      </c>
      <c r="B495" s="20" t="s">
        <v>1070</v>
      </c>
      <c r="C495" s="20" t="s">
        <v>638</v>
      </c>
      <c r="D495" s="20" t="s">
        <v>639</v>
      </c>
      <c r="E495" s="20" t="s">
        <v>67</v>
      </c>
      <c r="F495" s="70" t="s">
        <v>608</v>
      </c>
      <c r="H495" s="20"/>
      <c r="I495" s="70">
        <v>1.1000000000000001</v>
      </c>
      <c r="J495" s="20"/>
    </row>
    <row r="496" spans="1:10" ht="15.75" customHeight="1" x14ac:dyDescent="0.2">
      <c r="A496" s="70" t="s">
        <v>1028</v>
      </c>
      <c r="B496" s="20" t="s">
        <v>1071</v>
      </c>
      <c r="C496" s="20" t="s">
        <v>640</v>
      </c>
      <c r="D496" s="20" t="s">
        <v>641</v>
      </c>
      <c r="E496" s="20" t="s">
        <v>67</v>
      </c>
      <c r="F496" s="70" t="s">
        <v>608</v>
      </c>
      <c r="H496" s="20"/>
      <c r="I496" s="70">
        <v>1.1000000000000001</v>
      </c>
      <c r="J496" s="20"/>
    </row>
    <row r="497" spans="1:10" ht="15.75" customHeight="1" x14ac:dyDescent="0.2">
      <c r="A497" s="70" t="s">
        <v>1028</v>
      </c>
      <c r="B497" s="20" t="s">
        <v>1072</v>
      </c>
      <c r="C497" s="20" t="s">
        <v>627</v>
      </c>
      <c r="D497" s="20" t="s">
        <v>684</v>
      </c>
      <c r="E497" s="20" t="s">
        <v>591</v>
      </c>
      <c r="F497" s="70" t="s">
        <v>602</v>
      </c>
      <c r="H497" s="71" t="s">
        <v>583</v>
      </c>
      <c r="I497" s="70">
        <v>1.1000000000000001</v>
      </c>
      <c r="J497" s="20" t="s">
        <v>685</v>
      </c>
    </row>
    <row r="498" spans="1:10" ht="15.75" customHeight="1" x14ac:dyDescent="0.2">
      <c r="B498" s="20" t="s">
        <v>1072</v>
      </c>
      <c r="C498" s="20" t="s">
        <v>613</v>
      </c>
      <c r="D498" s="20" t="s">
        <v>614</v>
      </c>
      <c r="E498" s="20" t="s">
        <v>605</v>
      </c>
      <c r="H498" s="20"/>
      <c r="J498" s="20"/>
    </row>
    <row r="499" spans="1:10" ht="15.75" customHeight="1" x14ac:dyDescent="0.2">
      <c r="A499" s="70" t="s">
        <v>1028</v>
      </c>
      <c r="B499" s="20" t="s">
        <v>1073</v>
      </c>
      <c r="C499" s="20" t="s">
        <v>615</v>
      </c>
      <c r="D499" s="20" t="s">
        <v>616</v>
      </c>
      <c r="E499" s="20" t="s">
        <v>67</v>
      </c>
      <c r="F499" s="70" t="s">
        <v>608</v>
      </c>
      <c r="H499" s="71" t="s">
        <v>617</v>
      </c>
      <c r="I499" s="70">
        <v>1.1000000000000001</v>
      </c>
      <c r="J499" s="20"/>
    </row>
    <row r="500" spans="1:10" ht="15.75" customHeight="1" x14ac:dyDescent="0.2">
      <c r="A500" s="70" t="s">
        <v>1028</v>
      </c>
      <c r="B500" s="20" t="s">
        <v>1074</v>
      </c>
      <c r="C500" s="20" t="s">
        <v>618</v>
      </c>
      <c r="D500" s="20" t="s">
        <v>619</v>
      </c>
      <c r="E500" s="20" t="s">
        <v>620</v>
      </c>
      <c r="F500" s="70" t="s">
        <v>608</v>
      </c>
      <c r="H500" s="20"/>
      <c r="I500" s="70">
        <v>1.1000000000000001</v>
      </c>
      <c r="J500" s="20"/>
    </row>
    <row r="501" spans="1:10" ht="15.75" customHeight="1" x14ac:dyDescent="0.2">
      <c r="A501" s="70" t="s">
        <v>1028</v>
      </c>
      <c r="B501" s="20" t="s">
        <v>1075</v>
      </c>
      <c r="C501" s="20" t="s">
        <v>621</v>
      </c>
      <c r="D501" s="20" t="s">
        <v>622</v>
      </c>
      <c r="E501" s="20" t="s">
        <v>67</v>
      </c>
      <c r="F501" s="70" t="s">
        <v>608</v>
      </c>
      <c r="H501" s="20"/>
      <c r="I501" s="70">
        <v>1.1000000000000001</v>
      </c>
      <c r="J501" s="20"/>
    </row>
    <row r="502" spans="1:10" ht="15.75" customHeight="1" x14ac:dyDescent="0.2">
      <c r="A502" s="70" t="s">
        <v>1028</v>
      </c>
      <c r="B502" s="20" t="s">
        <v>1076</v>
      </c>
      <c r="C502" s="20" t="s">
        <v>623</v>
      </c>
      <c r="D502" s="20" t="s">
        <v>624</v>
      </c>
      <c r="E502" s="20" t="s">
        <v>67</v>
      </c>
      <c r="F502" s="70" t="s">
        <v>608</v>
      </c>
      <c r="G502" s="70" t="s">
        <v>625</v>
      </c>
      <c r="H502" s="71" t="s">
        <v>626</v>
      </c>
      <c r="I502" s="70">
        <v>1.1000000000000001</v>
      </c>
      <c r="J502" s="20"/>
    </row>
    <row r="503" spans="1:10" ht="15.75" customHeight="1" x14ac:dyDescent="0.2">
      <c r="A503" s="70" t="s">
        <v>1028</v>
      </c>
      <c r="B503" s="20" t="s">
        <v>1077</v>
      </c>
      <c r="C503" s="20" t="s">
        <v>642</v>
      </c>
      <c r="D503" s="20" t="s">
        <v>676</v>
      </c>
      <c r="E503" s="20" t="s">
        <v>605</v>
      </c>
      <c r="F503" s="70" t="s">
        <v>608</v>
      </c>
      <c r="H503" s="20"/>
      <c r="I503" s="70">
        <v>1.1000000000000001</v>
      </c>
      <c r="J503" s="20" t="s">
        <v>691</v>
      </c>
    </row>
    <row r="504" spans="1:10" ht="15.75" customHeight="1" x14ac:dyDescent="0.2">
      <c r="A504" s="70" t="s">
        <v>1028</v>
      </c>
      <c r="B504" s="20" t="s">
        <v>1077</v>
      </c>
      <c r="C504" s="20" t="s">
        <v>642</v>
      </c>
      <c r="D504" s="20" t="s">
        <v>644</v>
      </c>
      <c r="E504" s="20" t="s">
        <v>605</v>
      </c>
      <c r="F504" s="70" t="s">
        <v>608</v>
      </c>
      <c r="H504" s="20"/>
      <c r="I504" s="70">
        <v>1.1000000000000001</v>
      </c>
      <c r="J504" s="20"/>
    </row>
    <row r="505" spans="1:10" ht="15.75" customHeight="1" x14ac:dyDescent="0.2">
      <c r="A505" s="70" t="s">
        <v>1028</v>
      </c>
      <c r="B505" s="20" t="s">
        <v>1078</v>
      </c>
      <c r="C505" s="20" t="s">
        <v>645</v>
      </c>
      <c r="D505" s="20" t="s">
        <v>646</v>
      </c>
      <c r="E505" s="20" t="s">
        <v>67</v>
      </c>
      <c r="F505" s="70" t="s">
        <v>608</v>
      </c>
      <c r="H505" s="20"/>
      <c r="I505" s="70">
        <v>1.1000000000000001</v>
      </c>
      <c r="J505" s="20"/>
    </row>
    <row r="506" spans="1:10" ht="15.75" customHeight="1" x14ac:dyDescent="0.2">
      <c r="A506" s="70" t="s">
        <v>1028</v>
      </c>
      <c r="B506" s="20" t="s">
        <v>1079</v>
      </c>
      <c r="C506" s="20" t="s">
        <v>647</v>
      </c>
      <c r="D506" s="20" t="s">
        <v>648</v>
      </c>
      <c r="E506" s="20" t="s">
        <v>67</v>
      </c>
      <c r="F506" s="70" t="s">
        <v>608</v>
      </c>
      <c r="H506" s="20"/>
      <c r="I506" s="70">
        <v>1.1000000000000001</v>
      </c>
      <c r="J506" s="20"/>
    </row>
    <row r="507" spans="1:10" ht="15.75" customHeight="1" x14ac:dyDescent="0.2">
      <c r="A507" s="70" t="s">
        <v>1028</v>
      </c>
      <c r="B507" s="20" t="s">
        <v>1080</v>
      </c>
      <c r="C507" s="20" t="s">
        <v>649</v>
      </c>
      <c r="D507" s="20" t="s">
        <v>650</v>
      </c>
      <c r="E507" s="20" t="s">
        <v>67</v>
      </c>
      <c r="F507" s="70" t="s">
        <v>608</v>
      </c>
      <c r="H507" s="20"/>
      <c r="I507" s="70">
        <v>1.1000000000000001</v>
      </c>
      <c r="J507" s="20"/>
    </row>
    <row r="508" spans="1:10" ht="15.75" customHeight="1" x14ac:dyDescent="0.2">
      <c r="A508" s="70" t="s">
        <v>1028</v>
      </c>
      <c r="B508" s="20" t="s">
        <v>1081</v>
      </c>
      <c r="C508" s="20" t="s">
        <v>651</v>
      </c>
      <c r="D508" s="20" t="s">
        <v>652</v>
      </c>
      <c r="E508" s="20" t="s">
        <v>67</v>
      </c>
      <c r="F508" s="70" t="s">
        <v>608</v>
      </c>
      <c r="H508" s="20"/>
      <c r="I508" s="70">
        <v>1.1000000000000001</v>
      </c>
      <c r="J508" s="20"/>
    </row>
    <row r="509" spans="1:10" ht="15.75" customHeight="1" x14ac:dyDescent="0.2">
      <c r="A509" s="70" t="s">
        <v>1028</v>
      </c>
      <c r="B509" s="20" t="s">
        <v>1082</v>
      </c>
      <c r="C509" s="20" t="s">
        <v>653</v>
      </c>
      <c r="D509" s="20" t="s">
        <v>654</v>
      </c>
      <c r="E509" s="20" t="s">
        <v>67</v>
      </c>
      <c r="F509" s="70" t="s">
        <v>608</v>
      </c>
      <c r="G509" s="70" t="s">
        <v>625</v>
      </c>
      <c r="H509" s="20"/>
      <c r="I509" s="70">
        <v>1.1000000000000001</v>
      </c>
      <c r="J509" s="20"/>
    </row>
    <row r="510" spans="1:10" ht="15.75" customHeight="1" x14ac:dyDescent="0.2">
      <c r="A510" s="70" t="s">
        <v>1028</v>
      </c>
      <c r="B510" s="20" t="s">
        <v>131</v>
      </c>
      <c r="C510" s="20" t="s">
        <v>1083</v>
      </c>
      <c r="D510" s="20" t="s">
        <v>1084</v>
      </c>
      <c r="E510" s="20" t="s">
        <v>605</v>
      </c>
      <c r="F510" s="70" t="s">
        <v>608</v>
      </c>
      <c r="H510" s="20"/>
      <c r="J510" s="20"/>
    </row>
    <row r="511" spans="1:10" ht="15.75" customHeight="1" x14ac:dyDescent="0.2">
      <c r="A511" s="70" t="s">
        <v>1028</v>
      </c>
      <c r="B511" s="20" t="s">
        <v>131</v>
      </c>
      <c r="C511" s="20" t="s">
        <v>662</v>
      </c>
      <c r="D511" s="20" t="s">
        <v>663</v>
      </c>
      <c r="E511" s="20" t="s">
        <v>605</v>
      </c>
      <c r="F511" s="70" t="s">
        <v>608</v>
      </c>
      <c r="H511" s="20"/>
      <c r="J511" s="20"/>
    </row>
    <row r="512" spans="1:10" ht="15.75" customHeight="1" x14ac:dyDescent="0.2">
      <c r="A512" s="70" t="s">
        <v>1028</v>
      </c>
      <c r="B512" s="20" t="s">
        <v>548</v>
      </c>
      <c r="C512" s="20" t="s">
        <v>664</v>
      </c>
      <c r="D512" s="20" t="s">
        <v>665</v>
      </c>
      <c r="E512" s="20" t="s">
        <v>67</v>
      </c>
      <c r="F512" s="70" t="s">
        <v>608</v>
      </c>
      <c r="H512" s="20"/>
      <c r="J512" s="20"/>
    </row>
    <row r="513" spans="1:10" ht="15.75" customHeight="1" x14ac:dyDescent="0.2">
      <c r="A513" s="70" t="s">
        <v>1028</v>
      </c>
      <c r="B513" s="20" t="s">
        <v>549</v>
      </c>
      <c r="C513" s="20" t="s">
        <v>666</v>
      </c>
      <c r="D513" s="20" t="s">
        <v>667</v>
      </c>
      <c r="E513" s="20" t="s">
        <v>620</v>
      </c>
      <c r="F513" s="70" t="s">
        <v>608</v>
      </c>
      <c r="H513" s="20"/>
      <c r="J513" s="20"/>
    </row>
    <row r="514" spans="1:10" ht="15.75" customHeight="1" x14ac:dyDescent="0.2">
      <c r="A514" s="70" t="s">
        <v>1028</v>
      </c>
      <c r="B514" s="20" t="s">
        <v>1085</v>
      </c>
      <c r="C514" s="20" t="s">
        <v>611</v>
      </c>
      <c r="D514" s="20" t="s">
        <v>669</v>
      </c>
      <c r="E514" s="20" t="s">
        <v>605</v>
      </c>
      <c r="F514" s="70" t="s">
        <v>608</v>
      </c>
      <c r="H514" s="71" t="s">
        <v>583</v>
      </c>
      <c r="I514" s="70">
        <v>1.1000000000000001</v>
      </c>
      <c r="J514" s="20" t="s">
        <v>670</v>
      </c>
    </row>
    <row r="515" spans="1:10" ht="15.75" customHeight="1" x14ac:dyDescent="0.2">
      <c r="A515" s="70" t="s">
        <v>1028</v>
      </c>
      <c r="B515" s="20" t="s">
        <v>1085</v>
      </c>
      <c r="C515" s="20" t="s">
        <v>613</v>
      </c>
      <c r="D515" s="20" t="s">
        <v>614</v>
      </c>
      <c r="E515" s="20" t="s">
        <v>605</v>
      </c>
      <c r="F515" s="70" t="s">
        <v>608</v>
      </c>
      <c r="H515" s="20"/>
      <c r="I515" s="70">
        <v>1.1000000000000001</v>
      </c>
      <c r="J515" s="20"/>
    </row>
    <row r="516" spans="1:10" ht="15.75" customHeight="1" x14ac:dyDescent="0.2">
      <c r="A516" s="70" t="s">
        <v>1028</v>
      </c>
      <c r="B516" s="20" t="s">
        <v>1086</v>
      </c>
      <c r="C516" s="20" t="s">
        <v>615</v>
      </c>
      <c r="D516" s="20" t="s">
        <v>616</v>
      </c>
      <c r="E516" s="20" t="s">
        <v>67</v>
      </c>
      <c r="F516" s="70" t="s">
        <v>608</v>
      </c>
      <c r="H516" s="71" t="s">
        <v>617</v>
      </c>
      <c r="I516" s="70">
        <v>1.1000000000000001</v>
      </c>
      <c r="J516" s="20"/>
    </row>
    <row r="517" spans="1:10" ht="15.75" customHeight="1" x14ac:dyDescent="0.2">
      <c r="A517" s="70" t="s">
        <v>1028</v>
      </c>
      <c r="B517" s="20" t="s">
        <v>1087</v>
      </c>
      <c r="C517" s="20" t="s">
        <v>618</v>
      </c>
      <c r="D517" s="20" t="s">
        <v>619</v>
      </c>
      <c r="E517" s="20" t="s">
        <v>620</v>
      </c>
      <c r="F517" s="70" t="s">
        <v>608</v>
      </c>
      <c r="H517" s="20"/>
      <c r="I517" s="70">
        <v>1.1000000000000001</v>
      </c>
      <c r="J517" s="20"/>
    </row>
    <row r="518" spans="1:10" ht="15.75" customHeight="1" x14ac:dyDescent="0.2">
      <c r="A518" s="70" t="s">
        <v>1028</v>
      </c>
      <c r="B518" s="20" t="s">
        <v>1088</v>
      </c>
      <c r="C518" s="20" t="s">
        <v>621</v>
      </c>
      <c r="D518" s="20" t="s">
        <v>622</v>
      </c>
      <c r="E518" s="20" t="s">
        <v>67</v>
      </c>
      <c r="F518" s="70" t="s">
        <v>608</v>
      </c>
      <c r="H518" s="20"/>
      <c r="I518" s="70">
        <v>1.1000000000000001</v>
      </c>
      <c r="J518" s="20"/>
    </row>
    <row r="519" spans="1:10" ht="15.75" customHeight="1" x14ac:dyDescent="0.2">
      <c r="A519" s="70" t="s">
        <v>1028</v>
      </c>
      <c r="B519" s="20" t="s">
        <v>1089</v>
      </c>
      <c r="C519" s="20" t="s">
        <v>623</v>
      </c>
      <c r="D519" s="20" t="s">
        <v>624</v>
      </c>
      <c r="E519" s="20" t="s">
        <v>67</v>
      </c>
      <c r="F519" s="70" t="s">
        <v>608</v>
      </c>
      <c r="G519" s="70" t="s">
        <v>625</v>
      </c>
      <c r="H519" s="71" t="s">
        <v>626</v>
      </c>
      <c r="I519" s="70">
        <v>1.1000000000000001</v>
      </c>
      <c r="J519" s="20"/>
    </row>
    <row r="520" spans="1:10" ht="15.75" customHeight="1" x14ac:dyDescent="0.2">
      <c r="A520" s="70" t="s">
        <v>1028</v>
      </c>
      <c r="B520" s="20" t="s">
        <v>1090</v>
      </c>
      <c r="C520" s="20" t="s">
        <v>629</v>
      </c>
      <c r="D520" s="20" t="s">
        <v>676</v>
      </c>
      <c r="E520" s="20" t="s">
        <v>605</v>
      </c>
      <c r="F520" s="70" t="s">
        <v>608</v>
      </c>
      <c r="H520" s="20"/>
      <c r="I520" s="70">
        <v>1.1000000000000001</v>
      </c>
      <c r="J520" s="20" t="s">
        <v>677</v>
      </c>
    </row>
    <row r="521" spans="1:10" ht="15.75" customHeight="1" x14ac:dyDescent="0.2">
      <c r="A521" s="70" t="s">
        <v>1028</v>
      </c>
      <c r="B521" s="20" t="s">
        <v>1090</v>
      </c>
      <c r="C521" s="20" t="s">
        <v>629</v>
      </c>
      <c r="D521" s="20" t="s">
        <v>631</v>
      </c>
      <c r="E521" s="20" t="s">
        <v>605</v>
      </c>
      <c r="F521" s="70" t="s">
        <v>608</v>
      </c>
      <c r="H521" s="20"/>
      <c r="I521" s="70">
        <v>1.1000000000000001</v>
      </c>
      <c r="J521" s="20"/>
    </row>
    <row r="522" spans="1:10" ht="15.75" customHeight="1" x14ac:dyDescent="0.2">
      <c r="A522" s="70" t="s">
        <v>1028</v>
      </c>
      <c r="B522" s="20" t="s">
        <v>1091</v>
      </c>
      <c r="C522" s="20" t="s">
        <v>632</v>
      </c>
      <c r="D522" s="20" t="s">
        <v>633</v>
      </c>
      <c r="E522" s="20" t="s">
        <v>67</v>
      </c>
      <c r="F522" s="70" t="s">
        <v>608</v>
      </c>
      <c r="H522" s="20"/>
      <c r="I522" s="70">
        <v>1.1000000000000001</v>
      </c>
      <c r="J522" s="20"/>
    </row>
    <row r="523" spans="1:10" ht="15.75" customHeight="1" x14ac:dyDescent="0.2">
      <c r="A523" s="70" t="s">
        <v>1028</v>
      </c>
      <c r="B523" s="20" t="s">
        <v>1092</v>
      </c>
      <c r="C523" s="20" t="s">
        <v>634</v>
      </c>
      <c r="D523" s="20" t="s">
        <v>635</v>
      </c>
      <c r="E523" s="20" t="s">
        <v>67</v>
      </c>
      <c r="F523" s="70" t="s">
        <v>608</v>
      </c>
      <c r="H523" s="20"/>
      <c r="I523" s="70">
        <v>1.1000000000000001</v>
      </c>
      <c r="J523" s="20"/>
    </row>
    <row r="524" spans="1:10" ht="15.75" customHeight="1" x14ac:dyDescent="0.2">
      <c r="A524" s="70" t="s">
        <v>1028</v>
      </c>
      <c r="B524" s="20" t="s">
        <v>1093</v>
      </c>
      <c r="C524" s="20" t="s">
        <v>636</v>
      </c>
      <c r="D524" s="20" t="s">
        <v>637</v>
      </c>
      <c r="E524" s="20" t="s">
        <v>67</v>
      </c>
      <c r="F524" s="70" t="s">
        <v>608</v>
      </c>
      <c r="H524" s="20"/>
      <c r="I524" s="70">
        <v>1.1000000000000001</v>
      </c>
      <c r="J524" s="20"/>
    </row>
    <row r="525" spans="1:10" ht="15.75" customHeight="1" x14ac:dyDescent="0.2">
      <c r="A525" s="70" t="s">
        <v>1028</v>
      </c>
      <c r="B525" s="20" t="s">
        <v>1094</v>
      </c>
      <c r="C525" s="20" t="s">
        <v>638</v>
      </c>
      <c r="D525" s="20" t="s">
        <v>639</v>
      </c>
      <c r="E525" s="20" t="s">
        <v>67</v>
      </c>
      <c r="F525" s="70" t="s">
        <v>608</v>
      </c>
      <c r="H525" s="20"/>
      <c r="I525" s="70">
        <v>1.1000000000000001</v>
      </c>
      <c r="J525" s="20"/>
    </row>
    <row r="526" spans="1:10" ht="15.75" customHeight="1" x14ac:dyDescent="0.2">
      <c r="A526" s="70" t="s">
        <v>1028</v>
      </c>
      <c r="B526" s="20" t="s">
        <v>1095</v>
      </c>
      <c r="C526" s="20" t="s">
        <v>640</v>
      </c>
      <c r="D526" s="20" t="s">
        <v>641</v>
      </c>
      <c r="E526" s="20" t="s">
        <v>67</v>
      </c>
      <c r="F526" s="70" t="s">
        <v>608</v>
      </c>
      <c r="H526" s="20"/>
      <c r="I526" s="70">
        <v>1.1000000000000001</v>
      </c>
      <c r="J526" s="20"/>
    </row>
    <row r="527" spans="1:10" ht="15.75" customHeight="1" x14ac:dyDescent="0.2">
      <c r="A527" s="70" t="s">
        <v>1028</v>
      </c>
      <c r="B527" s="20" t="s">
        <v>1096</v>
      </c>
      <c r="C527" s="20" t="s">
        <v>627</v>
      </c>
      <c r="D527" s="20" t="s">
        <v>684</v>
      </c>
      <c r="E527" s="20" t="s">
        <v>591</v>
      </c>
      <c r="F527" s="70" t="s">
        <v>602</v>
      </c>
      <c r="H527" s="71" t="s">
        <v>583</v>
      </c>
      <c r="I527" s="70">
        <v>1.1000000000000001</v>
      </c>
      <c r="J527" s="20" t="s">
        <v>685</v>
      </c>
    </row>
    <row r="528" spans="1:10" ht="15.75" customHeight="1" x14ac:dyDescent="0.2">
      <c r="B528" s="20" t="s">
        <v>1096</v>
      </c>
      <c r="C528" s="20" t="s">
        <v>613</v>
      </c>
      <c r="D528" s="20" t="s">
        <v>614</v>
      </c>
      <c r="E528" s="20" t="s">
        <v>605</v>
      </c>
      <c r="H528" s="20"/>
      <c r="J528" s="20"/>
    </row>
    <row r="529" spans="1:10" ht="15.75" customHeight="1" x14ac:dyDescent="0.2">
      <c r="A529" s="70" t="s">
        <v>1028</v>
      </c>
      <c r="B529" s="20" t="s">
        <v>1097</v>
      </c>
      <c r="C529" s="20" t="s">
        <v>615</v>
      </c>
      <c r="D529" s="20" t="s">
        <v>616</v>
      </c>
      <c r="E529" s="20" t="s">
        <v>67</v>
      </c>
      <c r="F529" s="70" t="s">
        <v>608</v>
      </c>
      <c r="H529" s="71" t="s">
        <v>617</v>
      </c>
      <c r="I529" s="70">
        <v>1.1000000000000001</v>
      </c>
      <c r="J529" s="20"/>
    </row>
    <row r="530" spans="1:10" ht="15.75" customHeight="1" x14ac:dyDescent="0.2">
      <c r="A530" s="70" t="s">
        <v>1028</v>
      </c>
      <c r="B530" s="20" t="s">
        <v>1098</v>
      </c>
      <c r="C530" s="20" t="s">
        <v>618</v>
      </c>
      <c r="D530" s="20" t="s">
        <v>619</v>
      </c>
      <c r="E530" s="20" t="s">
        <v>620</v>
      </c>
      <c r="F530" s="70" t="s">
        <v>608</v>
      </c>
      <c r="H530" s="20"/>
      <c r="I530" s="70">
        <v>1.1000000000000001</v>
      </c>
      <c r="J530" s="20"/>
    </row>
    <row r="531" spans="1:10" ht="15.75" customHeight="1" x14ac:dyDescent="0.2">
      <c r="A531" s="70" t="s">
        <v>1028</v>
      </c>
      <c r="B531" s="20" t="s">
        <v>1099</v>
      </c>
      <c r="C531" s="20" t="s">
        <v>621</v>
      </c>
      <c r="D531" s="20" t="s">
        <v>622</v>
      </c>
      <c r="E531" s="20" t="s">
        <v>67</v>
      </c>
      <c r="F531" s="70" t="s">
        <v>608</v>
      </c>
      <c r="H531" s="20"/>
      <c r="I531" s="70">
        <v>1.1000000000000001</v>
      </c>
      <c r="J531" s="20"/>
    </row>
    <row r="532" spans="1:10" ht="15.75" customHeight="1" x14ac:dyDescent="0.2">
      <c r="A532" s="70" t="s">
        <v>1028</v>
      </c>
      <c r="B532" s="20" t="s">
        <v>1100</v>
      </c>
      <c r="C532" s="20" t="s">
        <v>623</v>
      </c>
      <c r="D532" s="20" t="s">
        <v>624</v>
      </c>
      <c r="E532" s="20" t="s">
        <v>67</v>
      </c>
      <c r="F532" s="70" t="s">
        <v>608</v>
      </c>
      <c r="G532" s="70" t="s">
        <v>625</v>
      </c>
      <c r="H532" s="71" t="s">
        <v>626</v>
      </c>
      <c r="I532" s="70">
        <v>1.1000000000000001</v>
      </c>
      <c r="J532" s="20"/>
    </row>
    <row r="533" spans="1:10" ht="15.75" customHeight="1" x14ac:dyDescent="0.2">
      <c r="A533" s="70" t="s">
        <v>1028</v>
      </c>
      <c r="B533" s="20" t="s">
        <v>1101</v>
      </c>
      <c r="C533" s="20" t="s">
        <v>642</v>
      </c>
      <c r="D533" s="20" t="s">
        <v>676</v>
      </c>
      <c r="E533" s="20" t="s">
        <v>605</v>
      </c>
      <c r="F533" s="70" t="s">
        <v>608</v>
      </c>
      <c r="H533" s="20"/>
      <c r="I533" s="70">
        <v>1.1000000000000001</v>
      </c>
      <c r="J533" s="20" t="s">
        <v>691</v>
      </c>
    </row>
    <row r="534" spans="1:10" ht="15.75" customHeight="1" x14ac:dyDescent="0.2">
      <c r="A534" s="70" t="s">
        <v>1028</v>
      </c>
      <c r="B534" s="20" t="s">
        <v>1101</v>
      </c>
      <c r="C534" s="20" t="s">
        <v>642</v>
      </c>
      <c r="D534" s="20" t="s">
        <v>644</v>
      </c>
      <c r="E534" s="20" t="s">
        <v>605</v>
      </c>
      <c r="F534" s="70" t="s">
        <v>608</v>
      </c>
      <c r="H534" s="20"/>
      <c r="I534" s="70">
        <v>1.1000000000000001</v>
      </c>
      <c r="J534" s="20"/>
    </row>
    <row r="535" spans="1:10" ht="15.75" customHeight="1" x14ac:dyDescent="0.2">
      <c r="A535" s="70" t="s">
        <v>1028</v>
      </c>
      <c r="B535" s="20" t="s">
        <v>1102</v>
      </c>
      <c r="C535" s="20" t="s">
        <v>645</v>
      </c>
      <c r="D535" s="20" t="s">
        <v>646</v>
      </c>
      <c r="E535" s="20" t="s">
        <v>67</v>
      </c>
      <c r="F535" s="70" t="s">
        <v>608</v>
      </c>
      <c r="H535" s="20"/>
      <c r="I535" s="70">
        <v>1.1000000000000001</v>
      </c>
      <c r="J535" s="20"/>
    </row>
    <row r="536" spans="1:10" ht="15.75" customHeight="1" x14ac:dyDescent="0.2">
      <c r="A536" s="70" t="s">
        <v>1028</v>
      </c>
      <c r="B536" s="20" t="s">
        <v>1103</v>
      </c>
      <c r="C536" s="20" t="s">
        <v>647</v>
      </c>
      <c r="D536" s="20" t="s">
        <v>648</v>
      </c>
      <c r="E536" s="20" t="s">
        <v>67</v>
      </c>
      <c r="F536" s="70" t="s">
        <v>608</v>
      </c>
      <c r="H536" s="20"/>
      <c r="I536" s="70">
        <v>1.1000000000000001</v>
      </c>
      <c r="J536" s="20"/>
    </row>
    <row r="537" spans="1:10" ht="15.75" customHeight="1" x14ac:dyDescent="0.2">
      <c r="A537" s="70" t="s">
        <v>1028</v>
      </c>
      <c r="B537" s="20" t="s">
        <v>1104</v>
      </c>
      <c r="C537" s="20" t="s">
        <v>649</v>
      </c>
      <c r="D537" s="20" t="s">
        <v>650</v>
      </c>
      <c r="E537" s="20" t="s">
        <v>67</v>
      </c>
      <c r="F537" s="70" t="s">
        <v>608</v>
      </c>
      <c r="H537" s="20"/>
      <c r="I537" s="70">
        <v>1.1000000000000001</v>
      </c>
      <c r="J537" s="20"/>
    </row>
    <row r="538" spans="1:10" ht="15.75" customHeight="1" x14ac:dyDescent="0.2">
      <c r="A538" s="70" t="s">
        <v>1028</v>
      </c>
      <c r="B538" s="20" t="s">
        <v>1105</v>
      </c>
      <c r="C538" s="20" t="s">
        <v>651</v>
      </c>
      <c r="D538" s="20" t="s">
        <v>652</v>
      </c>
      <c r="E538" s="20" t="s">
        <v>67</v>
      </c>
      <c r="F538" s="70" t="s">
        <v>608</v>
      </c>
      <c r="H538" s="20"/>
      <c r="I538" s="70">
        <v>1.1000000000000001</v>
      </c>
      <c r="J538" s="20"/>
    </row>
    <row r="539" spans="1:10" ht="15.75" customHeight="1" x14ac:dyDescent="0.2">
      <c r="A539" s="70" t="s">
        <v>1028</v>
      </c>
      <c r="B539" s="20" t="s">
        <v>1106</v>
      </c>
      <c r="C539" s="20" t="s">
        <v>653</v>
      </c>
      <c r="D539" s="20" t="s">
        <v>654</v>
      </c>
      <c r="E539" s="20" t="s">
        <v>67</v>
      </c>
      <c r="F539" s="70" t="s">
        <v>608</v>
      </c>
      <c r="G539" s="70" t="s">
        <v>625</v>
      </c>
      <c r="H539" s="20"/>
      <c r="I539" s="70">
        <v>1.1000000000000001</v>
      </c>
      <c r="J539" s="20"/>
    </row>
    <row r="540" spans="1:10" ht="15.75" customHeight="1" x14ac:dyDescent="0.2">
      <c r="A540" s="70" t="s">
        <v>1028</v>
      </c>
      <c r="B540" s="20" t="s">
        <v>550</v>
      </c>
      <c r="C540" s="20" t="s">
        <v>1107</v>
      </c>
      <c r="D540" s="20" t="s">
        <v>1108</v>
      </c>
      <c r="E540" s="20" t="s">
        <v>67</v>
      </c>
      <c r="F540" s="70" t="s">
        <v>608</v>
      </c>
      <c r="G540" s="70" t="s">
        <v>625</v>
      </c>
      <c r="H540" s="20"/>
      <c r="J540" s="20"/>
    </row>
    <row r="541" spans="1:10" ht="15.75" customHeight="1" x14ac:dyDescent="0.2">
      <c r="A541" s="70" t="s">
        <v>1028</v>
      </c>
      <c r="B541" s="20" t="s">
        <v>1109</v>
      </c>
      <c r="C541" s="20" t="s">
        <v>709</v>
      </c>
      <c r="D541" s="20" t="s">
        <v>1110</v>
      </c>
      <c r="E541" s="20" t="s">
        <v>605</v>
      </c>
      <c r="F541" s="70" t="s">
        <v>608</v>
      </c>
      <c r="H541" s="20"/>
      <c r="I541" s="70">
        <v>1.1000000000000001</v>
      </c>
      <c r="J541" s="20" t="s">
        <v>1111</v>
      </c>
    </row>
    <row r="542" spans="1:10" ht="15.75" customHeight="1" x14ac:dyDescent="0.2">
      <c r="A542" s="70" t="s">
        <v>1028</v>
      </c>
      <c r="B542" s="20" t="s">
        <v>1109</v>
      </c>
      <c r="C542" s="20" t="s">
        <v>711</v>
      </c>
      <c r="D542" s="20" t="s">
        <v>712</v>
      </c>
      <c r="E542" s="20" t="s">
        <v>605</v>
      </c>
      <c r="F542" s="70" t="s">
        <v>608</v>
      </c>
      <c r="H542" s="20"/>
      <c r="I542" s="70">
        <v>1.1000000000000001</v>
      </c>
      <c r="J542" s="20"/>
    </row>
    <row r="543" spans="1:10" ht="15.75" customHeight="1" x14ac:dyDescent="0.2">
      <c r="A543" s="70" t="s">
        <v>1028</v>
      </c>
      <c r="B543" s="20" t="s">
        <v>1112</v>
      </c>
      <c r="C543" s="20" t="s">
        <v>709</v>
      </c>
      <c r="D543" s="20" t="s">
        <v>713</v>
      </c>
      <c r="E543" s="20" t="s">
        <v>714</v>
      </c>
      <c r="F543" s="70" t="s">
        <v>608</v>
      </c>
      <c r="H543" s="20"/>
      <c r="I543" s="70">
        <v>1.1000000000000001</v>
      </c>
      <c r="J543" s="20"/>
    </row>
    <row r="544" spans="1:10" ht="15.75" customHeight="1" x14ac:dyDescent="0.2">
      <c r="A544" s="70" t="s">
        <v>1028</v>
      </c>
      <c r="B544" s="20" t="s">
        <v>1113</v>
      </c>
      <c r="C544" s="20" t="s">
        <v>715</v>
      </c>
      <c r="D544" s="20" t="s">
        <v>716</v>
      </c>
      <c r="E544" s="20" t="s">
        <v>67</v>
      </c>
      <c r="F544" s="70" t="s">
        <v>608</v>
      </c>
      <c r="G544" s="70" t="s">
        <v>717</v>
      </c>
      <c r="H544" s="71" t="s">
        <v>718</v>
      </c>
      <c r="I544" s="70">
        <v>1.1000000000000001</v>
      </c>
      <c r="J544" s="20"/>
    </row>
    <row r="545" spans="1:10" ht="15.75" customHeight="1" x14ac:dyDescent="0.2">
      <c r="A545" s="70" t="s">
        <v>1028</v>
      </c>
      <c r="B545" s="20" t="s">
        <v>1114</v>
      </c>
      <c r="C545" s="20" t="s">
        <v>1115</v>
      </c>
      <c r="D545" s="20" t="s">
        <v>1116</v>
      </c>
      <c r="E545" s="20" t="s">
        <v>605</v>
      </c>
      <c r="F545" s="70" t="s">
        <v>608</v>
      </c>
      <c r="H545" s="20"/>
      <c r="I545" s="70">
        <v>1.1000000000000001</v>
      </c>
      <c r="J545" s="20" t="s">
        <v>1117</v>
      </c>
    </row>
    <row r="546" spans="1:10" ht="15.75" customHeight="1" x14ac:dyDescent="0.2">
      <c r="A546" s="70" t="s">
        <v>1028</v>
      </c>
      <c r="B546" s="20" t="s">
        <v>1114</v>
      </c>
      <c r="C546" s="20" t="s">
        <v>613</v>
      </c>
      <c r="D546" s="20" t="s">
        <v>614</v>
      </c>
      <c r="E546" s="20" t="s">
        <v>605</v>
      </c>
      <c r="F546" s="70" t="s">
        <v>608</v>
      </c>
      <c r="H546" s="20"/>
      <c r="I546" s="70">
        <v>1.1000000000000001</v>
      </c>
      <c r="J546" s="20"/>
    </row>
    <row r="547" spans="1:10" ht="15.75" customHeight="1" x14ac:dyDescent="0.2">
      <c r="A547" s="70" t="s">
        <v>1028</v>
      </c>
      <c r="B547" s="20" t="s">
        <v>1118</v>
      </c>
      <c r="C547" s="20" t="s">
        <v>615</v>
      </c>
      <c r="D547" s="20" t="s">
        <v>616</v>
      </c>
      <c r="E547" s="20" t="s">
        <v>67</v>
      </c>
      <c r="F547" s="70" t="s">
        <v>608</v>
      </c>
      <c r="H547" s="71" t="s">
        <v>617</v>
      </c>
      <c r="I547" s="70">
        <v>1.1000000000000001</v>
      </c>
      <c r="J547" s="20"/>
    </row>
    <row r="548" spans="1:10" ht="15.75" customHeight="1" x14ac:dyDescent="0.2">
      <c r="A548" s="70" t="s">
        <v>1028</v>
      </c>
      <c r="B548" s="20" t="s">
        <v>1119</v>
      </c>
      <c r="C548" s="20" t="s">
        <v>618</v>
      </c>
      <c r="D548" s="20" t="s">
        <v>619</v>
      </c>
      <c r="E548" s="20" t="s">
        <v>620</v>
      </c>
      <c r="F548" s="70" t="s">
        <v>608</v>
      </c>
      <c r="H548" s="20"/>
      <c r="I548" s="70">
        <v>1.1000000000000001</v>
      </c>
      <c r="J548" s="20"/>
    </row>
    <row r="549" spans="1:10" ht="15.75" customHeight="1" x14ac:dyDescent="0.2">
      <c r="A549" s="70" t="s">
        <v>1028</v>
      </c>
      <c r="B549" s="20" t="s">
        <v>1120</v>
      </c>
      <c r="C549" s="20" t="s">
        <v>621</v>
      </c>
      <c r="D549" s="20" t="s">
        <v>622</v>
      </c>
      <c r="E549" s="20" t="s">
        <v>67</v>
      </c>
      <c r="F549" s="70" t="s">
        <v>608</v>
      </c>
      <c r="H549" s="20"/>
      <c r="I549" s="70">
        <v>1.1000000000000001</v>
      </c>
      <c r="J549" s="20"/>
    </row>
    <row r="550" spans="1:10" ht="15.75" customHeight="1" x14ac:dyDescent="0.2">
      <c r="A550" s="70" t="s">
        <v>1028</v>
      </c>
      <c r="B550" s="20" t="s">
        <v>1121</v>
      </c>
      <c r="C550" s="20" t="s">
        <v>623</v>
      </c>
      <c r="D550" s="20" t="s">
        <v>624</v>
      </c>
      <c r="E550" s="20" t="s">
        <v>67</v>
      </c>
      <c r="F550" s="70" t="s">
        <v>608</v>
      </c>
      <c r="G550" s="70" t="s">
        <v>625</v>
      </c>
      <c r="H550" s="71" t="s">
        <v>626</v>
      </c>
      <c r="I550" s="70">
        <v>1.1000000000000001</v>
      </c>
      <c r="J550" s="20"/>
    </row>
    <row r="551" spans="1:10" ht="15.75" customHeight="1" x14ac:dyDescent="0.2">
      <c r="A551" s="70" t="s">
        <v>1028</v>
      </c>
      <c r="B551" s="20" t="s">
        <v>1122</v>
      </c>
      <c r="C551" s="20" t="s">
        <v>1123</v>
      </c>
      <c r="D551" s="20" t="s">
        <v>1124</v>
      </c>
      <c r="E551" s="20" t="s">
        <v>605</v>
      </c>
      <c r="F551" s="70" t="s">
        <v>608</v>
      </c>
      <c r="H551" s="20"/>
      <c r="I551" s="70">
        <v>1.1000000000000001</v>
      </c>
      <c r="J551" s="20" t="s">
        <v>1125</v>
      </c>
    </row>
    <row r="552" spans="1:10" ht="15.75" customHeight="1" x14ac:dyDescent="0.2">
      <c r="A552" s="70" t="s">
        <v>1028</v>
      </c>
      <c r="B552" s="20" t="s">
        <v>1122</v>
      </c>
      <c r="C552" s="20" t="s">
        <v>613</v>
      </c>
      <c r="D552" s="20" t="s">
        <v>614</v>
      </c>
      <c r="E552" s="20" t="s">
        <v>605</v>
      </c>
      <c r="F552" s="70" t="s">
        <v>608</v>
      </c>
      <c r="H552" s="20"/>
      <c r="I552" s="70">
        <v>1.1000000000000001</v>
      </c>
      <c r="J552" s="20"/>
    </row>
    <row r="553" spans="1:10" ht="15.75" customHeight="1" x14ac:dyDescent="0.2">
      <c r="A553" s="70" t="s">
        <v>1028</v>
      </c>
      <c r="B553" s="20" t="s">
        <v>1126</v>
      </c>
      <c r="C553" s="20" t="s">
        <v>615</v>
      </c>
      <c r="D553" s="20" t="s">
        <v>616</v>
      </c>
      <c r="E553" s="20" t="s">
        <v>67</v>
      </c>
      <c r="F553" s="70" t="s">
        <v>608</v>
      </c>
      <c r="H553" s="71" t="s">
        <v>617</v>
      </c>
      <c r="I553" s="70">
        <v>1.1000000000000001</v>
      </c>
      <c r="J553" s="20"/>
    </row>
    <row r="554" spans="1:10" ht="15.75" customHeight="1" x14ac:dyDescent="0.2">
      <c r="A554" s="70" t="s">
        <v>1028</v>
      </c>
      <c r="B554" s="20" t="s">
        <v>1127</v>
      </c>
      <c r="C554" s="20" t="s">
        <v>618</v>
      </c>
      <c r="D554" s="20" t="s">
        <v>619</v>
      </c>
      <c r="E554" s="20" t="s">
        <v>620</v>
      </c>
      <c r="F554" s="70" t="s">
        <v>608</v>
      </c>
      <c r="H554" s="20"/>
      <c r="I554" s="70">
        <v>1.1000000000000001</v>
      </c>
      <c r="J554" s="20"/>
    </row>
    <row r="555" spans="1:10" ht="15.75" customHeight="1" x14ac:dyDescent="0.2">
      <c r="A555" s="70" t="s">
        <v>1028</v>
      </c>
      <c r="B555" s="20" t="s">
        <v>1128</v>
      </c>
      <c r="C555" s="20" t="s">
        <v>621</v>
      </c>
      <c r="D555" s="20" t="s">
        <v>622</v>
      </c>
      <c r="E555" s="20" t="s">
        <v>67</v>
      </c>
      <c r="F555" s="70" t="s">
        <v>608</v>
      </c>
      <c r="H555" s="20"/>
      <c r="I555" s="70">
        <v>1.1000000000000001</v>
      </c>
      <c r="J555" s="20"/>
    </row>
    <row r="556" spans="1:10" ht="15.75" customHeight="1" x14ac:dyDescent="0.2">
      <c r="A556" s="70" t="s">
        <v>1028</v>
      </c>
      <c r="B556" s="20" t="s">
        <v>1129</v>
      </c>
      <c r="C556" s="20" t="s">
        <v>623</v>
      </c>
      <c r="D556" s="20" t="s">
        <v>624</v>
      </c>
      <c r="E556" s="20" t="s">
        <v>67</v>
      </c>
      <c r="F556" s="70" t="s">
        <v>608</v>
      </c>
      <c r="G556" s="70" t="s">
        <v>625</v>
      </c>
      <c r="H556" s="71" t="s">
        <v>626</v>
      </c>
      <c r="I556" s="70">
        <v>1.1000000000000001</v>
      </c>
      <c r="J556" s="20"/>
    </row>
    <row r="557" spans="1:10" ht="15.75" customHeight="1" x14ac:dyDescent="0.2">
      <c r="A557" s="70" t="s">
        <v>1028</v>
      </c>
      <c r="B557" s="20" t="s">
        <v>551</v>
      </c>
      <c r="C557" s="20" t="s">
        <v>924</v>
      </c>
      <c r="D557" s="20" t="s">
        <v>1130</v>
      </c>
      <c r="E557" s="20" t="s">
        <v>591</v>
      </c>
      <c r="F557" s="70" t="s">
        <v>602</v>
      </c>
      <c r="H557" s="20"/>
      <c r="J557" s="20"/>
    </row>
    <row r="558" spans="1:10" ht="15.75" customHeight="1" x14ac:dyDescent="0.2">
      <c r="B558" s="20" t="s">
        <v>551</v>
      </c>
      <c r="C558" s="20" t="s">
        <v>752</v>
      </c>
      <c r="D558" s="20" t="s">
        <v>753</v>
      </c>
      <c r="E558" s="20" t="s">
        <v>605</v>
      </c>
      <c r="H558" s="20"/>
      <c r="J558" s="20"/>
    </row>
    <row r="559" spans="1:10" ht="15.75" customHeight="1" x14ac:dyDescent="0.2">
      <c r="A559" s="70" t="s">
        <v>1028</v>
      </c>
      <c r="B559" s="20" t="s">
        <v>552</v>
      </c>
      <c r="C559" s="20" t="s">
        <v>618</v>
      </c>
      <c r="D559" s="20" t="s">
        <v>754</v>
      </c>
      <c r="E559" s="20" t="s">
        <v>620</v>
      </c>
      <c r="F559" s="70" t="s">
        <v>582</v>
      </c>
      <c r="H559" s="20"/>
      <c r="J559" s="20"/>
    </row>
    <row r="560" spans="1:10" ht="15.75" customHeight="1" x14ac:dyDescent="0.2">
      <c r="A560" s="70" t="s">
        <v>1028</v>
      </c>
      <c r="B560" s="20" t="s">
        <v>553</v>
      </c>
      <c r="C560" s="20" t="s">
        <v>75</v>
      </c>
      <c r="D560" s="20" t="s">
        <v>755</v>
      </c>
      <c r="E560" s="20" t="s">
        <v>67</v>
      </c>
      <c r="F560" s="70" t="s">
        <v>608</v>
      </c>
      <c r="H560" s="20"/>
      <c r="J560" s="20"/>
    </row>
    <row r="561" spans="1:10" ht="15.75" customHeight="1" x14ac:dyDescent="0.2">
      <c r="A561" s="70" t="s">
        <v>1028</v>
      </c>
      <c r="B561" s="20" t="s">
        <v>554</v>
      </c>
      <c r="C561" s="20" t="s">
        <v>756</v>
      </c>
      <c r="D561" s="20" t="s">
        <v>757</v>
      </c>
      <c r="E561" s="20" t="s">
        <v>67</v>
      </c>
      <c r="F561" s="70" t="s">
        <v>608</v>
      </c>
      <c r="H561" s="71" t="s">
        <v>758</v>
      </c>
      <c r="J561" s="20"/>
    </row>
    <row r="562" spans="1:10" ht="15.75" customHeight="1" x14ac:dyDescent="0.2">
      <c r="A562" s="70" t="s">
        <v>1028</v>
      </c>
      <c r="B562" s="20" t="s">
        <v>555</v>
      </c>
      <c r="C562" s="20" t="s">
        <v>76</v>
      </c>
      <c r="D562" s="20" t="s">
        <v>759</v>
      </c>
      <c r="E562" s="20" t="s">
        <v>67</v>
      </c>
      <c r="F562" s="70" t="s">
        <v>608</v>
      </c>
      <c r="H562" s="20"/>
      <c r="J562" s="20"/>
    </row>
    <row r="563" spans="1:10" ht="15.75" customHeight="1" x14ac:dyDescent="0.2">
      <c r="A563" s="70" t="s">
        <v>1028</v>
      </c>
      <c r="B563" s="20" t="s">
        <v>556</v>
      </c>
      <c r="C563" s="20" t="s">
        <v>760</v>
      </c>
      <c r="D563" s="20" t="s">
        <v>761</v>
      </c>
      <c r="E563" s="20" t="s">
        <v>67</v>
      </c>
      <c r="F563" s="70" t="s">
        <v>608</v>
      </c>
      <c r="H563" s="20"/>
      <c r="J563" s="20"/>
    </row>
    <row r="564" spans="1:10" ht="15.75" customHeight="1" x14ac:dyDescent="0.2">
      <c r="A564" s="70" t="s">
        <v>1028</v>
      </c>
      <c r="B564" s="20" t="s">
        <v>557</v>
      </c>
      <c r="C564" s="20" t="s">
        <v>762</v>
      </c>
      <c r="D564" s="20" t="s">
        <v>763</v>
      </c>
      <c r="E564" s="20" t="s">
        <v>67</v>
      </c>
      <c r="F564" s="70" t="s">
        <v>608</v>
      </c>
      <c r="G564" s="70" t="s">
        <v>588</v>
      </c>
      <c r="H564" s="20"/>
      <c r="J564" s="20"/>
    </row>
    <row r="565" spans="1:10" ht="15.75" customHeight="1" x14ac:dyDescent="0.2">
      <c r="A565" s="70" t="s">
        <v>1028</v>
      </c>
      <c r="B565" s="20" t="s">
        <v>558</v>
      </c>
      <c r="C565" s="20" t="s">
        <v>764</v>
      </c>
      <c r="D565" s="20" t="s">
        <v>765</v>
      </c>
      <c r="E565" s="20" t="s">
        <v>67</v>
      </c>
      <c r="F565" s="70" t="s">
        <v>608</v>
      </c>
      <c r="G565" s="70" t="s">
        <v>588</v>
      </c>
      <c r="H565" s="20"/>
      <c r="J565" s="20"/>
    </row>
    <row r="566" spans="1:10" ht="15.75" customHeight="1" x14ac:dyDescent="0.2">
      <c r="A566" s="70" t="s">
        <v>1028</v>
      </c>
      <c r="B566" s="20" t="s">
        <v>559</v>
      </c>
      <c r="C566" s="20" t="s">
        <v>742</v>
      </c>
      <c r="D566" s="20" t="s">
        <v>766</v>
      </c>
      <c r="E566" s="20" t="s">
        <v>67</v>
      </c>
      <c r="F566" s="70" t="s">
        <v>608</v>
      </c>
      <c r="G566" s="70" t="s">
        <v>588</v>
      </c>
      <c r="H566" s="20"/>
      <c r="J566" s="20"/>
    </row>
    <row r="567" spans="1:10" ht="15.75" customHeight="1" x14ac:dyDescent="0.2">
      <c r="A567" s="70" t="s">
        <v>1028</v>
      </c>
      <c r="B567" s="20" t="s">
        <v>560</v>
      </c>
      <c r="C567" s="20" t="s">
        <v>767</v>
      </c>
      <c r="D567" s="20" t="s">
        <v>768</v>
      </c>
      <c r="E567" s="20" t="s">
        <v>67</v>
      </c>
      <c r="F567" s="70" t="s">
        <v>608</v>
      </c>
      <c r="G567" s="70" t="s">
        <v>769</v>
      </c>
      <c r="H567" s="71" t="s">
        <v>770</v>
      </c>
      <c r="J567" s="20"/>
    </row>
    <row r="568" spans="1:10" ht="15.75" customHeight="1" x14ac:dyDescent="0.2">
      <c r="A568" s="70" t="s">
        <v>1028</v>
      </c>
      <c r="B568" s="20" t="s">
        <v>1131</v>
      </c>
      <c r="C568" s="20" t="s">
        <v>729</v>
      </c>
      <c r="D568" s="20" t="s">
        <v>772</v>
      </c>
      <c r="E568" s="20" t="s">
        <v>591</v>
      </c>
      <c r="F568" s="70" t="s">
        <v>602</v>
      </c>
      <c r="H568" s="20"/>
      <c r="I568" s="70">
        <v>1.1000000000000001</v>
      </c>
      <c r="J568" s="20" t="s">
        <v>773</v>
      </c>
    </row>
    <row r="569" spans="1:10" ht="15.75" customHeight="1" x14ac:dyDescent="0.2">
      <c r="B569" s="20" t="s">
        <v>1131</v>
      </c>
      <c r="C569" s="20" t="s">
        <v>731</v>
      </c>
      <c r="D569" s="20" t="s">
        <v>732</v>
      </c>
      <c r="E569" s="20" t="s">
        <v>605</v>
      </c>
      <c r="H569" s="20"/>
      <c r="J569" s="20"/>
    </row>
    <row r="570" spans="1:10" ht="15.75" customHeight="1" x14ac:dyDescent="0.2">
      <c r="A570" s="70" t="s">
        <v>1028</v>
      </c>
      <c r="B570" s="20" t="s">
        <v>1132</v>
      </c>
      <c r="C570" s="20" t="s">
        <v>618</v>
      </c>
      <c r="D570" s="20" t="s">
        <v>733</v>
      </c>
      <c r="E570" s="20" t="s">
        <v>620</v>
      </c>
      <c r="F570" s="70" t="s">
        <v>582</v>
      </c>
      <c r="H570" s="20"/>
      <c r="I570" s="70">
        <v>1.1000000000000001</v>
      </c>
      <c r="J570" s="20"/>
    </row>
    <row r="571" spans="1:10" ht="15.75" customHeight="1" x14ac:dyDescent="0.2">
      <c r="A571" s="70" t="s">
        <v>1028</v>
      </c>
      <c r="B571" s="20" t="s">
        <v>1133</v>
      </c>
      <c r="C571" s="20" t="s">
        <v>734</v>
      </c>
      <c r="D571" s="20" t="s">
        <v>735</v>
      </c>
      <c r="E571" s="20" t="s">
        <v>67</v>
      </c>
      <c r="F571" s="70" t="s">
        <v>608</v>
      </c>
      <c r="H571" s="71" t="s">
        <v>736</v>
      </c>
      <c r="I571" s="70">
        <v>1.1000000000000001</v>
      </c>
      <c r="J571" s="20"/>
    </row>
    <row r="572" spans="1:10" ht="15.75" customHeight="1" x14ac:dyDescent="0.2">
      <c r="A572" s="70" t="s">
        <v>1028</v>
      </c>
      <c r="B572" s="20" t="s">
        <v>1134</v>
      </c>
      <c r="C572" s="20" t="s">
        <v>75</v>
      </c>
      <c r="D572" s="20" t="s">
        <v>737</v>
      </c>
      <c r="E572" s="20" t="s">
        <v>67</v>
      </c>
      <c r="F572" s="70" t="s">
        <v>608</v>
      </c>
      <c r="H572" s="20"/>
      <c r="I572" s="70">
        <v>1.1000000000000001</v>
      </c>
      <c r="J572" s="20"/>
    </row>
    <row r="573" spans="1:10" ht="15.75" customHeight="1" x14ac:dyDescent="0.2">
      <c r="A573" s="70" t="s">
        <v>1028</v>
      </c>
      <c r="B573" s="20" t="s">
        <v>1135</v>
      </c>
      <c r="C573" s="20" t="s">
        <v>76</v>
      </c>
      <c r="D573" s="20" t="s">
        <v>738</v>
      </c>
      <c r="E573" s="20" t="s">
        <v>67</v>
      </c>
      <c r="F573" s="70" t="s">
        <v>608</v>
      </c>
      <c r="H573" s="20"/>
      <c r="I573" s="70">
        <v>1.1000000000000001</v>
      </c>
      <c r="J573" s="20"/>
    </row>
    <row r="574" spans="1:10" ht="15.75" customHeight="1" x14ac:dyDescent="0.2">
      <c r="A574" s="70" t="s">
        <v>1028</v>
      </c>
      <c r="B574" s="20" t="s">
        <v>1136</v>
      </c>
      <c r="C574" s="20" t="s">
        <v>653</v>
      </c>
      <c r="D574" s="20" t="s">
        <v>739</v>
      </c>
      <c r="E574" s="20" t="s">
        <v>67</v>
      </c>
      <c r="F574" s="70" t="s">
        <v>608</v>
      </c>
      <c r="G574" s="70" t="s">
        <v>625</v>
      </c>
      <c r="H574" s="20"/>
      <c r="I574" s="70">
        <v>1.1000000000000001</v>
      </c>
      <c r="J574" s="20"/>
    </row>
    <row r="575" spans="1:10" ht="15.75" customHeight="1" x14ac:dyDescent="0.2">
      <c r="A575" s="70" t="s">
        <v>1028</v>
      </c>
      <c r="B575" s="20" t="s">
        <v>1137</v>
      </c>
      <c r="C575" s="20" t="s">
        <v>740</v>
      </c>
      <c r="D575" s="20" t="s">
        <v>741</v>
      </c>
      <c r="E575" s="20" t="s">
        <v>67</v>
      </c>
      <c r="F575" s="70" t="s">
        <v>608</v>
      </c>
      <c r="G575" s="70" t="s">
        <v>588</v>
      </c>
      <c r="H575" s="20"/>
      <c r="I575" s="70">
        <v>1.1000000000000001</v>
      </c>
      <c r="J575" s="20"/>
    </row>
    <row r="576" spans="1:10" ht="15.75" customHeight="1" x14ac:dyDescent="0.2">
      <c r="A576" s="70" t="s">
        <v>1028</v>
      </c>
      <c r="B576" s="20" t="s">
        <v>1138</v>
      </c>
      <c r="C576" s="20" t="s">
        <v>742</v>
      </c>
      <c r="D576" s="20" t="s">
        <v>743</v>
      </c>
      <c r="E576" s="20" t="s">
        <v>67</v>
      </c>
      <c r="F576" s="70" t="s">
        <v>608</v>
      </c>
      <c r="G576" s="70" t="s">
        <v>588</v>
      </c>
      <c r="H576" s="20"/>
      <c r="I576" s="70">
        <v>1.1000000000000001</v>
      </c>
      <c r="J576" s="20"/>
    </row>
    <row r="577" spans="1:10" ht="15.75" customHeight="1" x14ac:dyDescent="0.2">
      <c r="A577" s="70" t="s">
        <v>1028</v>
      </c>
      <c r="B577" s="20" t="s">
        <v>1139</v>
      </c>
      <c r="C577" s="20" t="s">
        <v>744</v>
      </c>
      <c r="D577" s="20" t="s">
        <v>745</v>
      </c>
      <c r="E577" s="20" t="s">
        <v>67</v>
      </c>
      <c r="F577" s="70" t="s">
        <v>608</v>
      </c>
      <c r="H577" s="71" t="s">
        <v>746</v>
      </c>
      <c r="I577" s="70">
        <v>1.1000000000000001</v>
      </c>
      <c r="J577" s="20"/>
    </row>
    <row r="578" spans="1:10" ht="15.75" customHeight="1" x14ac:dyDescent="0.2">
      <c r="A578" s="70" t="s">
        <v>1028</v>
      </c>
      <c r="B578" s="20" t="s">
        <v>1140</v>
      </c>
      <c r="C578" s="20" t="s">
        <v>747</v>
      </c>
      <c r="D578" s="20" t="s">
        <v>748</v>
      </c>
      <c r="E578" s="20" t="s">
        <v>67</v>
      </c>
      <c r="F578" s="70" t="s">
        <v>608</v>
      </c>
      <c r="H578" s="20" t="s">
        <v>749</v>
      </c>
      <c r="I578" s="70">
        <v>1.1000000000000001</v>
      </c>
      <c r="J578" s="20"/>
    </row>
    <row r="579" spans="1:10" ht="15.75" customHeight="1" x14ac:dyDescent="0.2">
      <c r="A579" s="70" t="s">
        <v>1028</v>
      </c>
      <c r="B579" s="20" t="s">
        <v>561</v>
      </c>
      <c r="C579" s="20" t="s">
        <v>729</v>
      </c>
      <c r="D579" s="20" t="s">
        <v>1141</v>
      </c>
      <c r="E579" s="20" t="s">
        <v>591</v>
      </c>
      <c r="F579" s="70" t="s">
        <v>602</v>
      </c>
      <c r="H579" s="20"/>
      <c r="J579" s="20"/>
    </row>
    <row r="580" spans="1:10" ht="15.75" customHeight="1" x14ac:dyDescent="0.2">
      <c r="B580" s="20" t="s">
        <v>561</v>
      </c>
      <c r="C580" s="20" t="s">
        <v>731</v>
      </c>
      <c r="D580" s="20" t="s">
        <v>732</v>
      </c>
      <c r="E580" s="20" t="s">
        <v>605</v>
      </c>
      <c r="H580" s="20"/>
      <c r="J580" s="20"/>
    </row>
    <row r="581" spans="1:10" ht="15.75" customHeight="1" x14ac:dyDescent="0.2">
      <c r="A581" s="70" t="s">
        <v>1028</v>
      </c>
      <c r="B581" s="20" t="s">
        <v>562</v>
      </c>
      <c r="C581" s="20" t="s">
        <v>618</v>
      </c>
      <c r="D581" s="20" t="s">
        <v>733</v>
      </c>
      <c r="E581" s="20" t="s">
        <v>620</v>
      </c>
      <c r="F581" s="70" t="s">
        <v>582</v>
      </c>
      <c r="H581" s="20"/>
      <c r="J581" s="20"/>
    </row>
    <row r="582" spans="1:10" ht="15.75" customHeight="1" x14ac:dyDescent="0.2">
      <c r="A582" s="70" t="s">
        <v>1028</v>
      </c>
      <c r="B582" s="20" t="s">
        <v>563</v>
      </c>
      <c r="C582" s="20" t="s">
        <v>734</v>
      </c>
      <c r="D582" s="20" t="s">
        <v>735</v>
      </c>
      <c r="E582" s="20" t="s">
        <v>67</v>
      </c>
      <c r="F582" s="70" t="s">
        <v>608</v>
      </c>
      <c r="H582" s="71" t="s">
        <v>736</v>
      </c>
      <c r="J582" s="20"/>
    </row>
    <row r="583" spans="1:10" ht="15.75" customHeight="1" x14ac:dyDescent="0.2">
      <c r="A583" s="70" t="s">
        <v>1028</v>
      </c>
      <c r="B583" s="20" t="s">
        <v>564</v>
      </c>
      <c r="C583" s="20" t="s">
        <v>75</v>
      </c>
      <c r="D583" s="20" t="s">
        <v>737</v>
      </c>
      <c r="E583" s="20" t="s">
        <v>67</v>
      </c>
      <c r="F583" s="70" t="s">
        <v>608</v>
      </c>
      <c r="H583" s="20"/>
      <c r="J583" s="20"/>
    </row>
    <row r="584" spans="1:10" ht="15.75" customHeight="1" x14ac:dyDescent="0.2">
      <c r="A584" s="70" t="s">
        <v>1028</v>
      </c>
      <c r="B584" s="20" t="s">
        <v>565</v>
      </c>
      <c r="C584" s="20" t="s">
        <v>76</v>
      </c>
      <c r="D584" s="20" t="s">
        <v>738</v>
      </c>
      <c r="E584" s="20" t="s">
        <v>67</v>
      </c>
      <c r="F584" s="70" t="s">
        <v>608</v>
      </c>
      <c r="H584" s="20"/>
      <c r="J584" s="20"/>
    </row>
    <row r="585" spans="1:10" ht="15.75" customHeight="1" x14ac:dyDescent="0.2">
      <c r="A585" s="70" t="s">
        <v>1028</v>
      </c>
      <c r="B585" s="20" t="s">
        <v>566</v>
      </c>
      <c r="C585" s="20" t="s">
        <v>653</v>
      </c>
      <c r="D585" s="20" t="s">
        <v>739</v>
      </c>
      <c r="E585" s="20" t="s">
        <v>67</v>
      </c>
      <c r="F585" s="70" t="s">
        <v>608</v>
      </c>
      <c r="G585" s="70" t="s">
        <v>625</v>
      </c>
      <c r="H585" s="20"/>
      <c r="J585" s="20"/>
    </row>
    <row r="586" spans="1:10" ht="15.75" customHeight="1" x14ac:dyDescent="0.2">
      <c r="A586" s="70" t="s">
        <v>1028</v>
      </c>
      <c r="B586" s="20" t="s">
        <v>567</v>
      </c>
      <c r="C586" s="20" t="s">
        <v>740</v>
      </c>
      <c r="D586" s="20" t="s">
        <v>741</v>
      </c>
      <c r="E586" s="20" t="s">
        <v>67</v>
      </c>
      <c r="F586" s="70" t="s">
        <v>608</v>
      </c>
      <c r="G586" s="70" t="s">
        <v>588</v>
      </c>
      <c r="H586" s="20"/>
      <c r="J586" s="20"/>
    </row>
    <row r="587" spans="1:10" ht="15.75" customHeight="1" x14ac:dyDescent="0.2">
      <c r="A587" s="70" t="s">
        <v>1028</v>
      </c>
      <c r="B587" s="20" t="s">
        <v>568</v>
      </c>
      <c r="C587" s="20" t="s">
        <v>742</v>
      </c>
      <c r="D587" s="20" t="s">
        <v>743</v>
      </c>
      <c r="E587" s="20" t="s">
        <v>67</v>
      </c>
      <c r="F587" s="70" t="s">
        <v>608</v>
      </c>
      <c r="G587" s="70" t="s">
        <v>588</v>
      </c>
      <c r="H587" s="20"/>
      <c r="J587" s="20"/>
    </row>
    <row r="588" spans="1:10" ht="15.75" customHeight="1" x14ac:dyDescent="0.2">
      <c r="A588" s="70" t="s">
        <v>1028</v>
      </c>
      <c r="B588" s="20" t="s">
        <v>569</v>
      </c>
      <c r="C588" s="20" t="s">
        <v>744</v>
      </c>
      <c r="D588" s="20" t="s">
        <v>745</v>
      </c>
      <c r="E588" s="20" t="s">
        <v>67</v>
      </c>
      <c r="F588" s="70" t="s">
        <v>608</v>
      </c>
      <c r="H588" s="71" t="s">
        <v>746</v>
      </c>
      <c r="J588" s="20"/>
    </row>
    <row r="589" spans="1:10" ht="15.75" customHeight="1" x14ac:dyDescent="0.2">
      <c r="A589" s="70" t="s">
        <v>1028</v>
      </c>
      <c r="B589" s="20" t="s">
        <v>570</v>
      </c>
      <c r="C589" s="20" t="s">
        <v>747</v>
      </c>
      <c r="D589" s="20" t="s">
        <v>748</v>
      </c>
      <c r="E589" s="20" t="s">
        <v>67</v>
      </c>
      <c r="F589" s="70" t="s">
        <v>608</v>
      </c>
      <c r="H589" s="20" t="s">
        <v>749</v>
      </c>
      <c r="J589" s="20"/>
    </row>
    <row r="590" spans="1:10" ht="15.75" customHeight="1" x14ac:dyDescent="0.2">
      <c r="A590" s="70" t="s">
        <v>1028</v>
      </c>
      <c r="B590" s="20" t="s">
        <v>495</v>
      </c>
      <c r="C590" s="20" t="s">
        <v>1142</v>
      </c>
      <c r="D590" s="20" t="s">
        <v>1143</v>
      </c>
      <c r="E590" s="20" t="s">
        <v>591</v>
      </c>
      <c r="F590" s="70" t="s">
        <v>602</v>
      </c>
      <c r="H590" s="20"/>
      <c r="J590" s="20"/>
    </row>
    <row r="591" spans="1:10" ht="15.75" customHeight="1" x14ac:dyDescent="0.2">
      <c r="B591" s="20" t="s">
        <v>495</v>
      </c>
      <c r="C591" s="20" t="s">
        <v>1144</v>
      </c>
      <c r="D591" s="20" t="s">
        <v>1145</v>
      </c>
      <c r="E591" s="20" t="s">
        <v>605</v>
      </c>
      <c r="H591" s="20"/>
      <c r="J591" s="20"/>
    </row>
    <row r="592" spans="1:10" ht="15.75" customHeight="1" x14ac:dyDescent="0.2">
      <c r="A592" s="70" t="s">
        <v>1028</v>
      </c>
      <c r="B592" s="20" t="s">
        <v>496</v>
      </c>
      <c r="C592" s="20" t="s">
        <v>1146</v>
      </c>
      <c r="D592" s="20" t="s">
        <v>1147</v>
      </c>
      <c r="E592" s="20" t="s">
        <v>67</v>
      </c>
      <c r="F592" s="70" t="s">
        <v>608</v>
      </c>
      <c r="H592" s="20"/>
      <c r="J592" s="20"/>
    </row>
    <row r="593" spans="1:10" ht="15.75" customHeight="1" x14ac:dyDescent="0.2">
      <c r="A593" s="70" t="s">
        <v>1028</v>
      </c>
      <c r="B593" s="20" t="s">
        <v>497</v>
      </c>
      <c r="C593" s="20" t="s">
        <v>1148</v>
      </c>
      <c r="D593" s="20" t="s">
        <v>1149</v>
      </c>
      <c r="E593" s="20" t="s">
        <v>591</v>
      </c>
      <c r="F593" s="70" t="s">
        <v>602</v>
      </c>
      <c r="H593" s="71" t="s">
        <v>1150</v>
      </c>
      <c r="J593" s="20"/>
    </row>
    <row r="594" spans="1:10" ht="15.75" customHeight="1" x14ac:dyDescent="0.2">
      <c r="A594" s="70" t="s">
        <v>1028</v>
      </c>
      <c r="B594" s="20" t="s">
        <v>498</v>
      </c>
      <c r="C594" s="20" t="s">
        <v>1151</v>
      </c>
      <c r="D594" s="20" t="s">
        <v>1152</v>
      </c>
      <c r="E594" s="20" t="s">
        <v>67</v>
      </c>
      <c r="F594" s="70" t="s">
        <v>608</v>
      </c>
      <c r="H594" s="20"/>
      <c r="J594" s="20"/>
    </row>
    <row r="595" spans="1:10" ht="15.75" customHeight="1" x14ac:dyDescent="0.2">
      <c r="A595" s="70" t="s">
        <v>1028</v>
      </c>
      <c r="B595" s="20" t="s">
        <v>499</v>
      </c>
      <c r="C595" s="20" t="s">
        <v>615</v>
      </c>
      <c r="D595" s="20" t="s">
        <v>1153</v>
      </c>
      <c r="E595" s="20" t="s">
        <v>67</v>
      </c>
      <c r="F595" s="70" t="s">
        <v>608</v>
      </c>
      <c r="H595" s="71" t="s">
        <v>1154</v>
      </c>
      <c r="J595" s="20"/>
    </row>
    <row r="596" spans="1:10" ht="15.75" customHeight="1" x14ac:dyDescent="0.2">
      <c r="A596" s="70" t="s">
        <v>1028</v>
      </c>
      <c r="B596" s="20" t="s">
        <v>500</v>
      </c>
      <c r="C596" s="20" t="s">
        <v>613</v>
      </c>
      <c r="D596" s="20" t="s">
        <v>1155</v>
      </c>
      <c r="E596" s="20" t="s">
        <v>67</v>
      </c>
      <c r="F596" s="70" t="s">
        <v>608</v>
      </c>
      <c r="H596" s="20"/>
      <c r="J596" s="20"/>
    </row>
    <row r="597" spans="1:10" ht="15.75" customHeight="1" x14ac:dyDescent="0.2">
      <c r="A597" s="70" t="s">
        <v>1028</v>
      </c>
      <c r="B597" s="20" t="s">
        <v>501</v>
      </c>
      <c r="C597" s="20" t="s">
        <v>1156</v>
      </c>
      <c r="D597" s="20" t="s">
        <v>1157</v>
      </c>
      <c r="E597" s="20" t="s">
        <v>67</v>
      </c>
      <c r="F597" s="70" t="s">
        <v>608</v>
      </c>
      <c r="G597" s="70" t="s">
        <v>625</v>
      </c>
      <c r="H597" s="20"/>
      <c r="J597" s="20"/>
    </row>
    <row r="598" spans="1:10" ht="15.75" customHeight="1" x14ac:dyDescent="0.2">
      <c r="A598" s="70" t="s">
        <v>1028</v>
      </c>
      <c r="B598" s="20" t="s">
        <v>502</v>
      </c>
      <c r="C598" s="20" t="s">
        <v>1158</v>
      </c>
      <c r="D598" s="20" t="s">
        <v>1159</v>
      </c>
      <c r="E598" s="20" t="s">
        <v>591</v>
      </c>
      <c r="F598" s="70" t="s">
        <v>602</v>
      </c>
      <c r="H598" s="20"/>
      <c r="J598" s="20"/>
    </row>
    <row r="599" spans="1:10" ht="15.75" customHeight="1" x14ac:dyDescent="0.2">
      <c r="B599" s="20" t="s">
        <v>502</v>
      </c>
      <c r="C599" s="20" t="s">
        <v>752</v>
      </c>
      <c r="D599" s="20" t="s">
        <v>753</v>
      </c>
      <c r="E599" s="20" t="s">
        <v>605</v>
      </c>
      <c r="H599" s="20"/>
      <c r="J599" s="20"/>
    </row>
    <row r="600" spans="1:10" ht="15.75" customHeight="1" x14ac:dyDescent="0.2">
      <c r="A600" s="70" t="s">
        <v>1028</v>
      </c>
      <c r="B600" s="20" t="s">
        <v>503</v>
      </c>
      <c r="C600" s="20" t="s">
        <v>618</v>
      </c>
      <c r="D600" s="20" t="s">
        <v>754</v>
      </c>
      <c r="E600" s="20" t="s">
        <v>620</v>
      </c>
      <c r="F600" s="70" t="s">
        <v>582</v>
      </c>
      <c r="H600" s="20"/>
      <c r="J600" s="20"/>
    </row>
    <row r="601" spans="1:10" ht="15.75" customHeight="1" x14ac:dyDescent="0.2">
      <c r="A601" s="70" t="s">
        <v>1028</v>
      </c>
      <c r="B601" s="20" t="s">
        <v>504</v>
      </c>
      <c r="C601" s="20" t="s">
        <v>75</v>
      </c>
      <c r="D601" s="20" t="s">
        <v>755</v>
      </c>
      <c r="E601" s="20" t="s">
        <v>67</v>
      </c>
      <c r="F601" s="70" t="s">
        <v>608</v>
      </c>
      <c r="H601" s="20"/>
      <c r="J601" s="20"/>
    </row>
    <row r="602" spans="1:10" ht="15.75" customHeight="1" x14ac:dyDescent="0.2">
      <c r="A602" s="70" t="s">
        <v>1028</v>
      </c>
      <c r="B602" s="20" t="s">
        <v>505</v>
      </c>
      <c r="C602" s="20" t="s">
        <v>756</v>
      </c>
      <c r="D602" s="20" t="s">
        <v>757</v>
      </c>
      <c r="E602" s="20" t="s">
        <v>67</v>
      </c>
      <c r="F602" s="70" t="s">
        <v>608</v>
      </c>
      <c r="H602" s="71" t="s">
        <v>758</v>
      </c>
      <c r="J602" s="20"/>
    </row>
    <row r="603" spans="1:10" ht="15.75" customHeight="1" x14ac:dyDescent="0.2">
      <c r="A603" s="70" t="s">
        <v>1028</v>
      </c>
      <c r="B603" s="20" t="s">
        <v>506</v>
      </c>
      <c r="C603" s="20" t="s">
        <v>76</v>
      </c>
      <c r="D603" s="20" t="s">
        <v>759</v>
      </c>
      <c r="E603" s="20" t="s">
        <v>67</v>
      </c>
      <c r="F603" s="70" t="s">
        <v>608</v>
      </c>
      <c r="H603" s="20"/>
      <c r="J603" s="20"/>
    </row>
    <row r="604" spans="1:10" ht="15.75" customHeight="1" x14ac:dyDescent="0.2">
      <c r="A604" s="70" t="s">
        <v>1028</v>
      </c>
      <c r="B604" s="20" t="s">
        <v>507</v>
      </c>
      <c r="C604" s="20" t="s">
        <v>760</v>
      </c>
      <c r="D604" s="20" t="s">
        <v>761</v>
      </c>
      <c r="E604" s="20" t="s">
        <v>67</v>
      </c>
      <c r="F604" s="70" t="s">
        <v>608</v>
      </c>
      <c r="H604" s="20"/>
      <c r="J604" s="20"/>
    </row>
    <row r="605" spans="1:10" ht="15.75" customHeight="1" x14ac:dyDescent="0.2">
      <c r="A605" s="70" t="s">
        <v>1028</v>
      </c>
      <c r="B605" s="20" t="s">
        <v>508</v>
      </c>
      <c r="C605" s="20" t="s">
        <v>762</v>
      </c>
      <c r="D605" s="20" t="s">
        <v>763</v>
      </c>
      <c r="E605" s="20" t="s">
        <v>67</v>
      </c>
      <c r="F605" s="70" t="s">
        <v>608</v>
      </c>
      <c r="G605" s="70" t="s">
        <v>588</v>
      </c>
      <c r="H605" s="20"/>
      <c r="J605" s="20"/>
    </row>
    <row r="606" spans="1:10" ht="15.75" customHeight="1" x14ac:dyDescent="0.2">
      <c r="A606" s="70" t="s">
        <v>1028</v>
      </c>
      <c r="B606" s="20" t="s">
        <v>509</v>
      </c>
      <c r="C606" s="20" t="s">
        <v>764</v>
      </c>
      <c r="D606" s="20" t="s">
        <v>765</v>
      </c>
      <c r="E606" s="20" t="s">
        <v>67</v>
      </c>
      <c r="F606" s="70" t="s">
        <v>608</v>
      </c>
      <c r="G606" s="70" t="s">
        <v>588</v>
      </c>
      <c r="H606" s="20"/>
      <c r="J606" s="20"/>
    </row>
    <row r="607" spans="1:10" ht="15.75" customHeight="1" x14ac:dyDescent="0.2">
      <c r="A607" s="70" t="s">
        <v>1028</v>
      </c>
      <c r="B607" s="20" t="s">
        <v>510</v>
      </c>
      <c r="C607" s="20" t="s">
        <v>742</v>
      </c>
      <c r="D607" s="20" t="s">
        <v>766</v>
      </c>
      <c r="E607" s="20" t="s">
        <v>67</v>
      </c>
      <c r="F607" s="70" t="s">
        <v>608</v>
      </c>
      <c r="G607" s="70" t="s">
        <v>588</v>
      </c>
      <c r="H607" s="20"/>
      <c r="J607" s="20"/>
    </row>
    <row r="608" spans="1:10" ht="15.75" customHeight="1" x14ac:dyDescent="0.2">
      <c r="A608" s="70" t="s">
        <v>1028</v>
      </c>
      <c r="B608" s="20" t="s">
        <v>511</v>
      </c>
      <c r="C608" s="20" t="s">
        <v>767</v>
      </c>
      <c r="D608" s="20" t="s">
        <v>768</v>
      </c>
      <c r="E608" s="20" t="s">
        <v>67</v>
      </c>
      <c r="F608" s="70" t="s">
        <v>608</v>
      </c>
      <c r="G608" s="70" t="s">
        <v>769</v>
      </c>
      <c r="H608" s="71" t="s">
        <v>770</v>
      </c>
      <c r="J608" s="20"/>
    </row>
    <row r="609" spans="1:10" ht="15.75" customHeight="1" x14ac:dyDescent="0.2">
      <c r="A609" s="70" t="s">
        <v>1028</v>
      </c>
      <c r="B609" s="20" t="s">
        <v>1160</v>
      </c>
      <c r="C609" s="20" t="s">
        <v>729</v>
      </c>
      <c r="D609" s="20" t="s">
        <v>772</v>
      </c>
      <c r="E609" s="20" t="s">
        <v>591</v>
      </c>
      <c r="F609" s="70" t="s">
        <v>602</v>
      </c>
      <c r="H609" s="20"/>
      <c r="I609" s="70">
        <v>1.1000000000000001</v>
      </c>
      <c r="J609" s="20" t="s">
        <v>773</v>
      </c>
    </row>
    <row r="610" spans="1:10" ht="15.75" customHeight="1" x14ac:dyDescent="0.2">
      <c r="B610" s="20" t="s">
        <v>1160</v>
      </c>
      <c r="C610" s="20" t="s">
        <v>731</v>
      </c>
      <c r="D610" s="20" t="s">
        <v>732</v>
      </c>
      <c r="E610" s="20" t="s">
        <v>605</v>
      </c>
      <c r="H610" s="20"/>
      <c r="J610" s="20"/>
    </row>
    <row r="611" spans="1:10" ht="15.75" customHeight="1" x14ac:dyDescent="0.2">
      <c r="A611" s="70" t="s">
        <v>1028</v>
      </c>
      <c r="B611" s="20" t="s">
        <v>1161</v>
      </c>
      <c r="C611" s="20" t="s">
        <v>618</v>
      </c>
      <c r="D611" s="20" t="s">
        <v>733</v>
      </c>
      <c r="E611" s="20" t="s">
        <v>620</v>
      </c>
      <c r="F611" s="70" t="s">
        <v>582</v>
      </c>
      <c r="H611" s="20"/>
      <c r="I611" s="70">
        <v>1.1000000000000001</v>
      </c>
      <c r="J611" s="20"/>
    </row>
    <row r="612" spans="1:10" ht="15.75" customHeight="1" x14ac:dyDescent="0.2">
      <c r="A612" s="70" t="s">
        <v>1028</v>
      </c>
      <c r="B612" s="20" t="s">
        <v>1162</v>
      </c>
      <c r="C612" s="20" t="s">
        <v>734</v>
      </c>
      <c r="D612" s="20" t="s">
        <v>735</v>
      </c>
      <c r="E612" s="20" t="s">
        <v>67</v>
      </c>
      <c r="F612" s="70" t="s">
        <v>608</v>
      </c>
      <c r="H612" s="71" t="s">
        <v>736</v>
      </c>
      <c r="I612" s="70">
        <v>1.1000000000000001</v>
      </c>
      <c r="J612" s="20"/>
    </row>
    <row r="613" spans="1:10" ht="15.75" customHeight="1" x14ac:dyDescent="0.2">
      <c r="A613" s="70" t="s">
        <v>1028</v>
      </c>
      <c r="B613" s="20" t="s">
        <v>1163</v>
      </c>
      <c r="C613" s="20" t="s">
        <v>75</v>
      </c>
      <c r="D613" s="20" t="s">
        <v>737</v>
      </c>
      <c r="E613" s="20" t="s">
        <v>67</v>
      </c>
      <c r="F613" s="70" t="s">
        <v>608</v>
      </c>
      <c r="H613" s="20"/>
      <c r="I613" s="70">
        <v>1.1000000000000001</v>
      </c>
      <c r="J613" s="20"/>
    </row>
    <row r="614" spans="1:10" ht="15.75" customHeight="1" x14ac:dyDescent="0.2">
      <c r="A614" s="70" t="s">
        <v>1028</v>
      </c>
      <c r="B614" s="20" t="s">
        <v>1164</v>
      </c>
      <c r="C614" s="20" t="s">
        <v>76</v>
      </c>
      <c r="D614" s="20" t="s">
        <v>738</v>
      </c>
      <c r="E614" s="20" t="s">
        <v>67</v>
      </c>
      <c r="F614" s="70" t="s">
        <v>608</v>
      </c>
      <c r="H614" s="20"/>
      <c r="I614" s="70">
        <v>1.1000000000000001</v>
      </c>
      <c r="J614" s="20"/>
    </row>
    <row r="615" spans="1:10" ht="15.75" customHeight="1" x14ac:dyDescent="0.2">
      <c r="A615" s="70" t="s">
        <v>1028</v>
      </c>
      <c r="B615" s="20" t="s">
        <v>1165</v>
      </c>
      <c r="C615" s="20" t="s">
        <v>653</v>
      </c>
      <c r="D615" s="20" t="s">
        <v>739</v>
      </c>
      <c r="E615" s="20" t="s">
        <v>67</v>
      </c>
      <c r="F615" s="70" t="s">
        <v>608</v>
      </c>
      <c r="G615" s="70" t="s">
        <v>625</v>
      </c>
      <c r="H615" s="20"/>
      <c r="I615" s="70">
        <v>1.1000000000000001</v>
      </c>
      <c r="J615" s="20"/>
    </row>
    <row r="616" spans="1:10" ht="15.75" customHeight="1" x14ac:dyDescent="0.2">
      <c r="A616" s="70" t="s">
        <v>1028</v>
      </c>
      <c r="B616" s="20" t="s">
        <v>1166</v>
      </c>
      <c r="C616" s="20" t="s">
        <v>740</v>
      </c>
      <c r="D616" s="20" t="s">
        <v>741</v>
      </c>
      <c r="E616" s="20" t="s">
        <v>67</v>
      </c>
      <c r="F616" s="70" t="s">
        <v>608</v>
      </c>
      <c r="G616" s="70" t="s">
        <v>588</v>
      </c>
      <c r="H616" s="20"/>
      <c r="I616" s="70">
        <v>1.1000000000000001</v>
      </c>
      <c r="J616" s="20"/>
    </row>
    <row r="617" spans="1:10" ht="15.75" customHeight="1" x14ac:dyDescent="0.2">
      <c r="A617" s="70" t="s">
        <v>1028</v>
      </c>
      <c r="B617" s="20" t="s">
        <v>1167</v>
      </c>
      <c r="C617" s="20" t="s">
        <v>742</v>
      </c>
      <c r="D617" s="20" t="s">
        <v>743</v>
      </c>
      <c r="E617" s="20" t="s">
        <v>67</v>
      </c>
      <c r="F617" s="70" t="s">
        <v>608</v>
      </c>
      <c r="G617" s="70" t="s">
        <v>588</v>
      </c>
      <c r="H617" s="20"/>
      <c r="I617" s="70">
        <v>1.1000000000000001</v>
      </c>
      <c r="J617" s="20"/>
    </row>
    <row r="618" spans="1:10" ht="15.75" customHeight="1" x14ac:dyDescent="0.2">
      <c r="A618" s="70" t="s">
        <v>1028</v>
      </c>
      <c r="B618" s="20" t="s">
        <v>1168</v>
      </c>
      <c r="C618" s="20" t="s">
        <v>744</v>
      </c>
      <c r="D618" s="20" t="s">
        <v>745</v>
      </c>
      <c r="E618" s="20" t="s">
        <v>67</v>
      </c>
      <c r="F618" s="70" t="s">
        <v>608</v>
      </c>
      <c r="H618" s="71" t="s">
        <v>746</v>
      </c>
      <c r="I618" s="70">
        <v>1.1000000000000001</v>
      </c>
      <c r="J618" s="20"/>
    </row>
    <row r="619" spans="1:10" ht="15.75" customHeight="1" x14ac:dyDescent="0.2">
      <c r="A619" s="70" t="s">
        <v>1028</v>
      </c>
      <c r="B619" s="20" t="s">
        <v>1169</v>
      </c>
      <c r="C619" s="20" t="s">
        <v>747</v>
      </c>
      <c r="D619" s="20" t="s">
        <v>748</v>
      </c>
      <c r="E619" s="20" t="s">
        <v>67</v>
      </c>
      <c r="F619" s="70" t="s">
        <v>608</v>
      </c>
      <c r="H619" s="20" t="s">
        <v>749</v>
      </c>
      <c r="I619" s="70">
        <v>1.1000000000000001</v>
      </c>
      <c r="J619" s="20"/>
    </row>
    <row r="620" spans="1:10" ht="15.75" customHeight="1" x14ac:dyDescent="0.2">
      <c r="A620" s="70" t="s">
        <v>1028</v>
      </c>
      <c r="B620" s="20" t="s">
        <v>512</v>
      </c>
      <c r="C620" s="20" t="s">
        <v>936</v>
      </c>
      <c r="D620" s="20" t="s">
        <v>1170</v>
      </c>
      <c r="E620" s="20" t="s">
        <v>591</v>
      </c>
      <c r="F620" s="70" t="s">
        <v>602</v>
      </c>
      <c r="H620" s="20"/>
      <c r="J620" s="20"/>
    </row>
    <row r="621" spans="1:10" ht="15.75" customHeight="1" x14ac:dyDescent="0.2">
      <c r="B621" s="20" t="s">
        <v>512</v>
      </c>
      <c r="C621" s="20" t="s">
        <v>938</v>
      </c>
      <c r="D621" s="20" t="s">
        <v>939</v>
      </c>
      <c r="E621" s="20" t="s">
        <v>605</v>
      </c>
      <c r="H621" s="20"/>
      <c r="J621" s="20"/>
    </row>
    <row r="622" spans="1:10" ht="15.75" customHeight="1" x14ac:dyDescent="0.2">
      <c r="A622" s="70" t="s">
        <v>1028</v>
      </c>
      <c r="B622" s="20" t="s">
        <v>513</v>
      </c>
      <c r="C622" s="20" t="s">
        <v>940</v>
      </c>
      <c r="D622" s="20" t="s">
        <v>941</v>
      </c>
      <c r="E622" s="20" t="s">
        <v>67</v>
      </c>
      <c r="F622" s="70" t="s">
        <v>608</v>
      </c>
      <c r="G622" s="70" t="s">
        <v>588</v>
      </c>
      <c r="H622" s="20"/>
      <c r="J622" s="20"/>
    </row>
    <row r="623" spans="1:10" ht="15.75" customHeight="1" x14ac:dyDescent="0.2">
      <c r="A623" s="70" t="s">
        <v>1028</v>
      </c>
      <c r="B623" s="20" t="s">
        <v>514</v>
      </c>
      <c r="C623" s="20" t="s">
        <v>699</v>
      </c>
      <c r="D623" s="20" t="s">
        <v>942</v>
      </c>
      <c r="E623" s="20" t="s">
        <v>67</v>
      </c>
      <c r="F623" s="70" t="s">
        <v>608</v>
      </c>
      <c r="H623" s="20"/>
      <c r="J623" s="20"/>
    </row>
    <row r="624" spans="1:10" ht="15.75" customHeight="1" x14ac:dyDescent="0.2">
      <c r="A624" s="70" t="s">
        <v>1028</v>
      </c>
      <c r="B624" s="20" t="s">
        <v>515</v>
      </c>
      <c r="C624" s="20" t="s">
        <v>618</v>
      </c>
      <c r="D624" s="20" t="s">
        <v>943</v>
      </c>
      <c r="E624" s="20" t="s">
        <v>67</v>
      </c>
      <c r="F624" s="70" t="s">
        <v>608</v>
      </c>
      <c r="H624" s="20"/>
      <c r="J624" s="20"/>
    </row>
    <row r="625" spans="1:10" ht="15.75" customHeight="1" x14ac:dyDescent="0.2">
      <c r="A625" s="70" t="s">
        <v>1028</v>
      </c>
      <c r="B625" s="20" t="s">
        <v>516</v>
      </c>
      <c r="C625" s="20" t="s">
        <v>76</v>
      </c>
      <c r="D625" s="20" t="s">
        <v>944</v>
      </c>
      <c r="E625" s="20" t="s">
        <v>67</v>
      </c>
      <c r="F625" s="70" t="s">
        <v>608</v>
      </c>
      <c r="H625" s="20"/>
      <c r="J625" s="20"/>
    </row>
    <row r="626" spans="1:10" ht="15.75" customHeight="1" x14ac:dyDescent="0.2">
      <c r="A626" s="70" t="s">
        <v>1028</v>
      </c>
      <c r="B626" s="20" t="s">
        <v>517</v>
      </c>
      <c r="C626" s="20" t="s">
        <v>945</v>
      </c>
      <c r="D626" s="20" t="s">
        <v>946</v>
      </c>
      <c r="E626" s="20" t="s">
        <v>67</v>
      </c>
      <c r="F626" s="70" t="s">
        <v>608</v>
      </c>
      <c r="H626" s="20"/>
      <c r="J626" s="20"/>
    </row>
    <row r="627" spans="1:10" ht="15.75" customHeight="1" x14ac:dyDescent="0.2">
      <c r="A627" s="70" t="s">
        <v>1028</v>
      </c>
      <c r="B627" s="20" t="s">
        <v>518</v>
      </c>
      <c r="C627" s="20" t="s">
        <v>947</v>
      </c>
      <c r="D627" s="20" t="s">
        <v>948</v>
      </c>
      <c r="E627" s="20" t="s">
        <v>67</v>
      </c>
      <c r="F627" s="70" t="s">
        <v>608</v>
      </c>
      <c r="H627" s="20"/>
      <c r="J627" s="20"/>
    </row>
    <row r="628" spans="1:10" ht="15.75" customHeight="1" x14ac:dyDescent="0.2">
      <c r="A628" s="70" t="s">
        <v>1028</v>
      </c>
      <c r="B628" s="20" t="s">
        <v>1171</v>
      </c>
      <c r="C628" s="20" t="s">
        <v>950</v>
      </c>
      <c r="D628" s="20" t="s">
        <v>951</v>
      </c>
      <c r="E628" s="20" t="s">
        <v>591</v>
      </c>
      <c r="F628" s="70" t="s">
        <v>602</v>
      </c>
      <c r="H628" s="20"/>
      <c r="I628" s="70">
        <v>1.1000000000000001</v>
      </c>
      <c r="J628" s="20" t="s">
        <v>952</v>
      </c>
    </row>
    <row r="629" spans="1:10" ht="15.75" customHeight="1" x14ac:dyDescent="0.2">
      <c r="A629" s="70" t="s">
        <v>1028</v>
      </c>
      <c r="B629" s="20" t="s">
        <v>1172</v>
      </c>
      <c r="C629" s="20" t="s">
        <v>954</v>
      </c>
      <c r="D629" s="20" t="s">
        <v>955</v>
      </c>
      <c r="E629" s="20" t="s">
        <v>67</v>
      </c>
      <c r="F629" s="70" t="s">
        <v>608</v>
      </c>
      <c r="H629" s="20"/>
      <c r="I629" s="70">
        <v>1.1000000000000001</v>
      </c>
      <c r="J629" s="20"/>
    </row>
    <row r="630" spans="1:10" ht="15.75" customHeight="1" x14ac:dyDescent="0.2">
      <c r="A630" s="70" t="s">
        <v>1028</v>
      </c>
      <c r="B630" s="20" t="s">
        <v>1173</v>
      </c>
      <c r="C630" s="20" t="s">
        <v>957</v>
      </c>
      <c r="D630" s="20" t="s">
        <v>958</v>
      </c>
      <c r="E630" s="20" t="s">
        <v>959</v>
      </c>
      <c r="F630" s="70" t="s">
        <v>608</v>
      </c>
      <c r="H630" s="20"/>
      <c r="I630" s="70">
        <v>1.1000000000000001</v>
      </c>
      <c r="J630" s="20"/>
    </row>
    <row r="631" spans="1:10" ht="15.75" customHeight="1" x14ac:dyDescent="0.2">
      <c r="A631" s="70" t="s">
        <v>1028</v>
      </c>
      <c r="B631" s="20" t="s">
        <v>1174</v>
      </c>
      <c r="C631" s="20" t="s">
        <v>938</v>
      </c>
      <c r="D631" s="20" t="s">
        <v>961</v>
      </c>
      <c r="E631" s="20" t="s">
        <v>605</v>
      </c>
      <c r="F631" s="70" t="s">
        <v>608</v>
      </c>
      <c r="H631" s="20"/>
      <c r="I631" s="70">
        <v>1.1000000000000001</v>
      </c>
      <c r="J631" s="20" t="s">
        <v>962</v>
      </c>
    </row>
    <row r="632" spans="1:10" ht="15.75" customHeight="1" x14ac:dyDescent="0.2">
      <c r="A632" s="70" t="s">
        <v>1028</v>
      </c>
      <c r="B632" s="20" t="s">
        <v>1174</v>
      </c>
      <c r="C632" s="20" t="s">
        <v>938</v>
      </c>
      <c r="D632" s="20" t="s">
        <v>939</v>
      </c>
      <c r="E632" s="20" t="s">
        <v>605</v>
      </c>
      <c r="F632" s="70" t="s">
        <v>608</v>
      </c>
      <c r="H632" s="20"/>
      <c r="I632" s="70">
        <v>1.1000000000000001</v>
      </c>
      <c r="J632" s="20"/>
    </row>
    <row r="633" spans="1:10" ht="15.75" customHeight="1" x14ac:dyDescent="0.2">
      <c r="A633" s="70" t="s">
        <v>1028</v>
      </c>
      <c r="B633" s="20" t="s">
        <v>1175</v>
      </c>
      <c r="C633" s="20" t="s">
        <v>940</v>
      </c>
      <c r="D633" s="20" t="s">
        <v>941</v>
      </c>
      <c r="E633" s="20" t="s">
        <v>67</v>
      </c>
      <c r="F633" s="70" t="s">
        <v>608</v>
      </c>
      <c r="G633" s="70" t="s">
        <v>588</v>
      </c>
      <c r="H633" s="20"/>
      <c r="I633" s="70">
        <v>1.1000000000000001</v>
      </c>
      <c r="J633" s="20"/>
    </row>
    <row r="634" spans="1:10" ht="15.75" customHeight="1" x14ac:dyDescent="0.2">
      <c r="A634" s="70" t="s">
        <v>1028</v>
      </c>
      <c r="B634" s="20" t="s">
        <v>1176</v>
      </c>
      <c r="C634" s="20" t="s">
        <v>699</v>
      </c>
      <c r="D634" s="20" t="s">
        <v>942</v>
      </c>
      <c r="E634" s="20" t="s">
        <v>67</v>
      </c>
      <c r="F634" s="70" t="s">
        <v>608</v>
      </c>
      <c r="H634" s="20"/>
      <c r="I634" s="70">
        <v>1.1000000000000001</v>
      </c>
      <c r="J634" s="20"/>
    </row>
    <row r="635" spans="1:10" ht="15.75" customHeight="1" x14ac:dyDescent="0.2">
      <c r="A635" s="70" t="s">
        <v>1028</v>
      </c>
      <c r="B635" s="20" t="s">
        <v>1177</v>
      </c>
      <c r="C635" s="20" t="s">
        <v>618</v>
      </c>
      <c r="D635" s="20" t="s">
        <v>943</v>
      </c>
      <c r="E635" s="20" t="s">
        <v>67</v>
      </c>
      <c r="F635" s="70" t="s">
        <v>608</v>
      </c>
      <c r="H635" s="20"/>
      <c r="I635" s="70">
        <v>1.1000000000000001</v>
      </c>
      <c r="J635" s="20"/>
    </row>
    <row r="636" spans="1:10" ht="15.75" customHeight="1" x14ac:dyDescent="0.2">
      <c r="A636" s="70" t="s">
        <v>1028</v>
      </c>
      <c r="B636" s="20" t="s">
        <v>1178</v>
      </c>
      <c r="C636" s="20" t="s">
        <v>76</v>
      </c>
      <c r="D636" s="20" t="s">
        <v>944</v>
      </c>
      <c r="E636" s="20" t="s">
        <v>67</v>
      </c>
      <c r="F636" s="70" t="s">
        <v>608</v>
      </c>
      <c r="H636" s="20"/>
      <c r="I636" s="70">
        <v>1.1000000000000001</v>
      </c>
      <c r="J636" s="20"/>
    </row>
    <row r="637" spans="1:10" ht="15.75" customHeight="1" x14ac:dyDescent="0.2">
      <c r="A637" s="70" t="s">
        <v>1028</v>
      </c>
      <c r="B637" s="20" t="s">
        <v>1179</v>
      </c>
      <c r="C637" s="20" t="s">
        <v>945</v>
      </c>
      <c r="D637" s="20" t="s">
        <v>946</v>
      </c>
      <c r="E637" s="20" t="s">
        <v>67</v>
      </c>
      <c r="F637" s="70" t="s">
        <v>608</v>
      </c>
      <c r="H637" s="20"/>
      <c r="I637" s="70">
        <v>1.1000000000000001</v>
      </c>
      <c r="J637" s="20"/>
    </row>
    <row r="638" spans="1:10" ht="15.75" customHeight="1" x14ac:dyDescent="0.2">
      <c r="A638" s="70" t="s">
        <v>1028</v>
      </c>
      <c r="B638" s="20" t="s">
        <v>1180</v>
      </c>
      <c r="C638" s="20" t="s">
        <v>947</v>
      </c>
      <c r="D638" s="20" t="s">
        <v>948</v>
      </c>
      <c r="E638" s="20" t="s">
        <v>67</v>
      </c>
      <c r="F638" s="70" t="s">
        <v>608</v>
      </c>
      <c r="H638" s="20"/>
      <c r="I638" s="70">
        <v>1.1000000000000001</v>
      </c>
      <c r="J638" s="20"/>
    </row>
    <row r="639" spans="1:10" ht="15.75" customHeight="1" x14ac:dyDescent="0.2">
      <c r="A639" s="70" t="s">
        <v>1028</v>
      </c>
      <c r="B639" s="20" t="s">
        <v>1181</v>
      </c>
      <c r="C639" s="20" t="s">
        <v>950</v>
      </c>
      <c r="D639" s="20" t="s">
        <v>951</v>
      </c>
      <c r="E639" s="20" t="s">
        <v>591</v>
      </c>
      <c r="F639" s="70" t="s">
        <v>602</v>
      </c>
      <c r="H639" s="20"/>
      <c r="I639" s="70">
        <v>1.1000000000000001</v>
      </c>
      <c r="J639" s="20" t="s">
        <v>952</v>
      </c>
    </row>
    <row r="640" spans="1:10" ht="15.75" customHeight="1" x14ac:dyDescent="0.2">
      <c r="A640" s="70" t="s">
        <v>1028</v>
      </c>
      <c r="B640" s="20" t="s">
        <v>1182</v>
      </c>
      <c r="C640" s="20" t="s">
        <v>954</v>
      </c>
      <c r="D640" s="20" t="s">
        <v>955</v>
      </c>
      <c r="E640" s="20" t="s">
        <v>67</v>
      </c>
      <c r="F640" s="70" t="s">
        <v>608</v>
      </c>
      <c r="H640" s="20"/>
      <c r="I640" s="70">
        <v>1.1000000000000001</v>
      </c>
      <c r="J640" s="20"/>
    </row>
    <row r="641" spans="1:10" ht="15.75" customHeight="1" x14ac:dyDescent="0.2">
      <c r="A641" s="70" t="s">
        <v>1028</v>
      </c>
      <c r="B641" s="20" t="s">
        <v>1183</v>
      </c>
      <c r="C641" s="20" t="s">
        <v>957</v>
      </c>
      <c r="D641" s="20" t="s">
        <v>958</v>
      </c>
      <c r="E641" s="20" t="s">
        <v>959</v>
      </c>
      <c r="F641" s="70" t="s">
        <v>608</v>
      </c>
      <c r="H641" s="20"/>
      <c r="I641" s="70">
        <v>1.1000000000000001</v>
      </c>
      <c r="J641" s="20"/>
    </row>
    <row r="642" spans="1:10" ht="15.75" customHeight="1" x14ac:dyDescent="0.2">
      <c r="B642" s="20" t="s">
        <v>91</v>
      </c>
      <c r="C642" s="20" t="s">
        <v>1184</v>
      </c>
      <c r="D642" s="20" t="s">
        <v>1185</v>
      </c>
      <c r="E642" s="20" t="s">
        <v>67</v>
      </c>
      <c r="F642" s="70" t="s">
        <v>608</v>
      </c>
      <c r="H642" s="20" t="s">
        <v>749</v>
      </c>
      <c r="J642" s="20"/>
    </row>
    <row r="643" spans="1:10" ht="15.75" customHeight="1" x14ac:dyDescent="0.2">
      <c r="B643" s="20" t="s">
        <v>92</v>
      </c>
      <c r="C643" s="20" t="s">
        <v>1142</v>
      </c>
      <c r="D643" s="20" t="s">
        <v>1186</v>
      </c>
      <c r="E643" s="20" t="s">
        <v>591</v>
      </c>
      <c r="F643" s="70" t="s">
        <v>602</v>
      </c>
      <c r="H643" s="20"/>
      <c r="J643" s="20"/>
    </row>
    <row r="644" spans="1:10" ht="15.75" customHeight="1" x14ac:dyDescent="0.2">
      <c r="B644" s="20" t="s">
        <v>92</v>
      </c>
      <c r="C644" s="20" t="s">
        <v>1144</v>
      </c>
      <c r="D644" s="20" t="s">
        <v>1145</v>
      </c>
      <c r="E644" s="20" t="s">
        <v>605</v>
      </c>
      <c r="H644" s="20"/>
      <c r="J644" s="20"/>
    </row>
    <row r="645" spans="1:10" ht="15.75" customHeight="1" x14ac:dyDescent="0.2">
      <c r="A645" s="70" t="s">
        <v>92</v>
      </c>
      <c r="B645" s="20" t="s">
        <v>93</v>
      </c>
      <c r="C645" s="20" t="s">
        <v>1146</v>
      </c>
      <c r="D645" s="20" t="s">
        <v>1147</v>
      </c>
      <c r="E645" s="20" t="s">
        <v>67</v>
      </c>
      <c r="F645" s="70" t="s">
        <v>608</v>
      </c>
      <c r="H645" s="20"/>
      <c r="J645" s="20"/>
    </row>
    <row r="646" spans="1:10" ht="15.75" customHeight="1" x14ac:dyDescent="0.2">
      <c r="A646" s="70" t="s">
        <v>92</v>
      </c>
      <c r="B646" s="20" t="s">
        <v>94</v>
      </c>
      <c r="C646" s="20" t="s">
        <v>1148</v>
      </c>
      <c r="D646" s="20" t="s">
        <v>1149</v>
      </c>
      <c r="E646" s="20" t="s">
        <v>591</v>
      </c>
      <c r="F646" s="70" t="s">
        <v>602</v>
      </c>
      <c r="H646" s="71" t="s">
        <v>1150</v>
      </c>
      <c r="J646" s="20"/>
    </row>
    <row r="647" spans="1:10" ht="15.75" customHeight="1" x14ac:dyDescent="0.2">
      <c r="A647" s="70" t="s">
        <v>92</v>
      </c>
      <c r="B647" s="20" t="s">
        <v>95</v>
      </c>
      <c r="C647" s="20" t="s">
        <v>1151</v>
      </c>
      <c r="D647" s="20" t="s">
        <v>1152</v>
      </c>
      <c r="E647" s="20" t="s">
        <v>67</v>
      </c>
      <c r="F647" s="70" t="s">
        <v>608</v>
      </c>
      <c r="H647" s="20"/>
      <c r="J647" s="20"/>
    </row>
    <row r="648" spans="1:10" ht="15.75" customHeight="1" x14ac:dyDescent="0.2">
      <c r="A648" s="70" t="s">
        <v>92</v>
      </c>
      <c r="B648" s="20" t="s">
        <v>96</v>
      </c>
      <c r="C648" s="20" t="s">
        <v>615</v>
      </c>
      <c r="D648" s="20" t="s">
        <v>1153</v>
      </c>
      <c r="E648" s="20" t="s">
        <v>67</v>
      </c>
      <c r="F648" s="70" t="s">
        <v>608</v>
      </c>
      <c r="H648" s="71" t="s">
        <v>1154</v>
      </c>
      <c r="J648" s="20"/>
    </row>
    <row r="649" spans="1:10" ht="15.75" customHeight="1" x14ac:dyDescent="0.2">
      <c r="A649" s="70" t="s">
        <v>92</v>
      </c>
      <c r="B649" s="20" t="s">
        <v>97</v>
      </c>
      <c r="C649" s="20" t="s">
        <v>613</v>
      </c>
      <c r="D649" s="20" t="s">
        <v>1155</v>
      </c>
      <c r="E649" s="20" t="s">
        <v>67</v>
      </c>
      <c r="F649" s="70" t="s">
        <v>608</v>
      </c>
      <c r="H649" s="20"/>
      <c r="J649" s="20"/>
    </row>
    <row r="650" spans="1:10" ht="15.75" customHeight="1" x14ac:dyDescent="0.2">
      <c r="A650" s="70" t="s">
        <v>92</v>
      </c>
      <c r="B650" s="20" t="s">
        <v>98</v>
      </c>
      <c r="C650" s="20" t="s">
        <v>1156</v>
      </c>
      <c r="D650" s="20" t="s">
        <v>1157</v>
      </c>
      <c r="E650" s="20" t="s">
        <v>67</v>
      </c>
      <c r="F650" s="70" t="s">
        <v>608</v>
      </c>
      <c r="G650" s="70" t="s">
        <v>625</v>
      </c>
      <c r="H650" s="20"/>
      <c r="J650" s="20"/>
    </row>
    <row r="651" spans="1:10" ht="15.75" customHeight="1" x14ac:dyDescent="0.2">
      <c r="B651" s="20"/>
      <c r="C651" s="20"/>
      <c r="D651" s="20"/>
      <c r="E651" s="20"/>
      <c r="H651" s="20"/>
      <c r="J651" s="20"/>
    </row>
    <row r="652" spans="1:10" ht="15.75" customHeight="1" x14ac:dyDescent="0.2">
      <c r="B652" s="20"/>
      <c r="C652" s="20"/>
      <c r="D652" s="20"/>
      <c r="E652" s="20"/>
      <c r="H652" s="20"/>
      <c r="J652" s="20"/>
    </row>
    <row r="653" spans="1:10" ht="15.75" customHeight="1" x14ac:dyDescent="0.2">
      <c r="B653" s="20"/>
      <c r="C653" s="20"/>
      <c r="D653" s="20"/>
      <c r="E653" s="20"/>
      <c r="H653" s="20"/>
      <c r="J653" s="20"/>
    </row>
    <row r="654" spans="1:10" ht="15.75" customHeight="1" x14ac:dyDescent="0.2">
      <c r="B654" s="20"/>
      <c r="C654" s="20"/>
      <c r="D654" s="20"/>
      <c r="E654" s="20"/>
      <c r="H654" s="20"/>
      <c r="J654" s="20"/>
    </row>
    <row r="655" spans="1:10" ht="15.75" customHeight="1" x14ac:dyDescent="0.2">
      <c r="B655" s="20"/>
      <c r="C655" s="20"/>
      <c r="D655" s="20"/>
      <c r="E655" s="20"/>
      <c r="H655" s="20"/>
      <c r="J655" s="20"/>
    </row>
    <row r="656" spans="1:10" ht="15.75" customHeight="1" x14ac:dyDescent="0.2">
      <c r="B656" s="20"/>
      <c r="C656" s="20"/>
      <c r="D656" s="20"/>
      <c r="E656" s="20"/>
      <c r="H656" s="20"/>
      <c r="J656" s="20"/>
    </row>
    <row r="657" spans="2:10" ht="15.75" customHeight="1" x14ac:dyDescent="0.2">
      <c r="B657" s="20"/>
      <c r="C657" s="20"/>
      <c r="D657" s="20"/>
      <c r="E657" s="20"/>
      <c r="H657" s="20"/>
      <c r="J657" s="20"/>
    </row>
    <row r="658" spans="2:10" ht="15.75" customHeight="1" x14ac:dyDescent="0.2">
      <c r="B658" s="20"/>
      <c r="C658" s="20"/>
      <c r="D658" s="20"/>
      <c r="E658" s="20"/>
      <c r="H658" s="20"/>
      <c r="J658" s="20"/>
    </row>
    <row r="659" spans="2:10" ht="15.75" customHeight="1" x14ac:dyDescent="0.2">
      <c r="B659" s="20"/>
      <c r="C659" s="20"/>
      <c r="D659" s="20"/>
      <c r="E659" s="20"/>
      <c r="H659" s="20"/>
      <c r="J659" s="20"/>
    </row>
    <row r="660" spans="2:10" ht="15.75" customHeight="1" x14ac:dyDescent="0.2">
      <c r="B660" s="20"/>
      <c r="C660" s="20"/>
      <c r="D660" s="20"/>
      <c r="E660" s="20"/>
      <c r="H660" s="20"/>
      <c r="J660" s="20"/>
    </row>
    <row r="661" spans="2:10" ht="15.75" customHeight="1" x14ac:dyDescent="0.2"/>
    <row r="662" spans="2:10" ht="15.75" customHeight="1" x14ac:dyDescent="0.2"/>
    <row r="663" spans="2:10" ht="15.75" customHeight="1" x14ac:dyDescent="0.2"/>
    <row r="664" spans="2:10" ht="15.75" customHeight="1" x14ac:dyDescent="0.2"/>
    <row r="665" spans="2:10" ht="15.75" customHeight="1" x14ac:dyDescent="0.2"/>
    <row r="666" spans="2:10" ht="15.75" customHeight="1" x14ac:dyDescent="0.2"/>
    <row r="667" spans="2:10" ht="15.75" customHeight="1" x14ac:dyDescent="0.2"/>
    <row r="668" spans="2:10" ht="15.75" customHeight="1" x14ac:dyDescent="0.2"/>
    <row r="669" spans="2:10" ht="15.75" customHeight="1" x14ac:dyDescent="0.2"/>
    <row r="670" spans="2:10" ht="15.75" customHeight="1" x14ac:dyDescent="0.2"/>
    <row r="671" spans="2:10" ht="15.75" customHeight="1" x14ac:dyDescent="0.2"/>
    <row r="672" spans="2:10"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H2" r:id="rId1" xr:uid="{00000000-0004-0000-0900-000000000000}"/>
    <hyperlink ref="H5" r:id="rId2" location="release-tag" xr:uid="{00000000-0004-0000-0900-000001000000}"/>
    <hyperlink ref="H6" r:id="rId3" location="initiation-type" xr:uid="{00000000-0004-0000-0900-000002000000}"/>
    <hyperlink ref="H11" r:id="rId4" xr:uid="{00000000-0004-0000-0900-000003000000}"/>
    <hyperlink ref="H13" r:id="rId5" location="organization-identifier-scheme" xr:uid="{00000000-0004-0000-0900-000004000000}"/>
    <hyperlink ref="H16" r:id="rId6" xr:uid="{00000000-0004-0000-0900-000005000000}"/>
    <hyperlink ref="H17" r:id="rId7" xr:uid="{00000000-0004-0000-0900-000006000000}"/>
    <hyperlink ref="H19" r:id="rId8" location="organization-identifier-scheme" xr:uid="{00000000-0004-0000-0900-000007000000}"/>
    <hyperlink ref="H22" r:id="rId9" xr:uid="{00000000-0004-0000-0900-000008000000}"/>
    <hyperlink ref="H37" r:id="rId10" location="party-role" xr:uid="{00000000-0004-0000-0900-000009000000}"/>
    <hyperlink ref="H43" r:id="rId11" xr:uid="{00000000-0004-0000-0900-00000A000000}"/>
    <hyperlink ref="H45" r:id="rId12" location="organization-identifier-scheme" xr:uid="{00000000-0004-0000-0900-00000B000000}"/>
    <hyperlink ref="H48" r:id="rId13" xr:uid="{00000000-0004-0000-0900-00000C000000}"/>
    <hyperlink ref="H56" r:id="rId14" xr:uid="{00000000-0004-0000-0900-00000D000000}"/>
    <hyperlink ref="H58" r:id="rId15" location="organization-identifier-scheme" xr:uid="{00000000-0004-0000-0900-00000E000000}"/>
    <hyperlink ref="H61" r:id="rId16" xr:uid="{00000000-0004-0000-0900-00000F000000}"/>
    <hyperlink ref="H73" r:id="rId17" xr:uid="{00000000-0004-0000-0900-000010000000}"/>
    <hyperlink ref="H79" r:id="rId18" location="currency" xr:uid="{00000000-0004-0000-0900-000011000000}"/>
    <hyperlink ref="H87" r:id="rId19" location="document-type" xr:uid="{00000000-0004-0000-0900-000012000000}"/>
    <hyperlink ref="H93" r:id="rId20" xr:uid="{00000000-0004-0000-0900-000013000000}"/>
    <hyperlink ref="H99" r:id="rId21" location="milestone-type" xr:uid="{00000000-0004-0000-0900-000014000000}"/>
    <hyperlink ref="H105" r:id="rId22" location="milestone-status" xr:uid="{00000000-0004-0000-0900-000015000000}"/>
    <hyperlink ref="H109" r:id="rId23" location="document-type" xr:uid="{00000000-0004-0000-0900-000016000000}"/>
    <hyperlink ref="H115" r:id="rId24" xr:uid="{00000000-0004-0000-0900-000017000000}"/>
    <hyperlink ref="H122" r:id="rId25" location="tender-status" xr:uid="{00000000-0004-0000-0900-000018000000}"/>
    <hyperlink ref="H127" r:id="rId26" xr:uid="{00000000-0004-0000-0900-000019000000}"/>
    <hyperlink ref="H129" r:id="rId27" location="organization-identifier-scheme" xr:uid="{00000000-0004-0000-0900-00001A000000}"/>
    <hyperlink ref="H132" r:id="rId28" xr:uid="{00000000-0004-0000-0900-00001B000000}"/>
    <hyperlink ref="H140" r:id="rId29" xr:uid="{00000000-0004-0000-0900-00001C000000}"/>
    <hyperlink ref="H142" r:id="rId30" location="organization-identifier-scheme" xr:uid="{00000000-0004-0000-0900-00001D000000}"/>
    <hyperlink ref="H145" r:id="rId31" xr:uid="{00000000-0004-0000-0900-00001E000000}"/>
    <hyperlink ref="H159" r:id="rId32" location="item-classification-scheme" xr:uid="{00000000-0004-0000-0900-00001F000000}"/>
    <hyperlink ref="H165" r:id="rId33" location="item-classification-scheme" xr:uid="{00000000-0004-0000-0900-000020000000}"/>
    <hyperlink ref="H171" r:id="rId34" location="unit-classification-scheme" xr:uid="{00000000-0004-0000-0900-000021000000}"/>
    <hyperlink ref="H172" r:id="rId35" location="unit-classification-scheme" xr:uid="{00000000-0004-0000-0900-000022000000}"/>
    <hyperlink ref="H177" r:id="rId36" location="currency" xr:uid="{00000000-0004-0000-0900-000023000000}"/>
    <hyperlink ref="H182" r:id="rId37" location="currency" xr:uid="{00000000-0004-0000-0900-000024000000}"/>
    <hyperlink ref="H186" r:id="rId38" location="currency" xr:uid="{00000000-0004-0000-0900-000025000000}"/>
    <hyperlink ref="H187" r:id="rId39" location="method" xr:uid="{00000000-0004-0000-0900-000026000000}"/>
    <hyperlink ref="H190" r:id="rId40" location="procurement-category" xr:uid="{00000000-0004-0000-0900-000027000000}"/>
    <hyperlink ref="H191" r:id="rId41" location="extended-procurement-category" xr:uid="{00000000-0004-0000-0900-000028000000}"/>
    <hyperlink ref="H192" r:id="rId42" location="award-criteria" xr:uid="{00000000-0004-0000-0900-000029000000}"/>
    <hyperlink ref="H194" r:id="rId43" location="submission-method" xr:uid="{00000000-0004-0000-0900-00002A000000}"/>
    <hyperlink ref="H227" r:id="rId44" xr:uid="{00000000-0004-0000-0900-00002B000000}"/>
    <hyperlink ref="H229" r:id="rId45" location="organization-identifier-scheme" xr:uid="{00000000-0004-0000-0900-00002C000000}"/>
    <hyperlink ref="H232" r:id="rId46" xr:uid="{00000000-0004-0000-0900-00002D000000}"/>
    <hyperlink ref="H240" r:id="rId47" xr:uid="{00000000-0004-0000-0900-00002E000000}"/>
    <hyperlink ref="H242" r:id="rId48" location="organization-identifier-scheme" xr:uid="{00000000-0004-0000-0900-00002F000000}"/>
    <hyperlink ref="H245" r:id="rId49" xr:uid="{00000000-0004-0000-0900-000030000000}"/>
    <hyperlink ref="H253" r:id="rId50" location="document-type" xr:uid="{00000000-0004-0000-0900-000031000000}"/>
    <hyperlink ref="H256" r:id="rId51" location="document-type" xr:uid="{00000000-0004-0000-0900-000032000000}"/>
    <hyperlink ref="H262" r:id="rId52" xr:uid="{00000000-0004-0000-0900-000033000000}"/>
    <hyperlink ref="H268" r:id="rId53" location="milestone-type" xr:uid="{00000000-0004-0000-0900-000034000000}"/>
    <hyperlink ref="H274" r:id="rId54" location="milestone-status" xr:uid="{00000000-0004-0000-0900-000035000000}"/>
    <hyperlink ref="H278" r:id="rId55" location="document-type" xr:uid="{00000000-0004-0000-0900-000036000000}"/>
    <hyperlink ref="H284" r:id="rId56" xr:uid="{00000000-0004-0000-0900-000037000000}"/>
    <hyperlink ref="H310" r:id="rId57" xr:uid="{00000000-0004-0000-0900-000038000000}"/>
    <hyperlink ref="H313" r:id="rId58" location="award-status" xr:uid="{00000000-0004-0000-0900-000039000000}"/>
    <hyperlink ref="H318" r:id="rId59" location="currency" xr:uid="{00000000-0004-0000-0900-00003A000000}"/>
    <hyperlink ref="H323" r:id="rId60" xr:uid="{00000000-0004-0000-0900-00003B000000}"/>
    <hyperlink ref="H325" r:id="rId61" location="organization-identifier-scheme" xr:uid="{00000000-0004-0000-0900-00003C000000}"/>
    <hyperlink ref="H328" r:id="rId62" xr:uid="{00000000-0004-0000-0900-00003D000000}"/>
    <hyperlink ref="H336" r:id="rId63" xr:uid="{00000000-0004-0000-0900-00003E000000}"/>
    <hyperlink ref="H338" r:id="rId64" location="organization-identifier-scheme" xr:uid="{00000000-0004-0000-0900-00003F000000}"/>
    <hyperlink ref="H341" r:id="rId65" xr:uid="{00000000-0004-0000-0900-000040000000}"/>
    <hyperlink ref="H355" r:id="rId66" location="item-classification-scheme" xr:uid="{00000000-0004-0000-0900-000041000000}"/>
    <hyperlink ref="H361" r:id="rId67" location="item-classification-scheme" xr:uid="{00000000-0004-0000-0900-000042000000}"/>
    <hyperlink ref="H367" r:id="rId68" location="unit-classification-scheme" xr:uid="{00000000-0004-0000-0900-000043000000}"/>
    <hyperlink ref="H368" r:id="rId69" location="unit-classification-scheme" xr:uid="{00000000-0004-0000-0900-000044000000}"/>
    <hyperlink ref="H373" r:id="rId70" location="currency" xr:uid="{00000000-0004-0000-0900-000045000000}"/>
    <hyperlink ref="H384" r:id="rId71" location="document-type" xr:uid="{00000000-0004-0000-0900-000046000000}"/>
    <hyperlink ref="H390" r:id="rId72" xr:uid="{00000000-0004-0000-0900-000047000000}"/>
    <hyperlink ref="H416" r:id="rId73" xr:uid="{00000000-0004-0000-0900-000048000000}"/>
    <hyperlink ref="H420" r:id="rId74" location="contract-status" xr:uid="{00000000-0004-0000-0900-000049000000}"/>
    <hyperlink ref="H430" r:id="rId75" location="currency" xr:uid="{00000000-0004-0000-0900-00004A000000}"/>
    <hyperlink ref="H437" r:id="rId76" location="item-classification-scheme" xr:uid="{00000000-0004-0000-0900-00004B000000}"/>
    <hyperlink ref="H443" r:id="rId77" location="item-classification-scheme" xr:uid="{00000000-0004-0000-0900-00004C000000}"/>
    <hyperlink ref="H449" r:id="rId78" location="unit-classification-scheme" xr:uid="{00000000-0004-0000-0900-00004D000000}"/>
    <hyperlink ref="H450" r:id="rId79" location="unit-classification-scheme" xr:uid="{00000000-0004-0000-0900-00004E000000}"/>
    <hyperlink ref="H455" r:id="rId80" location="currency" xr:uid="{00000000-0004-0000-0900-00004F000000}"/>
    <hyperlink ref="H461" r:id="rId81" location="document-type" xr:uid="{00000000-0004-0000-0900-000050000000}"/>
    <hyperlink ref="H467" r:id="rId82" xr:uid="{00000000-0004-0000-0900-000051000000}"/>
    <hyperlink ref="H479" r:id="rId83" location="currency" xr:uid="{00000000-0004-0000-0900-000052000000}"/>
    <hyperlink ref="H484" r:id="rId84" xr:uid="{00000000-0004-0000-0900-000053000000}"/>
    <hyperlink ref="H486" r:id="rId85" location="organization-identifier-scheme" xr:uid="{00000000-0004-0000-0900-000054000000}"/>
    <hyperlink ref="H489" r:id="rId86" xr:uid="{00000000-0004-0000-0900-000055000000}"/>
    <hyperlink ref="H497" r:id="rId87" xr:uid="{00000000-0004-0000-0900-000056000000}"/>
    <hyperlink ref="H499" r:id="rId88" location="organization-identifier-scheme" xr:uid="{00000000-0004-0000-0900-000057000000}"/>
    <hyperlink ref="H502" r:id="rId89" xr:uid="{00000000-0004-0000-0900-000058000000}"/>
    <hyperlink ref="H514" r:id="rId90" xr:uid="{00000000-0004-0000-0900-000059000000}"/>
    <hyperlink ref="H516" r:id="rId91" location="organization-identifier-scheme" xr:uid="{00000000-0004-0000-0900-00005A000000}"/>
    <hyperlink ref="H519" r:id="rId92" xr:uid="{00000000-0004-0000-0900-00005B000000}"/>
    <hyperlink ref="H527" r:id="rId93" xr:uid="{00000000-0004-0000-0900-00005C000000}"/>
    <hyperlink ref="H529" r:id="rId94" location="organization-identifier-scheme" xr:uid="{00000000-0004-0000-0900-00005D000000}"/>
    <hyperlink ref="H532" r:id="rId95" xr:uid="{00000000-0004-0000-0900-00005E000000}"/>
    <hyperlink ref="H544" r:id="rId96" location="currency" xr:uid="{00000000-0004-0000-0900-00005F000000}"/>
    <hyperlink ref="H547" r:id="rId97" location="organization-identifier-scheme" xr:uid="{00000000-0004-0000-0900-000060000000}"/>
    <hyperlink ref="H550" r:id="rId98" xr:uid="{00000000-0004-0000-0900-000061000000}"/>
    <hyperlink ref="H553" r:id="rId99" location="organization-identifier-scheme" xr:uid="{00000000-0004-0000-0900-000062000000}"/>
    <hyperlink ref="H556" r:id="rId100" xr:uid="{00000000-0004-0000-0900-000063000000}"/>
    <hyperlink ref="H561" r:id="rId101" location="milestone-type" xr:uid="{00000000-0004-0000-0900-000064000000}"/>
    <hyperlink ref="H567" r:id="rId102" location="milestone-status" xr:uid="{00000000-0004-0000-0900-000065000000}"/>
    <hyperlink ref="H571" r:id="rId103" location="document-type" xr:uid="{00000000-0004-0000-0900-000066000000}"/>
    <hyperlink ref="H577" r:id="rId104" xr:uid="{00000000-0004-0000-0900-000067000000}"/>
    <hyperlink ref="H582" r:id="rId105" location="document-type" xr:uid="{00000000-0004-0000-0900-000068000000}"/>
    <hyperlink ref="H588" r:id="rId106" xr:uid="{00000000-0004-0000-0900-000069000000}"/>
    <hyperlink ref="H593" r:id="rId107" location="related-process" xr:uid="{00000000-0004-0000-0900-00006A000000}"/>
    <hyperlink ref="H595" r:id="rId108" location="related-process-scheme" xr:uid="{00000000-0004-0000-0900-00006B000000}"/>
    <hyperlink ref="H602" r:id="rId109" location="milestone-type" xr:uid="{00000000-0004-0000-0900-00006C000000}"/>
    <hyperlink ref="H608" r:id="rId110" location="milestone-status" xr:uid="{00000000-0004-0000-0900-00006D000000}"/>
    <hyperlink ref="H612" r:id="rId111" location="document-type" xr:uid="{00000000-0004-0000-0900-00006E000000}"/>
    <hyperlink ref="H618" r:id="rId112" xr:uid="{00000000-0004-0000-0900-00006F000000}"/>
    <hyperlink ref="H646" r:id="rId113" location="related-process" xr:uid="{00000000-0004-0000-0900-000070000000}"/>
    <hyperlink ref="H648" r:id="rId114" location="related-process-scheme" xr:uid="{00000000-0004-0000-0900-00007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A9A9A9"/>
    <outlinePr summaryBelow="0" summaryRight="0"/>
  </sheetPr>
  <dimension ref="A1:J1000"/>
  <sheetViews>
    <sheetView workbookViewId="0">
      <pane ySplit="1" topLeftCell="A2" activePane="bottomLeft" state="frozen"/>
      <selection pane="bottomLeft" activeCell="B3" sqref="B3"/>
    </sheetView>
  </sheetViews>
  <sheetFormatPr baseColWidth="10" defaultColWidth="12.5703125" defaultRowHeight="15" customHeight="1" x14ac:dyDescent="0.2"/>
  <cols>
    <col min="1" max="1" width="25.140625" customWidth="1"/>
    <col min="2" max="2" width="37.5703125" customWidth="1"/>
    <col min="3" max="3" width="25.140625" customWidth="1"/>
    <col min="4" max="4" width="62.5703125" customWidth="1"/>
    <col min="6" max="6" width="6.42578125" customWidth="1"/>
    <col min="8" max="8" width="31.42578125" customWidth="1"/>
    <col min="10" max="10" width="37.5703125" customWidth="1"/>
  </cols>
  <sheetData>
    <row r="1" spans="1:10" ht="15.75" customHeight="1" x14ac:dyDescent="0.2">
      <c r="A1" s="68" t="s">
        <v>134</v>
      </c>
      <c r="B1" s="69" t="s">
        <v>573</v>
      </c>
      <c r="C1" s="69" t="s">
        <v>69</v>
      </c>
      <c r="D1" s="69" t="s">
        <v>137</v>
      </c>
      <c r="E1" s="69" t="s">
        <v>574</v>
      </c>
      <c r="F1" s="68" t="s">
        <v>575</v>
      </c>
      <c r="G1" s="68" t="s">
        <v>576</v>
      </c>
      <c r="H1" s="69" t="s">
        <v>577</v>
      </c>
      <c r="I1" s="68" t="s">
        <v>578</v>
      </c>
      <c r="J1" s="69" t="s">
        <v>579</v>
      </c>
    </row>
    <row r="2" spans="1:10" ht="15.75" customHeight="1" x14ac:dyDescent="0.2">
      <c r="A2" s="70" t="s">
        <v>1187</v>
      </c>
      <c r="B2" s="20" t="s">
        <v>446</v>
      </c>
      <c r="C2" s="20" t="s">
        <v>1188</v>
      </c>
      <c r="D2" s="20" t="s">
        <v>1189</v>
      </c>
      <c r="E2" s="20" t="s">
        <v>67</v>
      </c>
      <c r="F2" s="70" t="s">
        <v>608</v>
      </c>
      <c r="H2" s="20"/>
      <c r="J2" s="20"/>
    </row>
    <row r="3" spans="1:10" ht="15.75" customHeight="1" x14ac:dyDescent="0.2">
      <c r="A3" s="70" t="s">
        <v>1187</v>
      </c>
      <c r="B3" s="20" t="s">
        <v>140</v>
      </c>
      <c r="C3" s="20" t="s">
        <v>1190</v>
      </c>
      <c r="D3" s="20" t="s">
        <v>1191</v>
      </c>
      <c r="E3" s="20" t="s">
        <v>605</v>
      </c>
      <c r="F3" s="70" t="s">
        <v>608</v>
      </c>
      <c r="H3" s="20"/>
      <c r="J3" s="20"/>
    </row>
    <row r="4" spans="1:10" ht="15.75" customHeight="1" x14ac:dyDescent="0.2">
      <c r="A4" s="70" t="s">
        <v>1187</v>
      </c>
      <c r="B4" s="20" t="s">
        <v>140</v>
      </c>
      <c r="C4" s="20" t="s">
        <v>1190</v>
      </c>
      <c r="D4" s="20" t="s">
        <v>1192</v>
      </c>
      <c r="E4" s="20" t="s">
        <v>605</v>
      </c>
      <c r="F4" s="70" t="s">
        <v>608</v>
      </c>
      <c r="H4" s="20"/>
      <c r="J4" s="20"/>
    </row>
    <row r="5" spans="1:10" ht="15.75" customHeight="1" x14ac:dyDescent="0.2">
      <c r="A5" s="70" t="s">
        <v>1187</v>
      </c>
      <c r="B5" s="20" t="s">
        <v>149</v>
      </c>
      <c r="C5" s="20" t="s">
        <v>1193</v>
      </c>
      <c r="D5" s="20" t="s">
        <v>1194</v>
      </c>
      <c r="E5" s="20" t="s">
        <v>591</v>
      </c>
      <c r="F5" s="70" t="s">
        <v>602</v>
      </c>
      <c r="H5" s="20"/>
      <c r="J5" s="20"/>
    </row>
    <row r="6" spans="1:10" ht="15.75" customHeight="1" x14ac:dyDescent="0.2">
      <c r="A6" s="70" t="s">
        <v>1187</v>
      </c>
      <c r="B6" s="20" t="s">
        <v>149</v>
      </c>
      <c r="C6" s="20" t="s">
        <v>1195</v>
      </c>
      <c r="D6" s="20" t="s">
        <v>1196</v>
      </c>
      <c r="E6" s="20" t="s">
        <v>605</v>
      </c>
      <c r="H6" s="20"/>
      <c r="J6" s="20"/>
    </row>
    <row r="7" spans="1:10" ht="15.75" customHeight="1" x14ac:dyDescent="0.2">
      <c r="A7" s="70" t="s">
        <v>1187</v>
      </c>
      <c r="B7" s="20" t="s">
        <v>151</v>
      </c>
      <c r="C7" s="20" t="s">
        <v>1056</v>
      </c>
      <c r="D7" s="20" t="s">
        <v>1197</v>
      </c>
      <c r="E7" s="20" t="s">
        <v>67</v>
      </c>
      <c r="F7" s="70" t="s">
        <v>608</v>
      </c>
      <c r="G7" s="70" t="s">
        <v>588</v>
      </c>
      <c r="H7" s="20"/>
      <c r="J7" s="20"/>
    </row>
    <row r="8" spans="1:10" ht="15.75" customHeight="1" x14ac:dyDescent="0.2">
      <c r="A8" s="70" t="s">
        <v>1187</v>
      </c>
      <c r="B8" s="20" t="s">
        <v>159</v>
      </c>
      <c r="C8" s="20" t="s">
        <v>729</v>
      </c>
      <c r="D8" s="20" t="s">
        <v>1198</v>
      </c>
      <c r="E8" s="20" t="s">
        <v>591</v>
      </c>
      <c r="F8" s="70" t="s">
        <v>602</v>
      </c>
      <c r="H8" s="20"/>
      <c r="J8" s="20"/>
    </row>
    <row r="9" spans="1:10" ht="15.75" customHeight="1" x14ac:dyDescent="0.2">
      <c r="A9" s="70" t="s">
        <v>1187</v>
      </c>
      <c r="B9" s="20" t="s">
        <v>159</v>
      </c>
      <c r="C9" s="20" t="s">
        <v>731</v>
      </c>
      <c r="D9" s="20" t="s">
        <v>732</v>
      </c>
      <c r="E9" s="20" t="s">
        <v>605</v>
      </c>
      <c r="H9" s="20"/>
      <c r="J9" s="20"/>
    </row>
    <row r="10" spans="1:10" ht="15.75" customHeight="1" x14ac:dyDescent="0.2">
      <c r="A10" s="70" t="s">
        <v>1187</v>
      </c>
      <c r="B10" s="20" t="s">
        <v>166</v>
      </c>
      <c r="C10" s="20" t="s">
        <v>742</v>
      </c>
      <c r="D10" s="20" t="s">
        <v>743</v>
      </c>
      <c r="E10" s="20" t="s">
        <v>67</v>
      </c>
      <c r="F10" s="70" t="s">
        <v>608</v>
      </c>
      <c r="G10" s="70" t="s">
        <v>588</v>
      </c>
      <c r="H10" s="20"/>
      <c r="J10" s="20"/>
    </row>
    <row r="11" spans="1:10" ht="15.75" customHeight="1" x14ac:dyDescent="0.2">
      <c r="A11" s="70" t="s">
        <v>1187</v>
      </c>
      <c r="B11" s="20" t="s">
        <v>165</v>
      </c>
      <c r="C11" s="20" t="s">
        <v>740</v>
      </c>
      <c r="D11" s="20" t="s">
        <v>741</v>
      </c>
      <c r="E11" s="20" t="s">
        <v>67</v>
      </c>
      <c r="F11" s="70" t="s">
        <v>608</v>
      </c>
      <c r="G11" s="70" t="s">
        <v>588</v>
      </c>
      <c r="H11" s="20"/>
      <c r="J11" s="20"/>
    </row>
    <row r="12" spans="1:10" ht="15.75" customHeight="1" x14ac:dyDescent="0.2">
      <c r="A12" s="70" t="s">
        <v>1187</v>
      </c>
      <c r="B12" s="20" t="s">
        <v>163</v>
      </c>
      <c r="C12" s="20" t="s">
        <v>76</v>
      </c>
      <c r="D12" s="20" t="s">
        <v>738</v>
      </c>
      <c r="E12" s="20" t="s">
        <v>67</v>
      </c>
      <c r="F12" s="70" t="s">
        <v>608</v>
      </c>
      <c r="H12" s="20"/>
      <c r="J12" s="20"/>
    </row>
    <row r="13" spans="1:10" ht="15.75" customHeight="1" x14ac:dyDescent="0.2">
      <c r="A13" s="70" t="s">
        <v>1187</v>
      </c>
      <c r="B13" s="20" t="s">
        <v>161</v>
      </c>
      <c r="C13" s="20" t="s">
        <v>734</v>
      </c>
      <c r="D13" s="20" t="s">
        <v>735</v>
      </c>
      <c r="E13" s="20" t="s">
        <v>67</v>
      </c>
      <c r="F13" s="70" t="s">
        <v>608</v>
      </c>
      <c r="H13" s="71" t="s">
        <v>736</v>
      </c>
      <c r="J13" s="20"/>
    </row>
    <row r="14" spans="1:10" ht="15.75" customHeight="1" x14ac:dyDescent="0.2">
      <c r="A14" s="70" t="s">
        <v>1187</v>
      </c>
      <c r="B14" s="20" t="s">
        <v>167</v>
      </c>
      <c r="C14" s="20" t="s">
        <v>744</v>
      </c>
      <c r="D14" s="20" t="s">
        <v>745</v>
      </c>
      <c r="E14" s="20" t="s">
        <v>67</v>
      </c>
      <c r="F14" s="70" t="s">
        <v>608</v>
      </c>
      <c r="H14" s="71" t="s">
        <v>746</v>
      </c>
      <c r="J14" s="20"/>
    </row>
    <row r="15" spans="1:10" ht="15.75" customHeight="1" x14ac:dyDescent="0.2">
      <c r="A15" s="70" t="s">
        <v>1187</v>
      </c>
      <c r="B15" s="20" t="s">
        <v>160</v>
      </c>
      <c r="C15" s="20" t="s">
        <v>618</v>
      </c>
      <c r="D15" s="20" t="s">
        <v>733</v>
      </c>
      <c r="E15" s="20" t="s">
        <v>620</v>
      </c>
      <c r="F15" s="70" t="s">
        <v>582</v>
      </c>
      <c r="H15" s="20"/>
      <c r="J15" s="20"/>
    </row>
    <row r="16" spans="1:10" ht="15.75" customHeight="1" x14ac:dyDescent="0.2">
      <c r="A16" s="70" t="s">
        <v>1187</v>
      </c>
      <c r="B16" s="20" t="s">
        <v>168</v>
      </c>
      <c r="C16" s="20" t="s">
        <v>747</v>
      </c>
      <c r="D16" s="20" t="s">
        <v>748</v>
      </c>
      <c r="E16" s="20" t="s">
        <v>67</v>
      </c>
      <c r="F16" s="70" t="s">
        <v>608</v>
      </c>
      <c r="H16" s="20" t="s">
        <v>749</v>
      </c>
      <c r="J16" s="20"/>
    </row>
    <row r="17" spans="1:10" ht="15.75" customHeight="1" x14ac:dyDescent="0.2">
      <c r="A17" s="70" t="s">
        <v>1187</v>
      </c>
      <c r="B17" s="20" t="s">
        <v>162</v>
      </c>
      <c r="C17" s="20" t="s">
        <v>75</v>
      </c>
      <c r="D17" s="20" t="s">
        <v>737</v>
      </c>
      <c r="E17" s="20" t="s">
        <v>67</v>
      </c>
      <c r="F17" s="70" t="s">
        <v>608</v>
      </c>
      <c r="H17" s="20"/>
      <c r="J17" s="20"/>
    </row>
    <row r="18" spans="1:10" ht="15.75" customHeight="1" x14ac:dyDescent="0.2">
      <c r="A18" s="70" t="s">
        <v>1187</v>
      </c>
      <c r="B18" s="20" t="s">
        <v>164</v>
      </c>
      <c r="C18" s="20" t="s">
        <v>653</v>
      </c>
      <c r="D18" s="20" t="s">
        <v>739</v>
      </c>
      <c r="E18" s="20" t="s">
        <v>67</v>
      </c>
      <c r="F18" s="70" t="s">
        <v>608</v>
      </c>
      <c r="G18" s="70" t="s">
        <v>625</v>
      </c>
      <c r="H18" s="20"/>
      <c r="J18" s="20"/>
    </row>
    <row r="19" spans="1:10" ht="15.75" customHeight="1" x14ac:dyDescent="0.2">
      <c r="A19" s="70" t="s">
        <v>1187</v>
      </c>
      <c r="B19" s="20" t="s">
        <v>150</v>
      </c>
      <c r="C19" s="20" t="s">
        <v>618</v>
      </c>
      <c r="D19" s="20" t="s">
        <v>1199</v>
      </c>
      <c r="E19" s="20" t="s">
        <v>67</v>
      </c>
      <c r="F19" s="70" t="s">
        <v>582</v>
      </c>
      <c r="H19" s="20"/>
      <c r="J19" s="20"/>
    </row>
    <row r="20" spans="1:10" ht="15.75" customHeight="1" x14ac:dyDescent="0.2">
      <c r="A20" s="70" t="s">
        <v>1187</v>
      </c>
      <c r="B20" s="20" t="s">
        <v>152</v>
      </c>
      <c r="C20" s="20" t="s">
        <v>767</v>
      </c>
      <c r="D20" s="20" t="s">
        <v>1200</v>
      </c>
      <c r="E20" s="20" t="s">
        <v>67</v>
      </c>
      <c r="F20" s="70" t="s">
        <v>608</v>
      </c>
      <c r="G20" s="70" t="s">
        <v>1201</v>
      </c>
      <c r="H20" s="20"/>
      <c r="J20" s="20"/>
    </row>
    <row r="21" spans="1:10" ht="15.75" customHeight="1" x14ac:dyDescent="0.2">
      <c r="A21" s="70" t="s">
        <v>1187</v>
      </c>
      <c r="B21" s="20" t="s">
        <v>153</v>
      </c>
      <c r="C21" s="20" t="s">
        <v>1202</v>
      </c>
      <c r="D21" s="20" t="s">
        <v>1203</v>
      </c>
      <c r="E21" s="20" t="s">
        <v>591</v>
      </c>
      <c r="F21" s="70" t="s">
        <v>602</v>
      </c>
      <c r="H21" s="20"/>
      <c r="J21" s="20"/>
    </row>
    <row r="22" spans="1:10" ht="15.75" customHeight="1" x14ac:dyDescent="0.2">
      <c r="A22" s="70" t="s">
        <v>1187</v>
      </c>
      <c r="B22" s="20" t="s">
        <v>153</v>
      </c>
      <c r="C22" s="20" t="s">
        <v>662</v>
      </c>
      <c r="D22" s="20" t="s">
        <v>663</v>
      </c>
      <c r="E22" s="20" t="s">
        <v>605</v>
      </c>
      <c r="H22" s="20"/>
      <c r="J22" s="20"/>
    </row>
    <row r="23" spans="1:10" ht="15.75" customHeight="1" x14ac:dyDescent="0.2">
      <c r="A23" s="70" t="s">
        <v>1187</v>
      </c>
      <c r="B23" s="20" t="s">
        <v>1204</v>
      </c>
      <c r="C23" s="20" t="s">
        <v>627</v>
      </c>
      <c r="D23" s="20" t="s">
        <v>684</v>
      </c>
      <c r="E23" s="20" t="s">
        <v>591</v>
      </c>
      <c r="F23" s="70" t="s">
        <v>602</v>
      </c>
      <c r="H23" s="71" t="s">
        <v>583</v>
      </c>
      <c r="I23" s="70">
        <v>1.1000000000000001</v>
      </c>
      <c r="J23" s="20" t="s">
        <v>685</v>
      </c>
    </row>
    <row r="24" spans="1:10" ht="15.75" customHeight="1" x14ac:dyDescent="0.2">
      <c r="A24" s="70" t="s">
        <v>1187</v>
      </c>
      <c r="B24" s="20" t="s">
        <v>1204</v>
      </c>
      <c r="C24" s="20" t="s">
        <v>613</v>
      </c>
      <c r="D24" s="20" t="s">
        <v>614</v>
      </c>
      <c r="E24" s="20" t="s">
        <v>605</v>
      </c>
      <c r="H24" s="20"/>
      <c r="J24" s="20"/>
    </row>
    <row r="25" spans="1:10" ht="15.75" customHeight="1" x14ac:dyDescent="0.2">
      <c r="A25" s="70" t="s">
        <v>1187</v>
      </c>
      <c r="B25" s="20" t="s">
        <v>1205</v>
      </c>
      <c r="C25" s="20" t="s">
        <v>618</v>
      </c>
      <c r="D25" s="20" t="s">
        <v>619</v>
      </c>
      <c r="E25" s="20" t="s">
        <v>620</v>
      </c>
      <c r="F25" s="70" t="s">
        <v>608</v>
      </c>
      <c r="H25" s="20"/>
      <c r="I25" s="70">
        <v>1.1000000000000001</v>
      </c>
      <c r="J25" s="20"/>
    </row>
    <row r="26" spans="1:10" ht="15.75" customHeight="1" x14ac:dyDescent="0.2">
      <c r="A26" s="70" t="s">
        <v>1187</v>
      </c>
      <c r="B26" s="20" t="s">
        <v>1206</v>
      </c>
      <c r="C26" s="20" t="s">
        <v>621</v>
      </c>
      <c r="D26" s="20" t="s">
        <v>622</v>
      </c>
      <c r="E26" s="20" t="s">
        <v>67</v>
      </c>
      <c r="F26" s="70" t="s">
        <v>608</v>
      </c>
      <c r="H26" s="20"/>
      <c r="I26" s="70">
        <v>1.1000000000000001</v>
      </c>
      <c r="J26" s="20"/>
    </row>
    <row r="27" spans="1:10" ht="15.75" customHeight="1" x14ac:dyDescent="0.2">
      <c r="A27" s="70" t="s">
        <v>1187</v>
      </c>
      <c r="B27" s="20" t="s">
        <v>1207</v>
      </c>
      <c r="C27" s="20" t="s">
        <v>615</v>
      </c>
      <c r="D27" s="20" t="s">
        <v>616</v>
      </c>
      <c r="E27" s="20" t="s">
        <v>67</v>
      </c>
      <c r="F27" s="70" t="s">
        <v>608</v>
      </c>
      <c r="H27" s="71" t="s">
        <v>617</v>
      </c>
      <c r="I27" s="70">
        <v>1.1000000000000001</v>
      </c>
      <c r="J27" s="20"/>
    </row>
    <row r="28" spans="1:10" ht="15.75" customHeight="1" x14ac:dyDescent="0.2">
      <c r="A28" s="70" t="s">
        <v>1187</v>
      </c>
      <c r="B28" s="20" t="s">
        <v>1208</v>
      </c>
      <c r="C28" s="20" t="s">
        <v>623</v>
      </c>
      <c r="D28" s="20" t="s">
        <v>624</v>
      </c>
      <c r="E28" s="20" t="s">
        <v>67</v>
      </c>
      <c r="F28" s="70" t="s">
        <v>608</v>
      </c>
      <c r="G28" s="70" t="s">
        <v>625</v>
      </c>
      <c r="H28" s="71" t="s">
        <v>626</v>
      </c>
      <c r="I28" s="70">
        <v>1.1000000000000001</v>
      </c>
      <c r="J28" s="20"/>
    </row>
    <row r="29" spans="1:10" ht="15.75" customHeight="1" x14ac:dyDescent="0.2">
      <c r="A29" s="70" t="s">
        <v>1187</v>
      </c>
      <c r="B29" s="20" t="s">
        <v>1209</v>
      </c>
      <c r="C29" s="20" t="s">
        <v>629</v>
      </c>
      <c r="D29" s="20" t="s">
        <v>676</v>
      </c>
      <c r="E29" s="20" t="s">
        <v>605</v>
      </c>
      <c r="F29" s="70" t="s">
        <v>608</v>
      </c>
      <c r="H29" s="20"/>
      <c r="I29" s="70">
        <v>1.1000000000000001</v>
      </c>
      <c r="J29" s="20" t="s">
        <v>677</v>
      </c>
    </row>
    <row r="30" spans="1:10" ht="15.75" customHeight="1" x14ac:dyDescent="0.2">
      <c r="A30" s="70" t="s">
        <v>1187</v>
      </c>
      <c r="B30" s="20" t="s">
        <v>1209</v>
      </c>
      <c r="C30" s="20" t="s">
        <v>629</v>
      </c>
      <c r="D30" s="20" t="s">
        <v>631</v>
      </c>
      <c r="E30" s="20" t="s">
        <v>605</v>
      </c>
      <c r="F30" s="70" t="s">
        <v>608</v>
      </c>
      <c r="H30" s="20"/>
      <c r="I30" s="70">
        <v>1.1000000000000001</v>
      </c>
      <c r="J30" s="20"/>
    </row>
    <row r="31" spans="1:10" ht="15.75" customHeight="1" x14ac:dyDescent="0.2">
      <c r="A31" s="70" t="s">
        <v>1187</v>
      </c>
      <c r="B31" s="20" t="s">
        <v>1210</v>
      </c>
      <c r="C31" s="20" t="s">
        <v>640</v>
      </c>
      <c r="D31" s="20" t="s">
        <v>641</v>
      </c>
      <c r="E31" s="20" t="s">
        <v>67</v>
      </c>
      <c r="F31" s="70" t="s">
        <v>608</v>
      </c>
      <c r="H31" s="20"/>
      <c r="I31" s="70">
        <v>1.1000000000000001</v>
      </c>
      <c r="J31" s="20"/>
    </row>
    <row r="32" spans="1:10" ht="15.75" customHeight="1" x14ac:dyDescent="0.2">
      <c r="A32" s="70" t="s">
        <v>1187</v>
      </c>
      <c r="B32" s="20" t="s">
        <v>1211</v>
      </c>
      <c r="C32" s="20" t="s">
        <v>634</v>
      </c>
      <c r="D32" s="20" t="s">
        <v>635</v>
      </c>
      <c r="E32" s="20" t="s">
        <v>67</v>
      </c>
      <c r="F32" s="70" t="s">
        <v>608</v>
      </c>
      <c r="H32" s="20"/>
      <c r="I32" s="70">
        <v>1.1000000000000001</v>
      </c>
      <c r="J32" s="20"/>
    </row>
    <row r="33" spans="1:10" ht="15.75" customHeight="1" x14ac:dyDescent="0.2">
      <c r="A33" s="70" t="s">
        <v>1187</v>
      </c>
      <c r="B33" s="20" t="s">
        <v>1212</v>
      </c>
      <c r="C33" s="20" t="s">
        <v>638</v>
      </c>
      <c r="D33" s="20" t="s">
        <v>639</v>
      </c>
      <c r="E33" s="20" t="s">
        <v>67</v>
      </c>
      <c r="F33" s="70" t="s">
        <v>608</v>
      </c>
      <c r="H33" s="20"/>
      <c r="I33" s="70">
        <v>1.1000000000000001</v>
      </c>
      <c r="J33" s="20"/>
    </row>
    <row r="34" spans="1:10" ht="15.75" customHeight="1" x14ac:dyDescent="0.2">
      <c r="A34" s="70" t="s">
        <v>1187</v>
      </c>
      <c r="B34" s="20" t="s">
        <v>1213</v>
      </c>
      <c r="C34" s="20" t="s">
        <v>636</v>
      </c>
      <c r="D34" s="20" t="s">
        <v>637</v>
      </c>
      <c r="E34" s="20" t="s">
        <v>67</v>
      </c>
      <c r="F34" s="70" t="s">
        <v>608</v>
      </c>
      <c r="H34" s="20"/>
      <c r="I34" s="70">
        <v>1.1000000000000001</v>
      </c>
      <c r="J34" s="20"/>
    </row>
    <row r="35" spans="1:10" ht="15.75" customHeight="1" x14ac:dyDescent="0.2">
      <c r="A35" s="70" t="s">
        <v>1187</v>
      </c>
      <c r="B35" s="20" t="s">
        <v>1214</v>
      </c>
      <c r="C35" s="20" t="s">
        <v>632</v>
      </c>
      <c r="D35" s="20" t="s">
        <v>633</v>
      </c>
      <c r="E35" s="20" t="s">
        <v>67</v>
      </c>
      <c r="F35" s="70" t="s">
        <v>608</v>
      </c>
      <c r="H35" s="20"/>
      <c r="I35" s="70">
        <v>1.1000000000000001</v>
      </c>
      <c r="J35" s="20"/>
    </row>
    <row r="36" spans="1:10" ht="15.75" customHeight="1" x14ac:dyDescent="0.2">
      <c r="A36" s="70" t="s">
        <v>1187</v>
      </c>
      <c r="B36" s="20" t="s">
        <v>1215</v>
      </c>
      <c r="C36" s="20" t="s">
        <v>642</v>
      </c>
      <c r="D36" s="20" t="s">
        <v>676</v>
      </c>
      <c r="E36" s="20" t="s">
        <v>605</v>
      </c>
      <c r="F36" s="70" t="s">
        <v>608</v>
      </c>
      <c r="H36" s="20"/>
      <c r="I36" s="70">
        <v>1.1000000000000001</v>
      </c>
      <c r="J36" s="20" t="s">
        <v>691</v>
      </c>
    </row>
    <row r="37" spans="1:10" ht="15.75" customHeight="1" x14ac:dyDescent="0.2">
      <c r="A37" s="70" t="s">
        <v>1187</v>
      </c>
      <c r="B37" s="20" t="s">
        <v>1215</v>
      </c>
      <c r="C37" s="20" t="s">
        <v>642</v>
      </c>
      <c r="D37" s="20" t="s">
        <v>644</v>
      </c>
      <c r="E37" s="20" t="s">
        <v>605</v>
      </c>
      <c r="F37" s="70" t="s">
        <v>608</v>
      </c>
      <c r="H37" s="20"/>
      <c r="I37" s="70">
        <v>1.1000000000000001</v>
      </c>
      <c r="J37" s="20"/>
    </row>
    <row r="38" spans="1:10" ht="15.75" customHeight="1" x14ac:dyDescent="0.2">
      <c r="A38" s="70" t="s">
        <v>1187</v>
      </c>
      <c r="B38" s="20" t="s">
        <v>1216</v>
      </c>
      <c r="C38" s="20" t="s">
        <v>647</v>
      </c>
      <c r="D38" s="20" t="s">
        <v>648</v>
      </c>
      <c r="E38" s="20" t="s">
        <v>67</v>
      </c>
      <c r="F38" s="70" t="s">
        <v>608</v>
      </c>
      <c r="H38" s="20"/>
      <c r="I38" s="70">
        <v>1.1000000000000001</v>
      </c>
      <c r="J38" s="20"/>
    </row>
    <row r="39" spans="1:10" ht="15.75" customHeight="1" x14ac:dyDescent="0.2">
      <c r="A39" s="70" t="s">
        <v>1187</v>
      </c>
      <c r="B39" s="20" t="s">
        <v>1217</v>
      </c>
      <c r="C39" s="20" t="s">
        <v>651</v>
      </c>
      <c r="D39" s="20" t="s">
        <v>652</v>
      </c>
      <c r="E39" s="20" t="s">
        <v>67</v>
      </c>
      <c r="F39" s="70" t="s">
        <v>608</v>
      </c>
      <c r="H39" s="20"/>
      <c r="I39" s="70">
        <v>1.1000000000000001</v>
      </c>
      <c r="J39" s="20"/>
    </row>
    <row r="40" spans="1:10" ht="15.75" customHeight="1" x14ac:dyDescent="0.2">
      <c r="A40" s="70" t="s">
        <v>1187</v>
      </c>
      <c r="B40" s="20" t="s">
        <v>1218</v>
      </c>
      <c r="C40" s="20" t="s">
        <v>645</v>
      </c>
      <c r="D40" s="20" t="s">
        <v>646</v>
      </c>
      <c r="E40" s="20" t="s">
        <v>67</v>
      </c>
      <c r="F40" s="70" t="s">
        <v>608</v>
      </c>
      <c r="H40" s="20"/>
      <c r="I40" s="70">
        <v>1.1000000000000001</v>
      </c>
      <c r="J40" s="20"/>
    </row>
    <row r="41" spans="1:10" ht="15.75" customHeight="1" x14ac:dyDescent="0.2">
      <c r="A41" s="70" t="s">
        <v>1187</v>
      </c>
      <c r="B41" s="20" t="s">
        <v>1219</v>
      </c>
      <c r="C41" s="20" t="s">
        <v>649</v>
      </c>
      <c r="D41" s="20" t="s">
        <v>650</v>
      </c>
      <c r="E41" s="20" t="s">
        <v>67</v>
      </c>
      <c r="F41" s="70" t="s">
        <v>608</v>
      </c>
      <c r="H41" s="20"/>
      <c r="I41" s="70">
        <v>1.1000000000000001</v>
      </c>
      <c r="J41" s="20"/>
    </row>
    <row r="42" spans="1:10" ht="15.75" customHeight="1" x14ac:dyDescent="0.2">
      <c r="A42" s="70" t="s">
        <v>1187</v>
      </c>
      <c r="B42" s="20" t="s">
        <v>1220</v>
      </c>
      <c r="C42" s="20" t="s">
        <v>653</v>
      </c>
      <c r="D42" s="20" t="s">
        <v>654</v>
      </c>
      <c r="E42" s="20" t="s">
        <v>67</v>
      </c>
      <c r="F42" s="70" t="s">
        <v>608</v>
      </c>
      <c r="G42" s="70" t="s">
        <v>625</v>
      </c>
      <c r="H42" s="20"/>
      <c r="I42" s="70">
        <v>1.1000000000000001</v>
      </c>
      <c r="J42" s="20"/>
    </row>
    <row r="43" spans="1:10" ht="15.75" customHeight="1" x14ac:dyDescent="0.2">
      <c r="A43" s="70" t="s">
        <v>1187</v>
      </c>
      <c r="B43" s="20" t="s">
        <v>155</v>
      </c>
      <c r="C43" s="20" t="s">
        <v>666</v>
      </c>
      <c r="D43" s="20" t="s">
        <v>667</v>
      </c>
      <c r="E43" s="20" t="s">
        <v>620</v>
      </c>
      <c r="F43" s="70" t="s">
        <v>608</v>
      </c>
      <c r="H43" s="20"/>
      <c r="J43" s="20"/>
    </row>
    <row r="44" spans="1:10" ht="15.75" customHeight="1" x14ac:dyDescent="0.2">
      <c r="A44" s="70" t="s">
        <v>1187</v>
      </c>
      <c r="B44" s="20" t="s">
        <v>1221</v>
      </c>
      <c r="C44" s="20" t="s">
        <v>611</v>
      </c>
      <c r="D44" s="20" t="s">
        <v>669</v>
      </c>
      <c r="E44" s="20" t="s">
        <v>605</v>
      </c>
      <c r="F44" s="70" t="s">
        <v>608</v>
      </c>
      <c r="H44" s="71" t="s">
        <v>583</v>
      </c>
      <c r="I44" s="70">
        <v>1.1000000000000001</v>
      </c>
      <c r="J44" s="20" t="s">
        <v>670</v>
      </c>
    </row>
    <row r="45" spans="1:10" ht="15.75" customHeight="1" x14ac:dyDescent="0.2">
      <c r="A45" s="70" t="s">
        <v>1187</v>
      </c>
      <c r="B45" s="20" t="s">
        <v>1221</v>
      </c>
      <c r="C45" s="20" t="s">
        <v>613</v>
      </c>
      <c r="D45" s="20" t="s">
        <v>614</v>
      </c>
      <c r="E45" s="20" t="s">
        <v>605</v>
      </c>
      <c r="F45" s="70" t="s">
        <v>608</v>
      </c>
      <c r="H45" s="20"/>
      <c r="I45" s="70">
        <v>1.1000000000000001</v>
      </c>
      <c r="J45" s="20"/>
    </row>
    <row r="46" spans="1:10" ht="15.75" customHeight="1" x14ac:dyDescent="0.2">
      <c r="A46" s="70" t="s">
        <v>1187</v>
      </c>
      <c r="B46" s="20" t="s">
        <v>1222</v>
      </c>
      <c r="C46" s="20" t="s">
        <v>618</v>
      </c>
      <c r="D46" s="20" t="s">
        <v>619</v>
      </c>
      <c r="E46" s="20" t="s">
        <v>620</v>
      </c>
      <c r="F46" s="70" t="s">
        <v>608</v>
      </c>
      <c r="H46" s="20"/>
      <c r="I46" s="70">
        <v>1.1000000000000001</v>
      </c>
      <c r="J46" s="20"/>
    </row>
    <row r="47" spans="1:10" ht="15.75" customHeight="1" x14ac:dyDescent="0.2">
      <c r="A47" s="70" t="s">
        <v>1187</v>
      </c>
      <c r="B47" s="20" t="s">
        <v>1223</v>
      </c>
      <c r="C47" s="20" t="s">
        <v>621</v>
      </c>
      <c r="D47" s="20" t="s">
        <v>622</v>
      </c>
      <c r="E47" s="20" t="s">
        <v>67</v>
      </c>
      <c r="F47" s="70" t="s">
        <v>608</v>
      </c>
      <c r="H47" s="20"/>
      <c r="I47" s="70">
        <v>1.1000000000000001</v>
      </c>
      <c r="J47" s="20"/>
    </row>
    <row r="48" spans="1:10" ht="15.75" customHeight="1" x14ac:dyDescent="0.2">
      <c r="A48" s="70" t="s">
        <v>1187</v>
      </c>
      <c r="B48" s="20" t="s">
        <v>1224</v>
      </c>
      <c r="C48" s="20" t="s">
        <v>615</v>
      </c>
      <c r="D48" s="20" t="s">
        <v>616</v>
      </c>
      <c r="E48" s="20" t="s">
        <v>67</v>
      </c>
      <c r="F48" s="70" t="s">
        <v>608</v>
      </c>
      <c r="H48" s="71" t="s">
        <v>617</v>
      </c>
      <c r="I48" s="70">
        <v>1.1000000000000001</v>
      </c>
      <c r="J48" s="20"/>
    </row>
    <row r="49" spans="1:10" ht="15.75" customHeight="1" x14ac:dyDescent="0.2">
      <c r="A49" s="70" t="s">
        <v>1187</v>
      </c>
      <c r="B49" s="20" t="s">
        <v>1225</v>
      </c>
      <c r="C49" s="20" t="s">
        <v>623</v>
      </c>
      <c r="D49" s="20" t="s">
        <v>624</v>
      </c>
      <c r="E49" s="20" t="s">
        <v>67</v>
      </c>
      <c r="F49" s="70" t="s">
        <v>608</v>
      </c>
      <c r="G49" s="70" t="s">
        <v>625</v>
      </c>
      <c r="H49" s="71" t="s">
        <v>626</v>
      </c>
      <c r="I49" s="70">
        <v>1.1000000000000001</v>
      </c>
      <c r="J49" s="20"/>
    </row>
    <row r="50" spans="1:10" ht="15.75" customHeight="1" x14ac:dyDescent="0.2">
      <c r="A50" s="70" t="s">
        <v>1187</v>
      </c>
      <c r="B50" s="20" t="s">
        <v>154</v>
      </c>
      <c r="C50" s="20" t="s">
        <v>664</v>
      </c>
      <c r="D50" s="20" t="s">
        <v>665</v>
      </c>
      <c r="E50" s="20" t="s">
        <v>67</v>
      </c>
      <c r="F50" s="70" t="s">
        <v>608</v>
      </c>
      <c r="H50" s="20"/>
      <c r="J50" s="20"/>
    </row>
    <row r="51" spans="1:10" ht="15.75" customHeight="1" x14ac:dyDescent="0.2">
      <c r="A51" s="70" t="s">
        <v>1187</v>
      </c>
      <c r="B51" s="20" t="s">
        <v>156</v>
      </c>
      <c r="C51" s="20" t="s">
        <v>711</v>
      </c>
      <c r="D51" s="20" t="s">
        <v>1226</v>
      </c>
      <c r="E51" s="20" t="s">
        <v>605</v>
      </c>
      <c r="F51" s="70" t="s">
        <v>608</v>
      </c>
      <c r="H51" s="20"/>
      <c r="J51" s="20"/>
    </row>
    <row r="52" spans="1:10" ht="15.75" customHeight="1" x14ac:dyDescent="0.2">
      <c r="A52" s="70" t="s">
        <v>1187</v>
      </c>
      <c r="B52" s="20" t="s">
        <v>156</v>
      </c>
      <c r="C52" s="20" t="s">
        <v>711</v>
      </c>
      <c r="D52" s="20" t="s">
        <v>712</v>
      </c>
      <c r="E52" s="20" t="s">
        <v>605</v>
      </c>
      <c r="F52" s="70" t="s">
        <v>608</v>
      </c>
      <c r="H52" s="20"/>
      <c r="J52" s="20"/>
    </row>
    <row r="53" spans="1:10" ht="15.75" customHeight="1" x14ac:dyDescent="0.2">
      <c r="A53" s="70" t="s">
        <v>1187</v>
      </c>
      <c r="B53" s="20" t="s">
        <v>157</v>
      </c>
      <c r="C53" s="20" t="s">
        <v>709</v>
      </c>
      <c r="D53" s="20" t="s">
        <v>713</v>
      </c>
      <c r="E53" s="20" t="s">
        <v>714</v>
      </c>
      <c r="F53" s="70" t="s">
        <v>608</v>
      </c>
      <c r="H53" s="20"/>
      <c r="J53" s="20"/>
    </row>
    <row r="54" spans="1:10" ht="15.75" customHeight="1" x14ac:dyDescent="0.2">
      <c r="A54" s="70" t="s">
        <v>1187</v>
      </c>
      <c r="B54" s="20" t="s">
        <v>158</v>
      </c>
      <c r="C54" s="20" t="s">
        <v>715</v>
      </c>
      <c r="D54" s="20" t="s">
        <v>716</v>
      </c>
      <c r="E54" s="20" t="s">
        <v>67</v>
      </c>
      <c r="F54" s="70" t="s">
        <v>608</v>
      </c>
      <c r="G54" s="70" t="s">
        <v>717</v>
      </c>
      <c r="H54" s="71" t="s">
        <v>718</v>
      </c>
      <c r="J54" s="20"/>
    </row>
    <row r="55" spans="1:10" ht="15.75" customHeight="1" x14ac:dyDescent="0.2">
      <c r="A55" s="70" t="s">
        <v>1187</v>
      </c>
      <c r="B55" s="20" t="s">
        <v>141</v>
      </c>
      <c r="C55" s="20" t="s">
        <v>1227</v>
      </c>
      <c r="D55" s="20" t="s">
        <v>1228</v>
      </c>
      <c r="E55" s="20" t="s">
        <v>591</v>
      </c>
      <c r="F55" s="70" t="s">
        <v>602</v>
      </c>
      <c r="H55" s="20"/>
      <c r="J55" s="20"/>
    </row>
    <row r="56" spans="1:10" ht="15.75" customHeight="1" x14ac:dyDescent="0.2">
      <c r="A56" s="70" t="s">
        <v>1187</v>
      </c>
      <c r="B56" s="20" t="s">
        <v>141</v>
      </c>
      <c r="C56" s="20" t="s">
        <v>1229</v>
      </c>
      <c r="D56" s="20" t="s">
        <v>1230</v>
      </c>
      <c r="E56" s="20" t="s">
        <v>605</v>
      </c>
      <c r="H56" s="20"/>
      <c r="J56" s="20"/>
    </row>
    <row r="57" spans="1:10" ht="15.75" customHeight="1" x14ac:dyDescent="0.2">
      <c r="A57" s="70" t="s">
        <v>1187</v>
      </c>
      <c r="B57" s="20" t="s">
        <v>146</v>
      </c>
      <c r="C57" s="20" t="s">
        <v>715</v>
      </c>
      <c r="D57" s="20" t="s">
        <v>1231</v>
      </c>
      <c r="E57" s="20" t="s">
        <v>67</v>
      </c>
      <c r="F57" s="70" t="s">
        <v>608</v>
      </c>
      <c r="G57" s="70" t="s">
        <v>717</v>
      </c>
      <c r="H57" s="20"/>
      <c r="J57" s="20"/>
    </row>
    <row r="58" spans="1:10" ht="15.75" customHeight="1" x14ac:dyDescent="0.2">
      <c r="A58" s="70" t="s">
        <v>1187</v>
      </c>
      <c r="B58" s="20" t="s">
        <v>144</v>
      </c>
      <c r="C58" s="20" t="s">
        <v>1056</v>
      </c>
      <c r="D58" s="20" t="s">
        <v>1232</v>
      </c>
      <c r="E58" s="20" t="s">
        <v>67</v>
      </c>
      <c r="F58" s="70" t="s">
        <v>608</v>
      </c>
      <c r="G58" s="70" t="s">
        <v>588</v>
      </c>
      <c r="H58" s="20"/>
      <c r="J58" s="20"/>
    </row>
    <row r="59" spans="1:10" ht="15.75" customHeight="1" x14ac:dyDescent="0.2">
      <c r="A59" s="70" t="s">
        <v>1187</v>
      </c>
      <c r="B59" s="20" t="s">
        <v>142</v>
      </c>
      <c r="C59" s="20" t="s">
        <v>618</v>
      </c>
      <c r="D59" s="20" t="s">
        <v>1233</v>
      </c>
      <c r="E59" s="20" t="s">
        <v>67</v>
      </c>
      <c r="F59" s="70" t="s">
        <v>582</v>
      </c>
      <c r="H59" s="20"/>
      <c r="J59" s="20"/>
    </row>
    <row r="60" spans="1:10" ht="15.75" customHeight="1" x14ac:dyDescent="0.2">
      <c r="A60" s="70" t="s">
        <v>1187</v>
      </c>
      <c r="B60" s="20" t="s">
        <v>143</v>
      </c>
      <c r="C60" s="20" t="s">
        <v>1234</v>
      </c>
      <c r="D60" s="20" t="s">
        <v>1235</v>
      </c>
      <c r="E60" s="20" t="s">
        <v>67</v>
      </c>
      <c r="F60" s="70" t="s">
        <v>582</v>
      </c>
      <c r="H60" s="20"/>
      <c r="J60" s="20"/>
    </row>
    <row r="61" spans="1:10" ht="15.75" customHeight="1" x14ac:dyDescent="0.2">
      <c r="A61" s="70" t="s">
        <v>1187</v>
      </c>
      <c r="B61" s="20" t="s">
        <v>147</v>
      </c>
      <c r="C61" s="20" t="s">
        <v>78</v>
      </c>
      <c r="D61" s="20" t="s">
        <v>1236</v>
      </c>
      <c r="E61" s="20" t="s">
        <v>67</v>
      </c>
      <c r="F61" s="70" t="s">
        <v>608</v>
      </c>
      <c r="H61" s="20"/>
      <c r="J61" s="20"/>
    </row>
    <row r="62" spans="1:10" ht="15.75" customHeight="1" x14ac:dyDescent="0.2">
      <c r="A62" s="70" t="s">
        <v>1187</v>
      </c>
      <c r="B62" s="20" t="s">
        <v>148</v>
      </c>
      <c r="C62" s="20" t="s">
        <v>1237</v>
      </c>
      <c r="D62" s="20" t="s">
        <v>1238</v>
      </c>
      <c r="E62" s="20" t="s">
        <v>67</v>
      </c>
      <c r="F62" s="70" t="s">
        <v>608</v>
      </c>
      <c r="H62" s="20"/>
      <c r="J62" s="20"/>
    </row>
    <row r="63" spans="1:10" ht="15.75" customHeight="1" x14ac:dyDescent="0.2">
      <c r="A63" s="70" t="s">
        <v>1187</v>
      </c>
      <c r="B63" s="20" t="s">
        <v>145</v>
      </c>
      <c r="C63" s="20" t="s">
        <v>711</v>
      </c>
      <c r="D63" s="20" t="s">
        <v>1239</v>
      </c>
      <c r="E63" s="20" t="s">
        <v>714</v>
      </c>
      <c r="F63" s="70" t="s">
        <v>582</v>
      </c>
      <c r="H63" s="20"/>
      <c r="J63" s="20"/>
    </row>
    <row r="64" spans="1:10" ht="15.75" customHeight="1" x14ac:dyDescent="0.2">
      <c r="A64" s="70" t="s">
        <v>1240</v>
      </c>
      <c r="B64" s="20" t="s">
        <v>360</v>
      </c>
      <c r="C64" s="20" t="s">
        <v>1240</v>
      </c>
      <c r="D64" s="20" t="s">
        <v>1241</v>
      </c>
      <c r="E64" s="20" t="s">
        <v>591</v>
      </c>
      <c r="F64" s="70" t="s">
        <v>602</v>
      </c>
      <c r="H64" s="20"/>
      <c r="J64" s="20"/>
    </row>
    <row r="65" spans="1:10" ht="15.75" customHeight="1" x14ac:dyDescent="0.2">
      <c r="A65" s="70" t="s">
        <v>1240</v>
      </c>
      <c r="B65" s="20" t="s">
        <v>360</v>
      </c>
      <c r="C65" s="20" t="s">
        <v>1242</v>
      </c>
      <c r="D65" s="20" t="s">
        <v>1243</v>
      </c>
      <c r="E65" s="20" t="s">
        <v>605</v>
      </c>
      <c r="H65" s="20"/>
      <c r="J65" s="20"/>
    </row>
    <row r="66" spans="1:10" ht="15.75" customHeight="1" x14ac:dyDescent="0.2">
      <c r="A66" s="70" t="s">
        <v>1240</v>
      </c>
      <c r="B66" s="20" t="s">
        <v>367</v>
      </c>
      <c r="C66" s="20" t="s">
        <v>1244</v>
      </c>
      <c r="D66" s="20" t="s">
        <v>1245</v>
      </c>
      <c r="E66" s="20" t="s">
        <v>67</v>
      </c>
      <c r="F66" s="70" t="s">
        <v>608</v>
      </c>
      <c r="H66" s="20"/>
      <c r="J66" s="20"/>
    </row>
    <row r="67" spans="1:10" ht="15.75" customHeight="1" x14ac:dyDescent="0.2">
      <c r="A67" s="70" t="s">
        <v>1240</v>
      </c>
      <c r="B67" s="20" t="s">
        <v>173</v>
      </c>
      <c r="C67" s="20" t="s">
        <v>1246</v>
      </c>
      <c r="D67" s="20" t="s">
        <v>1247</v>
      </c>
      <c r="E67" s="20" t="s">
        <v>605</v>
      </c>
      <c r="F67" s="70" t="s">
        <v>608</v>
      </c>
      <c r="H67" s="20"/>
      <c r="J67" s="20"/>
    </row>
    <row r="68" spans="1:10" ht="15.75" customHeight="1" x14ac:dyDescent="0.2">
      <c r="A68" s="70" t="s">
        <v>1240</v>
      </c>
      <c r="B68" s="20" t="s">
        <v>173</v>
      </c>
      <c r="C68" s="20" t="s">
        <v>662</v>
      </c>
      <c r="D68" s="20" t="s">
        <v>663</v>
      </c>
      <c r="E68" s="20" t="s">
        <v>605</v>
      </c>
      <c r="F68" s="70" t="s">
        <v>608</v>
      </c>
      <c r="H68" s="20"/>
      <c r="J68" s="20"/>
    </row>
    <row r="69" spans="1:10" ht="15.75" customHeight="1" x14ac:dyDescent="0.2">
      <c r="A69" s="70" t="s">
        <v>1240</v>
      </c>
      <c r="B69" s="20" t="s">
        <v>1248</v>
      </c>
      <c r="C69" s="20" t="s">
        <v>627</v>
      </c>
      <c r="D69" s="20" t="s">
        <v>684</v>
      </c>
      <c r="E69" s="20" t="s">
        <v>591</v>
      </c>
      <c r="F69" s="70" t="s">
        <v>602</v>
      </c>
      <c r="H69" s="71" t="s">
        <v>583</v>
      </c>
      <c r="I69" s="70">
        <v>1.1000000000000001</v>
      </c>
      <c r="J69" s="20" t="s">
        <v>685</v>
      </c>
    </row>
    <row r="70" spans="1:10" ht="15.75" customHeight="1" x14ac:dyDescent="0.2">
      <c r="A70" s="70" t="s">
        <v>1240</v>
      </c>
      <c r="B70" s="20" t="s">
        <v>1248</v>
      </c>
      <c r="C70" s="20" t="s">
        <v>613</v>
      </c>
      <c r="D70" s="20" t="s">
        <v>614</v>
      </c>
      <c r="E70" s="20" t="s">
        <v>605</v>
      </c>
      <c r="H70" s="20"/>
      <c r="J70" s="20"/>
    </row>
    <row r="71" spans="1:10" ht="15.75" customHeight="1" x14ac:dyDescent="0.2">
      <c r="A71" s="70" t="s">
        <v>1240</v>
      </c>
      <c r="B71" s="20" t="s">
        <v>1249</v>
      </c>
      <c r="C71" s="20" t="s">
        <v>618</v>
      </c>
      <c r="D71" s="20" t="s">
        <v>619</v>
      </c>
      <c r="E71" s="20" t="s">
        <v>620</v>
      </c>
      <c r="F71" s="70" t="s">
        <v>608</v>
      </c>
      <c r="H71" s="20"/>
      <c r="I71" s="70">
        <v>1.1000000000000001</v>
      </c>
      <c r="J71" s="20"/>
    </row>
    <row r="72" spans="1:10" ht="15.75" customHeight="1" x14ac:dyDescent="0.2">
      <c r="A72" s="70" t="s">
        <v>1240</v>
      </c>
      <c r="B72" s="20" t="s">
        <v>1250</v>
      </c>
      <c r="C72" s="20" t="s">
        <v>621</v>
      </c>
      <c r="D72" s="20" t="s">
        <v>622</v>
      </c>
      <c r="E72" s="20" t="s">
        <v>67</v>
      </c>
      <c r="F72" s="70" t="s">
        <v>608</v>
      </c>
      <c r="H72" s="20"/>
      <c r="I72" s="70">
        <v>1.1000000000000001</v>
      </c>
      <c r="J72" s="20"/>
    </row>
    <row r="73" spans="1:10" ht="15.75" customHeight="1" x14ac:dyDescent="0.2">
      <c r="A73" s="70" t="s">
        <v>1240</v>
      </c>
      <c r="B73" s="20" t="s">
        <v>1251</v>
      </c>
      <c r="C73" s="20" t="s">
        <v>615</v>
      </c>
      <c r="D73" s="20" t="s">
        <v>616</v>
      </c>
      <c r="E73" s="20" t="s">
        <v>67</v>
      </c>
      <c r="F73" s="70" t="s">
        <v>608</v>
      </c>
      <c r="H73" s="71" t="s">
        <v>617</v>
      </c>
      <c r="I73" s="70">
        <v>1.1000000000000001</v>
      </c>
      <c r="J73" s="20"/>
    </row>
    <row r="74" spans="1:10" ht="15.75" customHeight="1" x14ac:dyDescent="0.2">
      <c r="A74" s="70" t="s">
        <v>1240</v>
      </c>
      <c r="B74" s="20" t="s">
        <v>1252</v>
      </c>
      <c r="C74" s="20" t="s">
        <v>623</v>
      </c>
      <c r="D74" s="20" t="s">
        <v>624</v>
      </c>
      <c r="E74" s="20" t="s">
        <v>67</v>
      </c>
      <c r="F74" s="70" t="s">
        <v>608</v>
      </c>
      <c r="G74" s="70" t="s">
        <v>625</v>
      </c>
      <c r="H74" s="71" t="s">
        <v>626</v>
      </c>
      <c r="I74" s="70">
        <v>1.1000000000000001</v>
      </c>
      <c r="J74" s="20"/>
    </row>
    <row r="75" spans="1:10" ht="15.75" customHeight="1" x14ac:dyDescent="0.2">
      <c r="A75" s="70" t="s">
        <v>1240</v>
      </c>
      <c r="B75" s="20" t="s">
        <v>1253</v>
      </c>
      <c r="C75" s="20" t="s">
        <v>629</v>
      </c>
      <c r="D75" s="20" t="s">
        <v>676</v>
      </c>
      <c r="E75" s="20" t="s">
        <v>605</v>
      </c>
      <c r="F75" s="70" t="s">
        <v>608</v>
      </c>
      <c r="H75" s="20"/>
      <c r="I75" s="70">
        <v>1.1000000000000001</v>
      </c>
      <c r="J75" s="20" t="s">
        <v>677</v>
      </c>
    </row>
    <row r="76" spans="1:10" ht="15.75" customHeight="1" x14ac:dyDescent="0.2">
      <c r="A76" s="70" t="s">
        <v>1240</v>
      </c>
      <c r="B76" s="20" t="s">
        <v>1253</v>
      </c>
      <c r="C76" s="20" t="s">
        <v>629</v>
      </c>
      <c r="D76" s="20" t="s">
        <v>631</v>
      </c>
      <c r="E76" s="20" t="s">
        <v>605</v>
      </c>
      <c r="F76" s="70" t="s">
        <v>608</v>
      </c>
      <c r="H76" s="20"/>
      <c r="I76" s="70">
        <v>1.1000000000000001</v>
      </c>
      <c r="J76" s="20"/>
    </row>
    <row r="77" spans="1:10" ht="15.75" customHeight="1" x14ac:dyDescent="0.2">
      <c r="A77" s="70" t="s">
        <v>1240</v>
      </c>
      <c r="B77" s="20" t="s">
        <v>1254</v>
      </c>
      <c r="C77" s="20" t="s">
        <v>640</v>
      </c>
      <c r="D77" s="20" t="s">
        <v>641</v>
      </c>
      <c r="E77" s="20" t="s">
        <v>67</v>
      </c>
      <c r="F77" s="70" t="s">
        <v>608</v>
      </c>
      <c r="H77" s="20"/>
      <c r="I77" s="70">
        <v>1.1000000000000001</v>
      </c>
      <c r="J77" s="20"/>
    </row>
    <row r="78" spans="1:10" ht="15.75" customHeight="1" x14ac:dyDescent="0.2">
      <c r="A78" s="70" t="s">
        <v>1240</v>
      </c>
      <c r="B78" s="20" t="s">
        <v>1255</v>
      </c>
      <c r="C78" s="20" t="s">
        <v>634</v>
      </c>
      <c r="D78" s="20" t="s">
        <v>635</v>
      </c>
      <c r="E78" s="20" t="s">
        <v>67</v>
      </c>
      <c r="F78" s="70" t="s">
        <v>608</v>
      </c>
      <c r="H78" s="20"/>
      <c r="I78" s="70">
        <v>1.1000000000000001</v>
      </c>
      <c r="J78" s="20"/>
    </row>
    <row r="79" spans="1:10" ht="15.75" customHeight="1" x14ac:dyDescent="0.2">
      <c r="A79" s="70" t="s">
        <v>1240</v>
      </c>
      <c r="B79" s="20" t="s">
        <v>1256</v>
      </c>
      <c r="C79" s="20" t="s">
        <v>638</v>
      </c>
      <c r="D79" s="20" t="s">
        <v>639</v>
      </c>
      <c r="E79" s="20" t="s">
        <v>67</v>
      </c>
      <c r="F79" s="70" t="s">
        <v>608</v>
      </c>
      <c r="H79" s="20"/>
      <c r="I79" s="70">
        <v>1.1000000000000001</v>
      </c>
      <c r="J79" s="20"/>
    </row>
    <row r="80" spans="1:10" ht="15.75" customHeight="1" x14ac:dyDescent="0.2">
      <c r="A80" s="70" t="s">
        <v>1240</v>
      </c>
      <c r="B80" s="20" t="s">
        <v>1257</v>
      </c>
      <c r="C80" s="20" t="s">
        <v>636</v>
      </c>
      <c r="D80" s="20" t="s">
        <v>637</v>
      </c>
      <c r="E80" s="20" t="s">
        <v>67</v>
      </c>
      <c r="F80" s="70" t="s">
        <v>608</v>
      </c>
      <c r="H80" s="20"/>
      <c r="I80" s="70">
        <v>1.1000000000000001</v>
      </c>
      <c r="J80" s="20"/>
    </row>
    <row r="81" spans="1:10" ht="15.75" customHeight="1" x14ac:dyDescent="0.2">
      <c r="A81" s="70" t="s">
        <v>1240</v>
      </c>
      <c r="B81" s="20" t="s">
        <v>1258</v>
      </c>
      <c r="C81" s="20" t="s">
        <v>632</v>
      </c>
      <c r="D81" s="20" t="s">
        <v>633</v>
      </c>
      <c r="E81" s="20" t="s">
        <v>67</v>
      </c>
      <c r="F81" s="70" t="s">
        <v>608</v>
      </c>
      <c r="H81" s="20"/>
      <c r="I81" s="70">
        <v>1.1000000000000001</v>
      </c>
      <c r="J81" s="20"/>
    </row>
    <row r="82" spans="1:10" ht="15.75" customHeight="1" x14ac:dyDescent="0.2">
      <c r="A82" s="70" t="s">
        <v>1240</v>
      </c>
      <c r="B82" s="20" t="s">
        <v>1259</v>
      </c>
      <c r="C82" s="20" t="s">
        <v>642</v>
      </c>
      <c r="D82" s="20" t="s">
        <v>676</v>
      </c>
      <c r="E82" s="20" t="s">
        <v>605</v>
      </c>
      <c r="F82" s="70" t="s">
        <v>608</v>
      </c>
      <c r="H82" s="20"/>
      <c r="I82" s="70">
        <v>1.1000000000000001</v>
      </c>
      <c r="J82" s="20" t="s">
        <v>691</v>
      </c>
    </row>
    <row r="83" spans="1:10" ht="15.75" customHeight="1" x14ac:dyDescent="0.2">
      <c r="A83" s="70" t="s">
        <v>1240</v>
      </c>
      <c r="B83" s="20" t="s">
        <v>1259</v>
      </c>
      <c r="C83" s="20" t="s">
        <v>642</v>
      </c>
      <c r="D83" s="20" t="s">
        <v>644</v>
      </c>
      <c r="E83" s="20" t="s">
        <v>605</v>
      </c>
      <c r="F83" s="70" t="s">
        <v>608</v>
      </c>
      <c r="H83" s="20"/>
      <c r="I83" s="70">
        <v>1.1000000000000001</v>
      </c>
      <c r="J83" s="20"/>
    </row>
    <row r="84" spans="1:10" ht="15.75" customHeight="1" x14ac:dyDescent="0.2">
      <c r="A84" s="70" t="s">
        <v>1240</v>
      </c>
      <c r="B84" s="20" t="s">
        <v>1260</v>
      </c>
      <c r="C84" s="20" t="s">
        <v>647</v>
      </c>
      <c r="D84" s="20" t="s">
        <v>648</v>
      </c>
      <c r="E84" s="20" t="s">
        <v>67</v>
      </c>
      <c r="F84" s="70" t="s">
        <v>608</v>
      </c>
      <c r="H84" s="20"/>
      <c r="I84" s="70">
        <v>1.1000000000000001</v>
      </c>
      <c r="J84" s="20"/>
    </row>
    <row r="85" spans="1:10" ht="15.75" customHeight="1" x14ac:dyDescent="0.2">
      <c r="A85" s="70" t="s">
        <v>1240</v>
      </c>
      <c r="B85" s="20" t="s">
        <v>1261</v>
      </c>
      <c r="C85" s="20" t="s">
        <v>651</v>
      </c>
      <c r="D85" s="20" t="s">
        <v>652</v>
      </c>
      <c r="E85" s="20" t="s">
        <v>67</v>
      </c>
      <c r="F85" s="70" t="s">
        <v>608</v>
      </c>
      <c r="H85" s="20"/>
      <c r="I85" s="70">
        <v>1.1000000000000001</v>
      </c>
      <c r="J85" s="20"/>
    </row>
    <row r="86" spans="1:10" ht="15.75" customHeight="1" x14ac:dyDescent="0.2">
      <c r="A86" s="70" t="s">
        <v>1240</v>
      </c>
      <c r="B86" s="20" t="s">
        <v>1262</v>
      </c>
      <c r="C86" s="20" t="s">
        <v>645</v>
      </c>
      <c r="D86" s="20" t="s">
        <v>646</v>
      </c>
      <c r="E86" s="20" t="s">
        <v>67</v>
      </c>
      <c r="F86" s="70" t="s">
        <v>608</v>
      </c>
      <c r="H86" s="20"/>
      <c r="I86" s="70">
        <v>1.1000000000000001</v>
      </c>
      <c r="J86" s="20"/>
    </row>
    <row r="87" spans="1:10" ht="15.75" customHeight="1" x14ac:dyDescent="0.2">
      <c r="A87" s="70" t="s">
        <v>1240</v>
      </c>
      <c r="B87" s="20" t="s">
        <v>1263</v>
      </c>
      <c r="C87" s="20" t="s">
        <v>649</v>
      </c>
      <c r="D87" s="20" t="s">
        <v>650</v>
      </c>
      <c r="E87" s="20" t="s">
        <v>67</v>
      </c>
      <c r="F87" s="70" t="s">
        <v>608</v>
      </c>
      <c r="H87" s="20"/>
      <c r="I87" s="70">
        <v>1.1000000000000001</v>
      </c>
      <c r="J87" s="20"/>
    </row>
    <row r="88" spans="1:10" ht="15.75" customHeight="1" x14ac:dyDescent="0.2">
      <c r="A88" s="70" t="s">
        <v>1240</v>
      </c>
      <c r="B88" s="20" t="s">
        <v>1264</v>
      </c>
      <c r="C88" s="20" t="s">
        <v>653</v>
      </c>
      <c r="D88" s="20" t="s">
        <v>654</v>
      </c>
      <c r="E88" s="20" t="s">
        <v>67</v>
      </c>
      <c r="F88" s="70" t="s">
        <v>608</v>
      </c>
      <c r="G88" s="70" t="s">
        <v>625</v>
      </c>
      <c r="H88" s="20"/>
      <c r="I88" s="70">
        <v>1.1000000000000001</v>
      </c>
      <c r="J88" s="20"/>
    </row>
    <row r="89" spans="1:10" ht="15.75" customHeight="1" x14ac:dyDescent="0.2">
      <c r="A89" s="70" t="s">
        <v>1240</v>
      </c>
      <c r="B89" s="20" t="s">
        <v>364</v>
      </c>
      <c r="C89" s="20" t="s">
        <v>666</v>
      </c>
      <c r="D89" s="20" t="s">
        <v>667</v>
      </c>
      <c r="E89" s="20" t="s">
        <v>620</v>
      </c>
      <c r="F89" s="70" t="s">
        <v>608</v>
      </c>
      <c r="H89" s="20"/>
      <c r="J89" s="20"/>
    </row>
    <row r="90" spans="1:10" ht="15.75" customHeight="1" x14ac:dyDescent="0.2">
      <c r="A90" s="70" t="s">
        <v>1240</v>
      </c>
      <c r="B90" s="20" t="s">
        <v>1265</v>
      </c>
      <c r="C90" s="20" t="s">
        <v>611</v>
      </c>
      <c r="D90" s="20" t="s">
        <v>669</v>
      </c>
      <c r="E90" s="20" t="s">
        <v>605</v>
      </c>
      <c r="F90" s="70" t="s">
        <v>608</v>
      </c>
      <c r="H90" s="71" t="s">
        <v>583</v>
      </c>
      <c r="I90" s="70">
        <v>1.1000000000000001</v>
      </c>
      <c r="J90" s="20" t="s">
        <v>670</v>
      </c>
    </row>
    <row r="91" spans="1:10" ht="15.75" customHeight="1" x14ac:dyDescent="0.2">
      <c r="A91" s="70" t="s">
        <v>1240</v>
      </c>
      <c r="B91" s="20" t="s">
        <v>1265</v>
      </c>
      <c r="C91" s="20" t="s">
        <v>613</v>
      </c>
      <c r="D91" s="20" t="s">
        <v>614</v>
      </c>
      <c r="E91" s="20" t="s">
        <v>605</v>
      </c>
      <c r="F91" s="70" t="s">
        <v>608</v>
      </c>
      <c r="H91" s="20"/>
      <c r="I91" s="70">
        <v>1.1000000000000001</v>
      </c>
      <c r="J91" s="20"/>
    </row>
    <row r="92" spans="1:10" ht="15.75" customHeight="1" x14ac:dyDescent="0.2">
      <c r="A92" s="70" t="s">
        <v>1240</v>
      </c>
      <c r="B92" s="20" t="s">
        <v>1266</v>
      </c>
      <c r="C92" s="20" t="s">
        <v>618</v>
      </c>
      <c r="D92" s="20" t="s">
        <v>619</v>
      </c>
      <c r="E92" s="20" t="s">
        <v>620</v>
      </c>
      <c r="F92" s="70" t="s">
        <v>608</v>
      </c>
      <c r="H92" s="20"/>
      <c r="I92" s="70">
        <v>1.1000000000000001</v>
      </c>
      <c r="J92" s="20"/>
    </row>
    <row r="93" spans="1:10" ht="15.75" customHeight="1" x14ac:dyDescent="0.2">
      <c r="A93" s="70" t="s">
        <v>1240</v>
      </c>
      <c r="B93" s="20" t="s">
        <v>1267</v>
      </c>
      <c r="C93" s="20" t="s">
        <v>621</v>
      </c>
      <c r="D93" s="20" t="s">
        <v>622</v>
      </c>
      <c r="E93" s="20" t="s">
        <v>67</v>
      </c>
      <c r="F93" s="70" t="s">
        <v>608</v>
      </c>
      <c r="H93" s="20"/>
      <c r="I93" s="70">
        <v>1.1000000000000001</v>
      </c>
      <c r="J93" s="20"/>
    </row>
    <row r="94" spans="1:10" ht="15.75" customHeight="1" x14ac:dyDescent="0.2">
      <c r="A94" s="70" t="s">
        <v>1240</v>
      </c>
      <c r="B94" s="20" t="s">
        <v>1268</v>
      </c>
      <c r="C94" s="20" t="s">
        <v>615</v>
      </c>
      <c r="D94" s="20" t="s">
        <v>616</v>
      </c>
      <c r="E94" s="20" t="s">
        <v>67</v>
      </c>
      <c r="F94" s="70" t="s">
        <v>608</v>
      </c>
      <c r="H94" s="71" t="s">
        <v>617</v>
      </c>
      <c r="I94" s="70">
        <v>1.1000000000000001</v>
      </c>
      <c r="J94" s="20"/>
    </row>
    <row r="95" spans="1:10" ht="15.75" customHeight="1" x14ac:dyDescent="0.2">
      <c r="A95" s="70" t="s">
        <v>1240</v>
      </c>
      <c r="B95" s="20" t="s">
        <v>1269</v>
      </c>
      <c r="C95" s="20" t="s">
        <v>623</v>
      </c>
      <c r="D95" s="20" t="s">
        <v>624</v>
      </c>
      <c r="E95" s="20" t="s">
        <v>67</v>
      </c>
      <c r="F95" s="70" t="s">
        <v>608</v>
      </c>
      <c r="G95" s="70" t="s">
        <v>625</v>
      </c>
      <c r="H95" s="71" t="s">
        <v>626</v>
      </c>
      <c r="I95" s="70">
        <v>1.1000000000000001</v>
      </c>
      <c r="J95" s="20"/>
    </row>
    <row r="96" spans="1:10" ht="15.75" customHeight="1" x14ac:dyDescent="0.2">
      <c r="A96" s="70" t="s">
        <v>1240</v>
      </c>
      <c r="B96" s="20" t="s">
        <v>363</v>
      </c>
      <c r="C96" s="20" t="s">
        <v>664</v>
      </c>
      <c r="D96" s="20" t="s">
        <v>665</v>
      </c>
      <c r="E96" s="20" t="s">
        <v>67</v>
      </c>
      <c r="F96" s="70" t="s">
        <v>608</v>
      </c>
      <c r="H96" s="20"/>
      <c r="J96" s="20"/>
    </row>
    <row r="97" spans="1:10" ht="15.75" customHeight="1" x14ac:dyDescent="0.2">
      <c r="A97" s="70" t="s">
        <v>1240</v>
      </c>
      <c r="B97" s="20" t="s">
        <v>362</v>
      </c>
      <c r="C97" s="20" t="s">
        <v>1056</v>
      </c>
      <c r="D97" s="20" t="s">
        <v>1270</v>
      </c>
      <c r="E97" s="20" t="s">
        <v>67</v>
      </c>
      <c r="F97" s="70" t="s">
        <v>608</v>
      </c>
      <c r="G97" s="70" t="s">
        <v>588</v>
      </c>
      <c r="H97" s="20"/>
      <c r="J97" s="20"/>
    </row>
    <row r="98" spans="1:10" ht="15.75" customHeight="1" x14ac:dyDescent="0.2">
      <c r="A98" s="70" t="s">
        <v>1240</v>
      </c>
      <c r="B98" s="20" t="s">
        <v>368</v>
      </c>
      <c r="C98" s="20" t="s">
        <v>1271</v>
      </c>
      <c r="D98" s="20" t="s">
        <v>1272</v>
      </c>
      <c r="E98" s="20" t="s">
        <v>67</v>
      </c>
      <c r="F98" s="70" t="s">
        <v>608</v>
      </c>
      <c r="G98" s="70" t="s">
        <v>588</v>
      </c>
      <c r="H98" s="20"/>
      <c r="J98" s="20"/>
    </row>
    <row r="99" spans="1:10" ht="15.75" customHeight="1" x14ac:dyDescent="0.2">
      <c r="A99" s="70" t="s">
        <v>1240</v>
      </c>
      <c r="B99" s="20" t="s">
        <v>366</v>
      </c>
      <c r="C99" s="20" t="s">
        <v>76</v>
      </c>
      <c r="D99" s="20" t="s">
        <v>1273</v>
      </c>
      <c r="E99" s="20" t="s">
        <v>67</v>
      </c>
      <c r="F99" s="70" t="s">
        <v>608</v>
      </c>
      <c r="H99" s="20"/>
      <c r="J99" s="20"/>
    </row>
    <row r="100" spans="1:10" ht="15.75" customHeight="1" x14ac:dyDescent="0.2">
      <c r="A100" s="70" t="s">
        <v>1240</v>
      </c>
      <c r="B100" s="20" t="s">
        <v>361</v>
      </c>
      <c r="C100" s="20" t="s">
        <v>613</v>
      </c>
      <c r="D100" s="20" t="s">
        <v>1274</v>
      </c>
      <c r="E100" s="20" t="s">
        <v>67</v>
      </c>
      <c r="F100" s="70" t="s">
        <v>608</v>
      </c>
      <c r="H100" s="20"/>
      <c r="J100" s="20"/>
    </row>
    <row r="101" spans="1:10" ht="15.75" customHeight="1" x14ac:dyDescent="0.2">
      <c r="A101" s="70" t="s">
        <v>1240</v>
      </c>
      <c r="B101" s="20" t="s">
        <v>369</v>
      </c>
      <c r="C101" s="20" t="s">
        <v>1275</v>
      </c>
      <c r="D101" s="20" t="s">
        <v>1276</v>
      </c>
      <c r="E101" s="20" t="s">
        <v>67</v>
      </c>
      <c r="F101" s="70" t="s">
        <v>608</v>
      </c>
      <c r="H101" s="20"/>
      <c r="J101" s="20"/>
    </row>
    <row r="102" spans="1:10" ht="15.75" customHeight="1" x14ac:dyDescent="0.2">
      <c r="A102" s="70" t="s">
        <v>1240</v>
      </c>
      <c r="B102" s="20" t="s">
        <v>370</v>
      </c>
      <c r="C102" s="20" t="s">
        <v>1277</v>
      </c>
      <c r="D102" s="20" t="s">
        <v>1278</v>
      </c>
      <c r="E102" s="20" t="s">
        <v>67</v>
      </c>
      <c r="F102" s="70" t="s">
        <v>608</v>
      </c>
      <c r="H102" s="20"/>
      <c r="J102" s="20"/>
    </row>
    <row r="103" spans="1:10" ht="15.75" customHeight="1" x14ac:dyDescent="0.2">
      <c r="A103" s="70" t="s">
        <v>1240</v>
      </c>
      <c r="B103" s="20" t="s">
        <v>371</v>
      </c>
      <c r="C103" s="20" t="s">
        <v>1279</v>
      </c>
      <c r="D103" s="20" t="s">
        <v>1280</v>
      </c>
      <c r="E103" s="20" t="s">
        <v>67</v>
      </c>
      <c r="F103" s="70" t="s">
        <v>608</v>
      </c>
      <c r="H103" s="20"/>
      <c r="J103" s="20"/>
    </row>
    <row r="104" spans="1:10" ht="15.75" customHeight="1" x14ac:dyDescent="0.2">
      <c r="A104" s="70" t="s">
        <v>1240</v>
      </c>
      <c r="B104" s="20" t="s">
        <v>365</v>
      </c>
      <c r="C104" s="20" t="s">
        <v>1281</v>
      </c>
      <c r="D104" s="20" t="s">
        <v>1282</v>
      </c>
      <c r="E104" s="20" t="s">
        <v>67</v>
      </c>
      <c r="F104" s="70" t="s">
        <v>608</v>
      </c>
      <c r="H104" s="20"/>
      <c r="J104" s="20"/>
    </row>
    <row r="105" spans="1:10" ht="15.75" customHeight="1" x14ac:dyDescent="0.2">
      <c r="A105" s="70" t="s">
        <v>1283</v>
      </c>
      <c r="B105" s="20" t="s">
        <v>440</v>
      </c>
      <c r="C105" s="20" t="s">
        <v>1284</v>
      </c>
      <c r="D105" s="20" t="s">
        <v>1285</v>
      </c>
      <c r="E105" s="20" t="s">
        <v>605</v>
      </c>
      <c r="F105" s="70" t="s">
        <v>608</v>
      </c>
      <c r="H105" s="20"/>
      <c r="J105" s="20"/>
    </row>
    <row r="106" spans="1:10" ht="15.75" customHeight="1" x14ac:dyDescent="0.2">
      <c r="A106" s="70" t="s">
        <v>1283</v>
      </c>
      <c r="B106" s="20" t="s">
        <v>440</v>
      </c>
      <c r="C106" s="20" t="s">
        <v>629</v>
      </c>
      <c r="D106" s="20" t="s">
        <v>631</v>
      </c>
      <c r="E106" s="20" t="s">
        <v>605</v>
      </c>
      <c r="F106" s="70" t="s">
        <v>608</v>
      </c>
      <c r="H106" s="20"/>
      <c r="J106" s="20"/>
    </row>
    <row r="107" spans="1:10" ht="15.75" customHeight="1" x14ac:dyDescent="0.2">
      <c r="A107" s="70" t="s">
        <v>1283</v>
      </c>
      <c r="B107" s="20" t="s">
        <v>445</v>
      </c>
      <c r="C107" s="20" t="s">
        <v>640</v>
      </c>
      <c r="D107" s="20" t="s">
        <v>641</v>
      </c>
      <c r="E107" s="20" t="s">
        <v>67</v>
      </c>
      <c r="F107" s="70" t="s">
        <v>608</v>
      </c>
      <c r="H107" s="20"/>
      <c r="J107" s="20"/>
    </row>
    <row r="108" spans="1:10" ht="15.75" customHeight="1" x14ac:dyDescent="0.2">
      <c r="A108" s="70" t="s">
        <v>1283</v>
      </c>
      <c r="B108" s="20" t="s">
        <v>442</v>
      </c>
      <c r="C108" s="20" t="s">
        <v>634</v>
      </c>
      <c r="D108" s="20" t="s">
        <v>635</v>
      </c>
      <c r="E108" s="20" t="s">
        <v>67</v>
      </c>
      <c r="F108" s="70" t="s">
        <v>608</v>
      </c>
      <c r="H108" s="20"/>
      <c r="J108" s="20"/>
    </row>
    <row r="109" spans="1:10" ht="15.75" customHeight="1" x14ac:dyDescent="0.2">
      <c r="A109" s="70" t="s">
        <v>1283</v>
      </c>
      <c r="B109" s="20" t="s">
        <v>444</v>
      </c>
      <c r="C109" s="20" t="s">
        <v>638</v>
      </c>
      <c r="D109" s="20" t="s">
        <v>639</v>
      </c>
      <c r="E109" s="20" t="s">
        <v>67</v>
      </c>
      <c r="F109" s="70" t="s">
        <v>608</v>
      </c>
      <c r="H109" s="20"/>
      <c r="J109" s="20"/>
    </row>
    <row r="110" spans="1:10" ht="15.75" customHeight="1" x14ac:dyDescent="0.2">
      <c r="A110" s="70" t="s">
        <v>1283</v>
      </c>
      <c r="B110" s="20" t="s">
        <v>443</v>
      </c>
      <c r="C110" s="20" t="s">
        <v>636</v>
      </c>
      <c r="D110" s="20" t="s">
        <v>637</v>
      </c>
      <c r="E110" s="20" t="s">
        <v>67</v>
      </c>
      <c r="F110" s="70" t="s">
        <v>608</v>
      </c>
      <c r="H110" s="20"/>
      <c r="J110" s="20"/>
    </row>
    <row r="111" spans="1:10" ht="15.75" customHeight="1" x14ac:dyDescent="0.2">
      <c r="A111" s="70" t="s">
        <v>1283</v>
      </c>
      <c r="B111" s="20" t="s">
        <v>441</v>
      </c>
      <c r="C111" s="20" t="s">
        <v>632</v>
      </c>
      <c r="D111" s="20" t="s">
        <v>633</v>
      </c>
      <c r="E111" s="20" t="s">
        <v>67</v>
      </c>
      <c r="F111" s="70" t="s">
        <v>608</v>
      </c>
      <c r="H111" s="20"/>
      <c r="J111" s="20"/>
    </row>
    <row r="112" spans="1:10" ht="15.75" customHeight="1" x14ac:dyDescent="0.2">
      <c r="A112" s="70" t="s">
        <v>1283</v>
      </c>
      <c r="B112" s="20" t="s">
        <v>431</v>
      </c>
      <c r="C112" s="20" t="s">
        <v>1286</v>
      </c>
      <c r="D112" s="20" t="s">
        <v>1287</v>
      </c>
      <c r="E112" s="20" t="s">
        <v>605</v>
      </c>
      <c r="F112" s="70" t="s">
        <v>608</v>
      </c>
      <c r="H112" s="20"/>
      <c r="J112" s="20"/>
    </row>
    <row r="113" spans="1:10" ht="15.75" customHeight="1" x14ac:dyDescent="0.2">
      <c r="A113" s="70" t="s">
        <v>1283</v>
      </c>
      <c r="B113" s="20" t="s">
        <v>431</v>
      </c>
      <c r="C113" s="20" t="s">
        <v>1286</v>
      </c>
      <c r="D113" s="20" t="s">
        <v>1288</v>
      </c>
      <c r="E113" s="20" t="s">
        <v>605</v>
      </c>
      <c r="F113" s="70" t="s">
        <v>608</v>
      </c>
      <c r="H113" s="20"/>
      <c r="J113" s="20"/>
    </row>
    <row r="114" spans="1:10" ht="15.75" customHeight="1" x14ac:dyDescent="0.2">
      <c r="A114" s="70" t="s">
        <v>1283</v>
      </c>
      <c r="B114" s="20" t="s">
        <v>432</v>
      </c>
      <c r="C114" s="20" t="s">
        <v>76</v>
      </c>
      <c r="D114" s="20" t="s">
        <v>1289</v>
      </c>
      <c r="E114" s="20" t="s">
        <v>67</v>
      </c>
      <c r="F114" s="70" t="s">
        <v>608</v>
      </c>
      <c r="H114" s="20"/>
      <c r="J114" s="20"/>
    </row>
    <row r="115" spans="1:10" ht="15.75" customHeight="1" x14ac:dyDescent="0.2">
      <c r="A115" s="70" t="s">
        <v>1283</v>
      </c>
      <c r="B115" s="20" t="s">
        <v>436</v>
      </c>
      <c r="C115" s="20" t="s">
        <v>1290</v>
      </c>
      <c r="D115" s="20" t="s">
        <v>1291</v>
      </c>
      <c r="E115" s="20" t="s">
        <v>605</v>
      </c>
      <c r="F115" s="70" t="s">
        <v>608</v>
      </c>
      <c r="H115" s="20"/>
      <c r="J115" s="20"/>
    </row>
    <row r="116" spans="1:10" ht="15.75" customHeight="1" x14ac:dyDescent="0.2">
      <c r="A116" s="70" t="s">
        <v>1283</v>
      </c>
      <c r="B116" s="20" t="s">
        <v>438</v>
      </c>
      <c r="C116" s="20" t="s">
        <v>1292</v>
      </c>
      <c r="D116" s="20" t="s">
        <v>1293</v>
      </c>
      <c r="E116" s="20" t="s">
        <v>591</v>
      </c>
      <c r="F116" s="70" t="s">
        <v>602</v>
      </c>
      <c r="H116" s="20"/>
      <c r="J116" s="20"/>
    </row>
    <row r="117" spans="1:10" ht="15.75" customHeight="1" x14ac:dyDescent="0.2">
      <c r="A117" s="70" t="s">
        <v>1283</v>
      </c>
      <c r="B117" s="20" t="s">
        <v>437</v>
      </c>
      <c r="C117" s="20" t="s">
        <v>1294</v>
      </c>
      <c r="D117" s="20" t="s">
        <v>1295</v>
      </c>
      <c r="E117" s="20" t="s">
        <v>67</v>
      </c>
      <c r="F117" s="70" t="s">
        <v>608</v>
      </c>
      <c r="H117" s="20"/>
      <c r="J117" s="20"/>
    </row>
    <row r="118" spans="1:10" ht="15.75" customHeight="1" x14ac:dyDescent="0.2">
      <c r="A118" s="70" t="s">
        <v>1283</v>
      </c>
      <c r="B118" s="20" t="s">
        <v>433</v>
      </c>
      <c r="C118" s="20" t="s">
        <v>1296</v>
      </c>
      <c r="D118" s="20" t="s">
        <v>1297</v>
      </c>
      <c r="E118" s="20" t="s">
        <v>605</v>
      </c>
      <c r="F118" s="70" t="s">
        <v>608</v>
      </c>
      <c r="H118" s="20" t="s">
        <v>1298</v>
      </c>
      <c r="J118" s="20"/>
    </row>
    <row r="119" spans="1:10" ht="15.75" customHeight="1" x14ac:dyDescent="0.2">
      <c r="A119" s="70" t="s">
        <v>1283</v>
      </c>
      <c r="B119" s="20" t="s">
        <v>435</v>
      </c>
      <c r="C119" s="20" t="s">
        <v>1299</v>
      </c>
      <c r="D119" s="20" t="s">
        <v>1300</v>
      </c>
      <c r="E119" s="20" t="s">
        <v>591</v>
      </c>
      <c r="F119" s="70" t="s">
        <v>602</v>
      </c>
      <c r="H119" s="20"/>
      <c r="J119" s="20"/>
    </row>
    <row r="120" spans="1:10" ht="15.75" customHeight="1" x14ac:dyDescent="0.2">
      <c r="A120" s="70" t="s">
        <v>1283</v>
      </c>
      <c r="B120" s="20" t="s">
        <v>434</v>
      </c>
      <c r="C120" s="20" t="s">
        <v>1301</v>
      </c>
      <c r="D120" s="20" t="s">
        <v>1302</v>
      </c>
      <c r="E120" s="20" t="s">
        <v>67</v>
      </c>
      <c r="F120" s="70" t="s">
        <v>608</v>
      </c>
      <c r="G120" s="70" t="s">
        <v>1303</v>
      </c>
      <c r="H120" s="71" t="s">
        <v>1304</v>
      </c>
      <c r="J120" s="20"/>
    </row>
    <row r="121" spans="1:10" ht="15.75" customHeight="1" x14ac:dyDescent="0.2">
      <c r="A121" s="70" t="s">
        <v>1283</v>
      </c>
      <c r="B121" s="20" t="s">
        <v>439</v>
      </c>
      <c r="C121" s="20" t="s">
        <v>623</v>
      </c>
      <c r="D121" s="20" t="s">
        <v>1305</v>
      </c>
      <c r="E121" s="20" t="s">
        <v>67</v>
      </c>
      <c r="F121" s="70" t="s">
        <v>608</v>
      </c>
      <c r="H121" s="20"/>
      <c r="J121" s="20"/>
    </row>
    <row r="122" spans="1:10" ht="15.75" customHeight="1" x14ac:dyDescent="0.2">
      <c r="A122" s="70" t="s">
        <v>1283</v>
      </c>
      <c r="B122" s="20" t="s">
        <v>531</v>
      </c>
      <c r="C122" s="20" t="s">
        <v>1284</v>
      </c>
      <c r="D122" s="20" t="s">
        <v>1285</v>
      </c>
      <c r="E122" s="20" t="s">
        <v>605</v>
      </c>
      <c r="F122" s="70" t="s">
        <v>608</v>
      </c>
      <c r="H122" s="20"/>
      <c r="J122" s="20"/>
    </row>
    <row r="123" spans="1:10" ht="15.75" customHeight="1" x14ac:dyDescent="0.2">
      <c r="A123" s="70" t="s">
        <v>1283</v>
      </c>
      <c r="B123" s="20" t="s">
        <v>531</v>
      </c>
      <c r="C123" s="20" t="s">
        <v>629</v>
      </c>
      <c r="D123" s="20" t="s">
        <v>631</v>
      </c>
      <c r="E123" s="20" t="s">
        <v>605</v>
      </c>
      <c r="F123" s="70" t="s">
        <v>608</v>
      </c>
      <c r="H123" s="20"/>
      <c r="J123" s="20"/>
    </row>
    <row r="124" spans="1:10" ht="15.75" customHeight="1" x14ac:dyDescent="0.2">
      <c r="A124" s="70" t="s">
        <v>1283</v>
      </c>
      <c r="B124" s="20" t="s">
        <v>536</v>
      </c>
      <c r="C124" s="20" t="s">
        <v>640</v>
      </c>
      <c r="D124" s="20" t="s">
        <v>641</v>
      </c>
      <c r="E124" s="20" t="s">
        <v>67</v>
      </c>
      <c r="F124" s="70" t="s">
        <v>608</v>
      </c>
      <c r="H124" s="20"/>
      <c r="J124" s="20"/>
    </row>
    <row r="125" spans="1:10" ht="15.75" customHeight="1" x14ac:dyDescent="0.2">
      <c r="A125" s="70" t="s">
        <v>1283</v>
      </c>
      <c r="B125" s="20" t="s">
        <v>533</v>
      </c>
      <c r="C125" s="20" t="s">
        <v>634</v>
      </c>
      <c r="D125" s="20" t="s">
        <v>635</v>
      </c>
      <c r="E125" s="20" t="s">
        <v>67</v>
      </c>
      <c r="F125" s="70" t="s">
        <v>608</v>
      </c>
      <c r="H125" s="20"/>
      <c r="J125" s="20"/>
    </row>
    <row r="126" spans="1:10" ht="15.75" customHeight="1" x14ac:dyDescent="0.2">
      <c r="A126" s="70" t="s">
        <v>1283</v>
      </c>
      <c r="B126" s="20" t="s">
        <v>535</v>
      </c>
      <c r="C126" s="20" t="s">
        <v>638</v>
      </c>
      <c r="D126" s="20" t="s">
        <v>639</v>
      </c>
      <c r="E126" s="20" t="s">
        <v>67</v>
      </c>
      <c r="F126" s="70" t="s">
        <v>608</v>
      </c>
      <c r="H126" s="20"/>
      <c r="J126" s="20"/>
    </row>
    <row r="127" spans="1:10" ht="15.75" customHeight="1" x14ac:dyDescent="0.2">
      <c r="A127" s="70" t="s">
        <v>1283</v>
      </c>
      <c r="B127" s="20" t="s">
        <v>534</v>
      </c>
      <c r="C127" s="20" t="s">
        <v>636</v>
      </c>
      <c r="D127" s="20" t="s">
        <v>637</v>
      </c>
      <c r="E127" s="20" t="s">
        <v>67</v>
      </c>
      <c r="F127" s="70" t="s">
        <v>608</v>
      </c>
      <c r="H127" s="20"/>
      <c r="J127" s="20"/>
    </row>
    <row r="128" spans="1:10" ht="15.75" customHeight="1" x14ac:dyDescent="0.2">
      <c r="A128" s="70" t="s">
        <v>1283</v>
      </c>
      <c r="B128" s="20" t="s">
        <v>532</v>
      </c>
      <c r="C128" s="20" t="s">
        <v>632</v>
      </c>
      <c r="D128" s="20" t="s">
        <v>633</v>
      </c>
      <c r="E128" s="20" t="s">
        <v>67</v>
      </c>
      <c r="F128" s="70" t="s">
        <v>608</v>
      </c>
      <c r="H128" s="20"/>
      <c r="J128" s="20"/>
    </row>
    <row r="129" spans="1:10" ht="15.75" customHeight="1" x14ac:dyDescent="0.2">
      <c r="A129" s="70" t="s">
        <v>1283</v>
      </c>
      <c r="B129" s="20" t="s">
        <v>522</v>
      </c>
      <c r="C129" s="20" t="s">
        <v>1286</v>
      </c>
      <c r="D129" s="20" t="s">
        <v>1287</v>
      </c>
      <c r="E129" s="20" t="s">
        <v>605</v>
      </c>
      <c r="F129" s="70" t="s">
        <v>608</v>
      </c>
      <c r="H129" s="20"/>
      <c r="J129" s="20"/>
    </row>
    <row r="130" spans="1:10" ht="15.75" customHeight="1" x14ac:dyDescent="0.2">
      <c r="A130" s="70" t="s">
        <v>1283</v>
      </c>
      <c r="B130" s="20" t="s">
        <v>522</v>
      </c>
      <c r="C130" s="20" t="s">
        <v>1286</v>
      </c>
      <c r="D130" s="20" t="s">
        <v>1288</v>
      </c>
      <c r="E130" s="20" t="s">
        <v>605</v>
      </c>
      <c r="F130" s="70" t="s">
        <v>608</v>
      </c>
      <c r="H130" s="20"/>
      <c r="J130" s="20"/>
    </row>
    <row r="131" spans="1:10" ht="15.75" customHeight="1" x14ac:dyDescent="0.2">
      <c r="A131" s="70" t="s">
        <v>1283</v>
      </c>
      <c r="B131" s="20" t="s">
        <v>523</v>
      </c>
      <c r="C131" s="20" t="s">
        <v>76</v>
      </c>
      <c r="D131" s="20" t="s">
        <v>1289</v>
      </c>
      <c r="E131" s="20" t="s">
        <v>67</v>
      </c>
      <c r="F131" s="70" t="s">
        <v>608</v>
      </c>
      <c r="H131" s="20"/>
      <c r="J131" s="20"/>
    </row>
    <row r="132" spans="1:10" ht="15.75" customHeight="1" x14ac:dyDescent="0.2">
      <c r="A132" s="70" t="s">
        <v>1283</v>
      </c>
      <c r="B132" s="20" t="s">
        <v>527</v>
      </c>
      <c r="C132" s="20" t="s">
        <v>1290</v>
      </c>
      <c r="D132" s="20" t="s">
        <v>1291</v>
      </c>
      <c r="E132" s="20" t="s">
        <v>605</v>
      </c>
      <c r="F132" s="70" t="s">
        <v>608</v>
      </c>
      <c r="H132" s="20"/>
      <c r="J132" s="20"/>
    </row>
    <row r="133" spans="1:10" ht="15.75" customHeight="1" x14ac:dyDescent="0.2">
      <c r="A133" s="70" t="s">
        <v>1283</v>
      </c>
      <c r="B133" s="20" t="s">
        <v>529</v>
      </c>
      <c r="C133" s="20" t="s">
        <v>1292</v>
      </c>
      <c r="D133" s="20" t="s">
        <v>1293</v>
      </c>
      <c r="E133" s="20" t="s">
        <v>591</v>
      </c>
      <c r="F133" s="70" t="s">
        <v>602</v>
      </c>
      <c r="H133" s="20"/>
      <c r="J133" s="20"/>
    </row>
    <row r="134" spans="1:10" ht="15.75" customHeight="1" x14ac:dyDescent="0.2">
      <c r="A134" s="70" t="s">
        <v>1283</v>
      </c>
      <c r="B134" s="20" t="s">
        <v>528</v>
      </c>
      <c r="C134" s="20" t="s">
        <v>1294</v>
      </c>
      <c r="D134" s="20" t="s">
        <v>1295</v>
      </c>
      <c r="E134" s="20" t="s">
        <v>67</v>
      </c>
      <c r="F134" s="70" t="s">
        <v>608</v>
      </c>
      <c r="H134" s="20"/>
      <c r="J134" s="20"/>
    </row>
    <row r="135" spans="1:10" ht="15.75" customHeight="1" x14ac:dyDescent="0.2">
      <c r="A135" s="70" t="s">
        <v>1283</v>
      </c>
      <c r="B135" s="20" t="s">
        <v>524</v>
      </c>
      <c r="C135" s="20" t="s">
        <v>1296</v>
      </c>
      <c r="D135" s="20" t="s">
        <v>1297</v>
      </c>
      <c r="E135" s="20" t="s">
        <v>605</v>
      </c>
      <c r="F135" s="70" t="s">
        <v>608</v>
      </c>
      <c r="H135" s="20" t="s">
        <v>1298</v>
      </c>
      <c r="J135" s="20"/>
    </row>
    <row r="136" spans="1:10" ht="15.75" customHeight="1" x14ac:dyDescent="0.2">
      <c r="A136" s="70" t="s">
        <v>1283</v>
      </c>
      <c r="B136" s="20" t="s">
        <v>526</v>
      </c>
      <c r="C136" s="20" t="s">
        <v>1299</v>
      </c>
      <c r="D136" s="20" t="s">
        <v>1300</v>
      </c>
      <c r="E136" s="20" t="s">
        <v>591</v>
      </c>
      <c r="F136" s="70" t="s">
        <v>602</v>
      </c>
      <c r="H136" s="20"/>
      <c r="J136" s="20"/>
    </row>
    <row r="137" spans="1:10" ht="15.75" customHeight="1" x14ac:dyDescent="0.2">
      <c r="A137" s="70" t="s">
        <v>1283</v>
      </c>
      <c r="B137" s="20" t="s">
        <v>525</v>
      </c>
      <c r="C137" s="20" t="s">
        <v>1301</v>
      </c>
      <c r="D137" s="20" t="s">
        <v>1302</v>
      </c>
      <c r="E137" s="20" t="s">
        <v>67</v>
      </c>
      <c r="F137" s="70" t="s">
        <v>608</v>
      </c>
      <c r="G137" s="70" t="s">
        <v>1303</v>
      </c>
      <c r="H137" s="71" t="s">
        <v>1304</v>
      </c>
      <c r="J137" s="20"/>
    </row>
    <row r="138" spans="1:10" ht="15.75" customHeight="1" x14ac:dyDescent="0.2">
      <c r="A138" s="70" t="s">
        <v>1283</v>
      </c>
      <c r="B138" s="20" t="s">
        <v>530</v>
      </c>
      <c r="C138" s="20" t="s">
        <v>623</v>
      </c>
      <c r="D138" s="20" t="s">
        <v>1305</v>
      </c>
      <c r="E138" s="20" t="s">
        <v>67</v>
      </c>
      <c r="F138" s="70" t="s">
        <v>608</v>
      </c>
      <c r="H138" s="20"/>
      <c r="J138" s="20"/>
    </row>
    <row r="139" spans="1:10" ht="15.75" customHeight="1" x14ac:dyDescent="0.2">
      <c r="A139" s="70" t="s">
        <v>1283</v>
      </c>
      <c r="B139" s="20" t="s">
        <v>345</v>
      </c>
      <c r="C139" s="20" t="s">
        <v>1284</v>
      </c>
      <c r="D139" s="20" t="s">
        <v>1285</v>
      </c>
      <c r="E139" s="20" t="s">
        <v>605</v>
      </c>
      <c r="F139" s="70" t="s">
        <v>608</v>
      </c>
      <c r="H139" s="20"/>
      <c r="J139" s="20"/>
    </row>
    <row r="140" spans="1:10" ht="15.75" customHeight="1" x14ac:dyDescent="0.2">
      <c r="A140" s="70" t="s">
        <v>1283</v>
      </c>
      <c r="B140" s="20" t="s">
        <v>345</v>
      </c>
      <c r="C140" s="20" t="s">
        <v>629</v>
      </c>
      <c r="D140" s="20" t="s">
        <v>631</v>
      </c>
      <c r="E140" s="20" t="s">
        <v>605</v>
      </c>
      <c r="F140" s="70" t="s">
        <v>608</v>
      </c>
      <c r="H140" s="20"/>
      <c r="J140" s="20"/>
    </row>
    <row r="141" spans="1:10" ht="15.75" customHeight="1" x14ac:dyDescent="0.2">
      <c r="A141" s="70" t="s">
        <v>1283</v>
      </c>
      <c r="B141" s="20" t="s">
        <v>350</v>
      </c>
      <c r="C141" s="20" t="s">
        <v>640</v>
      </c>
      <c r="D141" s="20" t="s">
        <v>641</v>
      </c>
      <c r="E141" s="20" t="s">
        <v>67</v>
      </c>
      <c r="F141" s="70" t="s">
        <v>608</v>
      </c>
      <c r="H141" s="20"/>
      <c r="J141" s="20"/>
    </row>
    <row r="142" spans="1:10" ht="15.75" customHeight="1" x14ac:dyDescent="0.2">
      <c r="A142" s="70" t="s">
        <v>1283</v>
      </c>
      <c r="B142" s="20" t="s">
        <v>347</v>
      </c>
      <c r="C142" s="20" t="s">
        <v>634</v>
      </c>
      <c r="D142" s="20" t="s">
        <v>635</v>
      </c>
      <c r="E142" s="20" t="s">
        <v>67</v>
      </c>
      <c r="F142" s="70" t="s">
        <v>608</v>
      </c>
      <c r="H142" s="20"/>
      <c r="J142" s="20"/>
    </row>
    <row r="143" spans="1:10" ht="15.75" customHeight="1" x14ac:dyDescent="0.2">
      <c r="A143" s="70" t="s">
        <v>1283</v>
      </c>
      <c r="B143" s="20" t="s">
        <v>349</v>
      </c>
      <c r="C143" s="20" t="s">
        <v>638</v>
      </c>
      <c r="D143" s="20" t="s">
        <v>639</v>
      </c>
      <c r="E143" s="20" t="s">
        <v>67</v>
      </c>
      <c r="F143" s="70" t="s">
        <v>608</v>
      </c>
      <c r="H143" s="20"/>
      <c r="J143" s="20"/>
    </row>
    <row r="144" spans="1:10" ht="15.75" customHeight="1" x14ac:dyDescent="0.2">
      <c r="A144" s="70" t="s">
        <v>1283</v>
      </c>
      <c r="B144" s="20" t="s">
        <v>348</v>
      </c>
      <c r="C144" s="20" t="s">
        <v>636</v>
      </c>
      <c r="D144" s="20" t="s">
        <v>637</v>
      </c>
      <c r="E144" s="20" t="s">
        <v>67</v>
      </c>
      <c r="F144" s="70" t="s">
        <v>608</v>
      </c>
      <c r="H144" s="20"/>
      <c r="J144" s="20"/>
    </row>
    <row r="145" spans="1:10" ht="15.75" customHeight="1" x14ac:dyDescent="0.2">
      <c r="A145" s="70" t="s">
        <v>1283</v>
      </c>
      <c r="B145" s="20" t="s">
        <v>346</v>
      </c>
      <c r="C145" s="20" t="s">
        <v>632</v>
      </c>
      <c r="D145" s="20" t="s">
        <v>633</v>
      </c>
      <c r="E145" s="20" t="s">
        <v>67</v>
      </c>
      <c r="F145" s="70" t="s">
        <v>608</v>
      </c>
      <c r="H145" s="20"/>
      <c r="J145" s="20"/>
    </row>
    <row r="146" spans="1:10" ht="15.75" customHeight="1" x14ac:dyDescent="0.2">
      <c r="A146" s="70" t="s">
        <v>1283</v>
      </c>
      <c r="B146" s="20" t="s">
        <v>336</v>
      </c>
      <c r="C146" s="20" t="s">
        <v>1286</v>
      </c>
      <c r="D146" s="20" t="s">
        <v>1287</v>
      </c>
      <c r="E146" s="20" t="s">
        <v>605</v>
      </c>
      <c r="F146" s="70" t="s">
        <v>608</v>
      </c>
      <c r="H146" s="20"/>
      <c r="J146" s="20"/>
    </row>
    <row r="147" spans="1:10" ht="15.75" customHeight="1" x14ac:dyDescent="0.2">
      <c r="A147" s="70" t="s">
        <v>1283</v>
      </c>
      <c r="B147" s="20" t="s">
        <v>336</v>
      </c>
      <c r="C147" s="20" t="s">
        <v>1286</v>
      </c>
      <c r="D147" s="20" t="s">
        <v>1288</v>
      </c>
      <c r="E147" s="20" t="s">
        <v>605</v>
      </c>
      <c r="F147" s="70" t="s">
        <v>608</v>
      </c>
      <c r="H147" s="20"/>
      <c r="J147" s="20"/>
    </row>
    <row r="148" spans="1:10" ht="15.75" customHeight="1" x14ac:dyDescent="0.2">
      <c r="A148" s="70" t="s">
        <v>1283</v>
      </c>
      <c r="B148" s="20" t="s">
        <v>337</v>
      </c>
      <c r="C148" s="20" t="s">
        <v>76</v>
      </c>
      <c r="D148" s="20" t="s">
        <v>1289</v>
      </c>
      <c r="E148" s="20" t="s">
        <v>67</v>
      </c>
      <c r="F148" s="70" t="s">
        <v>608</v>
      </c>
      <c r="H148" s="20"/>
      <c r="J148" s="20"/>
    </row>
    <row r="149" spans="1:10" ht="15.75" customHeight="1" x14ac:dyDescent="0.2">
      <c r="A149" s="70" t="s">
        <v>1283</v>
      </c>
      <c r="B149" s="20" t="s">
        <v>341</v>
      </c>
      <c r="C149" s="20" t="s">
        <v>1290</v>
      </c>
      <c r="D149" s="20" t="s">
        <v>1291</v>
      </c>
      <c r="E149" s="20" t="s">
        <v>605</v>
      </c>
      <c r="F149" s="70" t="s">
        <v>608</v>
      </c>
      <c r="H149" s="20"/>
      <c r="J149" s="20"/>
    </row>
    <row r="150" spans="1:10" ht="15.75" customHeight="1" x14ac:dyDescent="0.2">
      <c r="A150" s="70" t="s">
        <v>1283</v>
      </c>
      <c r="B150" s="20" t="s">
        <v>343</v>
      </c>
      <c r="C150" s="20" t="s">
        <v>1292</v>
      </c>
      <c r="D150" s="20" t="s">
        <v>1293</v>
      </c>
      <c r="E150" s="20" t="s">
        <v>591</v>
      </c>
      <c r="F150" s="70" t="s">
        <v>602</v>
      </c>
      <c r="H150" s="20"/>
      <c r="J150" s="20"/>
    </row>
    <row r="151" spans="1:10" ht="15.75" customHeight="1" x14ac:dyDescent="0.2">
      <c r="A151" s="70" t="s">
        <v>1283</v>
      </c>
      <c r="B151" s="20" t="s">
        <v>342</v>
      </c>
      <c r="C151" s="20" t="s">
        <v>1294</v>
      </c>
      <c r="D151" s="20" t="s">
        <v>1295</v>
      </c>
      <c r="E151" s="20" t="s">
        <v>67</v>
      </c>
      <c r="F151" s="70" t="s">
        <v>608</v>
      </c>
      <c r="H151" s="20"/>
      <c r="J151" s="20"/>
    </row>
    <row r="152" spans="1:10" ht="15.75" customHeight="1" x14ac:dyDescent="0.2">
      <c r="A152" s="70" t="s">
        <v>1283</v>
      </c>
      <c r="B152" s="20" t="s">
        <v>338</v>
      </c>
      <c r="C152" s="20" t="s">
        <v>1296</v>
      </c>
      <c r="D152" s="20" t="s">
        <v>1297</v>
      </c>
      <c r="E152" s="20" t="s">
        <v>605</v>
      </c>
      <c r="F152" s="70" t="s">
        <v>608</v>
      </c>
      <c r="H152" s="20" t="s">
        <v>1298</v>
      </c>
      <c r="J152" s="20"/>
    </row>
    <row r="153" spans="1:10" ht="15.75" customHeight="1" x14ac:dyDescent="0.2">
      <c r="A153" s="70" t="s">
        <v>1283</v>
      </c>
      <c r="B153" s="20" t="s">
        <v>340</v>
      </c>
      <c r="C153" s="20" t="s">
        <v>1299</v>
      </c>
      <c r="D153" s="20" t="s">
        <v>1300</v>
      </c>
      <c r="E153" s="20" t="s">
        <v>591</v>
      </c>
      <c r="F153" s="70" t="s">
        <v>602</v>
      </c>
      <c r="H153" s="20"/>
      <c r="J153" s="20"/>
    </row>
    <row r="154" spans="1:10" ht="15.75" customHeight="1" x14ac:dyDescent="0.2">
      <c r="A154" s="70" t="s">
        <v>1283</v>
      </c>
      <c r="B154" s="20" t="s">
        <v>339</v>
      </c>
      <c r="C154" s="20" t="s">
        <v>1301</v>
      </c>
      <c r="D154" s="20" t="s">
        <v>1302</v>
      </c>
      <c r="E154" s="20" t="s">
        <v>67</v>
      </c>
      <c r="F154" s="70" t="s">
        <v>608</v>
      </c>
      <c r="G154" s="70" t="s">
        <v>1303</v>
      </c>
      <c r="H154" s="71" t="s">
        <v>1304</v>
      </c>
      <c r="J154" s="20"/>
    </row>
    <row r="155" spans="1:10" ht="15.75" customHeight="1" x14ac:dyDescent="0.2">
      <c r="A155" s="70" t="s">
        <v>1283</v>
      </c>
      <c r="B155" s="20" t="s">
        <v>344</v>
      </c>
      <c r="C155" s="20" t="s">
        <v>623</v>
      </c>
      <c r="D155" s="20" t="s">
        <v>1305</v>
      </c>
      <c r="E155" s="20" t="s">
        <v>67</v>
      </c>
      <c r="F155" s="70" t="s">
        <v>608</v>
      </c>
      <c r="H155" s="20"/>
      <c r="J155" s="20"/>
    </row>
    <row r="156" spans="1:10" ht="15.75" customHeight="1" x14ac:dyDescent="0.2">
      <c r="A156" s="70" t="s">
        <v>1306</v>
      </c>
      <c r="B156" s="20" t="s">
        <v>429</v>
      </c>
      <c r="C156" s="20" t="s">
        <v>1307</v>
      </c>
      <c r="D156" s="20" t="s">
        <v>1308</v>
      </c>
      <c r="E156" s="20" t="s">
        <v>591</v>
      </c>
      <c r="F156" s="70" t="s">
        <v>602</v>
      </c>
      <c r="H156" s="20"/>
      <c r="J156" s="20"/>
    </row>
    <row r="157" spans="1:10" ht="15.75" customHeight="1" x14ac:dyDescent="0.2">
      <c r="A157" s="70" t="s">
        <v>1306</v>
      </c>
      <c r="B157" s="20" t="s">
        <v>428</v>
      </c>
      <c r="C157" s="20" t="s">
        <v>1277</v>
      </c>
      <c r="D157" s="20" t="s">
        <v>1309</v>
      </c>
      <c r="E157" s="20" t="s">
        <v>67</v>
      </c>
      <c r="F157" s="70" t="s">
        <v>608</v>
      </c>
      <c r="H157" s="20"/>
      <c r="J157" s="20"/>
    </row>
    <row r="158" spans="1:10" ht="15.75" customHeight="1" x14ac:dyDescent="0.2">
      <c r="A158" s="70" t="s">
        <v>1306</v>
      </c>
      <c r="B158" s="20" t="s">
        <v>430</v>
      </c>
      <c r="C158" s="20" t="s">
        <v>1307</v>
      </c>
      <c r="D158" s="20" t="s">
        <v>1310</v>
      </c>
      <c r="E158" s="20" t="s">
        <v>591</v>
      </c>
      <c r="F158" s="70" t="s">
        <v>602</v>
      </c>
      <c r="H158" s="20"/>
      <c r="J158" s="20"/>
    </row>
    <row r="159" spans="1:10" ht="15.75" customHeight="1" x14ac:dyDescent="0.2">
      <c r="A159" s="70" t="s">
        <v>1306</v>
      </c>
      <c r="B159" s="20" t="s">
        <v>171</v>
      </c>
      <c r="C159" s="20" t="s">
        <v>1307</v>
      </c>
      <c r="D159" s="20" t="s">
        <v>1308</v>
      </c>
      <c r="E159" s="20" t="s">
        <v>591</v>
      </c>
      <c r="F159" s="70" t="s">
        <v>602</v>
      </c>
      <c r="H159" s="20"/>
      <c r="J159" s="20"/>
    </row>
    <row r="160" spans="1:10" ht="15.75" customHeight="1" x14ac:dyDescent="0.2">
      <c r="A160" s="70" t="s">
        <v>1306</v>
      </c>
      <c r="B160" s="20" t="s">
        <v>170</v>
      </c>
      <c r="C160" s="20" t="s">
        <v>1307</v>
      </c>
      <c r="D160" s="20" t="s">
        <v>1311</v>
      </c>
      <c r="E160" s="20" t="s">
        <v>591</v>
      </c>
      <c r="F160" s="70" t="s">
        <v>602</v>
      </c>
      <c r="H160" s="20"/>
      <c r="J160" s="20"/>
    </row>
    <row r="161" spans="1:10" ht="15.75" customHeight="1" x14ac:dyDescent="0.2">
      <c r="A161" s="70" t="s">
        <v>1306</v>
      </c>
      <c r="B161" s="20" t="s">
        <v>520</v>
      </c>
      <c r="C161" s="20" t="s">
        <v>1307</v>
      </c>
      <c r="D161" s="20" t="s">
        <v>1308</v>
      </c>
      <c r="E161" s="20" t="s">
        <v>591</v>
      </c>
      <c r="F161" s="70" t="s">
        <v>602</v>
      </c>
      <c r="H161" s="20"/>
      <c r="J161" s="20"/>
    </row>
    <row r="162" spans="1:10" ht="15.75" customHeight="1" x14ac:dyDescent="0.2">
      <c r="A162" s="70" t="s">
        <v>1306</v>
      </c>
      <c r="B162" s="20" t="s">
        <v>572</v>
      </c>
      <c r="C162" s="20" t="s">
        <v>1307</v>
      </c>
      <c r="D162" s="20" t="s">
        <v>1308</v>
      </c>
      <c r="E162" s="20" t="s">
        <v>591</v>
      </c>
      <c r="F162" s="70" t="s">
        <v>602</v>
      </c>
      <c r="H162" s="20"/>
      <c r="J162" s="20"/>
    </row>
    <row r="163" spans="1:10" ht="15.75" customHeight="1" x14ac:dyDescent="0.2">
      <c r="A163" s="70" t="s">
        <v>1306</v>
      </c>
      <c r="B163" s="20" t="s">
        <v>1312</v>
      </c>
      <c r="C163" s="20" t="s">
        <v>1307</v>
      </c>
      <c r="D163" s="20" t="s">
        <v>1308</v>
      </c>
      <c r="E163" s="20" t="s">
        <v>591</v>
      </c>
      <c r="F163" s="70" t="s">
        <v>602</v>
      </c>
      <c r="H163" s="20"/>
      <c r="I163" s="70">
        <v>1.1000000000000001</v>
      </c>
      <c r="J163" s="20"/>
    </row>
    <row r="164" spans="1:10" ht="15.75" customHeight="1" x14ac:dyDescent="0.2">
      <c r="A164" s="70" t="s">
        <v>1306</v>
      </c>
      <c r="B164" s="20" t="s">
        <v>571</v>
      </c>
      <c r="C164" s="20" t="s">
        <v>1307</v>
      </c>
      <c r="D164" s="20" t="s">
        <v>1313</v>
      </c>
      <c r="E164" s="20" t="s">
        <v>591</v>
      </c>
      <c r="F164" s="70" t="s">
        <v>602</v>
      </c>
      <c r="H164" s="20"/>
      <c r="J164" s="20"/>
    </row>
    <row r="165" spans="1:10" ht="15.75" customHeight="1" x14ac:dyDescent="0.2">
      <c r="A165" s="70" t="s">
        <v>1306</v>
      </c>
      <c r="B165" s="20" t="s">
        <v>519</v>
      </c>
      <c r="C165" s="20" t="s">
        <v>1277</v>
      </c>
      <c r="D165" s="20" t="s">
        <v>1309</v>
      </c>
      <c r="E165" s="20" t="s">
        <v>67</v>
      </c>
      <c r="F165" s="70" t="s">
        <v>608</v>
      </c>
      <c r="H165" s="20"/>
      <c r="J165" s="20"/>
    </row>
    <row r="166" spans="1:10" ht="15.75" customHeight="1" x14ac:dyDescent="0.2">
      <c r="A166" s="70" t="s">
        <v>1306</v>
      </c>
      <c r="B166" s="20" t="s">
        <v>1314</v>
      </c>
      <c r="C166" s="20" t="s">
        <v>1307</v>
      </c>
      <c r="D166" s="20" t="s">
        <v>1308</v>
      </c>
      <c r="E166" s="20" t="s">
        <v>591</v>
      </c>
      <c r="F166" s="70" t="s">
        <v>602</v>
      </c>
      <c r="H166" s="20"/>
      <c r="I166" s="70">
        <v>1.1000000000000001</v>
      </c>
      <c r="J166" s="20"/>
    </row>
    <row r="167" spans="1:10" ht="15.75" customHeight="1" x14ac:dyDescent="0.2">
      <c r="A167" s="70" t="s">
        <v>1306</v>
      </c>
      <c r="B167" s="20" t="s">
        <v>521</v>
      </c>
      <c r="C167" s="20" t="s">
        <v>1307</v>
      </c>
      <c r="D167" s="20" t="s">
        <v>1313</v>
      </c>
      <c r="E167" s="20" t="s">
        <v>591</v>
      </c>
      <c r="F167" s="70" t="s">
        <v>602</v>
      </c>
      <c r="H167" s="20"/>
      <c r="J167" s="20"/>
    </row>
    <row r="168" spans="1:10" ht="15.75" customHeight="1" x14ac:dyDescent="0.2">
      <c r="A168" s="70" t="s">
        <v>1306</v>
      </c>
      <c r="B168" s="20" t="s">
        <v>208</v>
      </c>
      <c r="C168" s="20" t="s">
        <v>1307</v>
      </c>
      <c r="D168" s="20" t="s">
        <v>1308</v>
      </c>
      <c r="E168" s="20" t="s">
        <v>591</v>
      </c>
      <c r="F168" s="70" t="s">
        <v>602</v>
      </c>
      <c r="H168" s="20"/>
      <c r="J168" s="20"/>
    </row>
    <row r="169" spans="1:10" ht="15.75" customHeight="1" x14ac:dyDescent="0.2">
      <c r="A169" s="70" t="s">
        <v>1306</v>
      </c>
      <c r="B169" s="20" t="s">
        <v>1315</v>
      </c>
      <c r="C169" s="20" t="s">
        <v>1307</v>
      </c>
      <c r="D169" s="20" t="s">
        <v>1308</v>
      </c>
      <c r="E169" s="20" t="s">
        <v>591</v>
      </c>
      <c r="F169" s="70" t="s">
        <v>602</v>
      </c>
      <c r="H169" s="20"/>
      <c r="I169" s="70">
        <v>1.1000000000000001</v>
      </c>
      <c r="J169" s="20"/>
    </row>
    <row r="170" spans="1:10" ht="15.75" customHeight="1" x14ac:dyDescent="0.2">
      <c r="A170" s="70" t="s">
        <v>1306</v>
      </c>
      <c r="B170" s="20" t="s">
        <v>209</v>
      </c>
      <c r="C170" s="20" t="s">
        <v>1307</v>
      </c>
      <c r="D170" s="20" t="s">
        <v>1313</v>
      </c>
      <c r="E170" s="20" t="s">
        <v>591</v>
      </c>
      <c r="F170" s="70" t="s">
        <v>602</v>
      </c>
      <c r="H170" s="20"/>
      <c r="J170" s="20"/>
    </row>
    <row r="171" spans="1:10" ht="15.75" customHeight="1" x14ac:dyDescent="0.2">
      <c r="A171" s="70" t="s">
        <v>1306</v>
      </c>
      <c r="B171" s="20" t="s">
        <v>309</v>
      </c>
      <c r="C171" s="20" t="s">
        <v>1307</v>
      </c>
      <c r="D171" s="20" t="s">
        <v>1308</v>
      </c>
      <c r="E171" s="20" t="s">
        <v>591</v>
      </c>
      <c r="F171" s="70" t="s">
        <v>602</v>
      </c>
      <c r="H171" s="20"/>
      <c r="J171" s="20"/>
    </row>
    <row r="172" spans="1:10" ht="15.75" customHeight="1" x14ac:dyDescent="0.2">
      <c r="A172" s="70" t="s">
        <v>1306</v>
      </c>
      <c r="B172" s="20" t="s">
        <v>308</v>
      </c>
      <c r="C172" s="20" t="s">
        <v>1277</v>
      </c>
      <c r="D172" s="20" t="s">
        <v>1309</v>
      </c>
      <c r="E172" s="20" t="s">
        <v>67</v>
      </c>
      <c r="F172" s="70" t="s">
        <v>608</v>
      </c>
      <c r="H172" s="20"/>
      <c r="J172" s="20"/>
    </row>
    <row r="173" spans="1:10" ht="15.75" customHeight="1" x14ac:dyDescent="0.2">
      <c r="A173" s="70" t="s">
        <v>1306</v>
      </c>
      <c r="B173" s="20" t="s">
        <v>324</v>
      </c>
      <c r="C173" s="20" t="s">
        <v>1316</v>
      </c>
      <c r="D173" s="20" t="s">
        <v>1317</v>
      </c>
      <c r="E173" s="20" t="s">
        <v>605</v>
      </c>
      <c r="F173" s="70" t="s">
        <v>608</v>
      </c>
      <c r="H173" s="20"/>
      <c r="J173" s="20"/>
    </row>
    <row r="174" spans="1:10" ht="15.75" customHeight="1" x14ac:dyDescent="0.2">
      <c r="A174" s="70" t="s">
        <v>1306</v>
      </c>
      <c r="B174" s="20" t="s">
        <v>327</v>
      </c>
      <c r="C174" s="20" t="s">
        <v>866</v>
      </c>
      <c r="D174" s="20" t="s">
        <v>867</v>
      </c>
      <c r="E174" s="20" t="s">
        <v>67</v>
      </c>
      <c r="F174" s="70" t="s">
        <v>608</v>
      </c>
      <c r="H174" s="20"/>
      <c r="J174" s="20"/>
    </row>
    <row r="175" spans="1:10" ht="15.75" customHeight="1" x14ac:dyDescent="0.2">
      <c r="A175" s="70" t="s">
        <v>1306</v>
      </c>
      <c r="B175" s="20" t="s">
        <v>326</v>
      </c>
      <c r="C175" s="20" t="s">
        <v>1318</v>
      </c>
      <c r="D175" s="20" t="s">
        <v>1319</v>
      </c>
      <c r="E175" s="20" t="s">
        <v>885</v>
      </c>
      <c r="F175" s="70" t="s">
        <v>608</v>
      </c>
      <c r="H175" s="20"/>
      <c r="J175" s="20"/>
    </row>
    <row r="176" spans="1:10" ht="15.75" customHeight="1" x14ac:dyDescent="0.2">
      <c r="A176" s="70" t="s">
        <v>1306</v>
      </c>
      <c r="B176" s="20" t="s">
        <v>325</v>
      </c>
      <c r="C176" s="20" t="s">
        <v>1318</v>
      </c>
      <c r="D176" s="20" t="s">
        <v>1320</v>
      </c>
      <c r="E176" s="20" t="s">
        <v>885</v>
      </c>
      <c r="F176" s="70" t="s">
        <v>608</v>
      </c>
      <c r="H176" s="20"/>
      <c r="J176" s="20"/>
    </row>
    <row r="177" spans="1:10" ht="15.75" customHeight="1" x14ac:dyDescent="0.2">
      <c r="A177" s="70" t="s">
        <v>1306</v>
      </c>
      <c r="B177" s="20" t="s">
        <v>328</v>
      </c>
      <c r="C177" s="20" t="s">
        <v>1321</v>
      </c>
      <c r="D177" s="20" t="s">
        <v>1322</v>
      </c>
      <c r="E177" s="20" t="s">
        <v>591</v>
      </c>
      <c r="F177" s="70" t="s">
        <v>602</v>
      </c>
      <c r="H177" s="20"/>
      <c r="J177" s="20"/>
    </row>
    <row r="178" spans="1:10" ht="15.75" customHeight="1" x14ac:dyDescent="0.2">
      <c r="A178" s="70" t="s">
        <v>1306</v>
      </c>
      <c r="B178" s="20" t="s">
        <v>328</v>
      </c>
      <c r="C178" s="20" t="s">
        <v>1323</v>
      </c>
      <c r="D178" s="20" t="s">
        <v>1322</v>
      </c>
      <c r="E178" s="20" t="s">
        <v>605</v>
      </c>
      <c r="H178" s="20"/>
      <c r="J178" s="20"/>
    </row>
    <row r="179" spans="1:10" ht="15.75" customHeight="1" x14ac:dyDescent="0.2">
      <c r="A179" s="70" t="s">
        <v>1306</v>
      </c>
      <c r="B179" s="20" t="s">
        <v>329</v>
      </c>
      <c r="C179" s="20" t="s">
        <v>1324</v>
      </c>
      <c r="D179" s="20" t="s">
        <v>1325</v>
      </c>
      <c r="E179" s="20" t="s">
        <v>67</v>
      </c>
      <c r="F179" s="70" t="s">
        <v>608</v>
      </c>
      <c r="H179" s="20"/>
      <c r="J179" s="20"/>
    </row>
    <row r="180" spans="1:10" ht="15.75" customHeight="1" x14ac:dyDescent="0.2">
      <c r="A180" s="70" t="s">
        <v>1306</v>
      </c>
      <c r="B180" s="20" t="s">
        <v>332</v>
      </c>
      <c r="C180" s="20" t="s">
        <v>1326</v>
      </c>
      <c r="D180" s="20" t="s">
        <v>1327</v>
      </c>
      <c r="E180" s="20" t="s">
        <v>605</v>
      </c>
      <c r="F180" s="70" t="s">
        <v>608</v>
      </c>
      <c r="H180" s="20"/>
      <c r="J180" s="20"/>
    </row>
    <row r="181" spans="1:10" ht="15.75" customHeight="1" x14ac:dyDescent="0.2">
      <c r="A181" s="70" t="s">
        <v>1306</v>
      </c>
      <c r="B181" s="20" t="s">
        <v>332</v>
      </c>
      <c r="C181" s="20" t="s">
        <v>711</v>
      </c>
      <c r="D181" s="20" t="s">
        <v>712</v>
      </c>
      <c r="E181" s="20" t="s">
        <v>605</v>
      </c>
      <c r="F181" s="70" t="s">
        <v>608</v>
      </c>
      <c r="H181" s="20"/>
      <c r="J181" s="20"/>
    </row>
    <row r="182" spans="1:10" ht="15.75" customHeight="1" x14ac:dyDescent="0.2">
      <c r="A182" s="70" t="s">
        <v>1306</v>
      </c>
      <c r="B182" s="20" t="s">
        <v>333</v>
      </c>
      <c r="C182" s="20" t="s">
        <v>709</v>
      </c>
      <c r="D182" s="20" t="s">
        <v>713</v>
      </c>
      <c r="E182" s="20" t="s">
        <v>714</v>
      </c>
      <c r="F182" s="70" t="s">
        <v>608</v>
      </c>
      <c r="H182" s="20"/>
      <c r="J182" s="20"/>
    </row>
    <row r="183" spans="1:10" ht="15.75" customHeight="1" x14ac:dyDescent="0.2">
      <c r="A183" s="70" t="s">
        <v>1306</v>
      </c>
      <c r="B183" s="20" t="s">
        <v>334</v>
      </c>
      <c r="C183" s="20" t="s">
        <v>715</v>
      </c>
      <c r="D183" s="20" t="s">
        <v>716</v>
      </c>
      <c r="E183" s="20" t="s">
        <v>67</v>
      </c>
      <c r="F183" s="70" t="s">
        <v>608</v>
      </c>
      <c r="G183" s="70" t="s">
        <v>717</v>
      </c>
      <c r="H183" s="71" t="s">
        <v>718</v>
      </c>
      <c r="J183" s="20"/>
    </row>
    <row r="184" spans="1:10" ht="15.75" customHeight="1" x14ac:dyDescent="0.2">
      <c r="A184" s="70" t="s">
        <v>1306</v>
      </c>
      <c r="B184" s="20" t="s">
        <v>331</v>
      </c>
      <c r="C184" s="20" t="s">
        <v>1328</v>
      </c>
      <c r="D184" s="20" t="s">
        <v>1329</v>
      </c>
      <c r="E184" s="20" t="s">
        <v>890</v>
      </c>
      <c r="F184" s="70" t="s">
        <v>608</v>
      </c>
      <c r="H184" s="20"/>
      <c r="J184" s="20"/>
    </row>
    <row r="185" spans="1:10" ht="15.75" customHeight="1" x14ac:dyDescent="0.2">
      <c r="A185" s="70" t="s">
        <v>1306</v>
      </c>
      <c r="B185" s="20" t="s">
        <v>330</v>
      </c>
      <c r="C185" s="20" t="s">
        <v>1307</v>
      </c>
      <c r="D185" s="20" t="s">
        <v>1330</v>
      </c>
      <c r="E185" s="20" t="s">
        <v>591</v>
      </c>
      <c r="F185" s="70" t="s">
        <v>602</v>
      </c>
      <c r="H185" s="20"/>
      <c r="J185" s="20"/>
    </row>
    <row r="186" spans="1:10" ht="15.75" customHeight="1" x14ac:dyDescent="0.2">
      <c r="A186" s="70" t="s">
        <v>1306</v>
      </c>
      <c r="B186" s="20" t="s">
        <v>311</v>
      </c>
      <c r="C186" s="20" t="s">
        <v>1306</v>
      </c>
      <c r="D186" s="20" t="s">
        <v>1331</v>
      </c>
      <c r="E186" s="20" t="s">
        <v>591</v>
      </c>
      <c r="F186" s="70" t="s">
        <v>602</v>
      </c>
      <c r="H186" s="20"/>
      <c r="J186" s="20"/>
    </row>
    <row r="187" spans="1:10" ht="15.75" customHeight="1" x14ac:dyDescent="0.2">
      <c r="A187" s="70" t="s">
        <v>1306</v>
      </c>
      <c r="B187" s="20" t="s">
        <v>311</v>
      </c>
      <c r="C187" s="20" t="s">
        <v>1306</v>
      </c>
      <c r="D187" s="20" t="s">
        <v>1332</v>
      </c>
      <c r="E187" s="20" t="s">
        <v>605</v>
      </c>
      <c r="H187" s="20"/>
      <c r="J187" s="20"/>
    </row>
    <row r="188" spans="1:10" ht="15.75" customHeight="1" x14ac:dyDescent="0.2">
      <c r="A188" s="70" t="s">
        <v>1306</v>
      </c>
      <c r="B188" s="20" t="s">
        <v>319</v>
      </c>
      <c r="C188" s="20" t="s">
        <v>895</v>
      </c>
      <c r="D188" s="20" t="s">
        <v>1333</v>
      </c>
      <c r="E188" s="20" t="s">
        <v>605</v>
      </c>
      <c r="F188" s="70" t="s">
        <v>608</v>
      </c>
      <c r="H188" s="20"/>
      <c r="J188" s="20"/>
    </row>
    <row r="189" spans="1:10" ht="15.75" customHeight="1" x14ac:dyDescent="0.2">
      <c r="A189" s="70" t="s">
        <v>1306</v>
      </c>
      <c r="B189" s="20" t="s">
        <v>319</v>
      </c>
      <c r="C189" s="20" t="s">
        <v>875</v>
      </c>
      <c r="D189" s="20" t="s">
        <v>876</v>
      </c>
      <c r="E189" s="20" t="s">
        <v>605</v>
      </c>
      <c r="F189" s="70" t="s">
        <v>608</v>
      </c>
      <c r="H189" s="20"/>
      <c r="J189" s="20"/>
    </row>
    <row r="190" spans="1:10" ht="15.75" customHeight="1" x14ac:dyDescent="0.2">
      <c r="A190" s="70" t="s">
        <v>1306</v>
      </c>
      <c r="B190" s="20" t="s">
        <v>323</v>
      </c>
      <c r="C190" s="20" t="s">
        <v>883</v>
      </c>
      <c r="D190" s="20" t="s">
        <v>884</v>
      </c>
      <c r="E190" s="20" t="s">
        <v>885</v>
      </c>
      <c r="F190" s="70" t="s">
        <v>608</v>
      </c>
      <c r="H190" s="20"/>
      <c r="J190" s="20"/>
    </row>
    <row r="191" spans="1:10" ht="15.75" customHeight="1" x14ac:dyDescent="0.2">
      <c r="A191" s="70" t="s">
        <v>1306</v>
      </c>
      <c r="B191" s="20" t="s">
        <v>321</v>
      </c>
      <c r="C191" s="20" t="s">
        <v>879</v>
      </c>
      <c r="D191" s="20" t="s">
        <v>880</v>
      </c>
      <c r="E191" s="20" t="s">
        <v>67</v>
      </c>
      <c r="F191" s="70" t="s">
        <v>608</v>
      </c>
      <c r="G191" s="70" t="s">
        <v>588</v>
      </c>
      <c r="H191" s="20"/>
      <c r="J191" s="20"/>
    </row>
    <row r="192" spans="1:10" ht="15.75" customHeight="1" x14ac:dyDescent="0.2">
      <c r="A192" s="70" t="s">
        <v>1306</v>
      </c>
      <c r="B192" s="20" t="s">
        <v>322</v>
      </c>
      <c r="C192" s="20" t="s">
        <v>881</v>
      </c>
      <c r="D192" s="20" t="s">
        <v>882</v>
      </c>
      <c r="E192" s="20" t="s">
        <v>67</v>
      </c>
      <c r="F192" s="70" t="s">
        <v>608</v>
      </c>
      <c r="G192" s="70" t="s">
        <v>588</v>
      </c>
      <c r="H192" s="20"/>
      <c r="J192" s="20"/>
    </row>
    <row r="193" spans="1:10" ht="15.75" customHeight="1" x14ac:dyDescent="0.2">
      <c r="A193" s="70" t="s">
        <v>1306</v>
      </c>
      <c r="B193" s="20" t="s">
        <v>320</v>
      </c>
      <c r="C193" s="20" t="s">
        <v>877</v>
      </c>
      <c r="D193" s="20" t="s">
        <v>878</v>
      </c>
      <c r="E193" s="20" t="s">
        <v>67</v>
      </c>
      <c r="F193" s="70" t="s">
        <v>608</v>
      </c>
      <c r="G193" s="70" t="s">
        <v>588</v>
      </c>
      <c r="H193" s="20"/>
      <c r="J193" s="20"/>
    </row>
    <row r="194" spans="1:10" ht="15.75" customHeight="1" x14ac:dyDescent="0.2">
      <c r="A194" s="70" t="s">
        <v>1306</v>
      </c>
      <c r="B194" s="20" t="s">
        <v>314</v>
      </c>
      <c r="C194" s="20" t="s">
        <v>76</v>
      </c>
      <c r="D194" s="20" t="s">
        <v>1334</v>
      </c>
      <c r="E194" s="20" t="s">
        <v>67</v>
      </c>
      <c r="F194" s="70" t="s">
        <v>608</v>
      </c>
      <c r="H194" s="20"/>
      <c r="J194" s="20"/>
    </row>
    <row r="195" spans="1:10" ht="15.75" customHeight="1" x14ac:dyDescent="0.2">
      <c r="A195" s="70" t="s">
        <v>1306</v>
      </c>
      <c r="B195" s="20" t="s">
        <v>312</v>
      </c>
      <c r="C195" s="20" t="s">
        <v>1335</v>
      </c>
      <c r="D195" s="20" t="s">
        <v>1336</v>
      </c>
      <c r="E195" s="20" t="s">
        <v>67</v>
      </c>
      <c r="F195" s="70" t="s">
        <v>608</v>
      </c>
      <c r="H195" s="20"/>
      <c r="J195" s="20"/>
    </row>
    <row r="196" spans="1:10" ht="15.75" customHeight="1" x14ac:dyDescent="0.2">
      <c r="A196" s="70" t="s">
        <v>1306</v>
      </c>
      <c r="B196" s="20" t="s">
        <v>315</v>
      </c>
      <c r="C196" s="20" t="s">
        <v>1337</v>
      </c>
      <c r="D196" s="20" t="s">
        <v>1338</v>
      </c>
      <c r="E196" s="20" t="s">
        <v>67</v>
      </c>
      <c r="F196" s="70" t="s">
        <v>608</v>
      </c>
      <c r="G196" s="70" t="s">
        <v>793</v>
      </c>
      <c r="H196" s="20"/>
      <c r="J196" s="20"/>
    </row>
    <row r="197" spans="1:10" ht="15.75" customHeight="1" x14ac:dyDescent="0.2">
      <c r="A197" s="70" t="s">
        <v>1306</v>
      </c>
      <c r="B197" s="20" t="s">
        <v>313</v>
      </c>
      <c r="C197" s="20" t="s">
        <v>75</v>
      </c>
      <c r="D197" s="20" t="s">
        <v>1339</v>
      </c>
      <c r="E197" s="20" t="s">
        <v>67</v>
      </c>
      <c r="F197" s="70" t="s">
        <v>608</v>
      </c>
      <c r="H197" s="20"/>
      <c r="J197" s="20"/>
    </row>
    <row r="198" spans="1:10" ht="15.75" customHeight="1" x14ac:dyDescent="0.2">
      <c r="A198" s="70" t="s">
        <v>1306</v>
      </c>
      <c r="B198" s="20" t="s">
        <v>316</v>
      </c>
      <c r="C198" s="20" t="s">
        <v>1340</v>
      </c>
      <c r="D198" s="20" t="s">
        <v>1341</v>
      </c>
      <c r="E198" s="20" t="s">
        <v>605</v>
      </c>
      <c r="F198" s="70" t="s">
        <v>608</v>
      </c>
      <c r="H198" s="20"/>
      <c r="J198" s="20"/>
    </row>
    <row r="199" spans="1:10" ht="15.75" customHeight="1" x14ac:dyDescent="0.2">
      <c r="A199" s="70" t="s">
        <v>1306</v>
      </c>
      <c r="B199" s="20" t="s">
        <v>316</v>
      </c>
      <c r="C199" s="20" t="s">
        <v>711</v>
      </c>
      <c r="D199" s="20" t="s">
        <v>712</v>
      </c>
      <c r="E199" s="20" t="s">
        <v>605</v>
      </c>
      <c r="F199" s="70" t="s">
        <v>608</v>
      </c>
      <c r="H199" s="20"/>
      <c r="J199" s="20"/>
    </row>
    <row r="200" spans="1:10" ht="15.75" customHeight="1" x14ac:dyDescent="0.2">
      <c r="A200" s="70" t="s">
        <v>1306</v>
      </c>
      <c r="B200" s="20" t="s">
        <v>317</v>
      </c>
      <c r="C200" s="20" t="s">
        <v>709</v>
      </c>
      <c r="D200" s="20" t="s">
        <v>713</v>
      </c>
      <c r="E200" s="20" t="s">
        <v>714</v>
      </c>
      <c r="F200" s="70" t="s">
        <v>608</v>
      </c>
      <c r="H200" s="20"/>
      <c r="J200" s="20"/>
    </row>
    <row r="201" spans="1:10" ht="15.75" customHeight="1" x14ac:dyDescent="0.2">
      <c r="A201" s="70" t="s">
        <v>1306</v>
      </c>
      <c r="B201" s="20" t="s">
        <v>318</v>
      </c>
      <c r="C201" s="20" t="s">
        <v>715</v>
      </c>
      <c r="D201" s="20" t="s">
        <v>716</v>
      </c>
      <c r="E201" s="20" t="s">
        <v>67</v>
      </c>
      <c r="F201" s="70" t="s">
        <v>608</v>
      </c>
      <c r="G201" s="70" t="s">
        <v>717</v>
      </c>
      <c r="H201" s="71" t="s">
        <v>718</v>
      </c>
      <c r="J201" s="20"/>
    </row>
    <row r="202" spans="1:10" ht="15.75" customHeight="1" x14ac:dyDescent="0.2">
      <c r="A202" s="70" t="s">
        <v>1306</v>
      </c>
      <c r="B202" s="20" t="s">
        <v>1342</v>
      </c>
      <c r="C202" s="20" t="s">
        <v>1307</v>
      </c>
      <c r="D202" s="20" t="s">
        <v>1308</v>
      </c>
      <c r="E202" s="20" t="s">
        <v>591</v>
      </c>
      <c r="F202" s="70" t="s">
        <v>602</v>
      </c>
      <c r="H202" s="20"/>
      <c r="I202" s="70">
        <v>1.1000000000000001</v>
      </c>
      <c r="J202" s="20"/>
    </row>
    <row r="203" spans="1:10" ht="15.75" customHeight="1" x14ac:dyDescent="0.2">
      <c r="A203" s="70" t="s">
        <v>1306</v>
      </c>
      <c r="B203" s="20" t="s">
        <v>310</v>
      </c>
      <c r="C203" s="20" t="s">
        <v>1307</v>
      </c>
      <c r="D203" s="20" t="s">
        <v>1313</v>
      </c>
      <c r="E203" s="20" t="s">
        <v>591</v>
      </c>
      <c r="F203" s="70" t="s">
        <v>602</v>
      </c>
      <c r="H203" s="20"/>
      <c r="J203" s="20"/>
    </row>
    <row r="204" spans="1:10" ht="15.75" customHeight="1" x14ac:dyDescent="0.2">
      <c r="A204" s="70" t="s">
        <v>1343</v>
      </c>
      <c r="B204" s="20" t="s">
        <v>352</v>
      </c>
      <c r="C204" s="20" t="s">
        <v>1344</v>
      </c>
      <c r="D204" s="20" t="s">
        <v>1345</v>
      </c>
      <c r="E204" s="20" t="s">
        <v>591</v>
      </c>
      <c r="F204" s="70" t="s">
        <v>602</v>
      </c>
      <c r="H204" s="20"/>
      <c r="J204" s="20"/>
    </row>
    <row r="205" spans="1:10" ht="15.75" customHeight="1" x14ac:dyDescent="0.2">
      <c r="A205" s="70" t="s">
        <v>1343</v>
      </c>
      <c r="B205" s="20" t="s">
        <v>352</v>
      </c>
      <c r="C205" s="20" t="s">
        <v>1346</v>
      </c>
      <c r="D205" s="20" t="s">
        <v>1347</v>
      </c>
      <c r="E205" s="20" t="s">
        <v>605</v>
      </c>
      <c r="H205" s="20"/>
      <c r="J205" s="20"/>
    </row>
    <row r="206" spans="1:10" ht="15.75" customHeight="1" x14ac:dyDescent="0.2">
      <c r="A206" s="70" t="s">
        <v>1343</v>
      </c>
      <c r="B206" s="20" t="s">
        <v>358</v>
      </c>
      <c r="C206" s="20" t="s">
        <v>76</v>
      </c>
      <c r="D206" s="20" t="s">
        <v>1348</v>
      </c>
      <c r="E206" s="20" t="s">
        <v>67</v>
      </c>
      <c r="F206" s="70" t="s">
        <v>608</v>
      </c>
      <c r="H206" s="20"/>
      <c r="J206" s="20"/>
    </row>
    <row r="207" spans="1:10" ht="15.75" customHeight="1" x14ac:dyDescent="0.2">
      <c r="A207" s="70" t="s">
        <v>1343</v>
      </c>
      <c r="B207" s="20" t="s">
        <v>353</v>
      </c>
      <c r="C207" s="20" t="s">
        <v>1349</v>
      </c>
      <c r="D207" s="20" t="s">
        <v>1350</v>
      </c>
      <c r="E207" s="20" t="s">
        <v>67</v>
      </c>
      <c r="F207" s="70" t="s">
        <v>608</v>
      </c>
      <c r="H207" s="20"/>
      <c r="J207" s="20"/>
    </row>
    <row r="208" spans="1:10" ht="15.75" customHeight="1" x14ac:dyDescent="0.2">
      <c r="A208" s="70" t="s">
        <v>1343</v>
      </c>
      <c r="B208" s="20" t="s">
        <v>359</v>
      </c>
      <c r="C208" s="20" t="s">
        <v>1351</v>
      </c>
      <c r="D208" s="20" t="s">
        <v>1352</v>
      </c>
      <c r="E208" s="20" t="s">
        <v>591</v>
      </c>
      <c r="F208" s="70" t="s">
        <v>602</v>
      </c>
      <c r="H208" s="20"/>
      <c r="J208" s="20"/>
    </row>
    <row r="209" spans="1:10" ht="15.75" customHeight="1" x14ac:dyDescent="0.2">
      <c r="A209" s="70" t="s">
        <v>1343</v>
      </c>
      <c r="B209" s="20" t="s">
        <v>354</v>
      </c>
      <c r="C209" s="20" t="s">
        <v>1353</v>
      </c>
      <c r="D209" s="20" t="s">
        <v>1354</v>
      </c>
      <c r="E209" s="20" t="s">
        <v>591</v>
      </c>
      <c r="F209" s="70" t="s">
        <v>602</v>
      </c>
      <c r="G209" s="70" t="s">
        <v>1355</v>
      </c>
      <c r="H209" s="20"/>
      <c r="J209" s="20"/>
    </row>
    <row r="210" spans="1:10" ht="15.75" customHeight="1" x14ac:dyDescent="0.2">
      <c r="A210" s="70" t="s">
        <v>1343</v>
      </c>
      <c r="B210" s="20" t="s">
        <v>355</v>
      </c>
      <c r="C210" s="20" t="s">
        <v>711</v>
      </c>
      <c r="D210" s="20" t="s">
        <v>1356</v>
      </c>
      <c r="E210" s="20" t="s">
        <v>605</v>
      </c>
      <c r="F210" s="70" t="s">
        <v>608</v>
      </c>
      <c r="H210" s="20"/>
      <c r="J210" s="20"/>
    </row>
    <row r="211" spans="1:10" ht="15.75" customHeight="1" x14ac:dyDescent="0.2">
      <c r="A211" s="70" t="s">
        <v>1343</v>
      </c>
      <c r="B211" s="20" t="s">
        <v>355</v>
      </c>
      <c r="C211" s="20" t="s">
        <v>711</v>
      </c>
      <c r="D211" s="20" t="s">
        <v>712</v>
      </c>
      <c r="E211" s="20" t="s">
        <v>605</v>
      </c>
      <c r="F211" s="70" t="s">
        <v>608</v>
      </c>
      <c r="H211" s="20"/>
      <c r="J211" s="20"/>
    </row>
    <row r="212" spans="1:10" ht="15.75" customHeight="1" x14ac:dyDescent="0.2">
      <c r="A212" s="70" t="s">
        <v>1343</v>
      </c>
      <c r="B212" s="20" t="s">
        <v>356</v>
      </c>
      <c r="C212" s="20" t="s">
        <v>709</v>
      </c>
      <c r="D212" s="20" t="s">
        <v>713</v>
      </c>
      <c r="E212" s="20" t="s">
        <v>714</v>
      </c>
      <c r="F212" s="70" t="s">
        <v>608</v>
      </c>
      <c r="H212" s="20"/>
      <c r="J212" s="20"/>
    </row>
    <row r="213" spans="1:10" ht="15.75" customHeight="1" x14ac:dyDescent="0.2">
      <c r="A213" s="70" t="s">
        <v>1343</v>
      </c>
      <c r="B213" s="20" t="s">
        <v>357</v>
      </c>
      <c r="C213" s="20" t="s">
        <v>715</v>
      </c>
      <c r="D213" s="20" t="s">
        <v>716</v>
      </c>
      <c r="E213" s="20" t="s">
        <v>67</v>
      </c>
      <c r="F213" s="70" t="s">
        <v>608</v>
      </c>
      <c r="G213" s="70" t="s">
        <v>717</v>
      </c>
      <c r="H213" s="71" t="s">
        <v>718</v>
      </c>
      <c r="J213" s="20"/>
    </row>
    <row r="214" spans="1:10" ht="15.75" customHeight="1" x14ac:dyDescent="0.2">
      <c r="A214" s="70" t="s">
        <v>1357</v>
      </c>
      <c r="B214" s="20" t="s">
        <v>137</v>
      </c>
      <c r="C214" s="20" t="s">
        <v>76</v>
      </c>
      <c r="D214" s="20" t="s">
        <v>1358</v>
      </c>
      <c r="E214" s="20" t="s">
        <v>67</v>
      </c>
      <c r="F214" s="70" t="s">
        <v>608</v>
      </c>
      <c r="H214" s="20"/>
      <c r="J214" s="20"/>
    </row>
    <row r="215" spans="1:10" ht="15.75" customHeight="1" x14ac:dyDescent="0.2">
      <c r="A215" s="70" t="s">
        <v>1357</v>
      </c>
      <c r="B215" s="20" t="s">
        <v>69</v>
      </c>
      <c r="C215" s="20" t="s">
        <v>75</v>
      </c>
      <c r="D215" s="20" t="s">
        <v>1359</v>
      </c>
      <c r="E215" s="20" t="s">
        <v>67</v>
      </c>
      <c r="F215" s="70" t="s">
        <v>608</v>
      </c>
      <c r="H215" s="20"/>
      <c r="J215" s="20"/>
    </row>
    <row r="216" spans="1:10" ht="15.75" customHeight="1" x14ac:dyDescent="0.2">
      <c r="B216" s="20"/>
      <c r="C216" s="20"/>
      <c r="D216" s="20"/>
      <c r="E216" s="20"/>
      <c r="H216" s="20"/>
      <c r="J216" s="20"/>
    </row>
    <row r="217" spans="1:10" ht="15.75" customHeight="1" x14ac:dyDescent="0.2">
      <c r="B217" s="20"/>
      <c r="C217" s="20"/>
      <c r="D217" s="20"/>
      <c r="E217" s="20"/>
      <c r="H217" s="20"/>
      <c r="J217" s="20"/>
    </row>
    <row r="218" spans="1:10" ht="15.75" customHeight="1" x14ac:dyDescent="0.2">
      <c r="B218" s="20"/>
      <c r="C218" s="20"/>
      <c r="D218" s="20"/>
      <c r="E218" s="20"/>
      <c r="H218" s="20"/>
      <c r="J218" s="20"/>
    </row>
    <row r="219" spans="1:10" ht="15.75" customHeight="1" x14ac:dyDescent="0.2">
      <c r="B219" s="20"/>
      <c r="C219" s="20"/>
      <c r="D219" s="20"/>
      <c r="E219" s="20"/>
      <c r="H219" s="20"/>
      <c r="J219" s="20"/>
    </row>
    <row r="220" spans="1:10" ht="15.75" customHeight="1" x14ac:dyDescent="0.2">
      <c r="B220" s="20"/>
      <c r="C220" s="20"/>
      <c r="D220" s="20"/>
      <c r="E220" s="20"/>
      <c r="H220" s="20"/>
      <c r="J220" s="20"/>
    </row>
    <row r="221" spans="1:10" ht="15.75" customHeight="1" x14ac:dyDescent="0.2">
      <c r="B221" s="20"/>
      <c r="C221" s="20"/>
      <c r="D221" s="20"/>
      <c r="E221" s="20"/>
      <c r="H221" s="20"/>
      <c r="J221" s="20"/>
    </row>
    <row r="222" spans="1:10" ht="15.75" customHeight="1" x14ac:dyDescent="0.2">
      <c r="B222" s="20"/>
      <c r="C222" s="20"/>
      <c r="D222" s="20"/>
      <c r="E222" s="20"/>
      <c r="H222" s="20"/>
      <c r="J222" s="20"/>
    </row>
    <row r="223" spans="1:10" ht="15.75" customHeight="1" x14ac:dyDescent="0.2">
      <c r="B223" s="20"/>
      <c r="C223" s="20"/>
      <c r="D223" s="20"/>
      <c r="E223" s="20"/>
      <c r="H223" s="20"/>
      <c r="J223" s="20"/>
    </row>
    <row r="224" spans="1:10" ht="15.75" customHeight="1" x14ac:dyDescent="0.2">
      <c r="B224" s="20"/>
      <c r="C224" s="20"/>
      <c r="D224" s="20"/>
      <c r="E224" s="20"/>
      <c r="H224" s="20"/>
      <c r="J224" s="20"/>
    </row>
    <row r="225" spans="2:10" ht="15.75" customHeight="1" x14ac:dyDescent="0.2">
      <c r="B225" s="20"/>
      <c r="C225" s="20"/>
      <c r="D225" s="20"/>
      <c r="E225" s="20"/>
      <c r="H225" s="20"/>
      <c r="J225" s="20"/>
    </row>
    <row r="226" spans="2:10" ht="15.75" customHeight="1" x14ac:dyDescent="0.2">
      <c r="B226" s="20"/>
      <c r="C226" s="20"/>
      <c r="D226" s="20"/>
      <c r="E226" s="20"/>
      <c r="H226" s="20"/>
      <c r="J226" s="20"/>
    </row>
    <row r="227" spans="2:10" ht="15.75" customHeight="1" x14ac:dyDescent="0.2">
      <c r="B227" s="20"/>
      <c r="C227" s="20"/>
      <c r="D227" s="20"/>
      <c r="E227" s="20"/>
      <c r="H227" s="20"/>
      <c r="J227" s="20"/>
    </row>
    <row r="228" spans="2:10" ht="15.75" customHeight="1" x14ac:dyDescent="0.2">
      <c r="B228" s="20"/>
      <c r="C228" s="20"/>
      <c r="D228" s="20"/>
      <c r="E228" s="20"/>
      <c r="H228" s="20"/>
      <c r="J228" s="20"/>
    </row>
    <row r="229" spans="2:10" ht="15.75" customHeight="1" x14ac:dyDescent="0.2">
      <c r="B229" s="20"/>
      <c r="C229" s="20"/>
      <c r="D229" s="20"/>
      <c r="E229" s="20"/>
      <c r="H229" s="20"/>
      <c r="J229" s="20"/>
    </row>
    <row r="230" spans="2:10" ht="15.75" customHeight="1" x14ac:dyDescent="0.2">
      <c r="B230" s="20"/>
      <c r="C230" s="20"/>
      <c r="D230" s="20"/>
      <c r="E230" s="20"/>
      <c r="H230" s="20"/>
      <c r="J230" s="20"/>
    </row>
    <row r="231" spans="2:10" ht="15.75" customHeight="1" x14ac:dyDescent="0.2">
      <c r="B231" s="20"/>
      <c r="C231" s="20"/>
      <c r="D231" s="20"/>
      <c r="E231" s="20"/>
      <c r="H231" s="20"/>
      <c r="J231" s="20"/>
    </row>
    <row r="232" spans="2:10" ht="15.75" customHeight="1" x14ac:dyDescent="0.2">
      <c r="B232" s="20"/>
      <c r="C232" s="20"/>
      <c r="D232" s="20"/>
      <c r="E232" s="20"/>
      <c r="H232" s="20"/>
      <c r="J232" s="20"/>
    </row>
    <row r="233" spans="2:10" ht="15.75" customHeight="1" x14ac:dyDescent="0.2">
      <c r="B233" s="20"/>
      <c r="C233" s="20"/>
      <c r="D233" s="20"/>
      <c r="E233" s="20"/>
      <c r="H233" s="20"/>
      <c r="J233" s="20"/>
    </row>
    <row r="234" spans="2:10" ht="15.75" customHeight="1" x14ac:dyDescent="0.2">
      <c r="B234" s="20"/>
      <c r="C234" s="20"/>
      <c r="D234" s="20"/>
      <c r="E234" s="20"/>
      <c r="H234" s="20"/>
      <c r="J234" s="20"/>
    </row>
    <row r="235" spans="2:10" ht="15.75" customHeight="1" x14ac:dyDescent="0.2">
      <c r="B235" s="20"/>
      <c r="C235" s="20"/>
      <c r="D235" s="20"/>
      <c r="E235" s="20"/>
      <c r="H235" s="20"/>
      <c r="J235" s="20"/>
    </row>
    <row r="236" spans="2:10" ht="15.75" customHeight="1" x14ac:dyDescent="0.2">
      <c r="B236" s="20"/>
      <c r="C236" s="20"/>
      <c r="D236" s="20"/>
      <c r="E236" s="20"/>
      <c r="H236" s="20"/>
      <c r="J236" s="20"/>
    </row>
    <row r="237" spans="2:10" ht="15.75" customHeight="1" x14ac:dyDescent="0.2">
      <c r="B237" s="20"/>
      <c r="C237" s="20"/>
      <c r="D237" s="20"/>
      <c r="E237" s="20"/>
      <c r="H237" s="20"/>
      <c r="J237" s="20"/>
    </row>
    <row r="238" spans="2:10" ht="15.75" customHeight="1" x14ac:dyDescent="0.2">
      <c r="B238" s="20"/>
      <c r="C238" s="20"/>
      <c r="D238" s="20"/>
      <c r="E238" s="20"/>
      <c r="H238" s="20"/>
      <c r="J238" s="20"/>
    </row>
    <row r="239" spans="2:10" ht="15.75" customHeight="1" x14ac:dyDescent="0.2">
      <c r="B239" s="20"/>
      <c r="C239" s="20"/>
      <c r="D239" s="20"/>
      <c r="E239" s="20"/>
      <c r="H239" s="20"/>
      <c r="J239" s="20"/>
    </row>
    <row r="240" spans="2:10" ht="15.75" customHeight="1" x14ac:dyDescent="0.2">
      <c r="B240" s="20"/>
      <c r="C240" s="20"/>
      <c r="D240" s="20"/>
      <c r="E240" s="20"/>
      <c r="H240" s="20"/>
      <c r="J240" s="20"/>
    </row>
    <row r="241" spans="2:10" ht="15.75" customHeight="1" x14ac:dyDescent="0.2">
      <c r="B241" s="20"/>
      <c r="C241" s="20"/>
      <c r="D241" s="20"/>
      <c r="E241" s="20"/>
      <c r="H241" s="20"/>
      <c r="J241" s="20"/>
    </row>
    <row r="242" spans="2:10" ht="15.75" customHeight="1" x14ac:dyDescent="0.2">
      <c r="B242" s="20"/>
      <c r="C242" s="20"/>
      <c r="D242" s="20"/>
      <c r="E242" s="20"/>
      <c r="H242" s="20"/>
      <c r="J242" s="20"/>
    </row>
    <row r="243" spans="2:10" ht="15.75" customHeight="1" x14ac:dyDescent="0.2">
      <c r="B243" s="20"/>
      <c r="C243" s="20"/>
      <c r="D243" s="20"/>
      <c r="E243" s="20"/>
      <c r="H243" s="20"/>
      <c r="J243" s="20"/>
    </row>
    <row r="244" spans="2:10" ht="15.75" customHeight="1" x14ac:dyDescent="0.2">
      <c r="B244" s="20"/>
      <c r="C244" s="20"/>
      <c r="D244" s="20"/>
      <c r="E244" s="20"/>
      <c r="H244" s="20"/>
      <c r="J244" s="20"/>
    </row>
    <row r="245" spans="2:10" ht="15.75" customHeight="1" x14ac:dyDescent="0.2">
      <c r="B245" s="20"/>
      <c r="C245" s="20"/>
      <c r="D245" s="20"/>
      <c r="E245" s="20"/>
      <c r="H245" s="20"/>
      <c r="J245" s="20"/>
    </row>
    <row r="246" spans="2:10" ht="15.75" customHeight="1" x14ac:dyDescent="0.2">
      <c r="B246" s="20"/>
      <c r="C246" s="20"/>
      <c r="D246" s="20"/>
      <c r="E246" s="20"/>
      <c r="H246" s="20"/>
      <c r="J246" s="20"/>
    </row>
    <row r="247" spans="2:10" ht="15.75" customHeight="1" x14ac:dyDescent="0.2">
      <c r="B247" s="20"/>
      <c r="C247" s="20"/>
      <c r="D247" s="20"/>
      <c r="E247" s="20"/>
      <c r="H247" s="20"/>
      <c r="J247" s="20"/>
    </row>
    <row r="248" spans="2:10" ht="15.75" customHeight="1" x14ac:dyDescent="0.2">
      <c r="B248" s="20"/>
      <c r="C248" s="20"/>
      <c r="D248" s="20"/>
      <c r="E248" s="20"/>
      <c r="H248" s="20"/>
      <c r="J248" s="20"/>
    </row>
    <row r="249" spans="2:10" ht="15.75" customHeight="1" x14ac:dyDescent="0.2">
      <c r="B249" s="20"/>
      <c r="C249" s="20"/>
      <c r="D249" s="20"/>
      <c r="E249" s="20"/>
      <c r="H249" s="20"/>
      <c r="J249" s="20"/>
    </row>
    <row r="250" spans="2:10" ht="15.75" customHeight="1" x14ac:dyDescent="0.2">
      <c r="B250" s="20"/>
      <c r="C250" s="20"/>
      <c r="D250" s="20"/>
      <c r="E250" s="20"/>
      <c r="H250" s="20"/>
      <c r="J250" s="20"/>
    </row>
    <row r="251" spans="2:10" ht="15.75" customHeight="1" x14ac:dyDescent="0.2">
      <c r="B251" s="20"/>
      <c r="C251" s="20"/>
      <c r="D251" s="20"/>
      <c r="E251" s="20"/>
      <c r="H251" s="20"/>
      <c r="J251" s="20"/>
    </row>
    <row r="252" spans="2:10" ht="15.75" customHeight="1" x14ac:dyDescent="0.2">
      <c r="B252" s="20"/>
      <c r="C252" s="20"/>
      <c r="D252" s="20"/>
      <c r="E252" s="20"/>
      <c r="H252" s="20"/>
      <c r="J252" s="20"/>
    </row>
    <row r="253" spans="2:10" ht="15.75" customHeight="1" x14ac:dyDescent="0.2">
      <c r="B253" s="20"/>
      <c r="C253" s="20"/>
      <c r="D253" s="20"/>
      <c r="E253" s="20"/>
      <c r="H253" s="20"/>
      <c r="J253" s="20"/>
    </row>
    <row r="254" spans="2:10" ht="15.75" customHeight="1" x14ac:dyDescent="0.2">
      <c r="B254" s="20"/>
      <c r="C254" s="20"/>
      <c r="D254" s="20"/>
      <c r="E254" s="20"/>
      <c r="H254" s="20"/>
      <c r="J254" s="20"/>
    </row>
    <row r="255" spans="2:10" ht="15.75" customHeight="1" x14ac:dyDescent="0.2">
      <c r="B255" s="20"/>
      <c r="C255" s="20"/>
      <c r="D255" s="20"/>
      <c r="E255" s="20"/>
      <c r="H255" s="20"/>
      <c r="J255" s="20"/>
    </row>
    <row r="256" spans="2:10" ht="15.75" customHeight="1" x14ac:dyDescent="0.2">
      <c r="B256" s="20"/>
      <c r="C256" s="20"/>
      <c r="D256" s="20"/>
      <c r="E256" s="20"/>
      <c r="H256" s="20"/>
      <c r="J256" s="20"/>
    </row>
    <row r="257" spans="2:10" ht="15.75" customHeight="1" x14ac:dyDescent="0.2">
      <c r="B257" s="20"/>
      <c r="C257" s="20"/>
      <c r="D257" s="20"/>
      <c r="E257" s="20"/>
      <c r="H257" s="20"/>
      <c r="J257" s="20"/>
    </row>
    <row r="258" spans="2:10" ht="15.75" customHeight="1" x14ac:dyDescent="0.2">
      <c r="B258" s="20"/>
      <c r="C258" s="20"/>
      <c r="D258" s="20"/>
      <c r="E258" s="20"/>
      <c r="H258" s="20"/>
      <c r="J258" s="20"/>
    </row>
    <row r="259" spans="2:10" ht="15.75" customHeight="1" x14ac:dyDescent="0.2">
      <c r="B259" s="20"/>
      <c r="C259" s="20"/>
      <c r="D259" s="20"/>
      <c r="E259" s="20"/>
      <c r="H259" s="20"/>
      <c r="J259" s="20"/>
    </row>
    <row r="260" spans="2:10" ht="15.75" customHeight="1" x14ac:dyDescent="0.2">
      <c r="B260" s="20"/>
      <c r="C260" s="20"/>
      <c r="D260" s="20"/>
      <c r="E260" s="20"/>
      <c r="H260" s="20"/>
      <c r="J260" s="20"/>
    </row>
    <row r="261" spans="2:10" ht="15.75" customHeight="1" x14ac:dyDescent="0.2">
      <c r="B261" s="20"/>
      <c r="C261" s="20"/>
      <c r="D261" s="20"/>
      <c r="E261" s="20"/>
      <c r="H261" s="20"/>
      <c r="J261" s="20"/>
    </row>
    <row r="262" spans="2:10" ht="15.75" customHeight="1" x14ac:dyDescent="0.2">
      <c r="B262" s="20"/>
      <c r="C262" s="20"/>
      <c r="D262" s="20"/>
      <c r="E262" s="20"/>
      <c r="H262" s="20"/>
      <c r="J262" s="20"/>
    </row>
    <row r="263" spans="2:10" ht="15.75" customHeight="1" x14ac:dyDescent="0.2">
      <c r="B263" s="20"/>
      <c r="C263" s="20"/>
      <c r="D263" s="20"/>
      <c r="E263" s="20"/>
      <c r="H263" s="20"/>
      <c r="J263" s="20"/>
    </row>
    <row r="264" spans="2:10" ht="15.75" customHeight="1" x14ac:dyDescent="0.2">
      <c r="B264" s="20"/>
      <c r="C264" s="20"/>
      <c r="D264" s="20"/>
      <c r="E264" s="20"/>
      <c r="H264" s="20"/>
      <c r="J264" s="20"/>
    </row>
    <row r="265" spans="2:10" ht="15.75" customHeight="1" x14ac:dyDescent="0.2">
      <c r="B265" s="20"/>
      <c r="C265" s="20"/>
      <c r="D265" s="20"/>
      <c r="E265" s="20"/>
      <c r="H265" s="20"/>
      <c r="J265" s="20"/>
    </row>
    <row r="266" spans="2:10" ht="15.75" customHeight="1" x14ac:dyDescent="0.2">
      <c r="B266" s="20"/>
      <c r="C266" s="20"/>
      <c r="D266" s="20"/>
      <c r="E266" s="20"/>
      <c r="H266" s="20"/>
      <c r="J266" s="20"/>
    </row>
    <row r="267" spans="2:10" ht="15.75" customHeight="1" x14ac:dyDescent="0.2">
      <c r="B267" s="20"/>
      <c r="C267" s="20"/>
      <c r="D267" s="20"/>
      <c r="E267" s="20"/>
      <c r="H267" s="20"/>
      <c r="J267" s="20"/>
    </row>
    <row r="268" spans="2:10" ht="15.75" customHeight="1" x14ac:dyDescent="0.2">
      <c r="B268" s="20"/>
      <c r="C268" s="20"/>
      <c r="D268" s="20"/>
      <c r="E268" s="20"/>
      <c r="H268" s="20"/>
      <c r="J268" s="20"/>
    </row>
    <row r="269" spans="2:10" ht="15.75" customHeight="1" x14ac:dyDescent="0.2">
      <c r="B269" s="20"/>
      <c r="C269" s="20"/>
      <c r="D269" s="20"/>
      <c r="E269" s="20"/>
      <c r="H269" s="20"/>
      <c r="J269" s="20"/>
    </row>
    <row r="270" spans="2:10" ht="15.75" customHeight="1" x14ac:dyDescent="0.2">
      <c r="B270" s="20"/>
      <c r="C270" s="20"/>
      <c r="D270" s="20"/>
      <c r="E270" s="20"/>
      <c r="H270" s="20"/>
      <c r="J270" s="20"/>
    </row>
    <row r="271" spans="2:10" ht="15.75" customHeight="1" x14ac:dyDescent="0.2">
      <c r="B271" s="20"/>
      <c r="C271" s="20"/>
      <c r="D271" s="20"/>
      <c r="E271" s="20"/>
      <c r="H271" s="20"/>
      <c r="J271" s="20"/>
    </row>
    <row r="272" spans="2:10" ht="15.75" customHeight="1" x14ac:dyDescent="0.2">
      <c r="B272" s="20"/>
      <c r="C272" s="20"/>
      <c r="D272" s="20"/>
      <c r="E272" s="20"/>
      <c r="H272" s="20"/>
      <c r="J272" s="20"/>
    </row>
    <row r="273" spans="2:10" ht="15.75" customHeight="1" x14ac:dyDescent="0.2">
      <c r="B273" s="20"/>
      <c r="C273" s="20"/>
      <c r="D273" s="20"/>
      <c r="E273" s="20"/>
      <c r="H273" s="20"/>
      <c r="J273" s="20"/>
    </row>
    <row r="274" spans="2:10" ht="15.75" customHeight="1" x14ac:dyDescent="0.2">
      <c r="B274" s="20"/>
      <c r="C274" s="20"/>
      <c r="D274" s="20"/>
      <c r="E274" s="20"/>
      <c r="H274" s="20"/>
      <c r="J274" s="20"/>
    </row>
    <row r="275" spans="2:10" ht="15.75" customHeight="1" x14ac:dyDescent="0.2">
      <c r="B275" s="20"/>
      <c r="C275" s="20"/>
      <c r="D275" s="20"/>
      <c r="E275" s="20"/>
      <c r="H275" s="20"/>
      <c r="J275" s="20"/>
    </row>
    <row r="276" spans="2:10" ht="15.75" customHeight="1" x14ac:dyDescent="0.2">
      <c r="B276" s="20"/>
      <c r="C276" s="20"/>
      <c r="D276" s="20"/>
      <c r="E276" s="20"/>
      <c r="H276" s="20"/>
      <c r="J276" s="20"/>
    </row>
    <row r="277" spans="2:10" ht="15.75" customHeight="1" x14ac:dyDescent="0.2">
      <c r="B277" s="20"/>
      <c r="C277" s="20"/>
      <c r="D277" s="20"/>
      <c r="E277" s="20"/>
      <c r="H277" s="20"/>
      <c r="J277" s="20"/>
    </row>
    <row r="278" spans="2:10" ht="15.75" customHeight="1" x14ac:dyDescent="0.2">
      <c r="B278" s="20"/>
      <c r="C278" s="20"/>
      <c r="D278" s="20"/>
      <c r="E278" s="20"/>
      <c r="H278" s="20"/>
      <c r="J278" s="20"/>
    </row>
    <row r="279" spans="2:10" ht="15.75" customHeight="1" x14ac:dyDescent="0.2">
      <c r="B279" s="20"/>
      <c r="C279" s="20"/>
      <c r="D279" s="20"/>
      <c r="E279" s="20"/>
      <c r="H279" s="20"/>
      <c r="J279" s="20"/>
    </row>
    <row r="280" spans="2:10" ht="15.75" customHeight="1" x14ac:dyDescent="0.2">
      <c r="B280" s="20"/>
      <c r="C280" s="20"/>
      <c r="D280" s="20"/>
      <c r="E280" s="20"/>
      <c r="H280" s="20"/>
      <c r="J280" s="20"/>
    </row>
    <row r="281" spans="2:10" ht="15.75" customHeight="1" x14ac:dyDescent="0.2">
      <c r="B281" s="20"/>
      <c r="C281" s="20"/>
      <c r="D281" s="20"/>
      <c r="E281" s="20"/>
      <c r="H281" s="20"/>
      <c r="J281" s="20"/>
    </row>
    <row r="282" spans="2:10" ht="15.75" customHeight="1" x14ac:dyDescent="0.2">
      <c r="B282" s="20"/>
      <c r="C282" s="20"/>
      <c r="D282" s="20"/>
      <c r="E282" s="20"/>
      <c r="H282" s="20"/>
      <c r="J282" s="20"/>
    </row>
    <row r="283" spans="2:10" ht="15.75" customHeight="1" x14ac:dyDescent="0.2">
      <c r="B283" s="20"/>
      <c r="C283" s="20"/>
      <c r="D283" s="20"/>
      <c r="E283" s="20"/>
      <c r="H283" s="20"/>
      <c r="J283" s="20"/>
    </row>
    <row r="284" spans="2:10" ht="15.75" customHeight="1" x14ac:dyDescent="0.2">
      <c r="B284" s="20"/>
      <c r="C284" s="20"/>
      <c r="D284" s="20"/>
      <c r="E284" s="20"/>
      <c r="H284" s="20"/>
      <c r="J284" s="20"/>
    </row>
    <row r="285" spans="2:10" ht="15.75" customHeight="1" x14ac:dyDescent="0.2">
      <c r="B285" s="20"/>
      <c r="C285" s="20"/>
      <c r="D285" s="20"/>
      <c r="E285" s="20"/>
      <c r="H285" s="20"/>
      <c r="J285" s="20"/>
    </row>
    <row r="286" spans="2:10" ht="15.75" customHeight="1" x14ac:dyDescent="0.2">
      <c r="B286" s="20"/>
      <c r="C286" s="20"/>
      <c r="D286" s="20"/>
      <c r="E286" s="20"/>
      <c r="H286" s="20"/>
      <c r="J286" s="20"/>
    </row>
    <row r="287" spans="2:10" ht="15.75" customHeight="1" x14ac:dyDescent="0.2">
      <c r="B287" s="20"/>
      <c r="C287" s="20"/>
      <c r="D287" s="20"/>
      <c r="E287" s="20"/>
      <c r="H287" s="20"/>
      <c r="J287" s="20"/>
    </row>
    <row r="288" spans="2:10" ht="15.75" customHeight="1" x14ac:dyDescent="0.2">
      <c r="B288" s="20"/>
      <c r="C288" s="20"/>
      <c r="D288" s="20"/>
      <c r="E288" s="20"/>
      <c r="H288" s="20"/>
      <c r="J288" s="20"/>
    </row>
    <row r="289" spans="2:10" ht="15.75" customHeight="1" x14ac:dyDescent="0.2">
      <c r="B289" s="20"/>
      <c r="C289" s="20"/>
      <c r="D289" s="20"/>
      <c r="E289" s="20"/>
      <c r="H289" s="20"/>
      <c r="J289" s="20"/>
    </row>
    <row r="290" spans="2:10" ht="15.75" customHeight="1" x14ac:dyDescent="0.2">
      <c r="B290" s="20"/>
      <c r="C290" s="20"/>
      <c r="D290" s="20"/>
      <c r="E290" s="20"/>
      <c r="H290" s="20"/>
      <c r="J290" s="20"/>
    </row>
    <row r="291" spans="2:10" ht="15.75" customHeight="1" x14ac:dyDescent="0.2">
      <c r="B291" s="20"/>
      <c r="C291" s="20"/>
      <c r="D291" s="20"/>
      <c r="E291" s="20"/>
      <c r="H291" s="20"/>
      <c r="J291" s="20"/>
    </row>
    <row r="292" spans="2:10" ht="15.75" customHeight="1" x14ac:dyDescent="0.2">
      <c r="B292" s="20"/>
      <c r="C292" s="20"/>
      <c r="D292" s="20"/>
      <c r="E292" s="20"/>
      <c r="H292" s="20"/>
      <c r="J292" s="20"/>
    </row>
    <row r="293" spans="2:10" ht="15.75" customHeight="1" x14ac:dyDescent="0.2">
      <c r="B293" s="20"/>
      <c r="C293" s="20"/>
      <c r="D293" s="20"/>
      <c r="E293" s="20"/>
      <c r="H293" s="20"/>
      <c r="J293" s="20"/>
    </row>
    <row r="294" spans="2:10" ht="15.75" customHeight="1" x14ac:dyDescent="0.2">
      <c r="B294" s="20"/>
      <c r="C294" s="20"/>
      <c r="D294" s="20"/>
      <c r="E294" s="20"/>
      <c r="H294" s="20"/>
      <c r="J294" s="20"/>
    </row>
    <row r="295" spans="2:10" ht="15.75" customHeight="1" x14ac:dyDescent="0.2">
      <c r="B295" s="20"/>
      <c r="C295" s="20"/>
      <c r="D295" s="20"/>
      <c r="E295" s="20"/>
      <c r="H295" s="20"/>
      <c r="J295" s="20"/>
    </row>
    <row r="296" spans="2:10" ht="15.75" customHeight="1" x14ac:dyDescent="0.2">
      <c r="B296" s="20"/>
      <c r="C296" s="20"/>
      <c r="D296" s="20"/>
      <c r="E296" s="20"/>
      <c r="H296" s="20"/>
      <c r="J296" s="20"/>
    </row>
    <row r="297" spans="2:10" ht="15.75" customHeight="1" x14ac:dyDescent="0.2">
      <c r="B297" s="20"/>
      <c r="C297" s="20"/>
      <c r="D297" s="20"/>
      <c r="E297" s="20"/>
      <c r="H297" s="20"/>
      <c r="J297" s="20"/>
    </row>
    <row r="298" spans="2:10" ht="15.75" customHeight="1" x14ac:dyDescent="0.2">
      <c r="B298" s="20"/>
      <c r="C298" s="20"/>
      <c r="D298" s="20"/>
      <c r="E298" s="20"/>
      <c r="H298" s="20"/>
      <c r="J298" s="20"/>
    </row>
    <row r="299" spans="2:10" ht="15.75" customHeight="1" x14ac:dyDescent="0.2">
      <c r="B299" s="20"/>
      <c r="C299" s="20"/>
      <c r="D299" s="20"/>
      <c r="E299" s="20"/>
      <c r="H299" s="20"/>
      <c r="J299" s="20"/>
    </row>
    <row r="300" spans="2:10" ht="15.75" customHeight="1" x14ac:dyDescent="0.2">
      <c r="B300" s="20"/>
      <c r="C300" s="20"/>
      <c r="D300" s="20"/>
      <c r="E300" s="20"/>
      <c r="H300" s="20"/>
      <c r="J300" s="20"/>
    </row>
    <row r="301" spans="2:10" ht="15.75" customHeight="1" x14ac:dyDescent="0.2">
      <c r="B301" s="20"/>
      <c r="C301" s="20"/>
      <c r="D301" s="20"/>
      <c r="E301" s="20"/>
      <c r="H301" s="20"/>
      <c r="J301" s="20"/>
    </row>
    <row r="302" spans="2:10" ht="15.75" customHeight="1" x14ac:dyDescent="0.2">
      <c r="B302" s="20"/>
      <c r="C302" s="20"/>
      <c r="D302" s="20"/>
      <c r="E302" s="20"/>
      <c r="H302" s="20"/>
      <c r="J302" s="20"/>
    </row>
    <row r="303" spans="2:10" ht="15.75" customHeight="1" x14ac:dyDescent="0.2">
      <c r="B303" s="20"/>
      <c r="C303" s="20"/>
      <c r="D303" s="20"/>
      <c r="E303" s="20"/>
      <c r="H303" s="20"/>
      <c r="J303" s="20"/>
    </row>
    <row r="304" spans="2:10" ht="15.75" customHeight="1" x14ac:dyDescent="0.2">
      <c r="B304" s="20"/>
      <c r="C304" s="20"/>
      <c r="D304" s="20"/>
      <c r="E304" s="20"/>
      <c r="H304" s="20"/>
      <c r="J304" s="20"/>
    </row>
    <row r="305" spans="2:10" ht="15.75" customHeight="1" x14ac:dyDescent="0.2">
      <c r="B305" s="20"/>
      <c r="C305" s="20"/>
      <c r="D305" s="20"/>
      <c r="E305" s="20"/>
      <c r="H305" s="20"/>
      <c r="J305" s="20"/>
    </row>
    <row r="306" spans="2:10" ht="15.75" customHeight="1" x14ac:dyDescent="0.2">
      <c r="B306" s="20"/>
      <c r="C306" s="20"/>
      <c r="D306" s="20"/>
      <c r="E306" s="20"/>
      <c r="H306" s="20"/>
      <c r="J306" s="20"/>
    </row>
    <row r="307" spans="2:10" ht="15.75" customHeight="1" x14ac:dyDescent="0.2">
      <c r="B307" s="20"/>
      <c r="C307" s="20"/>
      <c r="D307" s="20"/>
      <c r="E307" s="20"/>
      <c r="H307" s="20"/>
      <c r="J307" s="20"/>
    </row>
    <row r="308" spans="2:10" ht="15.75" customHeight="1" x14ac:dyDescent="0.2">
      <c r="B308" s="20"/>
      <c r="C308" s="20"/>
      <c r="D308" s="20"/>
      <c r="E308" s="20"/>
      <c r="H308" s="20"/>
      <c r="J308" s="20"/>
    </row>
    <row r="309" spans="2:10" ht="15.75" customHeight="1" x14ac:dyDescent="0.2">
      <c r="B309" s="20"/>
      <c r="C309" s="20"/>
      <c r="D309" s="20"/>
      <c r="E309" s="20"/>
      <c r="H309" s="20"/>
      <c r="J309" s="20"/>
    </row>
    <row r="310" spans="2:10" ht="15.75" customHeight="1" x14ac:dyDescent="0.2">
      <c r="B310" s="20"/>
      <c r="C310" s="20"/>
      <c r="D310" s="20"/>
      <c r="E310" s="20"/>
      <c r="H310" s="20"/>
      <c r="J310" s="20"/>
    </row>
    <row r="311" spans="2:10" ht="15.75" customHeight="1" x14ac:dyDescent="0.2">
      <c r="B311" s="20"/>
      <c r="C311" s="20"/>
      <c r="D311" s="20"/>
      <c r="E311" s="20"/>
      <c r="H311" s="20"/>
      <c r="J311" s="20"/>
    </row>
    <row r="312" spans="2:10" ht="15.75" customHeight="1" x14ac:dyDescent="0.2">
      <c r="B312" s="20"/>
      <c r="C312" s="20"/>
      <c r="D312" s="20"/>
      <c r="E312" s="20"/>
      <c r="H312" s="20"/>
      <c r="J312" s="20"/>
    </row>
    <row r="313" spans="2:10" ht="15.75" customHeight="1" x14ac:dyDescent="0.2">
      <c r="B313" s="20"/>
      <c r="C313" s="20"/>
      <c r="D313" s="20"/>
      <c r="E313" s="20"/>
      <c r="H313" s="20"/>
      <c r="J313" s="20"/>
    </row>
    <row r="314" spans="2:10" ht="15.75" customHeight="1" x14ac:dyDescent="0.2">
      <c r="B314" s="20"/>
      <c r="C314" s="20"/>
      <c r="D314" s="20"/>
      <c r="E314" s="20"/>
      <c r="H314" s="20"/>
      <c r="J314" s="20"/>
    </row>
    <row r="315" spans="2:10" ht="15.75" customHeight="1" x14ac:dyDescent="0.2">
      <c r="B315" s="20"/>
      <c r="C315" s="20"/>
      <c r="D315" s="20"/>
      <c r="E315" s="20"/>
      <c r="H315" s="20"/>
      <c r="J315" s="20"/>
    </row>
    <row r="316" spans="2:10" ht="15.75" customHeight="1" x14ac:dyDescent="0.2">
      <c r="B316" s="20"/>
      <c r="C316" s="20"/>
      <c r="D316" s="20"/>
      <c r="E316" s="20"/>
      <c r="H316" s="20"/>
      <c r="J316" s="20"/>
    </row>
    <row r="317" spans="2:10" ht="15.75" customHeight="1" x14ac:dyDescent="0.2">
      <c r="B317" s="20"/>
      <c r="C317" s="20"/>
      <c r="D317" s="20"/>
      <c r="E317" s="20"/>
      <c r="H317" s="20"/>
      <c r="J317" s="20"/>
    </row>
    <row r="318" spans="2:10" ht="15.75" customHeight="1" x14ac:dyDescent="0.2">
      <c r="B318" s="20"/>
      <c r="C318" s="20"/>
      <c r="D318" s="20"/>
      <c r="E318" s="20"/>
      <c r="H318" s="20"/>
      <c r="J318" s="20"/>
    </row>
    <row r="319" spans="2:10" ht="15.75" customHeight="1" x14ac:dyDescent="0.2">
      <c r="B319" s="20"/>
      <c r="C319" s="20"/>
      <c r="D319" s="20"/>
      <c r="E319" s="20"/>
      <c r="H319" s="20"/>
      <c r="J319" s="20"/>
    </row>
    <row r="320" spans="2:10" ht="15.75" customHeight="1" x14ac:dyDescent="0.2">
      <c r="B320" s="20"/>
      <c r="C320" s="20"/>
      <c r="D320" s="20"/>
      <c r="E320" s="20"/>
      <c r="H320" s="20"/>
      <c r="J320" s="20"/>
    </row>
    <row r="321" spans="2:10" ht="15.75" customHeight="1" x14ac:dyDescent="0.2">
      <c r="B321" s="20"/>
      <c r="C321" s="20"/>
      <c r="D321" s="20"/>
      <c r="E321" s="20"/>
      <c r="H321" s="20"/>
      <c r="J321" s="20"/>
    </row>
    <row r="322" spans="2:10" ht="15.75" customHeight="1" x14ac:dyDescent="0.2">
      <c r="B322" s="20"/>
      <c r="C322" s="20"/>
      <c r="D322" s="20"/>
      <c r="E322" s="20"/>
      <c r="H322" s="20"/>
      <c r="J322" s="20"/>
    </row>
    <row r="323" spans="2:10" ht="15.75" customHeight="1" x14ac:dyDescent="0.2">
      <c r="B323" s="20"/>
      <c r="C323" s="20"/>
      <c r="D323" s="20"/>
      <c r="E323" s="20"/>
      <c r="H323" s="20"/>
      <c r="J323" s="20"/>
    </row>
    <row r="324" spans="2:10" ht="15.75" customHeight="1" x14ac:dyDescent="0.2">
      <c r="B324" s="20"/>
      <c r="C324" s="20"/>
      <c r="D324" s="20"/>
      <c r="E324" s="20"/>
      <c r="H324" s="20"/>
      <c r="J324" s="20"/>
    </row>
    <row r="325" spans="2:10" ht="15.75" customHeight="1" x14ac:dyDescent="0.2">
      <c r="B325" s="20"/>
      <c r="C325" s="20"/>
      <c r="D325" s="20"/>
      <c r="E325" s="20"/>
      <c r="H325" s="20"/>
      <c r="J325" s="20"/>
    </row>
    <row r="326" spans="2:10" ht="15.75" customHeight="1" x14ac:dyDescent="0.2">
      <c r="B326" s="20"/>
      <c r="C326" s="20"/>
      <c r="D326" s="20"/>
      <c r="E326" s="20"/>
      <c r="H326" s="20"/>
      <c r="J326" s="20"/>
    </row>
    <row r="327" spans="2:10" ht="15.75" customHeight="1" x14ac:dyDescent="0.2">
      <c r="B327" s="20"/>
      <c r="C327" s="20"/>
      <c r="D327" s="20"/>
      <c r="E327" s="20"/>
      <c r="H327" s="20"/>
      <c r="J327" s="20"/>
    </row>
    <row r="328" spans="2:10" ht="15.75" customHeight="1" x14ac:dyDescent="0.2">
      <c r="B328" s="20"/>
      <c r="C328" s="20"/>
      <c r="D328" s="20"/>
      <c r="E328" s="20"/>
      <c r="H328" s="20"/>
      <c r="J328" s="20"/>
    </row>
    <row r="329" spans="2:10" ht="15.75" customHeight="1" x14ac:dyDescent="0.2">
      <c r="B329" s="20"/>
      <c r="C329" s="20"/>
      <c r="D329" s="20"/>
      <c r="E329" s="20"/>
      <c r="H329" s="20"/>
      <c r="J329" s="20"/>
    </row>
    <row r="330" spans="2:10" ht="15.75" customHeight="1" x14ac:dyDescent="0.2">
      <c r="B330" s="20"/>
      <c r="C330" s="20"/>
      <c r="D330" s="20"/>
      <c r="E330" s="20"/>
      <c r="H330" s="20"/>
      <c r="J330" s="20"/>
    </row>
    <row r="331" spans="2:10" ht="15.75" customHeight="1" x14ac:dyDescent="0.2">
      <c r="B331" s="20"/>
      <c r="C331" s="20"/>
      <c r="D331" s="20"/>
      <c r="E331" s="20"/>
      <c r="H331" s="20"/>
      <c r="J331" s="20"/>
    </row>
    <row r="332" spans="2:10" ht="15.75" customHeight="1" x14ac:dyDescent="0.2">
      <c r="B332" s="20"/>
      <c r="C332" s="20"/>
      <c r="D332" s="20"/>
      <c r="E332" s="20"/>
      <c r="H332" s="20"/>
      <c r="J332" s="20"/>
    </row>
    <row r="333" spans="2:10" ht="15.75" customHeight="1" x14ac:dyDescent="0.2">
      <c r="B333" s="20"/>
      <c r="C333" s="20"/>
      <c r="D333" s="20"/>
      <c r="E333" s="20"/>
      <c r="H333" s="20"/>
      <c r="J333" s="20"/>
    </row>
    <row r="334" spans="2:10" ht="15.75" customHeight="1" x14ac:dyDescent="0.2">
      <c r="B334" s="20"/>
      <c r="C334" s="20"/>
      <c r="D334" s="20"/>
      <c r="E334" s="20"/>
      <c r="H334" s="20"/>
      <c r="J334" s="20"/>
    </row>
    <row r="335" spans="2:10" ht="15.75" customHeight="1" x14ac:dyDescent="0.2">
      <c r="B335" s="20"/>
      <c r="C335" s="20"/>
      <c r="D335" s="20"/>
      <c r="E335" s="20"/>
      <c r="H335" s="20"/>
      <c r="J335" s="20"/>
    </row>
    <row r="336" spans="2:10" ht="15.75" customHeight="1" x14ac:dyDescent="0.2">
      <c r="B336" s="20"/>
      <c r="C336" s="20"/>
      <c r="D336" s="20"/>
      <c r="E336" s="20"/>
      <c r="H336" s="20"/>
      <c r="J336" s="20"/>
    </row>
    <row r="337" spans="2:10" ht="15.75" customHeight="1" x14ac:dyDescent="0.2">
      <c r="B337" s="20"/>
      <c r="C337" s="20"/>
      <c r="D337" s="20"/>
      <c r="E337" s="20"/>
      <c r="H337" s="20"/>
      <c r="J337" s="20"/>
    </row>
    <row r="338" spans="2:10" ht="15.75" customHeight="1" x14ac:dyDescent="0.2">
      <c r="B338" s="20"/>
      <c r="C338" s="20"/>
      <c r="D338" s="20"/>
      <c r="E338" s="20"/>
      <c r="H338" s="20"/>
      <c r="J338" s="20"/>
    </row>
    <row r="339" spans="2:10" ht="15.75" customHeight="1" x14ac:dyDescent="0.2">
      <c r="B339" s="20"/>
      <c r="C339" s="20"/>
      <c r="D339" s="20"/>
      <c r="E339" s="20"/>
      <c r="H339" s="20"/>
      <c r="J339" s="20"/>
    </row>
    <row r="340" spans="2:10" ht="15.75" customHeight="1" x14ac:dyDescent="0.2">
      <c r="B340" s="20"/>
      <c r="C340" s="20"/>
      <c r="D340" s="20"/>
      <c r="E340" s="20"/>
      <c r="H340" s="20"/>
      <c r="J340" s="20"/>
    </row>
    <row r="341" spans="2:10" ht="15.75" customHeight="1" x14ac:dyDescent="0.2">
      <c r="B341" s="20"/>
      <c r="C341" s="20"/>
      <c r="D341" s="20"/>
      <c r="E341" s="20"/>
      <c r="H341" s="20"/>
      <c r="J341" s="20"/>
    </row>
    <row r="342" spans="2:10" ht="15.75" customHeight="1" x14ac:dyDescent="0.2">
      <c r="B342" s="20"/>
      <c r="C342" s="20"/>
      <c r="D342" s="20"/>
      <c r="E342" s="20"/>
      <c r="H342" s="20"/>
      <c r="J342" s="20"/>
    </row>
    <row r="343" spans="2:10" ht="15.75" customHeight="1" x14ac:dyDescent="0.2">
      <c r="B343" s="20"/>
      <c r="C343" s="20"/>
      <c r="D343" s="20"/>
      <c r="E343" s="20"/>
      <c r="H343" s="20"/>
      <c r="J343" s="20"/>
    </row>
    <row r="344" spans="2:10" ht="15.75" customHeight="1" x14ac:dyDescent="0.2">
      <c r="B344" s="20"/>
      <c r="C344" s="20"/>
      <c r="D344" s="20"/>
      <c r="E344" s="20"/>
      <c r="H344" s="20"/>
      <c r="J344" s="20"/>
    </row>
    <row r="345" spans="2:10" ht="15.75" customHeight="1" x14ac:dyDescent="0.2">
      <c r="B345" s="20"/>
      <c r="C345" s="20"/>
      <c r="D345" s="20"/>
      <c r="E345" s="20"/>
      <c r="H345" s="20"/>
      <c r="J345" s="20"/>
    </row>
    <row r="346" spans="2:10" ht="15.75" customHeight="1" x14ac:dyDescent="0.2">
      <c r="B346" s="20"/>
      <c r="C346" s="20"/>
      <c r="D346" s="20"/>
      <c r="E346" s="20"/>
      <c r="H346" s="20"/>
      <c r="J346" s="20"/>
    </row>
    <row r="347" spans="2:10" ht="15.75" customHeight="1" x14ac:dyDescent="0.2">
      <c r="B347" s="20"/>
      <c r="C347" s="20"/>
      <c r="D347" s="20"/>
      <c r="E347" s="20"/>
      <c r="H347" s="20"/>
      <c r="J347" s="20"/>
    </row>
    <row r="348" spans="2:10" ht="15.75" customHeight="1" x14ac:dyDescent="0.2">
      <c r="B348" s="20"/>
      <c r="C348" s="20"/>
      <c r="D348" s="20"/>
      <c r="E348" s="20"/>
      <c r="H348" s="20"/>
      <c r="J348" s="20"/>
    </row>
    <row r="349" spans="2:10" ht="15.75" customHeight="1" x14ac:dyDescent="0.2">
      <c r="B349" s="20"/>
      <c r="C349" s="20"/>
      <c r="D349" s="20"/>
      <c r="E349" s="20"/>
      <c r="H349" s="20"/>
      <c r="J349" s="20"/>
    </row>
    <row r="350" spans="2:10" ht="15.75" customHeight="1" x14ac:dyDescent="0.2">
      <c r="B350" s="20"/>
      <c r="C350" s="20"/>
      <c r="D350" s="20"/>
      <c r="E350" s="20"/>
      <c r="H350" s="20"/>
      <c r="J350" s="20"/>
    </row>
    <row r="351" spans="2:10" ht="15.75" customHeight="1" x14ac:dyDescent="0.2">
      <c r="B351" s="20"/>
      <c r="C351" s="20"/>
      <c r="D351" s="20"/>
      <c r="E351" s="20"/>
      <c r="H351" s="20"/>
      <c r="J351" s="20"/>
    </row>
    <row r="352" spans="2:10" ht="15.75" customHeight="1" x14ac:dyDescent="0.2">
      <c r="B352" s="20"/>
      <c r="C352" s="20"/>
      <c r="D352" s="20"/>
      <c r="E352" s="20"/>
      <c r="H352" s="20"/>
      <c r="J352" s="20"/>
    </row>
    <row r="353" spans="2:10" ht="15.75" customHeight="1" x14ac:dyDescent="0.2">
      <c r="B353" s="20"/>
      <c r="C353" s="20"/>
      <c r="D353" s="20"/>
      <c r="E353" s="20"/>
      <c r="H353" s="20"/>
      <c r="J353" s="20"/>
    </row>
    <row r="354" spans="2:10" ht="15.75" customHeight="1" x14ac:dyDescent="0.2">
      <c r="B354" s="20"/>
      <c r="C354" s="20"/>
      <c r="D354" s="20"/>
      <c r="E354" s="20"/>
      <c r="H354" s="20"/>
      <c r="J354" s="20"/>
    </row>
    <row r="355" spans="2:10" ht="15.75" customHeight="1" x14ac:dyDescent="0.2">
      <c r="B355" s="20"/>
      <c r="C355" s="20"/>
      <c r="D355" s="20"/>
      <c r="E355" s="20"/>
      <c r="H355" s="20"/>
      <c r="J355" s="20"/>
    </row>
    <row r="356" spans="2:10" ht="15.75" customHeight="1" x14ac:dyDescent="0.2">
      <c r="B356" s="20"/>
      <c r="C356" s="20"/>
      <c r="D356" s="20"/>
      <c r="E356" s="20"/>
      <c r="H356" s="20"/>
      <c r="J356" s="20"/>
    </row>
    <row r="357" spans="2:10" ht="15.75" customHeight="1" x14ac:dyDescent="0.2">
      <c r="B357" s="20"/>
      <c r="C357" s="20"/>
      <c r="D357" s="20"/>
      <c r="E357" s="20"/>
      <c r="H357" s="20"/>
      <c r="J357" s="20"/>
    </row>
    <row r="358" spans="2:10" ht="15.75" customHeight="1" x14ac:dyDescent="0.2">
      <c r="B358" s="20"/>
      <c r="C358" s="20"/>
      <c r="D358" s="20"/>
      <c r="E358" s="20"/>
      <c r="H358" s="20"/>
      <c r="J358" s="20"/>
    </row>
    <row r="359" spans="2:10" ht="15.75" customHeight="1" x14ac:dyDescent="0.2">
      <c r="B359" s="20"/>
      <c r="C359" s="20"/>
      <c r="D359" s="20"/>
      <c r="E359" s="20"/>
      <c r="H359" s="20"/>
      <c r="J359" s="20"/>
    </row>
    <row r="360" spans="2:10" ht="15.75" customHeight="1" x14ac:dyDescent="0.2">
      <c r="B360" s="20"/>
      <c r="C360" s="20"/>
      <c r="D360" s="20"/>
      <c r="E360" s="20"/>
      <c r="H360" s="20"/>
      <c r="J360" s="20"/>
    </row>
    <row r="361" spans="2:10" ht="15.75" customHeight="1" x14ac:dyDescent="0.2">
      <c r="B361" s="20"/>
      <c r="C361" s="20"/>
      <c r="D361" s="20"/>
      <c r="E361" s="20"/>
      <c r="H361" s="20"/>
      <c r="J361" s="20"/>
    </row>
    <row r="362" spans="2:10" ht="15.75" customHeight="1" x14ac:dyDescent="0.2">
      <c r="B362" s="20"/>
      <c r="C362" s="20"/>
      <c r="D362" s="20"/>
      <c r="E362" s="20"/>
      <c r="H362" s="20"/>
      <c r="J362" s="20"/>
    </row>
    <row r="363" spans="2:10" ht="15.75" customHeight="1" x14ac:dyDescent="0.2">
      <c r="B363" s="20"/>
      <c r="C363" s="20"/>
      <c r="D363" s="20"/>
      <c r="E363" s="20"/>
      <c r="H363" s="20"/>
      <c r="J363" s="20"/>
    </row>
    <row r="364" spans="2:10" ht="15.75" customHeight="1" x14ac:dyDescent="0.2">
      <c r="B364" s="20"/>
      <c r="C364" s="20"/>
      <c r="D364" s="20"/>
      <c r="E364" s="20"/>
      <c r="H364" s="20"/>
      <c r="J364" s="20"/>
    </row>
    <row r="365" spans="2:10" ht="15.75" customHeight="1" x14ac:dyDescent="0.2">
      <c r="B365" s="20"/>
      <c r="C365" s="20"/>
      <c r="D365" s="20"/>
      <c r="E365" s="20"/>
      <c r="H365" s="20"/>
      <c r="J365" s="20"/>
    </row>
    <row r="366" spans="2:10" ht="15.75" customHeight="1" x14ac:dyDescent="0.2">
      <c r="B366" s="20"/>
      <c r="C366" s="20"/>
      <c r="D366" s="20"/>
      <c r="E366" s="20"/>
      <c r="H366" s="20"/>
      <c r="J366" s="20"/>
    </row>
    <row r="367" spans="2:10" ht="15.75" customHeight="1" x14ac:dyDescent="0.2">
      <c r="B367" s="20"/>
      <c r="C367" s="20"/>
      <c r="D367" s="20"/>
      <c r="E367" s="20"/>
      <c r="H367" s="20"/>
      <c r="J367" s="20"/>
    </row>
    <row r="368" spans="2:10" ht="15.75" customHeight="1" x14ac:dyDescent="0.2">
      <c r="B368" s="20"/>
      <c r="C368" s="20"/>
      <c r="D368" s="20"/>
      <c r="E368" s="20"/>
      <c r="H368" s="20"/>
      <c r="J368" s="20"/>
    </row>
    <row r="369" spans="2:10" ht="15.75" customHeight="1" x14ac:dyDescent="0.2">
      <c r="B369" s="20"/>
      <c r="C369" s="20"/>
      <c r="D369" s="20"/>
      <c r="E369" s="20"/>
      <c r="H369" s="20"/>
      <c r="J369" s="20"/>
    </row>
    <row r="370" spans="2:10" ht="15.75" customHeight="1" x14ac:dyDescent="0.2">
      <c r="B370" s="20"/>
      <c r="C370" s="20"/>
      <c r="D370" s="20"/>
      <c r="E370" s="20"/>
      <c r="H370" s="20"/>
      <c r="J370" s="20"/>
    </row>
    <row r="371" spans="2:10" ht="15.75" customHeight="1" x14ac:dyDescent="0.2">
      <c r="B371" s="20"/>
      <c r="C371" s="20"/>
      <c r="D371" s="20"/>
      <c r="E371" s="20"/>
      <c r="H371" s="20"/>
      <c r="J371" s="20"/>
    </row>
    <row r="372" spans="2:10" ht="15.75" customHeight="1" x14ac:dyDescent="0.2">
      <c r="B372" s="20"/>
      <c r="C372" s="20"/>
      <c r="D372" s="20"/>
      <c r="E372" s="20"/>
      <c r="H372" s="20"/>
      <c r="J372" s="20"/>
    </row>
    <row r="373" spans="2:10" ht="15.75" customHeight="1" x14ac:dyDescent="0.2">
      <c r="B373" s="20"/>
      <c r="C373" s="20"/>
      <c r="D373" s="20"/>
      <c r="E373" s="20"/>
      <c r="H373" s="20"/>
      <c r="J373" s="20"/>
    </row>
    <row r="374" spans="2:10" ht="15.75" customHeight="1" x14ac:dyDescent="0.2">
      <c r="B374" s="20"/>
      <c r="C374" s="20"/>
      <c r="D374" s="20"/>
      <c r="E374" s="20"/>
      <c r="H374" s="20"/>
      <c r="J374" s="20"/>
    </row>
    <row r="375" spans="2:10" ht="15.75" customHeight="1" x14ac:dyDescent="0.2">
      <c r="B375" s="20"/>
      <c r="C375" s="20"/>
      <c r="D375" s="20"/>
      <c r="E375" s="20"/>
      <c r="H375" s="20"/>
      <c r="J375" s="20"/>
    </row>
    <row r="376" spans="2:10" ht="15.75" customHeight="1" x14ac:dyDescent="0.2">
      <c r="B376" s="20"/>
      <c r="C376" s="20"/>
      <c r="D376" s="20"/>
      <c r="E376" s="20"/>
      <c r="H376" s="20"/>
      <c r="J376" s="20"/>
    </row>
    <row r="377" spans="2:10" ht="15.75" customHeight="1" x14ac:dyDescent="0.2">
      <c r="B377" s="20"/>
      <c r="C377" s="20"/>
      <c r="D377" s="20"/>
      <c r="E377" s="20"/>
      <c r="H377" s="20"/>
      <c r="J377" s="20"/>
    </row>
    <row r="378" spans="2:10" ht="15.75" customHeight="1" x14ac:dyDescent="0.2">
      <c r="B378" s="20"/>
      <c r="C378" s="20"/>
      <c r="D378" s="20"/>
      <c r="E378" s="20"/>
      <c r="H378" s="20"/>
      <c r="J378" s="20"/>
    </row>
    <row r="379" spans="2:10" ht="15.75" customHeight="1" x14ac:dyDescent="0.2">
      <c r="B379" s="20"/>
      <c r="C379" s="20"/>
      <c r="D379" s="20"/>
      <c r="E379" s="20"/>
      <c r="H379" s="20"/>
      <c r="J379" s="20"/>
    </row>
    <row r="380" spans="2:10" ht="15.75" customHeight="1" x14ac:dyDescent="0.2">
      <c r="B380" s="20"/>
      <c r="C380" s="20"/>
      <c r="D380" s="20"/>
      <c r="E380" s="20"/>
      <c r="H380" s="20"/>
      <c r="J380" s="20"/>
    </row>
    <row r="381" spans="2:10" ht="15.75" customHeight="1" x14ac:dyDescent="0.2">
      <c r="B381" s="20"/>
      <c r="C381" s="20"/>
      <c r="D381" s="20"/>
      <c r="E381" s="20"/>
      <c r="H381" s="20"/>
      <c r="J381" s="20"/>
    </row>
    <row r="382" spans="2:10" ht="15.75" customHeight="1" x14ac:dyDescent="0.2">
      <c r="B382" s="20"/>
      <c r="C382" s="20"/>
      <c r="D382" s="20"/>
      <c r="E382" s="20"/>
      <c r="H382" s="20"/>
      <c r="J382" s="20"/>
    </row>
    <row r="383" spans="2:10" ht="15.75" customHeight="1" x14ac:dyDescent="0.2">
      <c r="B383" s="20"/>
      <c r="C383" s="20"/>
      <c r="D383" s="20"/>
      <c r="E383" s="20"/>
      <c r="H383" s="20"/>
      <c r="J383" s="20"/>
    </row>
    <row r="384" spans="2:10" ht="15.75" customHeight="1" x14ac:dyDescent="0.2">
      <c r="B384" s="20"/>
      <c r="C384" s="20"/>
      <c r="D384" s="20"/>
      <c r="E384" s="20"/>
      <c r="H384" s="20"/>
      <c r="J384" s="20"/>
    </row>
    <row r="385" spans="2:10" ht="15.75" customHeight="1" x14ac:dyDescent="0.2">
      <c r="B385" s="20"/>
      <c r="C385" s="20"/>
      <c r="D385" s="20"/>
      <c r="E385" s="20"/>
      <c r="H385" s="20"/>
      <c r="J385" s="20"/>
    </row>
    <row r="386" spans="2:10" ht="15.75" customHeight="1" x14ac:dyDescent="0.2">
      <c r="B386" s="20"/>
      <c r="C386" s="20"/>
      <c r="D386" s="20"/>
      <c r="E386" s="20"/>
      <c r="H386" s="20"/>
      <c r="J386" s="20"/>
    </row>
    <row r="387" spans="2:10" ht="15.75" customHeight="1" x14ac:dyDescent="0.2">
      <c r="B387" s="20"/>
      <c r="C387" s="20"/>
      <c r="D387" s="20"/>
      <c r="E387" s="20"/>
      <c r="H387" s="20"/>
      <c r="J387" s="20"/>
    </row>
    <row r="388" spans="2:10" ht="15.75" customHeight="1" x14ac:dyDescent="0.2">
      <c r="B388" s="20"/>
      <c r="C388" s="20"/>
      <c r="D388" s="20"/>
      <c r="E388" s="20"/>
      <c r="H388" s="20"/>
      <c r="J388" s="20"/>
    </row>
    <row r="389" spans="2:10" ht="15.75" customHeight="1" x14ac:dyDescent="0.2">
      <c r="B389" s="20"/>
      <c r="C389" s="20"/>
      <c r="D389" s="20"/>
      <c r="E389" s="20"/>
      <c r="H389" s="20"/>
      <c r="J389" s="20"/>
    </row>
    <row r="390" spans="2:10" ht="15.75" customHeight="1" x14ac:dyDescent="0.2">
      <c r="B390" s="20"/>
      <c r="C390" s="20"/>
      <c r="D390" s="20"/>
      <c r="E390" s="20"/>
      <c r="H390" s="20"/>
      <c r="J390" s="20"/>
    </row>
    <row r="391" spans="2:10" ht="15.75" customHeight="1" x14ac:dyDescent="0.2">
      <c r="B391" s="20"/>
      <c r="C391" s="20"/>
      <c r="D391" s="20"/>
      <c r="E391" s="20"/>
      <c r="H391" s="20"/>
      <c r="J391" s="20"/>
    </row>
    <row r="392" spans="2:10" ht="15.75" customHeight="1" x14ac:dyDescent="0.2">
      <c r="B392" s="20"/>
      <c r="C392" s="20"/>
      <c r="D392" s="20"/>
      <c r="E392" s="20"/>
      <c r="H392" s="20"/>
      <c r="J392" s="20"/>
    </row>
    <row r="393" spans="2:10" ht="15.75" customHeight="1" x14ac:dyDescent="0.2">
      <c r="B393" s="20"/>
      <c r="C393" s="20"/>
      <c r="D393" s="20"/>
      <c r="E393" s="20"/>
      <c r="H393" s="20"/>
      <c r="J393" s="20"/>
    </row>
    <row r="394" spans="2:10" ht="15.75" customHeight="1" x14ac:dyDescent="0.2">
      <c r="B394" s="20"/>
      <c r="C394" s="20"/>
      <c r="D394" s="20"/>
      <c r="E394" s="20"/>
      <c r="H394" s="20"/>
      <c r="J394" s="20"/>
    </row>
    <row r="395" spans="2:10" ht="15.75" customHeight="1" x14ac:dyDescent="0.2">
      <c r="B395" s="20"/>
      <c r="C395" s="20"/>
      <c r="D395" s="20"/>
      <c r="E395" s="20"/>
      <c r="H395" s="20"/>
      <c r="J395" s="20"/>
    </row>
    <row r="396" spans="2:10" ht="15.75" customHeight="1" x14ac:dyDescent="0.2">
      <c r="B396" s="20"/>
      <c r="C396" s="20"/>
      <c r="D396" s="20"/>
      <c r="E396" s="20"/>
      <c r="H396" s="20"/>
      <c r="J396" s="20"/>
    </row>
    <row r="397" spans="2:10" ht="15.75" customHeight="1" x14ac:dyDescent="0.2">
      <c r="B397" s="20"/>
      <c r="C397" s="20"/>
      <c r="D397" s="20"/>
      <c r="E397" s="20"/>
      <c r="H397" s="20"/>
      <c r="J397" s="20"/>
    </row>
    <row r="398" spans="2:10" ht="15.75" customHeight="1" x14ac:dyDescent="0.2">
      <c r="B398" s="20"/>
      <c r="C398" s="20"/>
      <c r="D398" s="20"/>
      <c r="E398" s="20"/>
      <c r="H398" s="20"/>
      <c r="J398" s="20"/>
    </row>
    <row r="399" spans="2:10" ht="15.75" customHeight="1" x14ac:dyDescent="0.2">
      <c r="B399" s="20"/>
      <c r="C399" s="20"/>
      <c r="D399" s="20"/>
      <c r="E399" s="20"/>
      <c r="H399" s="20"/>
      <c r="J399" s="20"/>
    </row>
    <row r="400" spans="2:10" ht="15.75" customHeight="1" x14ac:dyDescent="0.2">
      <c r="B400" s="20"/>
      <c r="C400" s="20"/>
      <c r="D400" s="20"/>
      <c r="E400" s="20"/>
      <c r="H400" s="20"/>
      <c r="J400" s="20"/>
    </row>
    <row r="401" spans="2:10" ht="15.75" customHeight="1" x14ac:dyDescent="0.2">
      <c r="B401" s="20"/>
      <c r="C401" s="20"/>
      <c r="D401" s="20"/>
      <c r="E401" s="20"/>
      <c r="H401" s="20"/>
      <c r="J401" s="20"/>
    </row>
    <row r="402" spans="2:10" ht="15.75" customHeight="1" x14ac:dyDescent="0.2">
      <c r="B402" s="20"/>
      <c r="C402" s="20"/>
      <c r="D402" s="20"/>
      <c r="E402" s="20"/>
      <c r="H402" s="20"/>
      <c r="J402" s="20"/>
    </row>
    <row r="403" spans="2:10" ht="15.75" customHeight="1" x14ac:dyDescent="0.2">
      <c r="B403" s="20"/>
      <c r="C403" s="20"/>
      <c r="D403" s="20"/>
      <c r="E403" s="20"/>
      <c r="H403" s="20"/>
      <c r="J403" s="20"/>
    </row>
    <row r="404" spans="2:10" ht="15.75" customHeight="1" x14ac:dyDescent="0.2">
      <c r="B404" s="20"/>
      <c r="C404" s="20"/>
      <c r="D404" s="20"/>
      <c r="E404" s="20"/>
      <c r="H404" s="20"/>
      <c r="J404" s="20"/>
    </row>
    <row r="405" spans="2:10" ht="15.75" customHeight="1" x14ac:dyDescent="0.2">
      <c r="B405" s="20"/>
      <c r="C405" s="20"/>
      <c r="D405" s="20"/>
      <c r="E405" s="20"/>
      <c r="H405" s="20"/>
      <c r="J405" s="20"/>
    </row>
    <row r="406" spans="2:10" ht="15.75" customHeight="1" x14ac:dyDescent="0.2">
      <c r="B406" s="20"/>
      <c r="C406" s="20"/>
      <c r="D406" s="20"/>
      <c r="E406" s="20"/>
      <c r="H406" s="20"/>
      <c r="J406" s="20"/>
    </row>
    <row r="407" spans="2:10" ht="15.75" customHeight="1" x14ac:dyDescent="0.2">
      <c r="B407" s="20"/>
      <c r="C407" s="20"/>
      <c r="D407" s="20"/>
      <c r="E407" s="20"/>
      <c r="H407" s="20"/>
      <c r="J407" s="20"/>
    </row>
    <row r="408" spans="2:10" ht="15.75" customHeight="1" x14ac:dyDescent="0.2">
      <c r="B408" s="20"/>
      <c r="C408" s="20"/>
      <c r="D408" s="20"/>
      <c r="E408" s="20"/>
      <c r="H408" s="20"/>
      <c r="J408" s="20"/>
    </row>
    <row r="409" spans="2:10" ht="15.75" customHeight="1" x14ac:dyDescent="0.2">
      <c r="B409" s="20"/>
      <c r="C409" s="20"/>
      <c r="D409" s="20"/>
      <c r="E409" s="20"/>
      <c r="H409" s="20"/>
      <c r="J409" s="20"/>
    </row>
    <row r="410" spans="2:10" ht="15.75" customHeight="1" x14ac:dyDescent="0.2">
      <c r="B410" s="20"/>
      <c r="C410" s="20"/>
      <c r="D410" s="20"/>
      <c r="E410" s="20"/>
      <c r="H410" s="20"/>
      <c r="J410" s="20"/>
    </row>
    <row r="411" spans="2:10" ht="15.75" customHeight="1" x14ac:dyDescent="0.2">
      <c r="B411" s="20"/>
      <c r="C411" s="20"/>
      <c r="D411" s="20"/>
      <c r="E411" s="20"/>
      <c r="H411" s="20"/>
      <c r="J411" s="20"/>
    </row>
    <row r="412" spans="2:10" ht="15.75" customHeight="1" x14ac:dyDescent="0.2">
      <c r="B412" s="20"/>
      <c r="C412" s="20"/>
      <c r="D412" s="20"/>
      <c r="E412" s="20"/>
      <c r="H412" s="20"/>
      <c r="J412" s="20"/>
    </row>
    <row r="413" spans="2:10" ht="15.75" customHeight="1" x14ac:dyDescent="0.2">
      <c r="B413" s="20"/>
      <c r="C413" s="20"/>
      <c r="D413" s="20"/>
      <c r="E413" s="20"/>
      <c r="H413" s="20"/>
      <c r="J413" s="20"/>
    </row>
    <row r="414" spans="2:10" ht="15.75" customHeight="1" x14ac:dyDescent="0.2">
      <c r="B414" s="20"/>
      <c r="C414" s="20"/>
      <c r="D414" s="20"/>
      <c r="E414" s="20"/>
      <c r="H414" s="20"/>
      <c r="J414" s="20"/>
    </row>
    <row r="415" spans="2:10" ht="15.75" customHeight="1" x14ac:dyDescent="0.2">
      <c r="B415" s="20"/>
      <c r="C415" s="20"/>
      <c r="D415" s="20"/>
      <c r="E415" s="20"/>
      <c r="H415" s="20"/>
      <c r="J415" s="20"/>
    </row>
    <row r="416" spans="2:10"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H13" r:id="rId1" location="document-type" xr:uid="{00000000-0004-0000-0A00-000000000000}"/>
    <hyperlink ref="H14" r:id="rId2" xr:uid="{00000000-0004-0000-0A00-000001000000}"/>
    <hyperlink ref="H23" r:id="rId3" xr:uid="{00000000-0004-0000-0A00-000002000000}"/>
    <hyperlink ref="H27" r:id="rId4" location="organization-identifier-scheme" xr:uid="{00000000-0004-0000-0A00-000003000000}"/>
    <hyperlink ref="H28" r:id="rId5" xr:uid="{00000000-0004-0000-0A00-000004000000}"/>
    <hyperlink ref="H44" r:id="rId6" xr:uid="{00000000-0004-0000-0A00-000005000000}"/>
    <hyperlink ref="H48" r:id="rId7" location="organization-identifier-scheme" xr:uid="{00000000-0004-0000-0A00-000006000000}"/>
    <hyperlink ref="H49" r:id="rId8" xr:uid="{00000000-0004-0000-0A00-000007000000}"/>
    <hyperlink ref="H54" r:id="rId9" location="currency" xr:uid="{00000000-0004-0000-0A00-000008000000}"/>
    <hyperlink ref="H69" r:id="rId10" xr:uid="{00000000-0004-0000-0A00-000009000000}"/>
    <hyperlink ref="H73" r:id="rId11" location="organization-identifier-scheme" xr:uid="{00000000-0004-0000-0A00-00000A000000}"/>
    <hyperlink ref="H74" r:id="rId12" xr:uid="{00000000-0004-0000-0A00-00000B000000}"/>
    <hyperlink ref="H90" r:id="rId13" xr:uid="{00000000-0004-0000-0A00-00000C000000}"/>
    <hyperlink ref="H94" r:id="rId14" location="organization-identifier-scheme" xr:uid="{00000000-0004-0000-0A00-00000D000000}"/>
    <hyperlink ref="H95" r:id="rId15" xr:uid="{00000000-0004-0000-0A00-00000E000000}"/>
    <hyperlink ref="H120" r:id="rId16" location="geometry-objects" xr:uid="{00000000-0004-0000-0A00-00000F000000}"/>
    <hyperlink ref="H137" r:id="rId17" location="geometry-objects" xr:uid="{00000000-0004-0000-0A00-000010000000}"/>
    <hyperlink ref="H154" r:id="rId18" location="geometry-objects" xr:uid="{00000000-0004-0000-0A00-000011000000}"/>
    <hyperlink ref="H183" r:id="rId19" location="currency" xr:uid="{00000000-0004-0000-0A00-000012000000}"/>
    <hyperlink ref="H201" r:id="rId20" location="currency" xr:uid="{00000000-0004-0000-0A00-000013000000}"/>
    <hyperlink ref="H213" r:id="rId21" location="currency" xr:uid="{00000000-0004-0000-0A00-00001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FA8DC"/>
    <outlinePr summaryBelow="0" summaryRight="0"/>
  </sheetPr>
  <dimension ref="A1:N1000"/>
  <sheetViews>
    <sheetView workbookViewId="0">
      <selection activeCell="E4" sqref="E4"/>
    </sheetView>
  </sheetViews>
  <sheetFormatPr baseColWidth="10" defaultColWidth="12.5703125" defaultRowHeight="15" customHeight="1" x14ac:dyDescent="0.2"/>
  <cols>
    <col min="1" max="1" width="10.5703125" customWidth="1"/>
    <col min="2" max="2" width="20.42578125" customWidth="1"/>
    <col min="3" max="3" width="14.28515625" customWidth="1"/>
    <col min="4" max="4" width="25.5703125" customWidth="1"/>
    <col min="5" max="5" width="29.28515625" customWidth="1"/>
    <col min="10" max="10" width="17" customWidth="1"/>
    <col min="11" max="11" width="17.42578125" customWidth="1"/>
    <col min="14" max="14" width="20.42578125" customWidth="1"/>
  </cols>
  <sheetData>
    <row r="1" spans="1:14" ht="15.75" customHeight="1" x14ac:dyDescent="0.25">
      <c r="A1" s="72" t="s">
        <v>24</v>
      </c>
      <c r="B1" s="73"/>
      <c r="C1" s="73"/>
      <c r="D1" s="73"/>
      <c r="E1" s="73"/>
      <c r="F1" s="73"/>
      <c r="G1" s="73"/>
      <c r="H1" s="73"/>
      <c r="I1" s="73"/>
      <c r="J1" s="73"/>
      <c r="K1" s="73"/>
      <c r="L1" s="73"/>
      <c r="M1" s="73"/>
      <c r="N1" s="73"/>
    </row>
    <row r="2" spans="1:14" ht="15.75" customHeight="1" x14ac:dyDescent="0.2">
      <c r="A2" s="74" t="s">
        <v>25</v>
      </c>
      <c r="B2" s="73"/>
      <c r="C2" s="73"/>
      <c r="D2" s="73"/>
      <c r="E2" s="73"/>
      <c r="F2" s="73"/>
      <c r="G2" s="73"/>
      <c r="H2" s="73"/>
      <c r="I2" s="73"/>
      <c r="J2" s="73"/>
      <c r="K2" s="73"/>
      <c r="L2" s="73"/>
      <c r="M2" s="73"/>
      <c r="N2" s="73"/>
    </row>
    <row r="3" spans="1:14" ht="15.75" customHeight="1" x14ac:dyDescent="0.2">
      <c r="A3" s="75" t="s">
        <v>26</v>
      </c>
      <c r="B3" s="76"/>
      <c r="C3" s="76"/>
      <c r="D3" s="76"/>
      <c r="E3" s="77"/>
      <c r="F3" s="75" t="s">
        <v>27</v>
      </c>
      <c r="G3" s="76"/>
      <c r="H3" s="76"/>
      <c r="I3" s="76"/>
      <c r="J3" s="76"/>
      <c r="K3" s="77"/>
      <c r="L3" s="78" t="s">
        <v>28</v>
      </c>
      <c r="M3" s="79"/>
      <c r="N3" s="80"/>
    </row>
    <row r="4" spans="1:14" ht="15.75" customHeight="1" x14ac:dyDescent="0.2">
      <c r="A4" s="26" t="s">
        <v>29</v>
      </c>
      <c r="B4" s="27" t="s">
        <v>30</v>
      </c>
      <c r="C4" s="27" t="s">
        <v>31</v>
      </c>
      <c r="D4" s="27" t="s">
        <v>32</v>
      </c>
      <c r="E4" s="28" t="s">
        <v>33</v>
      </c>
      <c r="F4" s="29" t="s">
        <v>34</v>
      </c>
      <c r="G4" s="30" t="s">
        <v>35</v>
      </c>
      <c r="H4" s="30" t="s">
        <v>36</v>
      </c>
      <c r="I4" s="30" t="s">
        <v>37</v>
      </c>
      <c r="J4" s="30" t="s">
        <v>38</v>
      </c>
      <c r="K4" s="31" t="s">
        <v>39</v>
      </c>
      <c r="L4" s="32" t="s">
        <v>40</v>
      </c>
      <c r="M4" s="32" t="s">
        <v>41</v>
      </c>
      <c r="N4" s="32" t="s">
        <v>42</v>
      </c>
    </row>
    <row r="5" spans="1:14" ht="15.75" customHeight="1" x14ac:dyDescent="0.2">
      <c r="A5" s="33" t="s">
        <v>43</v>
      </c>
      <c r="B5" s="34" t="s">
        <v>44</v>
      </c>
      <c r="C5" s="34" t="s">
        <v>45</v>
      </c>
      <c r="D5" s="35" t="s">
        <v>46</v>
      </c>
      <c r="E5" s="36" t="s">
        <v>47</v>
      </c>
      <c r="F5" s="37" t="s">
        <v>48</v>
      </c>
      <c r="G5" s="34" t="s">
        <v>48</v>
      </c>
      <c r="H5" s="34" t="s">
        <v>48</v>
      </c>
      <c r="I5" s="34" t="s">
        <v>49</v>
      </c>
      <c r="J5" s="34" t="s">
        <v>49</v>
      </c>
      <c r="K5" s="36" t="s">
        <v>49</v>
      </c>
      <c r="L5" s="34" t="s">
        <v>49</v>
      </c>
      <c r="M5" s="34" t="s">
        <v>50</v>
      </c>
      <c r="N5" s="34" t="s">
        <v>51</v>
      </c>
    </row>
    <row r="6" spans="1:14" ht="15.75" customHeight="1" x14ac:dyDescent="0.2">
      <c r="A6" s="38"/>
      <c r="B6" s="39"/>
      <c r="C6" s="39"/>
      <c r="D6" s="40"/>
      <c r="E6" s="38"/>
      <c r="F6" s="39"/>
      <c r="G6" s="39"/>
      <c r="H6" s="39"/>
      <c r="I6" s="39"/>
      <c r="J6" s="39"/>
      <c r="K6" s="38"/>
      <c r="L6" s="39"/>
      <c r="M6" s="39"/>
      <c r="N6" s="39"/>
    </row>
    <row r="7" spans="1:14" ht="15.75" customHeight="1" x14ac:dyDescent="0.2">
      <c r="A7" s="41"/>
      <c r="B7" s="41"/>
      <c r="C7" s="39"/>
      <c r="D7" s="39"/>
      <c r="E7" s="38"/>
      <c r="F7" s="41"/>
      <c r="G7" s="39"/>
      <c r="H7" s="39"/>
      <c r="I7" s="39"/>
      <c r="J7" s="39"/>
      <c r="K7" s="38"/>
      <c r="L7" s="39"/>
      <c r="M7" s="39"/>
      <c r="N7" s="39"/>
    </row>
    <row r="8" spans="1:14" ht="15.75" customHeight="1" x14ac:dyDescent="0.2">
      <c r="A8" s="41"/>
      <c r="B8" s="41"/>
      <c r="C8" s="39"/>
      <c r="D8" s="39"/>
      <c r="E8" s="38"/>
      <c r="F8" s="41"/>
      <c r="G8" s="39"/>
      <c r="H8" s="39"/>
      <c r="I8" s="39"/>
      <c r="J8" s="39"/>
      <c r="K8" s="38"/>
      <c r="L8" s="39"/>
      <c r="M8" s="39"/>
      <c r="N8" s="39"/>
    </row>
    <row r="9" spans="1:14" ht="15.75" customHeight="1" x14ac:dyDescent="0.2">
      <c r="A9" s="41"/>
      <c r="B9" s="41"/>
      <c r="C9" s="39"/>
      <c r="D9" s="39"/>
      <c r="E9" s="38"/>
      <c r="F9" s="41"/>
      <c r="G9" s="39"/>
      <c r="H9" s="39"/>
      <c r="I9" s="39"/>
      <c r="J9" s="39"/>
      <c r="K9" s="38"/>
      <c r="L9" s="39"/>
      <c r="M9" s="39"/>
      <c r="N9" s="39"/>
    </row>
    <row r="10" spans="1:14" ht="15.75" customHeight="1" x14ac:dyDescent="0.2">
      <c r="A10" s="41"/>
      <c r="B10" s="41"/>
      <c r="C10" s="39"/>
      <c r="D10" s="39"/>
      <c r="E10" s="38"/>
      <c r="F10" s="41"/>
      <c r="G10" s="39"/>
      <c r="H10" s="39"/>
      <c r="I10" s="39"/>
      <c r="J10" s="39"/>
      <c r="K10" s="38"/>
      <c r="L10" s="39"/>
      <c r="M10" s="39"/>
      <c r="N10" s="39"/>
    </row>
    <row r="11" spans="1:14" ht="15.75" customHeight="1" x14ac:dyDescent="0.2"/>
    <row r="12" spans="1:14" ht="15.75" customHeight="1" x14ac:dyDescent="0.2"/>
    <row r="13" spans="1:14" ht="15.75" customHeight="1" x14ac:dyDescent="0.2"/>
    <row r="14" spans="1:14" ht="15.75" customHeight="1" x14ac:dyDescent="0.2"/>
    <row r="15" spans="1:14" ht="15.75" customHeight="1" x14ac:dyDescent="0.2"/>
    <row r="16" spans="1: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4:N10" xr:uid="{00000000-0009-0000-0000-000001000000}"/>
  <mergeCells count="5">
    <mergeCell ref="A1:N1"/>
    <mergeCell ref="A2:N2"/>
    <mergeCell ref="A3:E3"/>
    <mergeCell ref="F3:K3"/>
    <mergeCell ref="L3:N3"/>
  </mergeCells>
  <hyperlinks>
    <hyperlink ref="D5"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FA8DC"/>
    <outlinePr summaryBelow="0" summaryRight="0"/>
  </sheetPr>
  <dimension ref="A1:I1000"/>
  <sheetViews>
    <sheetView workbookViewId="0">
      <pane ySplit="3" topLeftCell="A4" activePane="bottomLeft" state="frozen"/>
      <selection pane="bottomLeft" activeCell="E9" sqref="E9"/>
    </sheetView>
  </sheetViews>
  <sheetFormatPr baseColWidth="10" defaultColWidth="12.5703125" defaultRowHeight="15" customHeight="1" x14ac:dyDescent="0.2"/>
  <cols>
    <col min="1" max="1" width="25.140625" hidden="1" customWidth="1"/>
    <col min="4" max="5" width="25.140625" customWidth="1"/>
    <col min="6" max="6" width="26" customWidth="1"/>
    <col min="7" max="7" width="25.140625" customWidth="1"/>
    <col min="9" max="9" width="25.140625" customWidth="1"/>
  </cols>
  <sheetData>
    <row r="1" spans="1:9" ht="15.75" customHeight="1" x14ac:dyDescent="0.2">
      <c r="A1" s="42"/>
      <c r="B1" s="81" t="s">
        <v>52</v>
      </c>
      <c r="C1" s="73"/>
      <c r="D1" s="73"/>
      <c r="E1" s="73"/>
      <c r="F1" s="73"/>
      <c r="G1" s="73"/>
      <c r="H1" s="73"/>
      <c r="I1" s="73"/>
    </row>
    <row r="2" spans="1:9" ht="15.75" customHeight="1" x14ac:dyDescent="0.2">
      <c r="A2" s="43"/>
      <c r="B2" s="82" t="s">
        <v>53</v>
      </c>
      <c r="C2" s="73"/>
      <c r="D2" s="73"/>
      <c r="E2" s="73"/>
      <c r="F2" s="73"/>
      <c r="G2" s="73"/>
      <c r="H2" s="73"/>
      <c r="I2" s="73"/>
    </row>
    <row r="3" spans="1:9" ht="15.75" customHeight="1" x14ac:dyDescent="0.2">
      <c r="A3" s="44" t="s">
        <v>54</v>
      </c>
      <c r="B3" s="44" t="s">
        <v>30</v>
      </c>
      <c r="C3" s="45" t="s">
        <v>55</v>
      </c>
      <c r="D3" s="44" t="s">
        <v>56</v>
      </c>
      <c r="E3" s="45" t="s">
        <v>57</v>
      </c>
      <c r="F3" s="44" t="s">
        <v>58</v>
      </c>
      <c r="G3" s="45" t="s">
        <v>59</v>
      </c>
      <c r="H3" s="46" t="s">
        <v>60</v>
      </c>
      <c r="I3" s="46" t="s">
        <v>61</v>
      </c>
    </row>
    <row r="4" spans="1:9" ht="15.75" customHeight="1" x14ac:dyDescent="0.2">
      <c r="A4" s="47" t="str">
        <f t="shared" ref="A4:A258" si="0">CONCATENATE(C4," (",D4,")")</f>
        <v>t_tenderDetail (Procedure Type)</v>
      </c>
      <c r="B4" s="47" t="s">
        <v>43</v>
      </c>
      <c r="C4" s="47" t="s">
        <v>62</v>
      </c>
      <c r="D4" s="47" t="s">
        <v>63</v>
      </c>
      <c r="E4" s="48" t="s">
        <v>64</v>
      </c>
      <c r="F4" s="47" t="s">
        <v>65</v>
      </c>
      <c r="G4" s="48" t="s">
        <v>66</v>
      </c>
      <c r="H4" s="47" t="s">
        <v>67</v>
      </c>
      <c r="I4" s="48" t="s">
        <v>68</v>
      </c>
    </row>
    <row r="5" spans="1:9" ht="15.75" customHeight="1" x14ac:dyDescent="0.2">
      <c r="A5" s="49" t="str">
        <f t="shared" si="0"/>
        <v xml:space="preserve"> ()</v>
      </c>
      <c r="B5" s="50"/>
      <c r="C5" s="50"/>
      <c r="D5" s="50"/>
      <c r="E5" s="51"/>
      <c r="F5" s="52"/>
      <c r="G5" s="52"/>
      <c r="H5" s="50"/>
      <c r="I5" s="51"/>
    </row>
    <row r="6" spans="1:9" ht="15.75" customHeight="1" x14ac:dyDescent="0.2">
      <c r="A6" s="49" t="str">
        <f t="shared" si="0"/>
        <v xml:space="preserve"> ()</v>
      </c>
      <c r="B6" s="50"/>
      <c r="C6" s="50"/>
      <c r="D6" s="50"/>
      <c r="E6" s="51"/>
      <c r="F6" s="52"/>
      <c r="G6" s="51"/>
      <c r="H6" s="50"/>
      <c r="I6" s="51"/>
    </row>
    <row r="7" spans="1:9" ht="15.75" customHeight="1" x14ac:dyDescent="0.2">
      <c r="A7" s="49" t="str">
        <f t="shared" si="0"/>
        <v xml:space="preserve"> ()</v>
      </c>
      <c r="B7" s="50"/>
      <c r="C7" s="50"/>
      <c r="D7" s="50"/>
      <c r="E7" s="51"/>
      <c r="F7" s="53"/>
      <c r="G7" s="53"/>
      <c r="H7" s="50"/>
      <c r="I7" s="51"/>
    </row>
    <row r="8" spans="1:9" ht="15.75" customHeight="1" x14ac:dyDescent="0.2">
      <c r="A8" s="49" t="str">
        <f t="shared" si="0"/>
        <v xml:space="preserve"> ()</v>
      </c>
      <c r="B8" s="50"/>
      <c r="C8" s="50"/>
      <c r="D8" s="50"/>
      <c r="E8" s="51"/>
      <c r="F8" s="52"/>
      <c r="G8" s="51"/>
      <c r="H8" s="50"/>
      <c r="I8" s="51"/>
    </row>
    <row r="9" spans="1:9" ht="15.75" customHeight="1" x14ac:dyDescent="0.2">
      <c r="A9" s="49" t="str">
        <f t="shared" si="0"/>
        <v xml:space="preserve"> ()</v>
      </c>
      <c r="B9" s="50"/>
      <c r="C9" s="50"/>
      <c r="D9" s="50"/>
      <c r="E9" s="51"/>
      <c r="F9" s="52"/>
      <c r="G9" s="51"/>
      <c r="H9" s="50"/>
      <c r="I9" s="51"/>
    </row>
    <row r="10" spans="1:9" ht="15.75" customHeight="1" x14ac:dyDescent="0.2">
      <c r="A10" s="49" t="str">
        <f t="shared" si="0"/>
        <v xml:space="preserve"> ()</v>
      </c>
      <c r="B10" s="50"/>
      <c r="C10" s="50"/>
      <c r="D10" s="50"/>
      <c r="E10" s="51"/>
      <c r="F10" s="52"/>
      <c r="G10" s="51"/>
      <c r="H10" s="50"/>
      <c r="I10" s="51"/>
    </row>
    <row r="11" spans="1:9" ht="15.75" customHeight="1" x14ac:dyDescent="0.2">
      <c r="A11" s="49" t="str">
        <f t="shared" si="0"/>
        <v xml:space="preserve"> ()</v>
      </c>
      <c r="B11" s="50"/>
      <c r="C11" s="50"/>
      <c r="D11" s="50"/>
      <c r="E11" s="51"/>
      <c r="F11" s="52"/>
      <c r="G11" s="51"/>
      <c r="H11" s="50"/>
      <c r="I11" s="51"/>
    </row>
    <row r="12" spans="1:9" ht="15.75" customHeight="1" x14ac:dyDescent="0.2">
      <c r="A12" s="49" t="str">
        <f t="shared" si="0"/>
        <v xml:space="preserve"> ()</v>
      </c>
      <c r="B12" s="50"/>
      <c r="C12" s="50"/>
      <c r="D12" s="50"/>
      <c r="E12" s="51"/>
      <c r="F12" s="52"/>
      <c r="G12" s="51"/>
      <c r="H12" s="50"/>
      <c r="I12" s="51"/>
    </row>
    <row r="13" spans="1:9" ht="15.75" customHeight="1" x14ac:dyDescent="0.2">
      <c r="A13" s="49" t="str">
        <f t="shared" si="0"/>
        <v xml:space="preserve"> ()</v>
      </c>
      <c r="B13" s="50"/>
      <c r="C13" s="50"/>
      <c r="D13" s="50"/>
      <c r="E13" s="51"/>
      <c r="F13" s="52"/>
      <c r="G13" s="51"/>
      <c r="H13" s="50"/>
      <c r="I13" s="51"/>
    </row>
    <row r="14" spans="1:9" ht="15.75" customHeight="1" x14ac:dyDescent="0.2">
      <c r="A14" s="49" t="str">
        <f t="shared" si="0"/>
        <v xml:space="preserve"> ()</v>
      </c>
      <c r="B14" s="50"/>
      <c r="C14" s="50"/>
      <c r="D14" s="50"/>
      <c r="E14" s="51"/>
      <c r="F14" s="52"/>
      <c r="G14" s="51"/>
      <c r="H14" s="50"/>
      <c r="I14" s="51"/>
    </row>
    <row r="15" spans="1:9" ht="15.75" customHeight="1" x14ac:dyDescent="0.2">
      <c r="A15" s="49" t="str">
        <f t="shared" si="0"/>
        <v xml:space="preserve"> ()</v>
      </c>
      <c r="B15" s="50"/>
      <c r="C15" s="50"/>
      <c r="D15" s="50"/>
      <c r="E15" s="51"/>
      <c r="F15" s="52"/>
      <c r="G15" s="51"/>
      <c r="H15" s="50"/>
      <c r="I15" s="51"/>
    </row>
    <row r="16" spans="1:9" ht="15.75" customHeight="1" x14ac:dyDescent="0.2">
      <c r="A16" s="49" t="str">
        <f t="shared" si="0"/>
        <v xml:space="preserve"> ()</v>
      </c>
      <c r="B16" s="50"/>
      <c r="C16" s="50"/>
      <c r="D16" s="50"/>
      <c r="E16" s="51"/>
      <c r="F16" s="52"/>
      <c r="G16" s="51"/>
      <c r="H16" s="50"/>
      <c r="I16" s="51"/>
    </row>
    <row r="17" spans="1:9" ht="15.75" customHeight="1" x14ac:dyDescent="0.2">
      <c r="A17" s="49" t="str">
        <f t="shared" si="0"/>
        <v xml:space="preserve"> ()</v>
      </c>
      <c r="B17" s="50"/>
      <c r="C17" s="50"/>
      <c r="D17" s="50"/>
      <c r="E17" s="51"/>
      <c r="F17" s="52"/>
      <c r="G17" s="51"/>
      <c r="H17" s="50"/>
      <c r="I17" s="51"/>
    </row>
    <row r="18" spans="1:9" ht="15.75" customHeight="1" x14ac:dyDescent="0.2">
      <c r="A18" s="49" t="str">
        <f t="shared" si="0"/>
        <v xml:space="preserve"> ()</v>
      </c>
      <c r="B18" s="50"/>
      <c r="C18" s="50"/>
      <c r="D18" s="50"/>
      <c r="E18" s="51"/>
      <c r="F18" s="52"/>
      <c r="G18" s="51"/>
      <c r="H18" s="50"/>
      <c r="I18" s="51"/>
    </row>
    <row r="19" spans="1:9" ht="15.75" customHeight="1" x14ac:dyDescent="0.2">
      <c r="A19" s="49" t="str">
        <f t="shared" si="0"/>
        <v xml:space="preserve"> ()</v>
      </c>
      <c r="B19" s="50"/>
      <c r="C19" s="50"/>
      <c r="D19" s="50"/>
      <c r="E19" s="51"/>
      <c r="F19" s="52"/>
      <c r="G19" s="51"/>
      <c r="H19" s="50"/>
      <c r="I19" s="51"/>
    </row>
    <row r="20" spans="1:9" ht="15.75" customHeight="1" x14ac:dyDescent="0.2">
      <c r="A20" s="49" t="str">
        <f t="shared" si="0"/>
        <v xml:space="preserve"> ()</v>
      </c>
      <c r="B20" s="50"/>
      <c r="C20" s="50"/>
      <c r="D20" s="50"/>
      <c r="E20" s="51"/>
      <c r="F20" s="52"/>
      <c r="G20" s="51"/>
      <c r="H20" s="50"/>
      <c r="I20" s="51"/>
    </row>
    <row r="21" spans="1:9" ht="15.75" customHeight="1" x14ac:dyDescent="0.2">
      <c r="A21" s="49" t="str">
        <f t="shared" si="0"/>
        <v xml:space="preserve"> ()</v>
      </c>
      <c r="B21" s="50"/>
      <c r="C21" s="50"/>
      <c r="D21" s="50"/>
      <c r="E21" s="51"/>
      <c r="F21" s="52"/>
      <c r="G21" s="51"/>
      <c r="H21" s="50"/>
      <c r="I21" s="51"/>
    </row>
    <row r="22" spans="1:9" ht="15.75" customHeight="1" x14ac:dyDescent="0.2">
      <c r="A22" s="49" t="str">
        <f t="shared" si="0"/>
        <v xml:space="preserve"> ()</v>
      </c>
      <c r="B22" s="50"/>
      <c r="C22" s="50"/>
      <c r="D22" s="50"/>
      <c r="E22" s="51"/>
      <c r="F22" s="52"/>
      <c r="G22" s="51"/>
      <c r="H22" s="50"/>
      <c r="I22" s="51"/>
    </row>
    <row r="23" spans="1:9" ht="15.75" customHeight="1" x14ac:dyDescent="0.2">
      <c r="A23" s="49" t="str">
        <f t="shared" si="0"/>
        <v xml:space="preserve"> ()</v>
      </c>
      <c r="B23" s="50"/>
      <c r="C23" s="50"/>
      <c r="D23" s="50"/>
      <c r="E23" s="51"/>
      <c r="F23" s="52"/>
      <c r="G23" s="51"/>
      <c r="H23" s="50"/>
      <c r="I23" s="51"/>
    </row>
    <row r="24" spans="1:9" ht="15.75" customHeight="1" x14ac:dyDescent="0.2">
      <c r="A24" s="49" t="str">
        <f t="shared" si="0"/>
        <v xml:space="preserve"> ()</v>
      </c>
      <c r="B24" s="50"/>
      <c r="C24" s="50"/>
      <c r="D24" s="50"/>
      <c r="E24" s="51"/>
      <c r="F24" s="52"/>
      <c r="G24" s="51"/>
      <c r="H24" s="50"/>
      <c r="I24" s="51"/>
    </row>
    <row r="25" spans="1:9" ht="15.75" customHeight="1" x14ac:dyDescent="0.2">
      <c r="A25" s="49" t="str">
        <f t="shared" si="0"/>
        <v xml:space="preserve"> ()</v>
      </c>
      <c r="B25" s="50"/>
      <c r="C25" s="50"/>
      <c r="D25" s="50"/>
      <c r="E25" s="51"/>
      <c r="F25" s="52"/>
      <c r="G25" s="51"/>
      <c r="H25" s="50"/>
      <c r="I25" s="51"/>
    </row>
    <row r="26" spans="1:9" ht="15.75" customHeight="1" x14ac:dyDescent="0.2">
      <c r="A26" s="49" t="str">
        <f t="shared" si="0"/>
        <v xml:space="preserve"> ()</v>
      </c>
      <c r="B26" s="50"/>
      <c r="C26" s="50"/>
      <c r="D26" s="50"/>
      <c r="E26" s="51"/>
      <c r="F26" s="52"/>
      <c r="G26" s="51"/>
      <c r="H26" s="50"/>
      <c r="I26" s="51"/>
    </row>
    <row r="27" spans="1:9" ht="15.75" customHeight="1" x14ac:dyDescent="0.2">
      <c r="A27" s="49" t="str">
        <f t="shared" si="0"/>
        <v xml:space="preserve"> ()</v>
      </c>
      <c r="B27" s="50"/>
      <c r="C27" s="50"/>
      <c r="D27" s="50"/>
      <c r="E27" s="51"/>
      <c r="F27" s="52"/>
      <c r="G27" s="51"/>
      <c r="H27" s="50"/>
      <c r="I27" s="51"/>
    </row>
    <row r="28" spans="1:9" ht="15.75" customHeight="1" x14ac:dyDescent="0.2">
      <c r="A28" s="49" t="str">
        <f t="shared" si="0"/>
        <v xml:space="preserve"> ()</v>
      </c>
      <c r="B28" s="50"/>
      <c r="C28" s="50"/>
      <c r="D28" s="50"/>
      <c r="E28" s="51"/>
      <c r="F28" s="52"/>
      <c r="G28" s="51"/>
      <c r="H28" s="50"/>
      <c r="I28" s="51"/>
    </row>
    <row r="29" spans="1:9" ht="15.75" customHeight="1" x14ac:dyDescent="0.2">
      <c r="A29" s="49" t="str">
        <f t="shared" si="0"/>
        <v xml:space="preserve"> ()</v>
      </c>
      <c r="B29" s="50"/>
      <c r="C29" s="50"/>
      <c r="D29" s="50"/>
      <c r="E29" s="51"/>
      <c r="F29" s="52"/>
      <c r="G29" s="51"/>
      <c r="H29" s="50"/>
      <c r="I29" s="51"/>
    </row>
    <row r="30" spans="1:9" ht="15.75" customHeight="1" x14ac:dyDescent="0.2">
      <c r="A30" s="49" t="str">
        <f t="shared" si="0"/>
        <v xml:space="preserve"> ()</v>
      </c>
      <c r="B30" s="50"/>
      <c r="C30" s="50"/>
      <c r="D30" s="50"/>
      <c r="E30" s="51"/>
      <c r="F30" s="52"/>
      <c r="G30" s="51"/>
      <c r="H30" s="50"/>
      <c r="I30" s="51"/>
    </row>
    <row r="31" spans="1:9" ht="15.75" customHeight="1" x14ac:dyDescent="0.2">
      <c r="A31" s="49" t="str">
        <f t="shared" si="0"/>
        <v xml:space="preserve"> ()</v>
      </c>
      <c r="B31" s="50"/>
      <c r="C31" s="50"/>
      <c r="D31" s="50"/>
      <c r="E31" s="51"/>
      <c r="F31" s="52"/>
      <c r="G31" s="51"/>
      <c r="H31" s="50"/>
      <c r="I31" s="51"/>
    </row>
    <row r="32" spans="1:9" ht="15.75" customHeight="1" x14ac:dyDescent="0.2">
      <c r="A32" s="49" t="str">
        <f t="shared" si="0"/>
        <v xml:space="preserve"> ()</v>
      </c>
      <c r="B32" s="50"/>
      <c r="C32" s="50"/>
      <c r="D32" s="50"/>
      <c r="E32" s="51"/>
      <c r="F32" s="52"/>
      <c r="G32" s="51"/>
      <c r="H32" s="50"/>
      <c r="I32" s="51"/>
    </row>
    <row r="33" spans="1:9" ht="15.75" customHeight="1" x14ac:dyDescent="0.2">
      <c r="A33" s="49" t="str">
        <f t="shared" si="0"/>
        <v xml:space="preserve"> ()</v>
      </c>
      <c r="B33" s="50"/>
      <c r="C33" s="50"/>
      <c r="D33" s="50"/>
      <c r="E33" s="51"/>
      <c r="F33" s="52"/>
      <c r="G33" s="51"/>
      <c r="H33" s="50"/>
      <c r="I33" s="51"/>
    </row>
    <row r="34" spans="1:9" ht="15.75" customHeight="1" x14ac:dyDescent="0.2">
      <c r="A34" s="49" t="str">
        <f t="shared" si="0"/>
        <v xml:space="preserve"> ()</v>
      </c>
      <c r="B34" s="50"/>
      <c r="C34" s="50"/>
      <c r="D34" s="50"/>
      <c r="E34" s="51"/>
      <c r="F34" s="52"/>
      <c r="G34" s="51"/>
      <c r="H34" s="50"/>
      <c r="I34" s="51"/>
    </row>
    <row r="35" spans="1:9" ht="15.75" customHeight="1" x14ac:dyDescent="0.2">
      <c r="A35" s="49" t="str">
        <f t="shared" si="0"/>
        <v xml:space="preserve"> ()</v>
      </c>
      <c r="B35" s="50"/>
      <c r="C35" s="50"/>
      <c r="D35" s="50"/>
      <c r="E35" s="51"/>
      <c r="F35" s="52"/>
      <c r="G35" s="51"/>
      <c r="H35" s="50"/>
      <c r="I35" s="51"/>
    </row>
    <row r="36" spans="1:9" ht="15.75" customHeight="1" x14ac:dyDescent="0.2">
      <c r="A36" s="49" t="str">
        <f t="shared" si="0"/>
        <v xml:space="preserve"> ()</v>
      </c>
      <c r="B36" s="50"/>
      <c r="C36" s="50"/>
      <c r="D36" s="50"/>
      <c r="E36" s="51"/>
      <c r="F36" s="52"/>
      <c r="G36" s="51"/>
      <c r="H36" s="50"/>
      <c r="I36" s="51"/>
    </row>
    <row r="37" spans="1:9" ht="15.75" customHeight="1" x14ac:dyDescent="0.2">
      <c r="A37" s="49" t="str">
        <f t="shared" si="0"/>
        <v xml:space="preserve"> ()</v>
      </c>
      <c r="B37" s="50"/>
      <c r="C37" s="50"/>
      <c r="D37" s="50"/>
      <c r="E37" s="51"/>
      <c r="F37" s="52"/>
      <c r="G37" s="51"/>
      <c r="H37" s="50"/>
      <c r="I37" s="51"/>
    </row>
    <row r="38" spans="1:9" ht="15.75" customHeight="1" x14ac:dyDescent="0.2">
      <c r="A38" s="49" t="str">
        <f t="shared" si="0"/>
        <v xml:space="preserve"> ()</v>
      </c>
      <c r="B38" s="50"/>
      <c r="C38" s="50"/>
      <c r="D38" s="50"/>
      <c r="E38" s="51"/>
      <c r="F38" s="52"/>
      <c r="G38" s="51"/>
      <c r="H38" s="50"/>
      <c r="I38" s="51"/>
    </row>
    <row r="39" spans="1:9" ht="15.75" customHeight="1" x14ac:dyDescent="0.2">
      <c r="A39" s="49" t="str">
        <f t="shared" si="0"/>
        <v xml:space="preserve"> ()</v>
      </c>
      <c r="B39" s="50"/>
      <c r="C39" s="50"/>
      <c r="D39" s="50"/>
      <c r="E39" s="51"/>
      <c r="F39" s="52"/>
      <c r="G39" s="51"/>
      <c r="H39" s="50"/>
      <c r="I39" s="51"/>
    </row>
    <row r="40" spans="1:9" ht="15.75" customHeight="1" x14ac:dyDescent="0.2">
      <c r="A40" s="49" t="str">
        <f t="shared" si="0"/>
        <v xml:space="preserve"> ()</v>
      </c>
      <c r="B40" s="50"/>
      <c r="C40" s="50"/>
      <c r="D40" s="50"/>
      <c r="E40" s="51"/>
      <c r="F40" s="52"/>
      <c r="G40" s="51"/>
      <c r="H40" s="50"/>
      <c r="I40" s="51"/>
    </row>
    <row r="41" spans="1:9" ht="15.75" customHeight="1" x14ac:dyDescent="0.2">
      <c r="A41" s="49" t="str">
        <f t="shared" si="0"/>
        <v xml:space="preserve"> ()</v>
      </c>
      <c r="B41" s="50"/>
      <c r="C41" s="50"/>
      <c r="D41" s="50"/>
      <c r="E41" s="51"/>
      <c r="F41" s="52"/>
      <c r="G41" s="51"/>
      <c r="H41" s="50"/>
      <c r="I41" s="51"/>
    </row>
    <row r="42" spans="1:9" ht="15.75" customHeight="1" x14ac:dyDescent="0.2">
      <c r="A42" s="49" t="str">
        <f t="shared" si="0"/>
        <v xml:space="preserve"> ()</v>
      </c>
      <c r="B42" s="50"/>
      <c r="C42" s="50"/>
      <c r="D42" s="50"/>
      <c r="E42" s="51"/>
      <c r="F42" s="52"/>
      <c r="G42" s="51"/>
      <c r="H42" s="50"/>
      <c r="I42" s="51"/>
    </row>
    <row r="43" spans="1:9" ht="15.75" customHeight="1" x14ac:dyDescent="0.2">
      <c r="A43" s="49" t="str">
        <f t="shared" si="0"/>
        <v xml:space="preserve"> ()</v>
      </c>
      <c r="B43" s="50"/>
      <c r="C43" s="50"/>
      <c r="D43" s="50"/>
      <c r="E43" s="51"/>
      <c r="F43" s="52"/>
      <c r="G43" s="51"/>
      <c r="H43" s="50"/>
      <c r="I43" s="51"/>
    </row>
    <row r="44" spans="1:9" ht="15.75" customHeight="1" x14ac:dyDescent="0.2">
      <c r="A44" s="49" t="str">
        <f t="shared" si="0"/>
        <v xml:space="preserve"> ()</v>
      </c>
      <c r="B44" s="50"/>
      <c r="C44" s="50"/>
      <c r="D44" s="50"/>
      <c r="E44" s="51"/>
      <c r="F44" s="52"/>
      <c r="G44" s="51"/>
      <c r="H44" s="50"/>
      <c r="I44" s="51"/>
    </row>
    <row r="45" spans="1:9" ht="15.75" customHeight="1" x14ac:dyDescent="0.2">
      <c r="A45" s="49" t="str">
        <f t="shared" si="0"/>
        <v xml:space="preserve"> ()</v>
      </c>
      <c r="B45" s="50"/>
      <c r="C45" s="50"/>
      <c r="D45" s="50"/>
      <c r="E45" s="51"/>
      <c r="F45" s="52"/>
      <c r="G45" s="51"/>
      <c r="H45" s="50"/>
      <c r="I45" s="51"/>
    </row>
    <row r="46" spans="1:9" ht="15.75" customHeight="1" x14ac:dyDescent="0.2">
      <c r="A46" s="49" t="str">
        <f t="shared" si="0"/>
        <v xml:space="preserve"> ()</v>
      </c>
      <c r="B46" s="50"/>
      <c r="C46" s="50"/>
      <c r="D46" s="50"/>
      <c r="E46" s="51"/>
      <c r="F46" s="52"/>
      <c r="G46" s="51"/>
      <c r="H46" s="50"/>
      <c r="I46" s="51"/>
    </row>
    <row r="47" spans="1:9" ht="15.75" customHeight="1" x14ac:dyDescent="0.2">
      <c r="A47" s="49" t="str">
        <f t="shared" si="0"/>
        <v xml:space="preserve"> ()</v>
      </c>
      <c r="B47" s="50"/>
      <c r="C47" s="50"/>
      <c r="D47" s="50"/>
      <c r="E47" s="51"/>
      <c r="F47" s="52"/>
      <c r="G47" s="51"/>
      <c r="H47" s="50"/>
      <c r="I47" s="51"/>
    </row>
    <row r="48" spans="1:9" ht="15.75" customHeight="1" x14ac:dyDescent="0.2">
      <c r="A48" s="49" t="str">
        <f t="shared" si="0"/>
        <v xml:space="preserve"> ()</v>
      </c>
      <c r="B48" s="50"/>
      <c r="C48" s="50"/>
      <c r="D48" s="50"/>
      <c r="E48" s="51"/>
      <c r="F48" s="52"/>
      <c r="G48" s="51"/>
      <c r="H48" s="50"/>
      <c r="I48" s="51"/>
    </row>
    <row r="49" spans="1:9" ht="15.75" customHeight="1" x14ac:dyDescent="0.2">
      <c r="A49" s="49" t="str">
        <f t="shared" si="0"/>
        <v xml:space="preserve"> ()</v>
      </c>
      <c r="B49" s="50"/>
      <c r="C49" s="50"/>
      <c r="D49" s="50"/>
      <c r="E49" s="51"/>
      <c r="F49" s="52"/>
      <c r="G49" s="51"/>
      <c r="H49" s="50"/>
      <c r="I49" s="51"/>
    </row>
    <row r="50" spans="1:9" ht="15.75" customHeight="1" x14ac:dyDescent="0.2">
      <c r="A50" s="49" t="str">
        <f t="shared" si="0"/>
        <v xml:space="preserve"> ()</v>
      </c>
      <c r="B50" s="50"/>
      <c r="C50" s="50"/>
      <c r="D50" s="50"/>
      <c r="E50" s="51"/>
      <c r="F50" s="52"/>
      <c r="G50" s="51"/>
      <c r="H50" s="50"/>
      <c r="I50" s="51"/>
    </row>
    <row r="51" spans="1:9" ht="15.75" customHeight="1" x14ac:dyDescent="0.2">
      <c r="A51" s="49" t="str">
        <f t="shared" si="0"/>
        <v xml:space="preserve"> ()</v>
      </c>
      <c r="B51" s="50"/>
      <c r="C51" s="50"/>
      <c r="D51" s="50"/>
      <c r="E51" s="51"/>
      <c r="F51" s="52"/>
      <c r="G51" s="51"/>
      <c r="H51" s="50"/>
      <c r="I51" s="51"/>
    </row>
    <row r="52" spans="1:9" ht="15.75" customHeight="1" x14ac:dyDescent="0.2">
      <c r="A52" s="49" t="str">
        <f t="shared" si="0"/>
        <v xml:space="preserve"> ()</v>
      </c>
      <c r="B52" s="50"/>
      <c r="C52" s="50"/>
      <c r="D52" s="50"/>
      <c r="E52" s="51"/>
      <c r="F52" s="52"/>
      <c r="G52" s="51"/>
      <c r="H52" s="50"/>
      <c r="I52" s="51"/>
    </row>
    <row r="53" spans="1:9" ht="15.75" customHeight="1" x14ac:dyDescent="0.2">
      <c r="A53" s="49" t="str">
        <f t="shared" si="0"/>
        <v xml:space="preserve"> ()</v>
      </c>
      <c r="B53" s="50"/>
      <c r="C53" s="50"/>
      <c r="D53" s="50"/>
      <c r="E53" s="51"/>
      <c r="F53" s="52"/>
      <c r="G53" s="51"/>
      <c r="H53" s="50"/>
      <c r="I53" s="51"/>
    </row>
    <row r="54" spans="1:9" ht="15.75" customHeight="1" x14ac:dyDescent="0.2">
      <c r="A54" s="49" t="str">
        <f t="shared" si="0"/>
        <v xml:space="preserve"> ()</v>
      </c>
      <c r="B54" s="50"/>
      <c r="C54" s="50"/>
      <c r="D54" s="50"/>
      <c r="E54" s="51"/>
      <c r="F54" s="52"/>
      <c r="G54" s="51"/>
      <c r="H54" s="50"/>
      <c r="I54" s="51"/>
    </row>
    <row r="55" spans="1:9" ht="15.75" customHeight="1" x14ac:dyDescent="0.2">
      <c r="A55" s="49" t="str">
        <f t="shared" si="0"/>
        <v xml:space="preserve"> ()</v>
      </c>
      <c r="B55" s="50"/>
      <c r="C55" s="50"/>
      <c r="D55" s="50"/>
      <c r="E55" s="51"/>
      <c r="F55" s="52"/>
      <c r="G55" s="51"/>
      <c r="H55" s="50"/>
      <c r="I55" s="51"/>
    </row>
    <row r="56" spans="1:9" ht="15.75" customHeight="1" x14ac:dyDescent="0.2">
      <c r="A56" s="49" t="str">
        <f t="shared" si="0"/>
        <v xml:space="preserve"> ()</v>
      </c>
      <c r="B56" s="50"/>
      <c r="C56" s="50"/>
      <c r="D56" s="50"/>
      <c r="E56" s="51"/>
      <c r="F56" s="52"/>
      <c r="G56" s="51"/>
      <c r="H56" s="50"/>
      <c r="I56" s="51"/>
    </row>
    <row r="57" spans="1:9" ht="15.75" customHeight="1" x14ac:dyDescent="0.2">
      <c r="A57" s="49" t="str">
        <f t="shared" si="0"/>
        <v xml:space="preserve"> ()</v>
      </c>
      <c r="B57" s="50"/>
      <c r="C57" s="50"/>
      <c r="D57" s="50"/>
      <c r="E57" s="51"/>
      <c r="F57" s="52"/>
      <c r="G57" s="51"/>
      <c r="H57" s="50"/>
      <c r="I57" s="51"/>
    </row>
    <row r="58" spans="1:9" ht="15.75" customHeight="1" x14ac:dyDescent="0.2">
      <c r="A58" s="49" t="str">
        <f t="shared" si="0"/>
        <v xml:space="preserve"> ()</v>
      </c>
      <c r="B58" s="50"/>
      <c r="C58" s="50"/>
      <c r="D58" s="50"/>
      <c r="E58" s="51"/>
      <c r="F58" s="52"/>
      <c r="G58" s="51"/>
      <c r="H58" s="50"/>
      <c r="I58" s="51"/>
    </row>
    <row r="59" spans="1:9" ht="15.75" customHeight="1" x14ac:dyDescent="0.2">
      <c r="A59" s="49" t="str">
        <f t="shared" si="0"/>
        <v xml:space="preserve"> ()</v>
      </c>
      <c r="B59" s="50"/>
      <c r="C59" s="50"/>
      <c r="D59" s="50"/>
      <c r="E59" s="51"/>
      <c r="F59" s="52"/>
      <c r="G59" s="51"/>
      <c r="H59" s="50"/>
      <c r="I59" s="51"/>
    </row>
    <row r="60" spans="1:9" ht="15.75" customHeight="1" x14ac:dyDescent="0.2">
      <c r="A60" s="49" t="str">
        <f t="shared" si="0"/>
        <v xml:space="preserve"> ()</v>
      </c>
      <c r="B60" s="50"/>
      <c r="C60" s="50"/>
      <c r="D60" s="50"/>
      <c r="E60" s="51"/>
      <c r="F60" s="52"/>
      <c r="G60" s="51"/>
      <c r="H60" s="50"/>
      <c r="I60" s="51"/>
    </row>
    <row r="61" spans="1:9" ht="15.75" customHeight="1" x14ac:dyDescent="0.2">
      <c r="A61" s="49" t="str">
        <f t="shared" si="0"/>
        <v xml:space="preserve"> ()</v>
      </c>
      <c r="B61" s="50"/>
      <c r="C61" s="50"/>
      <c r="D61" s="50"/>
      <c r="E61" s="51"/>
      <c r="F61" s="52"/>
      <c r="G61" s="51"/>
      <c r="H61" s="50"/>
      <c r="I61" s="51"/>
    </row>
    <row r="62" spans="1:9" ht="15.75" customHeight="1" x14ac:dyDescent="0.2">
      <c r="A62" s="49" t="str">
        <f t="shared" si="0"/>
        <v xml:space="preserve"> ()</v>
      </c>
      <c r="B62" s="50"/>
      <c r="C62" s="50"/>
      <c r="D62" s="50"/>
      <c r="E62" s="51"/>
      <c r="F62" s="52"/>
      <c r="G62" s="51"/>
      <c r="H62" s="50"/>
      <c r="I62" s="51"/>
    </row>
    <row r="63" spans="1:9" ht="15.75" customHeight="1" x14ac:dyDescent="0.2">
      <c r="A63" s="49" t="str">
        <f t="shared" si="0"/>
        <v xml:space="preserve"> ()</v>
      </c>
      <c r="B63" s="50"/>
      <c r="C63" s="50"/>
      <c r="D63" s="50"/>
      <c r="E63" s="51"/>
      <c r="F63" s="52"/>
      <c r="G63" s="51"/>
      <c r="H63" s="50"/>
      <c r="I63" s="51"/>
    </row>
    <row r="64" spans="1:9" ht="15.75" customHeight="1" x14ac:dyDescent="0.2">
      <c r="A64" s="49" t="str">
        <f t="shared" si="0"/>
        <v xml:space="preserve"> ()</v>
      </c>
      <c r="B64" s="50"/>
      <c r="C64" s="50"/>
      <c r="D64" s="50"/>
      <c r="E64" s="51"/>
      <c r="F64" s="52"/>
      <c r="G64" s="51"/>
      <c r="H64" s="50"/>
      <c r="I64" s="51"/>
    </row>
    <row r="65" spans="1:9" ht="15.75" customHeight="1" x14ac:dyDescent="0.2">
      <c r="A65" s="49" t="str">
        <f t="shared" si="0"/>
        <v xml:space="preserve"> ()</v>
      </c>
      <c r="B65" s="50"/>
      <c r="C65" s="50"/>
      <c r="D65" s="50"/>
      <c r="E65" s="51"/>
      <c r="F65" s="52"/>
      <c r="G65" s="51"/>
      <c r="H65" s="50"/>
      <c r="I65" s="51"/>
    </row>
    <row r="66" spans="1:9" ht="15.75" customHeight="1" x14ac:dyDescent="0.2">
      <c r="A66" s="49" t="str">
        <f t="shared" si="0"/>
        <v xml:space="preserve"> ()</v>
      </c>
      <c r="B66" s="50"/>
      <c r="C66" s="50"/>
      <c r="D66" s="50"/>
      <c r="E66" s="51"/>
      <c r="F66" s="52"/>
      <c r="G66" s="51"/>
      <c r="H66" s="50"/>
      <c r="I66" s="51"/>
    </row>
    <row r="67" spans="1:9" ht="15.75" customHeight="1" x14ac:dyDescent="0.2">
      <c r="A67" s="49" t="str">
        <f t="shared" si="0"/>
        <v xml:space="preserve"> ()</v>
      </c>
      <c r="B67" s="50"/>
      <c r="C67" s="50"/>
      <c r="D67" s="50"/>
      <c r="E67" s="51"/>
      <c r="F67" s="52"/>
      <c r="G67" s="51"/>
      <c r="H67" s="50"/>
      <c r="I67" s="51"/>
    </row>
    <row r="68" spans="1:9" ht="15.75" customHeight="1" x14ac:dyDescent="0.2">
      <c r="A68" s="49" t="str">
        <f t="shared" si="0"/>
        <v xml:space="preserve"> ()</v>
      </c>
      <c r="B68" s="50"/>
      <c r="C68" s="50"/>
      <c r="D68" s="50"/>
      <c r="E68" s="51"/>
      <c r="F68" s="52"/>
      <c r="G68" s="51"/>
      <c r="H68" s="50"/>
      <c r="I68" s="51"/>
    </row>
    <row r="69" spans="1:9" ht="15.75" customHeight="1" x14ac:dyDescent="0.2">
      <c r="A69" s="49" t="str">
        <f t="shared" si="0"/>
        <v xml:space="preserve"> ()</v>
      </c>
      <c r="B69" s="50"/>
      <c r="C69" s="50"/>
      <c r="D69" s="50"/>
      <c r="E69" s="51"/>
      <c r="F69" s="52"/>
      <c r="G69" s="51"/>
      <c r="H69" s="50"/>
      <c r="I69" s="51"/>
    </row>
    <row r="70" spans="1:9" ht="15.75" customHeight="1" x14ac:dyDescent="0.2">
      <c r="A70" s="49" t="str">
        <f t="shared" si="0"/>
        <v xml:space="preserve"> ()</v>
      </c>
      <c r="B70" s="50"/>
      <c r="C70" s="50"/>
      <c r="D70" s="50"/>
      <c r="E70" s="51"/>
      <c r="F70" s="52"/>
      <c r="G70" s="51"/>
      <c r="H70" s="50"/>
      <c r="I70" s="51"/>
    </row>
    <row r="71" spans="1:9" ht="15.75" customHeight="1" x14ac:dyDescent="0.2">
      <c r="A71" s="49" t="str">
        <f t="shared" si="0"/>
        <v xml:space="preserve"> ()</v>
      </c>
      <c r="B71" s="50"/>
      <c r="C71" s="50"/>
      <c r="D71" s="50"/>
      <c r="E71" s="51"/>
      <c r="F71" s="52"/>
      <c r="G71" s="51"/>
      <c r="H71" s="50"/>
      <c r="I71" s="51"/>
    </row>
    <row r="72" spans="1:9" ht="15.75" customHeight="1" x14ac:dyDescent="0.2">
      <c r="A72" s="49" t="str">
        <f t="shared" si="0"/>
        <v xml:space="preserve"> ()</v>
      </c>
      <c r="B72" s="50"/>
      <c r="C72" s="50"/>
      <c r="D72" s="50"/>
      <c r="E72" s="51"/>
      <c r="F72" s="52"/>
      <c r="G72" s="51"/>
      <c r="H72" s="50"/>
      <c r="I72" s="51"/>
    </row>
    <row r="73" spans="1:9" ht="15.75" customHeight="1" x14ac:dyDescent="0.2">
      <c r="A73" s="49" t="str">
        <f t="shared" si="0"/>
        <v xml:space="preserve"> ()</v>
      </c>
      <c r="B73" s="50"/>
      <c r="C73" s="50"/>
      <c r="D73" s="50"/>
      <c r="E73" s="51"/>
      <c r="F73" s="52"/>
      <c r="G73" s="51"/>
      <c r="H73" s="50"/>
      <c r="I73" s="51"/>
    </row>
    <row r="74" spans="1:9" ht="15.75" customHeight="1" x14ac:dyDescent="0.2">
      <c r="A74" s="49" t="str">
        <f t="shared" si="0"/>
        <v xml:space="preserve"> ()</v>
      </c>
      <c r="B74" s="50"/>
      <c r="C74" s="50"/>
      <c r="D74" s="50"/>
      <c r="E74" s="51"/>
      <c r="F74" s="52"/>
      <c r="G74" s="51"/>
      <c r="H74" s="50"/>
      <c r="I74" s="51"/>
    </row>
    <row r="75" spans="1:9" ht="15.75" customHeight="1" x14ac:dyDescent="0.2">
      <c r="A75" s="49" t="str">
        <f t="shared" si="0"/>
        <v xml:space="preserve"> ()</v>
      </c>
      <c r="B75" s="50"/>
      <c r="C75" s="50"/>
      <c r="D75" s="50"/>
      <c r="E75" s="51"/>
      <c r="F75" s="52"/>
      <c r="G75" s="51"/>
      <c r="H75" s="50"/>
      <c r="I75" s="51"/>
    </row>
    <row r="76" spans="1:9" ht="15.75" customHeight="1" x14ac:dyDescent="0.2">
      <c r="A76" s="49" t="str">
        <f t="shared" si="0"/>
        <v xml:space="preserve"> ()</v>
      </c>
      <c r="B76" s="50"/>
      <c r="C76" s="50"/>
      <c r="D76" s="50"/>
      <c r="E76" s="51"/>
      <c r="F76" s="52"/>
      <c r="G76" s="51"/>
      <c r="H76" s="50"/>
      <c r="I76" s="51"/>
    </row>
    <row r="77" spans="1:9" ht="15.75" customHeight="1" x14ac:dyDescent="0.2">
      <c r="A77" s="49" t="str">
        <f t="shared" si="0"/>
        <v xml:space="preserve"> ()</v>
      </c>
      <c r="B77" s="50"/>
      <c r="C77" s="50"/>
      <c r="D77" s="50"/>
      <c r="E77" s="51"/>
      <c r="F77" s="52"/>
      <c r="G77" s="51"/>
      <c r="H77" s="50"/>
      <c r="I77" s="51"/>
    </row>
    <row r="78" spans="1:9" ht="15.75" customHeight="1" x14ac:dyDescent="0.2">
      <c r="A78" s="49" t="str">
        <f t="shared" si="0"/>
        <v xml:space="preserve"> ()</v>
      </c>
      <c r="B78" s="50"/>
      <c r="C78" s="50"/>
      <c r="D78" s="50"/>
      <c r="E78" s="51"/>
      <c r="F78" s="52"/>
      <c r="G78" s="51"/>
      <c r="H78" s="50"/>
      <c r="I78" s="51"/>
    </row>
    <row r="79" spans="1:9" ht="15.75" customHeight="1" x14ac:dyDescent="0.2">
      <c r="A79" s="49" t="str">
        <f t="shared" si="0"/>
        <v xml:space="preserve"> ()</v>
      </c>
      <c r="B79" s="50"/>
      <c r="C79" s="50"/>
      <c r="D79" s="50"/>
      <c r="E79" s="51"/>
      <c r="F79" s="52"/>
      <c r="G79" s="51"/>
      <c r="H79" s="50"/>
      <c r="I79" s="51"/>
    </row>
    <row r="80" spans="1:9" ht="15.75" customHeight="1" x14ac:dyDescent="0.2">
      <c r="A80" s="49" t="str">
        <f t="shared" si="0"/>
        <v xml:space="preserve"> ()</v>
      </c>
      <c r="B80" s="50"/>
      <c r="C80" s="50"/>
      <c r="D80" s="50"/>
      <c r="E80" s="51"/>
      <c r="F80" s="52"/>
      <c r="G80" s="51"/>
      <c r="H80" s="50"/>
      <c r="I80" s="51"/>
    </row>
    <row r="81" spans="1:9" ht="15.75" customHeight="1" x14ac:dyDescent="0.2">
      <c r="A81" s="49" t="str">
        <f t="shared" si="0"/>
        <v xml:space="preserve"> ()</v>
      </c>
      <c r="B81" s="50"/>
      <c r="C81" s="50"/>
      <c r="D81" s="50"/>
      <c r="E81" s="51"/>
      <c r="F81" s="52"/>
      <c r="G81" s="51"/>
      <c r="H81" s="50"/>
      <c r="I81" s="51"/>
    </row>
    <row r="82" spans="1:9" ht="15.75" customHeight="1" x14ac:dyDescent="0.2">
      <c r="A82" s="49" t="str">
        <f t="shared" si="0"/>
        <v xml:space="preserve"> ()</v>
      </c>
      <c r="B82" s="50"/>
      <c r="C82" s="50"/>
      <c r="D82" s="50"/>
      <c r="E82" s="51"/>
      <c r="F82" s="52"/>
      <c r="G82" s="51"/>
      <c r="H82" s="50"/>
      <c r="I82" s="51"/>
    </row>
    <row r="83" spans="1:9" ht="15.75" customHeight="1" x14ac:dyDescent="0.2">
      <c r="A83" s="49" t="str">
        <f t="shared" si="0"/>
        <v xml:space="preserve"> ()</v>
      </c>
      <c r="B83" s="50"/>
      <c r="C83" s="50"/>
      <c r="D83" s="50"/>
      <c r="E83" s="51"/>
      <c r="F83" s="52"/>
      <c r="G83" s="51"/>
      <c r="H83" s="50"/>
      <c r="I83" s="51"/>
    </row>
    <row r="84" spans="1:9" ht="15.75" customHeight="1" x14ac:dyDescent="0.2">
      <c r="A84" s="49" t="str">
        <f t="shared" si="0"/>
        <v xml:space="preserve"> ()</v>
      </c>
      <c r="B84" s="50"/>
      <c r="C84" s="50"/>
      <c r="D84" s="50"/>
      <c r="E84" s="51"/>
      <c r="F84" s="52"/>
      <c r="G84" s="51"/>
      <c r="H84" s="50"/>
      <c r="I84" s="51"/>
    </row>
    <row r="85" spans="1:9" ht="15.75" customHeight="1" x14ac:dyDescent="0.2">
      <c r="A85" s="49" t="str">
        <f t="shared" si="0"/>
        <v xml:space="preserve"> ()</v>
      </c>
      <c r="B85" s="50"/>
      <c r="C85" s="50"/>
      <c r="D85" s="50"/>
      <c r="E85" s="51"/>
      <c r="F85" s="52"/>
      <c r="G85" s="51"/>
      <c r="H85" s="50"/>
      <c r="I85" s="51"/>
    </row>
    <row r="86" spans="1:9" ht="15.75" customHeight="1" x14ac:dyDescent="0.2">
      <c r="A86" s="49" t="str">
        <f t="shared" si="0"/>
        <v xml:space="preserve"> ()</v>
      </c>
      <c r="B86" s="50"/>
      <c r="C86" s="50"/>
      <c r="D86" s="50"/>
      <c r="E86" s="51"/>
      <c r="F86" s="52"/>
      <c r="G86" s="51"/>
      <c r="H86" s="50"/>
      <c r="I86" s="51"/>
    </row>
    <row r="87" spans="1:9" ht="15.75" customHeight="1" x14ac:dyDescent="0.2">
      <c r="A87" s="49" t="str">
        <f t="shared" si="0"/>
        <v xml:space="preserve"> ()</v>
      </c>
      <c r="B87" s="50"/>
      <c r="C87" s="50"/>
      <c r="D87" s="50"/>
      <c r="E87" s="51"/>
      <c r="F87" s="52"/>
      <c r="G87" s="51"/>
      <c r="H87" s="50"/>
      <c r="I87" s="51"/>
    </row>
    <row r="88" spans="1:9" ht="15.75" customHeight="1" x14ac:dyDescent="0.2">
      <c r="A88" s="49" t="str">
        <f t="shared" si="0"/>
        <v xml:space="preserve"> ()</v>
      </c>
      <c r="B88" s="50"/>
      <c r="C88" s="50"/>
      <c r="D88" s="50"/>
      <c r="E88" s="51"/>
      <c r="F88" s="52"/>
      <c r="G88" s="51"/>
      <c r="H88" s="50"/>
      <c r="I88" s="51"/>
    </row>
    <row r="89" spans="1:9" ht="15.75" customHeight="1" x14ac:dyDescent="0.2">
      <c r="A89" s="49" t="str">
        <f t="shared" si="0"/>
        <v xml:space="preserve"> ()</v>
      </c>
      <c r="B89" s="50"/>
      <c r="C89" s="50"/>
      <c r="D89" s="50"/>
      <c r="E89" s="51"/>
      <c r="F89" s="52"/>
      <c r="G89" s="51"/>
      <c r="H89" s="50"/>
      <c r="I89" s="51"/>
    </row>
    <row r="90" spans="1:9" ht="15.75" customHeight="1" x14ac:dyDescent="0.2">
      <c r="A90" s="49" t="str">
        <f t="shared" si="0"/>
        <v xml:space="preserve"> ()</v>
      </c>
      <c r="B90" s="50"/>
      <c r="C90" s="50"/>
      <c r="D90" s="50"/>
      <c r="E90" s="51"/>
      <c r="F90" s="52"/>
      <c r="G90" s="51"/>
      <c r="H90" s="50"/>
      <c r="I90" s="51"/>
    </row>
    <row r="91" spans="1:9" ht="15.75" customHeight="1" x14ac:dyDescent="0.2">
      <c r="A91" s="49" t="str">
        <f t="shared" si="0"/>
        <v xml:space="preserve"> ()</v>
      </c>
      <c r="B91" s="50"/>
      <c r="C91" s="50"/>
      <c r="D91" s="50"/>
      <c r="E91" s="51"/>
      <c r="F91" s="52"/>
      <c r="G91" s="51"/>
      <c r="H91" s="50"/>
      <c r="I91" s="51"/>
    </row>
    <row r="92" spans="1:9" ht="15.75" customHeight="1" x14ac:dyDescent="0.2">
      <c r="A92" s="49" t="str">
        <f t="shared" si="0"/>
        <v xml:space="preserve"> ()</v>
      </c>
      <c r="B92" s="50"/>
      <c r="C92" s="50"/>
      <c r="D92" s="50"/>
      <c r="E92" s="51"/>
      <c r="F92" s="52"/>
      <c r="G92" s="51"/>
      <c r="H92" s="50"/>
      <c r="I92" s="51"/>
    </row>
    <row r="93" spans="1:9" ht="15.75" customHeight="1" x14ac:dyDescent="0.2">
      <c r="A93" s="49" t="str">
        <f t="shared" si="0"/>
        <v xml:space="preserve"> ()</v>
      </c>
      <c r="B93" s="50"/>
      <c r="C93" s="50"/>
      <c r="D93" s="50"/>
      <c r="E93" s="51"/>
      <c r="F93" s="52"/>
      <c r="G93" s="51"/>
      <c r="H93" s="50"/>
      <c r="I93" s="51"/>
    </row>
    <row r="94" spans="1:9" ht="15.75" customHeight="1" x14ac:dyDescent="0.2">
      <c r="A94" s="49" t="str">
        <f t="shared" si="0"/>
        <v xml:space="preserve"> ()</v>
      </c>
      <c r="B94" s="50"/>
      <c r="C94" s="50"/>
      <c r="D94" s="50"/>
      <c r="E94" s="51"/>
      <c r="F94" s="52"/>
      <c r="G94" s="51"/>
      <c r="H94" s="50"/>
      <c r="I94" s="51"/>
    </row>
    <row r="95" spans="1:9" ht="15.75" customHeight="1" x14ac:dyDescent="0.2">
      <c r="A95" s="49" t="str">
        <f t="shared" si="0"/>
        <v xml:space="preserve"> ()</v>
      </c>
      <c r="B95" s="50"/>
      <c r="C95" s="50"/>
      <c r="D95" s="50"/>
      <c r="E95" s="51"/>
      <c r="F95" s="52"/>
      <c r="G95" s="51"/>
      <c r="H95" s="50"/>
      <c r="I95" s="51"/>
    </row>
    <row r="96" spans="1:9" ht="15.75" customHeight="1" x14ac:dyDescent="0.2">
      <c r="A96" s="49" t="str">
        <f t="shared" si="0"/>
        <v xml:space="preserve"> ()</v>
      </c>
      <c r="B96" s="50"/>
      <c r="C96" s="50"/>
      <c r="D96" s="50"/>
      <c r="E96" s="51"/>
      <c r="F96" s="52"/>
      <c r="G96" s="51"/>
      <c r="H96" s="50"/>
      <c r="I96" s="51"/>
    </row>
    <row r="97" spans="1:9" ht="15.75" customHeight="1" x14ac:dyDescent="0.2">
      <c r="A97" s="49" t="str">
        <f t="shared" si="0"/>
        <v xml:space="preserve"> ()</v>
      </c>
      <c r="B97" s="50"/>
      <c r="C97" s="50"/>
      <c r="D97" s="50"/>
      <c r="E97" s="51"/>
      <c r="F97" s="52"/>
      <c r="G97" s="51"/>
      <c r="H97" s="50"/>
      <c r="I97" s="51"/>
    </row>
    <row r="98" spans="1:9" ht="15.75" customHeight="1" x14ac:dyDescent="0.2">
      <c r="A98" s="49" t="str">
        <f t="shared" si="0"/>
        <v xml:space="preserve"> ()</v>
      </c>
      <c r="B98" s="50"/>
      <c r="C98" s="50"/>
      <c r="D98" s="50"/>
      <c r="E98" s="51"/>
      <c r="F98" s="52"/>
      <c r="G98" s="51"/>
      <c r="H98" s="50"/>
      <c r="I98" s="51"/>
    </row>
    <row r="99" spans="1:9" ht="15.75" customHeight="1" x14ac:dyDescent="0.2">
      <c r="A99" s="49" t="str">
        <f t="shared" si="0"/>
        <v xml:space="preserve"> ()</v>
      </c>
      <c r="B99" s="50"/>
      <c r="C99" s="50"/>
      <c r="D99" s="50"/>
      <c r="E99" s="51"/>
      <c r="F99" s="52"/>
      <c r="G99" s="51"/>
      <c r="H99" s="50"/>
      <c r="I99" s="51"/>
    </row>
    <row r="100" spans="1:9" ht="15.75" customHeight="1" x14ac:dyDescent="0.2">
      <c r="A100" s="49" t="str">
        <f t="shared" si="0"/>
        <v xml:space="preserve"> ()</v>
      </c>
      <c r="B100" s="50"/>
      <c r="C100" s="50"/>
      <c r="D100" s="50"/>
      <c r="E100" s="51"/>
      <c r="F100" s="52"/>
      <c r="G100" s="51"/>
      <c r="H100" s="50"/>
      <c r="I100" s="51"/>
    </row>
    <row r="101" spans="1:9" ht="15.75" customHeight="1" x14ac:dyDescent="0.2">
      <c r="A101" s="49" t="str">
        <f t="shared" si="0"/>
        <v xml:space="preserve"> ()</v>
      </c>
      <c r="B101" s="50"/>
      <c r="C101" s="50"/>
      <c r="D101" s="50"/>
      <c r="E101" s="51"/>
      <c r="F101" s="52"/>
      <c r="G101" s="51"/>
      <c r="H101" s="50"/>
      <c r="I101" s="51"/>
    </row>
    <row r="102" spans="1:9" ht="15.75" customHeight="1" x14ac:dyDescent="0.2">
      <c r="A102" s="49" t="str">
        <f t="shared" si="0"/>
        <v xml:space="preserve"> ()</v>
      </c>
      <c r="B102" s="50"/>
      <c r="C102" s="50"/>
      <c r="D102" s="50"/>
      <c r="E102" s="51"/>
      <c r="F102" s="52"/>
      <c r="G102" s="51"/>
      <c r="H102" s="50"/>
      <c r="I102" s="51"/>
    </row>
    <row r="103" spans="1:9" ht="15.75" customHeight="1" x14ac:dyDescent="0.2">
      <c r="A103" s="49" t="str">
        <f t="shared" si="0"/>
        <v xml:space="preserve"> ()</v>
      </c>
      <c r="B103" s="50"/>
      <c r="C103" s="50"/>
      <c r="D103" s="50"/>
      <c r="E103" s="51"/>
      <c r="F103" s="52"/>
      <c r="G103" s="51"/>
      <c r="H103" s="50"/>
      <c r="I103" s="51"/>
    </row>
    <row r="104" spans="1:9" ht="15.75" customHeight="1" x14ac:dyDescent="0.2">
      <c r="A104" s="49" t="str">
        <f t="shared" si="0"/>
        <v xml:space="preserve"> ()</v>
      </c>
      <c r="B104" s="50"/>
      <c r="C104" s="50"/>
      <c r="D104" s="50"/>
      <c r="E104" s="51"/>
      <c r="F104" s="52"/>
      <c r="G104" s="51"/>
      <c r="H104" s="50"/>
      <c r="I104" s="51"/>
    </row>
    <row r="105" spans="1:9" ht="15.75" customHeight="1" x14ac:dyDescent="0.2">
      <c r="A105" s="49" t="str">
        <f t="shared" si="0"/>
        <v xml:space="preserve"> ()</v>
      </c>
      <c r="B105" s="50"/>
      <c r="C105" s="50"/>
      <c r="D105" s="50"/>
      <c r="E105" s="51"/>
      <c r="F105" s="52"/>
      <c r="G105" s="51"/>
      <c r="H105" s="50"/>
      <c r="I105" s="51"/>
    </row>
    <row r="106" spans="1:9" ht="15.75" customHeight="1" x14ac:dyDescent="0.2">
      <c r="A106" s="49" t="str">
        <f t="shared" si="0"/>
        <v xml:space="preserve"> ()</v>
      </c>
      <c r="B106" s="50"/>
      <c r="C106" s="50"/>
      <c r="D106" s="50"/>
      <c r="E106" s="51"/>
      <c r="F106" s="52"/>
      <c r="G106" s="51"/>
      <c r="H106" s="50"/>
      <c r="I106" s="51"/>
    </row>
    <row r="107" spans="1:9" ht="15.75" customHeight="1" x14ac:dyDescent="0.2">
      <c r="A107" s="49" t="str">
        <f t="shared" si="0"/>
        <v xml:space="preserve"> ()</v>
      </c>
      <c r="B107" s="50"/>
      <c r="C107" s="50"/>
      <c r="D107" s="50"/>
      <c r="E107" s="51"/>
      <c r="F107" s="52"/>
      <c r="G107" s="51"/>
      <c r="H107" s="50"/>
      <c r="I107" s="51"/>
    </row>
    <row r="108" spans="1:9" ht="15.75" customHeight="1" x14ac:dyDescent="0.2">
      <c r="A108" s="49" t="str">
        <f t="shared" si="0"/>
        <v xml:space="preserve"> ()</v>
      </c>
      <c r="B108" s="50"/>
      <c r="C108" s="50"/>
      <c r="D108" s="50"/>
      <c r="E108" s="51"/>
      <c r="F108" s="52"/>
      <c r="G108" s="51"/>
      <c r="H108" s="50"/>
      <c r="I108" s="51"/>
    </row>
    <row r="109" spans="1:9" ht="15.75" customHeight="1" x14ac:dyDescent="0.2">
      <c r="A109" s="49" t="str">
        <f t="shared" si="0"/>
        <v xml:space="preserve"> ()</v>
      </c>
      <c r="B109" s="50"/>
      <c r="C109" s="50"/>
      <c r="D109" s="50"/>
      <c r="E109" s="51"/>
      <c r="F109" s="52"/>
      <c r="G109" s="51"/>
      <c r="H109" s="50"/>
      <c r="I109" s="51"/>
    </row>
    <row r="110" spans="1:9" ht="15.75" customHeight="1" x14ac:dyDescent="0.2">
      <c r="A110" s="49" t="str">
        <f t="shared" si="0"/>
        <v xml:space="preserve"> ()</v>
      </c>
      <c r="B110" s="50"/>
      <c r="C110" s="50"/>
      <c r="D110" s="50"/>
      <c r="E110" s="51"/>
      <c r="F110" s="52"/>
      <c r="G110" s="51"/>
      <c r="H110" s="50"/>
      <c r="I110" s="51"/>
    </row>
    <row r="111" spans="1:9" ht="15.75" customHeight="1" x14ac:dyDescent="0.2">
      <c r="A111" s="49" t="str">
        <f t="shared" si="0"/>
        <v xml:space="preserve"> ()</v>
      </c>
      <c r="B111" s="50"/>
      <c r="C111" s="50"/>
      <c r="D111" s="50"/>
      <c r="E111" s="51"/>
      <c r="F111" s="52"/>
      <c r="G111" s="51"/>
      <c r="H111" s="50"/>
      <c r="I111" s="51"/>
    </row>
    <row r="112" spans="1:9" ht="15.75" customHeight="1" x14ac:dyDescent="0.2">
      <c r="A112" s="49" t="str">
        <f t="shared" si="0"/>
        <v xml:space="preserve"> ()</v>
      </c>
      <c r="B112" s="50"/>
      <c r="C112" s="50"/>
      <c r="D112" s="50"/>
      <c r="E112" s="51"/>
      <c r="F112" s="52"/>
      <c r="G112" s="51"/>
      <c r="H112" s="50"/>
      <c r="I112" s="51"/>
    </row>
    <row r="113" spans="1:9" ht="15.75" customHeight="1" x14ac:dyDescent="0.2">
      <c r="A113" s="49" t="str">
        <f t="shared" si="0"/>
        <v xml:space="preserve"> ()</v>
      </c>
      <c r="B113" s="50"/>
      <c r="C113" s="50"/>
      <c r="D113" s="50"/>
      <c r="E113" s="51"/>
      <c r="F113" s="52"/>
      <c r="G113" s="51"/>
      <c r="H113" s="50"/>
      <c r="I113" s="51"/>
    </row>
    <row r="114" spans="1:9" ht="15.75" customHeight="1" x14ac:dyDescent="0.2">
      <c r="A114" s="49" t="str">
        <f t="shared" si="0"/>
        <v xml:space="preserve"> ()</v>
      </c>
      <c r="B114" s="50"/>
      <c r="C114" s="50"/>
      <c r="D114" s="50"/>
      <c r="E114" s="51"/>
      <c r="F114" s="52"/>
      <c r="G114" s="51"/>
      <c r="H114" s="50"/>
      <c r="I114" s="51"/>
    </row>
    <row r="115" spans="1:9" ht="15.75" customHeight="1" x14ac:dyDescent="0.2">
      <c r="A115" s="49" t="str">
        <f t="shared" si="0"/>
        <v xml:space="preserve"> ()</v>
      </c>
      <c r="B115" s="50"/>
      <c r="C115" s="50"/>
      <c r="D115" s="50"/>
      <c r="E115" s="51"/>
      <c r="F115" s="52"/>
      <c r="G115" s="51"/>
      <c r="H115" s="50"/>
      <c r="I115" s="51"/>
    </row>
    <row r="116" spans="1:9" ht="15.75" customHeight="1" x14ac:dyDescent="0.2">
      <c r="A116" s="49" t="str">
        <f t="shared" si="0"/>
        <v xml:space="preserve"> ()</v>
      </c>
      <c r="B116" s="50"/>
      <c r="C116" s="50"/>
      <c r="D116" s="50"/>
      <c r="E116" s="51"/>
      <c r="F116" s="52"/>
      <c r="G116" s="51"/>
      <c r="H116" s="50"/>
      <c r="I116" s="51"/>
    </row>
    <row r="117" spans="1:9" ht="15.75" customHeight="1" x14ac:dyDescent="0.2">
      <c r="A117" s="49" t="str">
        <f t="shared" si="0"/>
        <v xml:space="preserve"> ()</v>
      </c>
      <c r="B117" s="50"/>
      <c r="C117" s="50"/>
      <c r="D117" s="50"/>
      <c r="E117" s="51"/>
      <c r="F117" s="52"/>
      <c r="G117" s="51"/>
      <c r="H117" s="50"/>
      <c r="I117" s="51"/>
    </row>
    <row r="118" spans="1:9" ht="15.75" customHeight="1" x14ac:dyDescent="0.2">
      <c r="A118" s="49" t="str">
        <f t="shared" si="0"/>
        <v xml:space="preserve"> ()</v>
      </c>
      <c r="B118" s="50"/>
      <c r="C118" s="50"/>
      <c r="D118" s="50"/>
      <c r="E118" s="51"/>
      <c r="F118" s="52"/>
      <c r="G118" s="51"/>
      <c r="H118" s="50"/>
      <c r="I118" s="51"/>
    </row>
    <row r="119" spans="1:9" ht="15.75" customHeight="1" x14ac:dyDescent="0.2">
      <c r="A119" s="49" t="str">
        <f t="shared" si="0"/>
        <v xml:space="preserve"> ()</v>
      </c>
      <c r="B119" s="50"/>
      <c r="C119" s="50"/>
      <c r="D119" s="50"/>
      <c r="E119" s="51"/>
      <c r="F119" s="52"/>
      <c r="G119" s="51"/>
      <c r="H119" s="50"/>
      <c r="I119" s="51"/>
    </row>
    <row r="120" spans="1:9" ht="15.75" customHeight="1" x14ac:dyDescent="0.2">
      <c r="A120" s="49" t="str">
        <f t="shared" si="0"/>
        <v xml:space="preserve"> ()</v>
      </c>
      <c r="B120" s="50"/>
      <c r="C120" s="50"/>
      <c r="D120" s="50"/>
      <c r="E120" s="51"/>
      <c r="F120" s="52"/>
      <c r="G120" s="51"/>
      <c r="H120" s="50"/>
      <c r="I120" s="51"/>
    </row>
    <row r="121" spans="1:9" ht="15.75" customHeight="1" x14ac:dyDescent="0.2">
      <c r="A121" s="49" t="str">
        <f t="shared" si="0"/>
        <v xml:space="preserve"> ()</v>
      </c>
      <c r="B121" s="50"/>
      <c r="C121" s="50"/>
      <c r="D121" s="50"/>
      <c r="E121" s="51"/>
      <c r="F121" s="52"/>
      <c r="G121" s="51"/>
      <c r="H121" s="50"/>
      <c r="I121" s="51"/>
    </row>
    <row r="122" spans="1:9" ht="15.75" customHeight="1" x14ac:dyDescent="0.2">
      <c r="A122" s="49" t="str">
        <f t="shared" si="0"/>
        <v xml:space="preserve"> ()</v>
      </c>
      <c r="B122" s="50"/>
      <c r="C122" s="50"/>
      <c r="D122" s="50"/>
      <c r="E122" s="51"/>
      <c r="F122" s="52"/>
      <c r="G122" s="51"/>
      <c r="H122" s="50"/>
      <c r="I122" s="51"/>
    </row>
    <row r="123" spans="1:9" ht="15.75" customHeight="1" x14ac:dyDescent="0.2">
      <c r="A123" s="49" t="str">
        <f t="shared" si="0"/>
        <v xml:space="preserve"> ()</v>
      </c>
      <c r="B123" s="50"/>
      <c r="C123" s="50"/>
      <c r="D123" s="50"/>
      <c r="E123" s="51"/>
      <c r="F123" s="52"/>
      <c r="G123" s="51"/>
      <c r="H123" s="50"/>
      <c r="I123" s="51"/>
    </row>
    <row r="124" spans="1:9" ht="15.75" customHeight="1" x14ac:dyDescent="0.2">
      <c r="A124" s="49" t="str">
        <f t="shared" si="0"/>
        <v xml:space="preserve"> ()</v>
      </c>
      <c r="B124" s="50"/>
      <c r="C124" s="50"/>
      <c r="D124" s="50"/>
      <c r="E124" s="51"/>
      <c r="F124" s="52"/>
      <c r="G124" s="51"/>
      <c r="H124" s="50"/>
      <c r="I124" s="51"/>
    </row>
    <row r="125" spans="1:9" ht="15.75" customHeight="1" x14ac:dyDescent="0.2">
      <c r="A125" s="49" t="str">
        <f t="shared" si="0"/>
        <v xml:space="preserve"> ()</v>
      </c>
      <c r="B125" s="50"/>
      <c r="C125" s="50"/>
      <c r="D125" s="50"/>
      <c r="E125" s="51"/>
      <c r="F125" s="52"/>
      <c r="G125" s="51"/>
      <c r="H125" s="50"/>
      <c r="I125" s="51"/>
    </row>
    <row r="126" spans="1:9" ht="15.75" customHeight="1" x14ac:dyDescent="0.2">
      <c r="A126" s="49" t="str">
        <f t="shared" si="0"/>
        <v xml:space="preserve"> ()</v>
      </c>
      <c r="B126" s="50"/>
      <c r="C126" s="50"/>
      <c r="D126" s="50"/>
      <c r="E126" s="51"/>
      <c r="F126" s="52"/>
      <c r="G126" s="51"/>
      <c r="H126" s="50"/>
      <c r="I126" s="51"/>
    </row>
    <row r="127" spans="1:9" ht="15.75" customHeight="1" x14ac:dyDescent="0.2">
      <c r="A127" s="49" t="str">
        <f t="shared" si="0"/>
        <v xml:space="preserve"> ()</v>
      </c>
      <c r="B127" s="50"/>
      <c r="C127" s="50"/>
      <c r="D127" s="50"/>
      <c r="E127" s="51"/>
      <c r="F127" s="52"/>
      <c r="G127" s="51"/>
      <c r="H127" s="50"/>
      <c r="I127" s="51"/>
    </row>
    <row r="128" spans="1:9" ht="15.75" customHeight="1" x14ac:dyDescent="0.2">
      <c r="A128" s="49" t="str">
        <f t="shared" si="0"/>
        <v xml:space="preserve"> ()</v>
      </c>
      <c r="B128" s="50"/>
      <c r="C128" s="50"/>
      <c r="D128" s="50"/>
      <c r="E128" s="51"/>
      <c r="F128" s="52"/>
      <c r="G128" s="51"/>
      <c r="H128" s="50"/>
      <c r="I128" s="51"/>
    </row>
    <row r="129" spans="1:9" ht="15.75" customHeight="1" x14ac:dyDescent="0.2">
      <c r="A129" s="49" t="str">
        <f t="shared" si="0"/>
        <v xml:space="preserve"> ()</v>
      </c>
      <c r="B129" s="50"/>
      <c r="C129" s="50"/>
      <c r="D129" s="50"/>
      <c r="E129" s="51"/>
      <c r="F129" s="52"/>
      <c r="G129" s="51"/>
      <c r="H129" s="50"/>
      <c r="I129" s="51"/>
    </row>
    <row r="130" spans="1:9" ht="15.75" customHeight="1" x14ac:dyDescent="0.2">
      <c r="A130" s="49" t="str">
        <f t="shared" si="0"/>
        <v xml:space="preserve"> ()</v>
      </c>
      <c r="B130" s="50"/>
      <c r="C130" s="50"/>
      <c r="D130" s="50"/>
      <c r="E130" s="51"/>
      <c r="F130" s="52"/>
      <c r="G130" s="51"/>
      <c r="H130" s="50"/>
      <c r="I130" s="51"/>
    </row>
    <row r="131" spans="1:9" ht="15.75" customHeight="1" x14ac:dyDescent="0.2">
      <c r="A131" s="49" t="str">
        <f t="shared" si="0"/>
        <v xml:space="preserve"> ()</v>
      </c>
      <c r="B131" s="50"/>
      <c r="C131" s="50"/>
      <c r="D131" s="50"/>
      <c r="E131" s="51"/>
      <c r="F131" s="52"/>
      <c r="G131" s="51"/>
      <c r="H131" s="50"/>
      <c r="I131" s="51"/>
    </row>
    <row r="132" spans="1:9" ht="15.75" customHeight="1" x14ac:dyDescent="0.2">
      <c r="A132" s="49" t="str">
        <f t="shared" si="0"/>
        <v xml:space="preserve"> ()</v>
      </c>
      <c r="B132" s="50"/>
      <c r="C132" s="50"/>
      <c r="D132" s="50"/>
      <c r="E132" s="51"/>
      <c r="F132" s="52"/>
      <c r="G132" s="51"/>
      <c r="H132" s="50"/>
      <c r="I132" s="51"/>
    </row>
    <row r="133" spans="1:9" ht="15.75" customHeight="1" x14ac:dyDescent="0.2">
      <c r="A133" s="49" t="str">
        <f t="shared" si="0"/>
        <v xml:space="preserve"> ()</v>
      </c>
      <c r="B133" s="50"/>
      <c r="C133" s="50"/>
      <c r="D133" s="50"/>
      <c r="E133" s="51"/>
      <c r="F133" s="52"/>
      <c r="G133" s="51"/>
      <c r="H133" s="50"/>
      <c r="I133" s="51"/>
    </row>
    <row r="134" spans="1:9" ht="15.75" customHeight="1" x14ac:dyDescent="0.2">
      <c r="A134" s="49" t="str">
        <f t="shared" si="0"/>
        <v xml:space="preserve"> ()</v>
      </c>
      <c r="B134" s="50"/>
      <c r="C134" s="50"/>
      <c r="D134" s="50"/>
      <c r="E134" s="51"/>
      <c r="F134" s="52"/>
      <c r="G134" s="51"/>
      <c r="H134" s="50"/>
      <c r="I134" s="51"/>
    </row>
    <row r="135" spans="1:9" ht="15.75" customHeight="1" x14ac:dyDescent="0.2">
      <c r="A135" s="49" t="str">
        <f t="shared" si="0"/>
        <v xml:space="preserve"> ()</v>
      </c>
      <c r="B135" s="50"/>
      <c r="C135" s="50"/>
      <c r="D135" s="50"/>
      <c r="E135" s="51"/>
      <c r="F135" s="52"/>
      <c r="G135" s="51"/>
      <c r="H135" s="50"/>
      <c r="I135" s="51"/>
    </row>
    <row r="136" spans="1:9" ht="15.75" customHeight="1" x14ac:dyDescent="0.2">
      <c r="A136" s="49" t="str">
        <f t="shared" si="0"/>
        <v xml:space="preserve"> ()</v>
      </c>
      <c r="B136" s="50"/>
      <c r="C136" s="50"/>
      <c r="D136" s="50"/>
      <c r="E136" s="51"/>
      <c r="F136" s="52"/>
      <c r="G136" s="51"/>
      <c r="H136" s="50"/>
      <c r="I136" s="51"/>
    </row>
    <row r="137" spans="1:9" ht="15.75" customHeight="1" x14ac:dyDescent="0.2">
      <c r="A137" s="49" t="str">
        <f t="shared" si="0"/>
        <v xml:space="preserve"> ()</v>
      </c>
      <c r="B137" s="50"/>
      <c r="C137" s="50"/>
      <c r="D137" s="50"/>
      <c r="E137" s="51"/>
      <c r="F137" s="52"/>
      <c r="G137" s="51"/>
      <c r="H137" s="50"/>
      <c r="I137" s="51"/>
    </row>
    <row r="138" spans="1:9" ht="15.75" customHeight="1" x14ac:dyDescent="0.2">
      <c r="A138" s="49" t="str">
        <f t="shared" si="0"/>
        <v xml:space="preserve"> ()</v>
      </c>
      <c r="B138" s="50"/>
      <c r="C138" s="50"/>
      <c r="D138" s="50"/>
      <c r="E138" s="51"/>
      <c r="F138" s="52"/>
      <c r="G138" s="51"/>
      <c r="H138" s="50"/>
      <c r="I138" s="51"/>
    </row>
    <row r="139" spans="1:9" ht="15.75" customHeight="1" x14ac:dyDescent="0.2">
      <c r="A139" s="49" t="str">
        <f t="shared" si="0"/>
        <v xml:space="preserve"> ()</v>
      </c>
      <c r="B139" s="50"/>
      <c r="C139" s="50"/>
      <c r="D139" s="50"/>
      <c r="E139" s="51"/>
      <c r="F139" s="52"/>
      <c r="G139" s="51"/>
      <c r="H139" s="50"/>
      <c r="I139" s="51"/>
    </row>
    <row r="140" spans="1:9" ht="15.75" customHeight="1" x14ac:dyDescent="0.2">
      <c r="A140" s="49" t="str">
        <f t="shared" si="0"/>
        <v xml:space="preserve"> ()</v>
      </c>
      <c r="B140" s="50"/>
      <c r="C140" s="50"/>
      <c r="D140" s="50"/>
      <c r="E140" s="51"/>
      <c r="F140" s="52"/>
      <c r="G140" s="51"/>
      <c r="H140" s="50"/>
      <c r="I140" s="51"/>
    </row>
    <row r="141" spans="1:9" ht="15.75" customHeight="1" x14ac:dyDescent="0.2">
      <c r="A141" s="49" t="str">
        <f t="shared" si="0"/>
        <v xml:space="preserve"> ()</v>
      </c>
      <c r="B141" s="50"/>
      <c r="C141" s="50"/>
      <c r="D141" s="50"/>
      <c r="E141" s="51"/>
      <c r="F141" s="52"/>
      <c r="G141" s="51"/>
      <c r="H141" s="50"/>
      <c r="I141" s="51"/>
    </row>
    <row r="142" spans="1:9" ht="15.75" customHeight="1" x14ac:dyDescent="0.2">
      <c r="A142" s="49" t="str">
        <f t="shared" si="0"/>
        <v xml:space="preserve"> ()</v>
      </c>
      <c r="B142" s="50"/>
      <c r="C142" s="50"/>
      <c r="D142" s="50"/>
      <c r="E142" s="51"/>
      <c r="F142" s="52"/>
      <c r="G142" s="51"/>
      <c r="H142" s="50"/>
      <c r="I142" s="51"/>
    </row>
    <row r="143" spans="1:9" ht="15.75" customHeight="1" x14ac:dyDescent="0.2">
      <c r="A143" s="49" t="str">
        <f t="shared" si="0"/>
        <v xml:space="preserve"> ()</v>
      </c>
      <c r="B143" s="50"/>
      <c r="C143" s="50"/>
      <c r="D143" s="50"/>
      <c r="E143" s="51"/>
      <c r="F143" s="52"/>
      <c r="G143" s="51"/>
      <c r="H143" s="50"/>
      <c r="I143" s="51"/>
    </row>
    <row r="144" spans="1:9" ht="15.75" customHeight="1" x14ac:dyDescent="0.2">
      <c r="A144" s="49" t="str">
        <f t="shared" si="0"/>
        <v xml:space="preserve"> ()</v>
      </c>
      <c r="B144" s="50"/>
      <c r="C144" s="50"/>
      <c r="D144" s="50"/>
      <c r="E144" s="51"/>
      <c r="F144" s="52"/>
      <c r="G144" s="51"/>
      <c r="H144" s="50"/>
      <c r="I144" s="51"/>
    </row>
    <row r="145" spans="1:9" ht="15.75" customHeight="1" x14ac:dyDescent="0.2">
      <c r="A145" s="49" t="str">
        <f t="shared" si="0"/>
        <v xml:space="preserve"> ()</v>
      </c>
      <c r="B145" s="50"/>
      <c r="C145" s="50"/>
      <c r="D145" s="50"/>
      <c r="E145" s="51"/>
      <c r="F145" s="52"/>
      <c r="G145" s="51"/>
      <c r="H145" s="50"/>
      <c r="I145" s="51"/>
    </row>
    <row r="146" spans="1:9" ht="15.75" customHeight="1" x14ac:dyDescent="0.2">
      <c r="A146" s="49" t="str">
        <f t="shared" si="0"/>
        <v xml:space="preserve"> ()</v>
      </c>
      <c r="B146" s="50"/>
      <c r="C146" s="50"/>
      <c r="D146" s="50"/>
      <c r="E146" s="51"/>
      <c r="F146" s="52"/>
      <c r="G146" s="51"/>
      <c r="H146" s="50"/>
      <c r="I146" s="51"/>
    </row>
    <row r="147" spans="1:9" ht="15.75" customHeight="1" x14ac:dyDescent="0.2">
      <c r="A147" s="49" t="str">
        <f t="shared" si="0"/>
        <v xml:space="preserve"> ()</v>
      </c>
      <c r="B147" s="50"/>
      <c r="C147" s="50"/>
      <c r="D147" s="50"/>
      <c r="E147" s="51"/>
      <c r="F147" s="52"/>
      <c r="G147" s="51"/>
      <c r="H147" s="50"/>
      <c r="I147" s="51"/>
    </row>
    <row r="148" spans="1:9" ht="15.75" customHeight="1" x14ac:dyDescent="0.2">
      <c r="A148" s="49" t="str">
        <f t="shared" si="0"/>
        <v xml:space="preserve"> ()</v>
      </c>
      <c r="B148" s="50"/>
      <c r="C148" s="50"/>
      <c r="D148" s="50"/>
      <c r="E148" s="51"/>
      <c r="F148" s="52"/>
      <c r="G148" s="51"/>
      <c r="H148" s="50"/>
      <c r="I148" s="51"/>
    </row>
    <row r="149" spans="1:9" ht="15.75" customHeight="1" x14ac:dyDescent="0.2">
      <c r="A149" s="49" t="str">
        <f t="shared" si="0"/>
        <v xml:space="preserve"> ()</v>
      </c>
      <c r="B149" s="50"/>
      <c r="C149" s="50"/>
      <c r="D149" s="50"/>
      <c r="E149" s="51"/>
      <c r="F149" s="52"/>
      <c r="G149" s="51"/>
      <c r="H149" s="50"/>
      <c r="I149" s="51"/>
    </row>
    <row r="150" spans="1:9" ht="15.75" customHeight="1" x14ac:dyDescent="0.2">
      <c r="A150" s="49" t="str">
        <f t="shared" si="0"/>
        <v xml:space="preserve"> ()</v>
      </c>
      <c r="B150" s="50"/>
      <c r="C150" s="50"/>
      <c r="D150" s="50"/>
      <c r="E150" s="51"/>
      <c r="F150" s="52"/>
      <c r="G150" s="51"/>
      <c r="H150" s="50"/>
      <c r="I150" s="51"/>
    </row>
    <row r="151" spans="1:9" ht="15.75" customHeight="1" x14ac:dyDescent="0.2">
      <c r="A151" s="49" t="str">
        <f t="shared" si="0"/>
        <v xml:space="preserve"> ()</v>
      </c>
      <c r="B151" s="50"/>
      <c r="C151" s="50"/>
      <c r="D151" s="50"/>
      <c r="E151" s="51"/>
      <c r="F151" s="52"/>
      <c r="G151" s="51"/>
      <c r="H151" s="50"/>
      <c r="I151" s="51"/>
    </row>
    <row r="152" spans="1:9" ht="15.75" customHeight="1" x14ac:dyDescent="0.2">
      <c r="A152" s="49" t="str">
        <f t="shared" si="0"/>
        <v xml:space="preserve"> ()</v>
      </c>
      <c r="B152" s="50"/>
      <c r="C152" s="50"/>
      <c r="D152" s="50"/>
      <c r="E152" s="51"/>
      <c r="F152" s="52"/>
      <c r="G152" s="51"/>
      <c r="H152" s="50"/>
      <c r="I152" s="51"/>
    </row>
    <row r="153" spans="1:9" ht="15.75" customHeight="1" x14ac:dyDescent="0.2">
      <c r="A153" s="49" t="str">
        <f t="shared" si="0"/>
        <v xml:space="preserve"> ()</v>
      </c>
      <c r="B153" s="50"/>
      <c r="C153" s="50"/>
      <c r="D153" s="50"/>
      <c r="E153" s="51"/>
      <c r="F153" s="52"/>
      <c r="G153" s="51"/>
      <c r="H153" s="50"/>
      <c r="I153" s="51"/>
    </row>
    <row r="154" spans="1:9" ht="15.75" customHeight="1" x14ac:dyDescent="0.2">
      <c r="A154" s="49" t="str">
        <f t="shared" si="0"/>
        <v xml:space="preserve"> ()</v>
      </c>
      <c r="B154" s="50"/>
      <c r="C154" s="50"/>
      <c r="D154" s="50"/>
      <c r="E154" s="51"/>
      <c r="F154" s="52"/>
      <c r="G154" s="51"/>
      <c r="H154" s="50"/>
      <c r="I154" s="51"/>
    </row>
    <row r="155" spans="1:9" ht="15.75" customHeight="1" x14ac:dyDescent="0.2">
      <c r="A155" s="49" t="str">
        <f t="shared" si="0"/>
        <v xml:space="preserve"> ()</v>
      </c>
      <c r="B155" s="50"/>
      <c r="C155" s="50"/>
      <c r="D155" s="50"/>
      <c r="E155" s="51"/>
      <c r="F155" s="52"/>
      <c r="G155" s="51"/>
      <c r="H155" s="50"/>
      <c r="I155" s="51"/>
    </row>
    <row r="156" spans="1:9" ht="15.75" customHeight="1" x14ac:dyDescent="0.2">
      <c r="A156" s="49" t="str">
        <f t="shared" si="0"/>
        <v xml:space="preserve"> ()</v>
      </c>
      <c r="B156" s="50"/>
      <c r="C156" s="50"/>
      <c r="D156" s="50"/>
      <c r="E156" s="51"/>
      <c r="F156" s="52"/>
      <c r="G156" s="51"/>
      <c r="H156" s="50"/>
      <c r="I156" s="51"/>
    </row>
    <row r="157" spans="1:9" ht="15.75" customHeight="1" x14ac:dyDescent="0.2">
      <c r="A157" s="49" t="str">
        <f t="shared" si="0"/>
        <v xml:space="preserve"> ()</v>
      </c>
      <c r="B157" s="50"/>
      <c r="C157" s="50"/>
      <c r="D157" s="50"/>
      <c r="E157" s="51"/>
      <c r="F157" s="52"/>
      <c r="G157" s="51"/>
      <c r="H157" s="50"/>
      <c r="I157" s="51"/>
    </row>
    <row r="158" spans="1:9" ht="15.75" customHeight="1" x14ac:dyDescent="0.2">
      <c r="A158" s="49" t="str">
        <f t="shared" si="0"/>
        <v xml:space="preserve"> ()</v>
      </c>
      <c r="B158" s="50"/>
      <c r="C158" s="50"/>
      <c r="D158" s="50"/>
      <c r="E158" s="51"/>
      <c r="F158" s="52"/>
      <c r="G158" s="51"/>
      <c r="H158" s="50"/>
      <c r="I158" s="51"/>
    </row>
    <row r="159" spans="1:9" ht="15.75" customHeight="1" x14ac:dyDescent="0.2">
      <c r="A159" s="49" t="str">
        <f t="shared" si="0"/>
        <v xml:space="preserve"> ()</v>
      </c>
      <c r="B159" s="50"/>
      <c r="C159" s="50"/>
      <c r="D159" s="50"/>
      <c r="E159" s="51"/>
      <c r="F159" s="52"/>
      <c r="G159" s="51"/>
      <c r="H159" s="50"/>
      <c r="I159" s="51"/>
    </row>
    <row r="160" spans="1:9" ht="15.75" customHeight="1" x14ac:dyDescent="0.2">
      <c r="A160" s="49" t="str">
        <f t="shared" si="0"/>
        <v xml:space="preserve"> ()</v>
      </c>
      <c r="B160" s="50"/>
      <c r="C160" s="50"/>
      <c r="D160" s="50"/>
      <c r="E160" s="51"/>
      <c r="F160" s="52"/>
      <c r="G160" s="51"/>
      <c r="H160" s="50"/>
      <c r="I160" s="51"/>
    </row>
    <row r="161" spans="1:9" ht="15.75" customHeight="1" x14ac:dyDescent="0.2">
      <c r="A161" s="49" t="str">
        <f t="shared" si="0"/>
        <v xml:space="preserve"> ()</v>
      </c>
      <c r="B161" s="50"/>
      <c r="C161" s="50"/>
      <c r="D161" s="50"/>
      <c r="E161" s="51"/>
      <c r="F161" s="52"/>
      <c r="G161" s="51"/>
      <c r="H161" s="50"/>
      <c r="I161" s="51"/>
    </row>
    <row r="162" spans="1:9" ht="15.75" customHeight="1" x14ac:dyDescent="0.2">
      <c r="A162" s="49" t="str">
        <f t="shared" si="0"/>
        <v xml:space="preserve"> ()</v>
      </c>
      <c r="B162" s="50"/>
      <c r="C162" s="50"/>
      <c r="D162" s="50"/>
      <c r="E162" s="51"/>
      <c r="F162" s="52"/>
      <c r="G162" s="51"/>
      <c r="H162" s="50"/>
      <c r="I162" s="51"/>
    </row>
    <row r="163" spans="1:9" ht="15.75" customHeight="1" x14ac:dyDescent="0.2">
      <c r="A163" s="49" t="str">
        <f t="shared" si="0"/>
        <v xml:space="preserve"> ()</v>
      </c>
      <c r="B163" s="50"/>
      <c r="C163" s="50"/>
      <c r="D163" s="50"/>
      <c r="E163" s="51"/>
      <c r="F163" s="52"/>
      <c r="G163" s="51"/>
      <c r="H163" s="50"/>
      <c r="I163" s="51"/>
    </row>
    <row r="164" spans="1:9" ht="15.75" customHeight="1" x14ac:dyDescent="0.2">
      <c r="A164" s="49" t="str">
        <f t="shared" si="0"/>
        <v xml:space="preserve"> ()</v>
      </c>
      <c r="B164" s="50"/>
      <c r="C164" s="50"/>
      <c r="D164" s="50"/>
      <c r="E164" s="51"/>
      <c r="F164" s="52"/>
      <c r="G164" s="51"/>
      <c r="H164" s="50"/>
      <c r="I164" s="51"/>
    </row>
    <row r="165" spans="1:9" ht="15.75" customHeight="1" x14ac:dyDescent="0.2">
      <c r="A165" s="49" t="str">
        <f t="shared" si="0"/>
        <v xml:space="preserve"> ()</v>
      </c>
      <c r="B165" s="50"/>
      <c r="C165" s="50"/>
      <c r="D165" s="50"/>
      <c r="E165" s="51"/>
      <c r="F165" s="52"/>
      <c r="G165" s="51"/>
      <c r="H165" s="50"/>
      <c r="I165" s="51"/>
    </row>
    <row r="166" spans="1:9" ht="15.75" customHeight="1" x14ac:dyDescent="0.2">
      <c r="A166" s="49" t="str">
        <f t="shared" si="0"/>
        <v xml:space="preserve"> ()</v>
      </c>
      <c r="B166" s="50"/>
      <c r="C166" s="50"/>
      <c r="D166" s="50"/>
      <c r="E166" s="51"/>
      <c r="F166" s="52"/>
      <c r="G166" s="51"/>
      <c r="H166" s="50"/>
      <c r="I166" s="51"/>
    </row>
    <row r="167" spans="1:9" ht="15.75" customHeight="1" x14ac:dyDescent="0.2">
      <c r="A167" s="49" t="str">
        <f t="shared" si="0"/>
        <v xml:space="preserve"> ()</v>
      </c>
      <c r="B167" s="50"/>
      <c r="C167" s="50"/>
      <c r="D167" s="50"/>
      <c r="E167" s="51"/>
      <c r="F167" s="52"/>
      <c r="G167" s="51"/>
      <c r="H167" s="50"/>
      <c r="I167" s="51"/>
    </row>
    <row r="168" spans="1:9" ht="15.75" customHeight="1" x14ac:dyDescent="0.2">
      <c r="A168" s="49" t="str">
        <f t="shared" si="0"/>
        <v xml:space="preserve"> ()</v>
      </c>
      <c r="B168" s="50"/>
      <c r="C168" s="50"/>
      <c r="D168" s="50"/>
      <c r="E168" s="51"/>
      <c r="F168" s="52"/>
      <c r="G168" s="51"/>
      <c r="H168" s="50"/>
      <c r="I168" s="51"/>
    </row>
    <row r="169" spans="1:9" ht="15.75" customHeight="1" x14ac:dyDescent="0.2">
      <c r="A169" s="49" t="str">
        <f t="shared" si="0"/>
        <v xml:space="preserve"> ()</v>
      </c>
      <c r="B169" s="50"/>
      <c r="C169" s="50"/>
      <c r="D169" s="50"/>
      <c r="E169" s="51"/>
      <c r="F169" s="52"/>
      <c r="G169" s="51"/>
      <c r="H169" s="50"/>
      <c r="I169" s="51"/>
    </row>
    <row r="170" spans="1:9" ht="15.75" customHeight="1" x14ac:dyDescent="0.2">
      <c r="A170" s="49" t="str">
        <f t="shared" si="0"/>
        <v xml:space="preserve"> ()</v>
      </c>
      <c r="B170" s="50"/>
      <c r="C170" s="50"/>
      <c r="D170" s="50"/>
      <c r="E170" s="51"/>
      <c r="F170" s="52"/>
      <c r="G170" s="51"/>
      <c r="H170" s="50"/>
      <c r="I170" s="51"/>
    </row>
    <row r="171" spans="1:9" ht="15.75" customHeight="1" x14ac:dyDescent="0.2">
      <c r="A171" s="49" t="str">
        <f t="shared" si="0"/>
        <v xml:space="preserve"> ()</v>
      </c>
      <c r="B171" s="50"/>
      <c r="C171" s="50"/>
      <c r="D171" s="50"/>
      <c r="E171" s="51"/>
      <c r="F171" s="52"/>
      <c r="G171" s="51"/>
      <c r="H171" s="50"/>
      <c r="I171" s="51"/>
    </row>
    <row r="172" spans="1:9" ht="15.75" customHeight="1" x14ac:dyDescent="0.2">
      <c r="A172" s="49" t="str">
        <f t="shared" si="0"/>
        <v xml:space="preserve"> ()</v>
      </c>
      <c r="B172" s="50"/>
      <c r="C172" s="50"/>
      <c r="D172" s="50"/>
      <c r="E172" s="51"/>
      <c r="F172" s="52"/>
      <c r="G172" s="51"/>
      <c r="H172" s="50"/>
      <c r="I172" s="51"/>
    </row>
    <row r="173" spans="1:9" ht="15.75" customHeight="1" x14ac:dyDescent="0.2">
      <c r="A173" s="49" t="str">
        <f t="shared" si="0"/>
        <v xml:space="preserve"> ()</v>
      </c>
      <c r="B173" s="50"/>
      <c r="C173" s="50"/>
      <c r="D173" s="50"/>
      <c r="E173" s="51"/>
      <c r="F173" s="52"/>
      <c r="G173" s="51"/>
      <c r="H173" s="50"/>
      <c r="I173" s="51"/>
    </row>
    <row r="174" spans="1:9" ht="15.75" customHeight="1" x14ac:dyDescent="0.2">
      <c r="A174" s="49" t="str">
        <f t="shared" si="0"/>
        <v xml:space="preserve"> ()</v>
      </c>
      <c r="B174" s="50"/>
      <c r="C174" s="50"/>
      <c r="D174" s="50"/>
      <c r="E174" s="51"/>
      <c r="F174" s="52"/>
      <c r="G174" s="51"/>
      <c r="H174" s="50"/>
      <c r="I174" s="51"/>
    </row>
    <row r="175" spans="1:9" ht="15.75" customHeight="1" x14ac:dyDescent="0.2">
      <c r="A175" s="49" t="str">
        <f t="shared" si="0"/>
        <v xml:space="preserve"> ()</v>
      </c>
      <c r="B175" s="50"/>
      <c r="C175" s="50"/>
      <c r="D175" s="50"/>
      <c r="E175" s="51"/>
      <c r="F175" s="52"/>
      <c r="G175" s="51"/>
      <c r="H175" s="50"/>
      <c r="I175" s="51"/>
    </row>
    <row r="176" spans="1:9" ht="15.75" customHeight="1" x14ac:dyDescent="0.2">
      <c r="A176" s="49" t="str">
        <f t="shared" si="0"/>
        <v xml:space="preserve"> ()</v>
      </c>
      <c r="B176" s="50"/>
      <c r="C176" s="50"/>
      <c r="D176" s="50"/>
      <c r="E176" s="51"/>
      <c r="F176" s="52"/>
      <c r="G176" s="51"/>
      <c r="H176" s="50"/>
      <c r="I176" s="51"/>
    </row>
    <row r="177" spans="1:9" ht="15.75" customHeight="1" x14ac:dyDescent="0.2">
      <c r="A177" s="49" t="str">
        <f t="shared" si="0"/>
        <v xml:space="preserve"> ()</v>
      </c>
      <c r="B177" s="50"/>
      <c r="C177" s="50"/>
      <c r="D177" s="50"/>
      <c r="E177" s="51"/>
      <c r="F177" s="52"/>
      <c r="G177" s="51"/>
      <c r="H177" s="50"/>
      <c r="I177" s="51"/>
    </row>
    <row r="178" spans="1:9" ht="15.75" customHeight="1" x14ac:dyDescent="0.2">
      <c r="A178" s="49" t="str">
        <f t="shared" si="0"/>
        <v xml:space="preserve"> ()</v>
      </c>
      <c r="B178" s="50"/>
      <c r="C178" s="50"/>
      <c r="D178" s="50"/>
      <c r="E178" s="51"/>
      <c r="F178" s="52"/>
      <c r="G178" s="51"/>
      <c r="H178" s="50"/>
      <c r="I178" s="51"/>
    </row>
    <row r="179" spans="1:9" ht="15.75" customHeight="1" x14ac:dyDescent="0.2">
      <c r="A179" s="49" t="str">
        <f t="shared" si="0"/>
        <v xml:space="preserve"> ()</v>
      </c>
      <c r="B179" s="50"/>
      <c r="C179" s="50"/>
      <c r="D179" s="50"/>
      <c r="E179" s="51"/>
      <c r="F179" s="52"/>
      <c r="G179" s="51"/>
      <c r="H179" s="50"/>
      <c r="I179" s="51"/>
    </row>
    <row r="180" spans="1:9" ht="15.75" customHeight="1" x14ac:dyDescent="0.2">
      <c r="A180" s="49" t="str">
        <f t="shared" si="0"/>
        <v xml:space="preserve"> ()</v>
      </c>
      <c r="B180" s="50"/>
      <c r="C180" s="50"/>
      <c r="D180" s="50"/>
      <c r="E180" s="51"/>
      <c r="F180" s="52"/>
      <c r="G180" s="51"/>
      <c r="H180" s="50"/>
      <c r="I180" s="51"/>
    </row>
    <row r="181" spans="1:9" ht="15.75" customHeight="1" x14ac:dyDescent="0.2">
      <c r="A181" s="49" t="str">
        <f t="shared" si="0"/>
        <v xml:space="preserve"> ()</v>
      </c>
      <c r="B181" s="50"/>
      <c r="C181" s="50"/>
      <c r="D181" s="50"/>
      <c r="E181" s="51"/>
      <c r="F181" s="52"/>
      <c r="G181" s="51"/>
      <c r="H181" s="50"/>
      <c r="I181" s="51"/>
    </row>
    <row r="182" spans="1:9" ht="15.75" customHeight="1" x14ac:dyDescent="0.2">
      <c r="A182" s="49" t="str">
        <f t="shared" si="0"/>
        <v xml:space="preserve"> ()</v>
      </c>
      <c r="B182" s="50"/>
      <c r="C182" s="50"/>
      <c r="D182" s="50"/>
      <c r="E182" s="51"/>
      <c r="F182" s="52"/>
      <c r="G182" s="51"/>
      <c r="H182" s="50"/>
      <c r="I182" s="51"/>
    </row>
    <row r="183" spans="1:9" ht="15.75" customHeight="1" x14ac:dyDescent="0.2">
      <c r="A183" s="49" t="str">
        <f t="shared" si="0"/>
        <v xml:space="preserve"> ()</v>
      </c>
      <c r="B183" s="50"/>
      <c r="C183" s="50"/>
      <c r="D183" s="50"/>
      <c r="E183" s="51"/>
      <c r="F183" s="52"/>
      <c r="G183" s="51"/>
      <c r="H183" s="50"/>
      <c r="I183" s="51"/>
    </row>
    <row r="184" spans="1:9" ht="15.75" customHeight="1" x14ac:dyDescent="0.2">
      <c r="A184" s="49" t="str">
        <f t="shared" si="0"/>
        <v xml:space="preserve"> ()</v>
      </c>
      <c r="B184" s="50"/>
      <c r="C184" s="50"/>
      <c r="D184" s="50"/>
      <c r="E184" s="51"/>
      <c r="F184" s="52"/>
      <c r="G184" s="51"/>
      <c r="H184" s="50"/>
      <c r="I184" s="51"/>
    </row>
    <row r="185" spans="1:9" ht="15.75" customHeight="1" x14ac:dyDescent="0.2">
      <c r="A185" s="49" t="str">
        <f t="shared" si="0"/>
        <v xml:space="preserve"> ()</v>
      </c>
      <c r="B185" s="50"/>
      <c r="C185" s="50"/>
      <c r="D185" s="50"/>
      <c r="E185" s="51"/>
      <c r="F185" s="52"/>
      <c r="G185" s="51"/>
      <c r="H185" s="50"/>
      <c r="I185" s="51"/>
    </row>
    <row r="186" spans="1:9" ht="15.75" customHeight="1" x14ac:dyDescent="0.2">
      <c r="A186" s="49" t="str">
        <f t="shared" si="0"/>
        <v xml:space="preserve"> ()</v>
      </c>
      <c r="B186" s="50"/>
      <c r="C186" s="50"/>
      <c r="D186" s="50"/>
      <c r="E186" s="51"/>
      <c r="F186" s="52"/>
      <c r="G186" s="51"/>
      <c r="H186" s="50"/>
      <c r="I186" s="51"/>
    </row>
    <row r="187" spans="1:9" ht="15.75" customHeight="1" x14ac:dyDescent="0.2">
      <c r="A187" s="49" t="str">
        <f t="shared" si="0"/>
        <v xml:space="preserve"> ()</v>
      </c>
      <c r="B187" s="50"/>
      <c r="C187" s="50"/>
      <c r="D187" s="50"/>
      <c r="E187" s="51"/>
      <c r="F187" s="52"/>
      <c r="G187" s="51"/>
      <c r="H187" s="50"/>
      <c r="I187" s="51"/>
    </row>
    <row r="188" spans="1:9" ht="15.75" customHeight="1" x14ac:dyDescent="0.2">
      <c r="A188" s="49" t="str">
        <f t="shared" si="0"/>
        <v xml:space="preserve"> ()</v>
      </c>
      <c r="B188" s="50"/>
      <c r="C188" s="50"/>
      <c r="D188" s="50"/>
      <c r="E188" s="51"/>
      <c r="F188" s="52"/>
      <c r="G188" s="51"/>
      <c r="H188" s="50"/>
      <c r="I188" s="51"/>
    </row>
    <row r="189" spans="1:9" ht="15.75" customHeight="1" x14ac:dyDescent="0.2">
      <c r="A189" s="49" t="str">
        <f t="shared" si="0"/>
        <v xml:space="preserve"> ()</v>
      </c>
      <c r="B189" s="50"/>
      <c r="C189" s="50"/>
      <c r="D189" s="50"/>
      <c r="E189" s="51"/>
      <c r="F189" s="52"/>
      <c r="G189" s="51"/>
      <c r="H189" s="50"/>
      <c r="I189" s="51"/>
    </row>
    <row r="190" spans="1:9" ht="15.75" customHeight="1" x14ac:dyDescent="0.2">
      <c r="A190" s="49" t="str">
        <f t="shared" si="0"/>
        <v xml:space="preserve"> ()</v>
      </c>
      <c r="B190" s="50"/>
      <c r="C190" s="50"/>
      <c r="D190" s="50"/>
      <c r="E190" s="51"/>
      <c r="F190" s="52"/>
      <c r="G190" s="51"/>
      <c r="H190" s="50"/>
      <c r="I190" s="51"/>
    </row>
    <row r="191" spans="1:9" ht="15.75" customHeight="1" x14ac:dyDescent="0.2">
      <c r="A191" s="49" t="str">
        <f t="shared" si="0"/>
        <v xml:space="preserve"> ()</v>
      </c>
      <c r="B191" s="50"/>
      <c r="C191" s="50"/>
      <c r="D191" s="50"/>
      <c r="E191" s="51"/>
      <c r="F191" s="52"/>
      <c r="G191" s="51"/>
      <c r="H191" s="50"/>
      <c r="I191" s="51"/>
    </row>
    <row r="192" spans="1:9" ht="15.75" customHeight="1" x14ac:dyDescent="0.2">
      <c r="A192" s="49" t="str">
        <f t="shared" si="0"/>
        <v xml:space="preserve"> ()</v>
      </c>
      <c r="B192" s="50"/>
      <c r="C192" s="50"/>
      <c r="D192" s="50"/>
      <c r="E192" s="51"/>
      <c r="F192" s="52"/>
      <c r="G192" s="51"/>
      <c r="H192" s="50"/>
      <c r="I192" s="51"/>
    </row>
    <row r="193" spans="1:9" ht="15.75" customHeight="1" x14ac:dyDescent="0.2">
      <c r="A193" s="49" t="str">
        <f t="shared" si="0"/>
        <v xml:space="preserve"> ()</v>
      </c>
      <c r="B193" s="50"/>
      <c r="C193" s="50"/>
      <c r="D193" s="50"/>
      <c r="E193" s="51"/>
      <c r="F193" s="52"/>
      <c r="G193" s="51"/>
      <c r="H193" s="50"/>
      <c r="I193" s="51"/>
    </row>
    <row r="194" spans="1:9" ht="15.75" customHeight="1" x14ac:dyDescent="0.2">
      <c r="A194" s="49" t="str">
        <f t="shared" si="0"/>
        <v xml:space="preserve"> ()</v>
      </c>
      <c r="B194" s="50"/>
      <c r="C194" s="50"/>
      <c r="D194" s="50"/>
      <c r="E194" s="51"/>
      <c r="F194" s="52"/>
      <c r="G194" s="51"/>
      <c r="H194" s="50"/>
      <c r="I194" s="51"/>
    </row>
    <row r="195" spans="1:9" ht="15.75" customHeight="1" x14ac:dyDescent="0.2">
      <c r="A195" s="49" t="str">
        <f t="shared" si="0"/>
        <v xml:space="preserve"> ()</v>
      </c>
      <c r="B195" s="50"/>
      <c r="C195" s="50"/>
      <c r="D195" s="50"/>
      <c r="E195" s="51"/>
      <c r="F195" s="52"/>
      <c r="G195" s="51"/>
      <c r="H195" s="50"/>
      <c r="I195" s="51"/>
    </row>
    <row r="196" spans="1:9" ht="15.75" customHeight="1" x14ac:dyDescent="0.2">
      <c r="A196" s="49" t="str">
        <f t="shared" si="0"/>
        <v xml:space="preserve"> ()</v>
      </c>
      <c r="B196" s="50"/>
      <c r="C196" s="50"/>
      <c r="D196" s="50"/>
      <c r="E196" s="51"/>
      <c r="F196" s="52"/>
      <c r="G196" s="51"/>
      <c r="H196" s="50"/>
      <c r="I196" s="51"/>
    </row>
    <row r="197" spans="1:9" ht="15.75" customHeight="1" x14ac:dyDescent="0.2">
      <c r="A197" s="49" t="str">
        <f t="shared" si="0"/>
        <v xml:space="preserve"> ()</v>
      </c>
      <c r="B197" s="50"/>
      <c r="C197" s="50"/>
      <c r="D197" s="50"/>
      <c r="E197" s="51"/>
      <c r="F197" s="52"/>
      <c r="G197" s="51"/>
      <c r="H197" s="50"/>
      <c r="I197" s="51"/>
    </row>
    <row r="198" spans="1:9" ht="15.75" customHeight="1" x14ac:dyDescent="0.2">
      <c r="A198" s="49" t="str">
        <f t="shared" si="0"/>
        <v xml:space="preserve"> ()</v>
      </c>
      <c r="B198" s="50"/>
      <c r="C198" s="50"/>
      <c r="D198" s="50"/>
      <c r="E198" s="51"/>
      <c r="F198" s="52"/>
      <c r="G198" s="51"/>
      <c r="H198" s="50"/>
      <c r="I198" s="51"/>
    </row>
    <row r="199" spans="1:9" ht="15.75" customHeight="1" x14ac:dyDescent="0.2">
      <c r="A199" s="49" t="str">
        <f t="shared" si="0"/>
        <v xml:space="preserve"> ()</v>
      </c>
      <c r="B199" s="50"/>
      <c r="C199" s="50"/>
      <c r="D199" s="50"/>
      <c r="E199" s="51"/>
      <c r="F199" s="52"/>
      <c r="G199" s="51"/>
      <c r="H199" s="50"/>
      <c r="I199" s="51"/>
    </row>
    <row r="200" spans="1:9" ht="15.75" customHeight="1" x14ac:dyDescent="0.2">
      <c r="A200" s="49" t="str">
        <f t="shared" si="0"/>
        <v xml:space="preserve"> ()</v>
      </c>
      <c r="B200" s="50"/>
      <c r="C200" s="50"/>
      <c r="D200" s="50"/>
      <c r="E200" s="51"/>
      <c r="F200" s="52"/>
      <c r="G200" s="51"/>
      <c r="H200" s="50"/>
      <c r="I200" s="51"/>
    </row>
    <row r="201" spans="1:9" ht="15.75" customHeight="1" x14ac:dyDescent="0.2">
      <c r="A201" s="49" t="str">
        <f t="shared" si="0"/>
        <v xml:space="preserve"> ()</v>
      </c>
      <c r="B201" s="50"/>
      <c r="C201" s="50"/>
      <c r="D201" s="50"/>
      <c r="E201" s="51"/>
      <c r="F201" s="52"/>
      <c r="G201" s="51"/>
      <c r="H201" s="50"/>
      <c r="I201" s="51"/>
    </row>
    <row r="202" spans="1:9" ht="15.75" customHeight="1" x14ac:dyDescent="0.2">
      <c r="A202" s="49" t="str">
        <f t="shared" si="0"/>
        <v xml:space="preserve"> ()</v>
      </c>
      <c r="B202" s="50"/>
      <c r="C202" s="50"/>
      <c r="D202" s="50"/>
      <c r="E202" s="51"/>
      <c r="F202" s="52"/>
      <c r="G202" s="51"/>
      <c r="H202" s="50"/>
      <c r="I202" s="51"/>
    </row>
    <row r="203" spans="1:9" ht="15.75" customHeight="1" x14ac:dyDescent="0.2">
      <c r="A203" s="49" t="str">
        <f t="shared" si="0"/>
        <v xml:space="preserve"> ()</v>
      </c>
      <c r="B203" s="50"/>
      <c r="C203" s="50"/>
      <c r="D203" s="50"/>
      <c r="E203" s="51"/>
      <c r="F203" s="52"/>
      <c r="G203" s="51"/>
      <c r="H203" s="50"/>
      <c r="I203" s="51"/>
    </row>
    <row r="204" spans="1:9" ht="15.75" customHeight="1" x14ac:dyDescent="0.2">
      <c r="A204" s="49" t="str">
        <f t="shared" si="0"/>
        <v xml:space="preserve"> ()</v>
      </c>
      <c r="B204" s="50"/>
      <c r="C204" s="50"/>
      <c r="D204" s="50"/>
      <c r="E204" s="51"/>
      <c r="F204" s="52"/>
      <c r="G204" s="51"/>
      <c r="H204" s="50"/>
      <c r="I204" s="51"/>
    </row>
    <row r="205" spans="1:9" ht="15.75" customHeight="1" x14ac:dyDescent="0.2">
      <c r="A205" s="49" t="str">
        <f t="shared" si="0"/>
        <v xml:space="preserve"> ()</v>
      </c>
      <c r="B205" s="50"/>
      <c r="C205" s="50"/>
      <c r="D205" s="50"/>
      <c r="E205" s="51"/>
      <c r="F205" s="52"/>
      <c r="G205" s="51"/>
      <c r="H205" s="50"/>
      <c r="I205" s="51"/>
    </row>
    <row r="206" spans="1:9" ht="15.75" customHeight="1" x14ac:dyDescent="0.2">
      <c r="A206" s="49" t="str">
        <f t="shared" si="0"/>
        <v xml:space="preserve"> ()</v>
      </c>
      <c r="B206" s="50"/>
      <c r="C206" s="50"/>
      <c r="D206" s="50"/>
      <c r="E206" s="51"/>
      <c r="F206" s="52"/>
      <c r="G206" s="51"/>
      <c r="H206" s="50"/>
      <c r="I206" s="51"/>
    </row>
    <row r="207" spans="1:9" ht="15.75" customHeight="1" x14ac:dyDescent="0.2">
      <c r="A207" s="49" t="str">
        <f t="shared" si="0"/>
        <v xml:space="preserve"> ()</v>
      </c>
      <c r="B207" s="50"/>
      <c r="C207" s="50"/>
      <c r="D207" s="50"/>
      <c r="E207" s="51"/>
      <c r="F207" s="52"/>
      <c r="G207" s="51"/>
      <c r="H207" s="50"/>
      <c r="I207" s="51"/>
    </row>
    <row r="208" spans="1:9" ht="15.75" customHeight="1" x14ac:dyDescent="0.2">
      <c r="A208" s="49" t="str">
        <f t="shared" si="0"/>
        <v xml:space="preserve"> ()</v>
      </c>
      <c r="B208" s="50"/>
      <c r="C208" s="50"/>
      <c r="D208" s="50"/>
      <c r="E208" s="51"/>
      <c r="F208" s="52"/>
      <c r="G208" s="51"/>
      <c r="H208" s="50"/>
      <c r="I208" s="51"/>
    </row>
    <row r="209" spans="1:9" ht="15.75" customHeight="1" x14ac:dyDescent="0.2">
      <c r="A209" s="49" t="str">
        <f t="shared" si="0"/>
        <v xml:space="preserve"> ()</v>
      </c>
      <c r="B209" s="50"/>
      <c r="C209" s="50"/>
      <c r="D209" s="50"/>
      <c r="E209" s="51"/>
      <c r="F209" s="52"/>
      <c r="G209" s="51"/>
      <c r="H209" s="50"/>
      <c r="I209" s="51"/>
    </row>
    <row r="210" spans="1:9" ht="15.75" customHeight="1" x14ac:dyDescent="0.2">
      <c r="A210" s="49" t="str">
        <f t="shared" si="0"/>
        <v xml:space="preserve"> ()</v>
      </c>
      <c r="B210" s="50"/>
      <c r="C210" s="50"/>
      <c r="D210" s="50"/>
      <c r="E210" s="51"/>
      <c r="F210" s="52"/>
      <c r="G210" s="51"/>
      <c r="H210" s="50"/>
      <c r="I210" s="51"/>
    </row>
    <row r="211" spans="1:9" ht="15.75" customHeight="1" x14ac:dyDescent="0.2">
      <c r="A211" s="49" t="str">
        <f t="shared" si="0"/>
        <v xml:space="preserve"> ()</v>
      </c>
      <c r="B211" s="50"/>
      <c r="C211" s="50"/>
      <c r="D211" s="50"/>
      <c r="E211" s="51"/>
      <c r="F211" s="52"/>
      <c r="G211" s="51"/>
      <c r="H211" s="50"/>
      <c r="I211" s="51"/>
    </row>
    <row r="212" spans="1:9" ht="15.75" customHeight="1" x14ac:dyDescent="0.2">
      <c r="A212" s="49" t="str">
        <f t="shared" si="0"/>
        <v xml:space="preserve"> ()</v>
      </c>
      <c r="B212" s="50"/>
      <c r="C212" s="50"/>
      <c r="D212" s="50"/>
      <c r="E212" s="51"/>
      <c r="F212" s="52"/>
      <c r="G212" s="51"/>
      <c r="H212" s="50"/>
      <c r="I212" s="51"/>
    </row>
    <row r="213" spans="1:9" ht="15.75" customHeight="1" x14ac:dyDescent="0.2">
      <c r="A213" s="49" t="str">
        <f t="shared" si="0"/>
        <v xml:space="preserve"> ()</v>
      </c>
      <c r="B213" s="50"/>
      <c r="C213" s="50"/>
      <c r="D213" s="50"/>
      <c r="E213" s="51"/>
      <c r="F213" s="52"/>
      <c r="G213" s="51"/>
      <c r="H213" s="50"/>
      <c r="I213" s="51"/>
    </row>
    <row r="214" spans="1:9" ht="15.75" customHeight="1" x14ac:dyDescent="0.2">
      <c r="A214" s="49" t="str">
        <f t="shared" si="0"/>
        <v xml:space="preserve"> ()</v>
      </c>
      <c r="B214" s="50"/>
      <c r="C214" s="50"/>
      <c r="D214" s="50"/>
      <c r="E214" s="51"/>
      <c r="F214" s="52"/>
      <c r="G214" s="51"/>
      <c r="H214" s="50"/>
      <c r="I214" s="51"/>
    </row>
    <row r="215" spans="1:9" ht="15.75" customHeight="1" x14ac:dyDescent="0.2">
      <c r="A215" s="49" t="str">
        <f t="shared" si="0"/>
        <v xml:space="preserve"> ()</v>
      </c>
      <c r="B215" s="50"/>
      <c r="C215" s="50"/>
      <c r="D215" s="50"/>
      <c r="E215" s="51"/>
      <c r="F215" s="52"/>
      <c r="G215" s="51"/>
      <c r="H215" s="50"/>
      <c r="I215" s="51"/>
    </row>
    <row r="216" spans="1:9" ht="15.75" customHeight="1" x14ac:dyDescent="0.2">
      <c r="A216" s="49" t="str">
        <f t="shared" si="0"/>
        <v xml:space="preserve"> ()</v>
      </c>
      <c r="B216" s="50"/>
      <c r="C216" s="50"/>
      <c r="D216" s="50"/>
      <c r="E216" s="51"/>
      <c r="F216" s="52"/>
      <c r="G216" s="51"/>
      <c r="H216" s="50"/>
      <c r="I216" s="51"/>
    </row>
    <row r="217" spans="1:9" ht="15.75" customHeight="1" x14ac:dyDescent="0.2">
      <c r="A217" s="49" t="str">
        <f t="shared" si="0"/>
        <v xml:space="preserve"> ()</v>
      </c>
      <c r="B217" s="50"/>
      <c r="C217" s="50"/>
      <c r="D217" s="50"/>
      <c r="E217" s="51"/>
      <c r="F217" s="52"/>
      <c r="G217" s="51"/>
      <c r="H217" s="50"/>
      <c r="I217" s="51"/>
    </row>
    <row r="218" spans="1:9" ht="15.75" customHeight="1" x14ac:dyDescent="0.2">
      <c r="A218" s="49" t="str">
        <f t="shared" si="0"/>
        <v xml:space="preserve"> ()</v>
      </c>
      <c r="B218" s="50"/>
      <c r="C218" s="50"/>
      <c r="D218" s="50"/>
      <c r="E218" s="51"/>
      <c r="F218" s="52"/>
      <c r="G218" s="51"/>
      <c r="H218" s="50"/>
      <c r="I218" s="51"/>
    </row>
    <row r="219" spans="1:9" ht="15.75" customHeight="1" x14ac:dyDescent="0.2">
      <c r="A219" s="49" t="str">
        <f t="shared" si="0"/>
        <v xml:space="preserve"> ()</v>
      </c>
      <c r="B219" s="50"/>
      <c r="C219" s="50"/>
      <c r="D219" s="50"/>
      <c r="E219" s="51"/>
      <c r="F219" s="52"/>
      <c r="G219" s="51"/>
      <c r="H219" s="50"/>
      <c r="I219" s="51"/>
    </row>
    <row r="220" spans="1:9" ht="15.75" customHeight="1" x14ac:dyDescent="0.2">
      <c r="A220" s="49" t="str">
        <f t="shared" si="0"/>
        <v xml:space="preserve"> ()</v>
      </c>
      <c r="B220" s="50"/>
      <c r="C220" s="50"/>
      <c r="D220" s="50"/>
      <c r="E220" s="51"/>
      <c r="F220" s="52"/>
      <c r="G220" s="51"/>
      <c r="H220" s="50"/>
      <c r="I220" s="51"/>
    </row>
    <row r="221" spans="1:9" ht="15.75" customHeight="1" x14ac:dyDescent="0.2">
      <c r="A221" s="49" t="str">
        <f t="shared" si="0"/>
        <v xml:space="preserve"> ()</v>
      </c>
      <c r="B221" s="50"/>
      <c r="C221" s="50"/>
      <c r="D221" s="50"/>
      <c r="E221" s="51"/>
      <c r="F221" s="52"/>
      <c r="G221" s="51"/>
      <c r="H221" s="50"/>
      <c r="I221" s="51"/>
    </row>
    <row r="222" spans="1:9" ht="15.75" customHeight="1" x14ac:dyDescent="0.2">
      <c r="A222" s="49" t="str">
        <f t="shared" si="0"/>
        <v xml:space="preserve"> ()</v>
      </c>
      <c r="B222" s="50"/>
      <c r="C222" s="50"/>
      <c r="D222" s="50"/>
      <c r="E222" s="51"/>
      <c r="F222" s="52"/>
      <c r="G222" s="51"/>
      <c r="H222" s="50"/>
      <c r="I222" s="51"/>
    </row>
    <row r="223" spans="1:9" ht="15.75" customHeight="1" x14ac:dyDescent="0.2">
      <c r="A223" s="49" t="str">
        <f t="shared" si="0"/>
        <v xml:space="preserve"> ()</v>
      </c>
      <c r="B223" s="50"/>
      <c r="C223" s="50"/>
      <c r="D223" s="50"/>
      <c r="E223" s="51"/>
      <c r="F223" s="52"/>
      <c r="G223" s="51"/>
      <c r="H223" s="50"/>
      <c r="I223" s="51"/>
    </row>
    <row r="224" spans="1:9" ht="15.75" customHeight="1" x14ac:dyDescent="0.2">
      <c r="A224" s="49" t="str">
        <f t="shared" si="0"/>
        <v xml:space="preserve"> ()</v>
      </c>
      <c r="B224" s="50"/>
      <c r="C224" s="50"/>
      <c r="D224" s="50"/>
      <c r="E224" s="51"/>
      <c r="F224" s="52"/>
      <c r="G224" s="51"/>
      <c r="H224" s="50"/>
      <c r="I224" s="51"/>
    </row>
    <row r="225" spans="1:9" ht="15.75" customHeight="1" x14ac:dyDescent="0.2">
      <c r="A225" s="49" t="str">
        <f t="shared" si="0"/>
        <v xml:space="preserve"> ()</v>
      </c>
      <c r="B225" s="50"/>
      <c r="C225" s="50"/>
      <c r="D225" s="50"/>
      <c r="E225" s="51"/>
      <c r="F225" s="52"/>
      <c r="G225" s="51"/>
      <c r="H225" s="50"/>
      <c r="I225" s="51"/>
    </row>
    <row r="226" spans="1:9" ht="15.75" customHeight="1" x14ac:dyDescent="0.2">
      <c r="A226" s="49" t="str">
        <f t="shared" si="0"/>
        <v xml:space="preserve"> ()</v>
      </c>
      <c r="B226" s="50"/>
      <c r="C226" s="50"/>
      <c r="D226" s="50"/>
      <c r="E226" s="51"/>
      <c r="F226" s="52"/>
      <c r="G226" s="51"/>
      <c r="H226" s="50"/>
      <c r="I226" s="51"/>
    </row>
    <row r="227" spans="1:9" ht="15.75" customHeight="1" x14ac:dyDescent="0.2">
      <c r="A227" s="49" t="str">
        <f t="shared" si="0"/>
        <v xml:space="preserve"> ()</v>
      </c>
      <c r="B227" s="50"/>
      <c r="C227" s="50"/>
      <c r="D227" s="50"/>
      <c r="E227" s="51"/>
      <c r="F227" s="52"/>
      <c r="G227" s="51"/>
      <c r="H227" s="50"/>
      <c r="I227" s="51"/>
    </row>
    <row r="228" spans="1:9" ht="15.75" customHeight="1" x14ac:dyDescent="0.2">
      <c r="A228" s="49" t="str">
        <f t="shared" si="0"/>
        <v xml:space="preserve"> ()</v>
      </c>
      <c r="B228" s="50"/>
      <c r="C228" s="50"/>
      <c r="D228" s="50"/>
      <c r="E228" s="51"/>
      <c r="F228" s="52"/>
      <c r="G228" s="51"/>
      <c r="H228" s="50"/>
      <c r="I228" s="51"/>
    </row>
    <row r="229" spans="1:9" ht="15.75" customHeight="1" x14ac:dyDescent="0.2">
      <c r="A229" s="49" t="str">
        <f t="shared" si="0"/>
        <v xml:space="preserve"> ()</v>
      </c>
      <c r="B229" s="50"/>
      <c r="C229" s="50"/>
      <c r="D229" s="50"/>
      <c r="E229" s="51"/>
      <c r="F229" s="52"/>
      <c r="G229" s="51"/>
      <c r="H229" s="50"/>
      <c r="I229" s="51"/>
    </row>
    <row r="230" spans="1:9" ht="15.75" customHeight="1" x14ac:dyDescent="0.2">
      <c r="A230" s="49" t="str">
        <f t="shared" si="0"/>
        <v xml:space="preserve"> ()</v>
      </c>
      <c r="B230" s="50"/>
      <c r="C230" s="50"/>
      <c r="D230" s="50"/>
      <c r="E230" s="51"/>
      <c r="F230" s="52"/>
      <c r="G230" s="51"/>
      <c r="H230" s="50"/>
      <c r="I230" s="51"/>
    </row>
    <row r="231" spans="1:9" ht="15.75" customHeight="1" x14ac:dyDescent="0.2">
      <c r="A231" s="49" t="str">
        <f t="shared" si="0"/>
        <v xml:space="preserve"> ()</v>
      </c>
      <c r="B231" s="50"/>
      <c r="C231" s="50"/>
      <c r="D231" s="50"/>
      <c r="E231" s="51"/>
      <c r="F231" s="52"/>
      <c r="G231" s="51"/>
      <c r="H231" s="50"/>
      <c r="I231" s="51"/>
    </row>
    <row r="232" spans="1:9" ht="15.75" customHeight="1" x14ac:dyDescent="0.2">
      <c r="A232" s="49" t="str">
        <f t="shared" si="0"/>
        <v xml:space="preserve"> ()</v>
      </c>
      <c r="B232" s="50"/>
      <c r="C232" s="50"/>
      <c r="D232" s="50"/>
      <c r="E232" s="51"/>
      <c r="F232" s="52"/>
      <c r="G232" s="51"/>
      <c r="H232" s="50"/>
      <c r="I232" s="51"/>
    </row>
    <row r="233" spans="1:9" ht="15.75" customHeight="1" x14ac:dyDescent="0.2">
      <c r="A233" s="49" t="str">
        <f t="shared" si="0"/>
        <v xml:space="preserve"> ()</v>
      </c>
      <c r="B233" s="50"/>
      <c r="C233" s="50"/>
      <c r="D233" s="50"/>
      <c r="E233" s="51"/>
      <c r="F233" s="52"/>
      <c r="G233" s="51"/>
      <c r="H233" s="50"/>
      <c r="I233" s="51"/>
    </row>
    <row r="234" spans="1:9" ht="15.75" customHeight="1" x14ac:dyDescent="0.2">
      <c r="A234" s="49" t="str">
        <f t="shared" si="0"/>
        <v xml:space="preserve"> ()</v>
      </c>
      <c r="B234" s="50"/>
      <c r="C234" s="50"/>
      <c r="D234" s="50"/>
      <c r="E234" s="51"/>
      <c r="F234" s="52"/>
      <c r="G234" s="51"/>
      <c r="H234" s="50"/>
      <c r="I234" s="51"/>
    </row>
    <row r="235" spans="1:9" ht="15.75" customHeight="1" x14ac:dyDescent="0.2">
      <c r="A235" s="49" t="str">
        <f t="shared" si="0"/>
        <v xml:space="preserve"> ()</v>
      </c>
      <c r="B235" s="50"/>
      <c r="C235" s="50"/>
      <c r="D235" s="50"/>
      <c r="E235" s="51"/>
      <c r="F235" s="52"/>
      <c r="G235" s="51"/>
      <c r="H235" s="50"/>
      <c r="I235" s="51"/>
    </row>
    <row r="236" spans="1:9" ht="15.75" customHeight="1" x14ac:dyDescent="0.2">
      <c r="A236" s="49" t="str">
        <f t="shared" si="0"/>
        <v xml:space="preserve"> ()</v>
      </c>
      <c r="B236" s="50"/>
      <c r="C236" s="50"/>
      <c r="D236" s="50"/>
      <c r="E236" s="51"/>
      <c r="F236" s="52"/>
      <c r="G236" s="51"/>
      <c r="H236" s="50"/>
      <c r="I236" s="51"/>
    </row>
    <row r="237" spans="1:9" ht="15.75" customHeight="1" x14ac:dyDescent="0.2">
      <c r="A237" s="49" t="str">
        <f t="shared" si="0"/>
        <v xml:space="preserve"> ()</v>
      </c>
      <c r="B237" s="50"/>
      <c r="C237" s="50"/>
      <c r="D237" s="50"/>
      <c r="E237" s="51"/>
      <c r="F237" s="52"/>
      <c r="G237" s="51"/>
      <c r="H237" s="50"/>
      <c r="I237" s="51"/>
    </row>
    <row r="238" spans="1:9" ht="15.75" customHeight="1" x14ac:dyDescent="0.2">
      <c r="A238" s="49" t="str">
        <f t="shared" si="0"/>
        <v xml:space="preserve"> ()</v>
      </c>
      <c r="B238" s="50"/>
      <c r="C238" s="50"/>
      <c r="D238" s="50"/>
      <c r="E238" s="51"/>
      <c r="F238" s="52"/>
      <c r="G238" s="51"/>
      <c r="H238" s="50"/>
      <c r="I238" s="51"/>
    </row>
    <row r="239" spans="1:9" ht="15.75" customHeight="1" x14ac:dyDescent="0.2">
      <c r="A239" s="49" t="str">
        <f t="shared" si="0"/>
        <v xml:space="preserve"> ()</v>
      </c>
      <c r="B239" s="50"/>
      <c r="C239" s="50"/>
      <c r="D239" s="50"/>
      <c r="E239" s="51"/>
      <c r="F239" s="52"/>
      <c r="G239" s="51"/>
      <c r="H239" s="50"/>
      <c r="I239" s="51"/>
    </row>
    <row r="240" spans="1:9" ht="15.75" customHeight="1" x14ac:dyDescent="0.2">
      <c r="A240" s="49" t="str">
        <f t="shared" si="0"/>
        <v xml:space="preserve"> ()</v>
      </c>
      <c r="B240" s="50"/>
      <c r="C240" s="50"/>
      <c r="D240" s="50"/>
      <c r="E240" s="51"/>
      <c r="F240" s="52"/>
      <c r="G240" s="51"/>
      <c r="H240" s="50"/>
      <c r="I240" s="51"/>
    </row>
    <row r="241" spans="1:9" ht="15.75" customHeight="1" x14ac:dyDescent="0.2">
      <c r="A241" s="49" t="str">
        <f t="shared" si="0"/>
        <v xml:space="preserve"> ()</v>
      </c>
      <c r="B241" s="50"/>
      <c r="C241" s="50"/>
      <c r="D241" s="50"/>
      <c r="E241" s="51"/>
      <c r="F241" s="52"/>
      <c r="G241" s="51"/>
      <c r="H241" s="50"/>
      <c r="I241" s="51"/>
    </row>
    <row r="242" spans="1:9" ht="15.75" customHeight="1" x14ac:dyDescent="0.2">
      <c r="A242" s="49" t="str">
        <f t="shared" si="0"/>
        <v xml:space="preserve"> ()</v>
      </c>
      <c r="B242" s="50"/>
      <c r="C242" s="50"/>
      <c r="D242" s="50"/>
      <c r="E242" s="51"/>
      <c r="F242" s="52"/>
      <c r="G242" s="51"/>
      <c r="H242" s="50"/>
      <c r="I242" s="51"/>
    </row>
    <row r="243" spans="1:9" ht="15.75" customHeight="1" x14ac:dyDescent="0.2">
      <c r="A243" s="49" t="str">
        <f t="shared" si="0"/>
        <v xml:space="preserve"> ()</v>
      </c>
      <c r="B243" s="50"/>
      <c r="C243" s="50"/>
      <c r="D243" s="50"/>
      <c r="E243" s="51"/>
      <c r="F243" s="52"/>
      <c r="G243" s="51"/>
      <c r="H243" s="50"/>
      <c r="I243" s="51"/>
    </row>
    <row r="244" spans="1:9" ht="15.75" customHeight="1" x14ac:dyDescent="0.2">
      <c r="A244" s="49" t="str">
        <f t="shared" si="0"/>
        <v xml:space="preserve"> ()</v>
      </c>
      <c r="B244" s="50"/>
      <c r="C244" s="50"/>
      <c r="D244" s="50"/>
      <c r="E244" s="51"/>
      <c r="F244" s="52"/>
      <c r="G244" s="51"/>
      <c r="H244" s="50"/>
      <c r="I244" s="51"/>
    </row>
    <row r="245" spans="1:9" ht="15.75" customHeight="1" x14ac:dyDescent="0.2">
      <c r="A245" s="49" t="str">
        <f t="shared" si="0"/>
        <v xml:space="preserve"> ()</v>
      </c>
      <c r="B245" s="50"/>
      <c r="C245" s="50"/>
      <c r="D245" s="50"/>
      <c r="E245" s="51"/>
      <c r="F245" s="52"/>
      <c r="G245" s="51"/>
      <c r="H245" s="50"/>
      <c r="I245" s="51"/>
    </row>
    <row r="246" spans="1:9" ht="15.75" customHeight="1" x14ac:dyDescent="0.2">
      <c r="A246" s="49" t="str">
        <f t="shared" si="0"/>
        <v xml:space="preserve"> ()</v>
      </c>
      <c r="B246" s="50"/>
      <c r="C246" s="50"/>
      <c r="D246" s="50"/>
      <c r="E246" s="51"/>
      <c r="F246" s="52"/>
      <c r="G246" s="51"/>
      <c r="H246" s="50"/>
      <c r="I246" s="51"/>
    </row>
    <row r="247" spans="1:9" ht="15.75" customHeight="1" x14ac:dyDescent="0.2">
      <c r="A247" s="49" t="str">
        <f t="shared" si="0"/>
        <v xml:space="preserve"> ()</v>
      </c>
      <c r="B247" s="50"/>
      <c r="C247" s="50"/>
      <c r="D247" s="50"/>
      <c r="E247" s="51"/>
      <c r="F247" s="52"/>
      <c r="G247" s="51"/>
      <c r="H247" s="50"/>
      <c r="I247" s="51"/>
    </row>
    <row r="248" spans="1:9" ht="15.75" customHeight="1" x14ac:dyDescent="0.2">
      <c r="A248" s="49" t="str">
        <f t="shared" si="0"/>
        <v xml:space="preserve"> ()</v>
      </c>
      <c r="B248" s="50"/>
      <c r="C248" s="50"/>
      <c r="D248" s="50"/>
      <c r="E248" s="51"/>
      <c r="F248" s="52"/>
      <c r="G248" s="51"/>
      <c r="H248" s="50"/>
      <c r="I248" s="51"/>
    </row>
    <row r="249" spans="1:9" ht="15.75" customHeight="1" x14ac:dyDescent="0.2">
      <c r="A249" s="49" t="str">
        <f t="shared" si="0"/>
        <v xml:space="preserve"> ()</v>
      </c>
      <c r="B249" s="50"/>
      <c r="C249" s="50"/>
      <c r="D249" s="50"/>
      <c r="E249" s="51"/>
      <c r="F249" s="52"/>
      <c r="G249" s="51"/>
      <c r="H249" s="50"/>
      <c r="I249" s="51"/>
    </row>
    <row r="250" spans="1:9" ht="15.75" customHeight="1" x14ac:dyDescent="0.2">
      <c r="A250" s="49" t="str">
        <f t="shared" si="0"/>
        <v xml:space="preserve"> ()</v>
      </c>
      <c r="B250" s="50"/>
      <c r="C250" s="50"/>
      <c r="D250" s="50"/>
      <c r="E250" s="51"/>
      <c r="F250" s="52"/>
      <c r="G250" s="51"/>
      <c r="H250" s="50"/>
      <c r="I250" s="51"/>
    </row>
    <row r="251" spans="1:9" ht="15.75" customHeight="1" x14ac:dyDescent="0.2">
      <c r="A251" s="49" t="str">
        <f t="shared" si="0"/>
        <v xml:space="preserve"> ()</v>
      </c>
      <c r="B251" s="50"/>
      <c r="C251" s="50"/>
      <c r="D251" s="50"/>
      <c r="E251" s="51"/>
      <c r="F251" s="52"/>
      <c r="G251" s="51"/>
      <c r="H251" s="50"/>
      <c r="I251" s="51"/>
    </row>
    <row r="252" spans="1:9" ht="15.75" customHeight="1" x14ac:dyDescent="0.2">
      <c r="A252" s="49" t="str">
        <f t="shared" si="0"/>
        <v xml:space="preserve"> ()</v>
      </c>
      <c r="B252" s="50"/>
      <c r="C252" s="50"/>
      <c r="D252" s="50"/>
      <c r="E252" s="51"/>
      <c r="F252" s="52"/>
      <c r="G252" s="51"/>
      <c r="H252" s="50"/>
      <c r="I252" s="51"/>
    </row>
    <row r="253" spans="1:9" ht="15.75" customHeight="1" x14ac:dyDescent="0.2">
      <c r="A253" s="49" t="str">
        <f t="shared" si="0"/>
        <v xml:space="preserve"> ()</v>
      </c>
      <c r="B253" s="50"/>
      <c r="C253" s="50"/>
      <c r="D253" s="50"/>
      <c r="E253" s="51"/>
      <c r="F253" s="52"/>
      <c r="G253" s="51"/>
      <c r="H253" s="50"/>
      <c r="I253" s="51"/>
    </row>
    <row r="254" spans="1:9" ht="15.75" customHeight="1" x14ac:dyDescent="0.2">
      <c r="A254" s="49" t="str">
        <f t="shared" si="0"/>
        <v xml:space="preserve"> ()</v>
      </c>
      <c r="B254" s="50"/>
      <c r="C254" s="50"/>
      <c r="D254" s="50"/>
      <c r="E254" s="51"/>
      <c r="F254" s="52"/>
      <c r="G254" s="51"/>
      <c r="H254" s="50"/>
      <c r="I254" s="51"/>
    </row>
    <row r="255" spans="1:9" ht="15.75" customHeight="1" x14ac:dyDescent="0.2">
      <c r="A255" s="49" t="str">
        <f t="shared" si="0"/>
        <v xml:space="preserve"> ()</v>
      </c>
      <c r="B255" s="50"/>
      <c r="C255" s="50"/>
      <c r="D255" s="50"/>
      <c r="E255" s="51"/>
      <c r="F255" s="52"/>
      <c r="G255" s="51"/>
      <c r="H255" s="50"/>
      <c r="I255" s="51"/>
    </row>
    <row r="256" spans="1:9" ht="15.75" customHeight="1" x14ac:dyDescent="0.2">
      <c r="A256" s="49" t="str">
        <f t="shared" si="0"/>
        <v xml:space="preserve"> ()</v>
      </c>
      <c r="B256" s="50"/>
      <c r="C256" s="50"/>
      <c r="D256" s="50"/>
      <c r="E256" s="51"/>
      <c r="F256" s="52"/>
      <c r="G256" s="51"/>
      <c r="H256" s="50"/>
      <c r="I256" s="51"/>
    </row>
    <row r="257" spans="1:9" ht="15.75" customHeight="1" x14ac:dyDescent="0.2">
      <c r="A257" s="49" t="str">
        <f t="shared" si="0"/>
        <v xml:space="preserve"> ()</v>
      </c>
      <c r="B257" s="50"/>
      <c r="C257" s="50"/>
      <c r="D257" s="50"/>
      <c r="E257" s="51"/>
      <c r="F257" s="52"/>
      <c r="G257" s="51"/>
      <c r="H257" s="50"/>
      <c r="I257" s="51"/>
    </row>
    <row r="258" spans="1:9" ht="15.75" customHeight="1" x14ac:dyDescent="0.2">
      <c r="A258" s="49" t="str">
        <f t="shared" si="0"/>
        <v xml:space="preserve"> ()</v>
      </c>
      <c r="B258" s="50"/>
      <c r="C258" s="50"/>
      <c r="D258" s="50"/>
      <c r="E258" s="51"/>
      <c r="F258" s="52"/>
      <c r="G258" s="51"/>
      <c r="H258" s="50"/>
      <c r="I258" s="51"/>
    </row>
    <row r="259" spans="1:9" ht="15.75" customHeight="1" x14ac:dyDescent="0.2">
      <c r="A259" s="49" t="str">
        <f t="shared" ref="A259:A500" si="1">CONCATENATE(C259," (",D259,")")</f>
        <v xml:space="preserve"> ()</v>
      </c>
      <c r="B259" s="50"/>
      <c r="C259" s="50"/>
      <c r="D259" s="50"/>
      <c r="E259" s="51"/>
      <c r="F259" s="52"/>
      <c r="G259" s="51"/>
      <c r="H259" s="50"/>
      <c r="I259" s="51"/>
    </row>
    <row r="260" spans="1:9" ht="15.75" customHeight="1" x14ac:dyDescent="0.2">
      <c r="A260" s="49" t="str">
        <f t="shared" si="1"/>
        <v xml:space="preserve"> ()</v>
      </c>
      <c r="B260" s="50"/>
      <c r="C260" s="50"/>
      <c r="D260" s="50"/>
      <c r="E260" s="51"/>
      <c r="F260" s="52"/>
      <c r="G260" s="51"/>
      <c r="H260" s="50"/>
      <c r="I260" s="51"/>
    </row>
    <row r="261" spans="1:9" ht="15.75" customHeight="1" x14ac:dyDescent="0.2">
      <c r="A261" s="49" t="str">
        <f t="shared" si="1"/>
        <v xml:space="preserve"> ()</v>
      </c>
      <c r="B261" s="50"/>
      <c r="C261" s="50"/>
      <c r="D261" s="50"/>
      <c r="E261" s="51"/>
      <c r="F261" s="52"/>
      <c r="G261" s="51"/>
      <c r="H261" s="50"/>
      <c r="I261" s="51"/>
    </row>
    <row r="262" spans="1:9" ht="15.75" customHeight="1" x14ac:dyDescent="0.2">
      <c r="A262" s="49" t="str">
        <f t="shared" si="1"/>
        <v xml:space="preserve"> ()</v>
      </c>
      <c r="B262" s="50"/>
      <c r="C262" s="50"/>
      <c r="D262" s="50"/>
      <c r="E262" s="51"/>
      <c r="F262" s="52"/>
      <c r="G262" s="51"/>
      <c r="H262" s="50"/>
      <c r="I262" s="51"/>
    </row>
    <row r="263" spans="1:9" ht="15.75" customHeight="1" x14ac:dyDescent="0.2">
      <c r="A263" s="49" t="str">
        <f t="shared" si="1"/>
        <v xml:space="preserve"> ()</v>
      </c>
      <c r="B263" s="50"/>
      <c r="C263" s="50"/>
      <c r="D263" s="50"/>
      <c r="E263" s="51"/>
      <c r="F263" s="52"/>
      <c r="G263" s="51"/>
      <c r="H263" s="50"/>
      <c r="I263" s="51"/>
    </row>
    <row r="264" spans="1:9" ht="15.75" customHeight="1" x14ac:dyDescent="0.2">
      <c r="A264" s="49" t="str">
        <f t="shared" si="1"/>
        <v xml:space="preserve"> ()</v>
      </c>
      <c r="B264" s="50"/>
      <c r="C264" s="50"/>
      <c r="D264" s="50"/>
      <c r="E264" s="51"/>
      <c r="F264" s="52"/>
      <c r="G264" s="51"/>
      <c r="H264" s="50"/>
      <c r="I264" s="51"/>
    </row>
    <row r="265" spans="1:9" ht="15.75" customHeight="1" x14ac:dyDescent="0.2">
      <c r="A265" s="49" t="str">
        <f t="shared" si="1"/>
        <v xml:space="preserve"> ()</v>
      </c>
      <c r="B265" s="50"/>
      <c r="C265" s="50"/>
      <c r="D265" s="50"/>
      <c r="E265" s="51"/>
      <c r="F265" s="52"/>
      <c r="G265" s="51"/>
      <c r="H265" s="50"/>
      <c r="I265" s="51"/>
    </row>
    <row r="266" spans="1:9" ht="15.75" customHeight="1" x14ac:dyDescent="0.2">
      <c r="A266" s="49" t="str">
        <f t="shared" si="1"/>
        <v xml:space="preserve"> ()</v>
      </c>
      <c r="B266" s="50"/>
      <c r="C266" s="50"/>
      <c r="D266" s="50"/>
      <c r="E266" s="51"/>
      <c r="F266" s="52"/>
      <c r="G266" s="51"/>
      <c r="H266" s="50"/>
      <c r="I266" s="51"/>
    </row>
    <row r="267" spans="1:9" ht="15.75" customHeight="1" x14ac:dyDescent="0.2">
      <c r="A267" s="49" t="str">
        <f t="shared" si="1"/>
        <v xml:space="preserve"> ()</v>
      </c>
      <c r="B267" s="50"/>
      <c r="C267" s="50"/>
      <c r="D267" s="50"/>
      <c r="E267" s="51"/>
      <c r="F267" s="52"/>
      <c r="G267" s="51"/>
      <c r="H267" s="50"/>
      <c r="I267" s="51"/>
    </row>
    <row r="268" spans="1:9" ht="15.75" customHeight="1" x14ac:dyDescent="0.2">
      <c r="A268" s="49" t="str">
        <f t="shared" si="1"/>
        <v xml:space="preserve"> ()</v>
      </c>
      <c r="B268" s="50"/>
      <c r="C268" s="50"/>
      <c r="D268" s="50"/>
      <c r="E268" s="51"/>
      <c r="F268" s="52"/>
      <c r="G268" s="51"/>
      <c r="H268" s="50"/>
      <c r="I268" s="51"/>
    </row>
    <row r="269" spans="1:9" ht="15.75" customHeight="1" x14ac:dyDescent="0.2">
      <c r="A269" s="49" t="str">
        <f t="shared" si="1"/>
        <v xml:space="preserve"> ()</v>
      </c>
      <c r="B269" s="50"/>
      <c r="C269" s="50"/>
      <c r="D269" s="50"/>
      <c r="E269" s="51"/>
      <c r="F269" s="52"/>
      <c r="G269" s="51"/>
      <c r="H269" s="50"/>
      <c r="I269" s="51"/>
    </row>
    <row r="270" spans="1:9" ht="15.75" customHeight="1" x14ac:dyDescent="0.2">
      <c r="A270" s="49" t="str">
        <f t="shared" si="1"/>
        <v xml:space="preserve"> ()</v>
      </c>
      <c r="B270" s="50"/>
      <c r="C270" s="50"/>
      <c r="D270" s="50"/>
      <c r="E270" s="51"/>
      <c r="F270" s="52"/>
      <c r="G270" s="51"/>
      <c r="H270" s="50"/>
      <c r="I270" s="51"/>
    </row>
    <row r="271" spans="1:9" ht="15.75" customHeight="1" x14ac:dyDescent="0.2">
      <c r="A271" s="49" t="str">
        <f t="shared" si="1"/>
        <v xml:space="preserve"> ()</v>
      </c>
      <c r="B271" s="50"/>
      <c r="C271" s="50"/>
      <c r="D271" s="50"/>
      <c r="E271" s="51"/>
      <c r="F271" s="52"/>
      <c r="G271" s="51"/>
      <c r="H271" s="50"/>
      <c r="I271" s="51"/>
    </row>
    <row r="272" spans="1:9" ht="15.75" customHeight="1" x14ac:dyDescent="0.2">
      <c r="A272" s="49" t="str">
        <f t="shared" si="1"/>
        <v xml:space="preserve"> ()</v>
      </c>
      <c r="B272" s="50"/>
      <c r="C272" s="50"/>
      <c r="D272" s="50"/>
      <c r="E272" s="51"/>
      <c r="F272" s="52"/>
      <c r="G272" s="51"/>
      <c r="H272" s="50"/>
      <c r="I272" s="51"/>
    </row>
    <row r="273" spans="1:9" ht="15.75" customHeight="1" x14ac:dyDescent="0.2">
      <c r="A273" s="49" t="str">
        <f t="shared" si="1"/>
        <v xml:space="preserve"> ()</v>
      </c>
      <c r="B273" s="50"/>
      <c r="C273" s="50"/>
      <c r="D273" s="50"/>
      <c r="E273" s="51"/>
      <c r="F273" s="52"/>
      <c r="G273" s="51"/>
      <c r="H273" s="50"/>
      <c r="I273" s="51"/>
    </row>
    <row r="274" spans="1:9" ht="15.75" customHeight="1" x14ac:dyDescent="0.2">
      <c r="A274" s="49" t="str">
        <f t="shared" si="1"/>
        <v xml:space="preserve"> ()</v>
      </c>
      <c r="B274" s="50"/>
      <c r="C274" s="50"/>
      <c r="D274" s="50"/>
      <c r="E274" s="51"/>
      <c r="F274" s="52"/>
      <c r="G274" s="51"/>
      <c r="H274" s="50"/>
      <c r="I274" s="51"/>
    </row>
    <row r="275" spans="1:9" ht="15.75" customHeight="1" x14ac:dyDescent="0.2">
      <c r="A275" s="49" t="str">
        <f t="shared" si="1"/>
        <v xml:space="preserve"> ()</v>
      </c>
      <c r="B275" s="50"/>
      <c r="C275" s="50"/>
      <c r="D275" s="50"/>
      <c r="E275" s="51"/>
      <c r="F275" s="52"/>
      <c r="G275" s="51"/>
      <c r="H275" s="50"/>
      <c r="I275" s="51"/>
    </row>
    <row r="276" spans="1:9" ht="15.75" customHeight="1" x14ac:dyDescent="0.2">
      <c r="A276" s="49" t="str">
        <f t="shared" si="1"/>
        <v xml:space="preserve"> ()</v>
      </c>
      <c r="B276" s="50"/>
      <c r="C276" s="50"/>
      <c r="D276" s="50"/>
      <c r="E276" s="51"/>
      <c r="F276" s="52"/>
      <c r="G276" s="51"/>
      <c r="H276" s="50"/>
      <c r="I276" s="51"/>
    </row>
    <row r="277" spans="1:9" ht="15.75" customHeight="1" x14ac:dyDescent="0.2">
      <c r="A277" s="49" t="str">
        <f t="shared" si="1"/>
        <v xml:space="preserve"> ()</v>
      </c>
      <c r="B277" s="50"/>
      <c r="C277" s="50"/>
      <c r="D277" s="50"/>
      <c r="E277" s="51"/>
      <c r="F277" s="52"/>
      <c r="G277" s="51"/>
      <c r="H277" s="50"/>
      <c r="I277" s="51"/>
    </row>
    <row r="278" spans="1:9" ht="15.75" customHeight="1" x14ac:dyDescent="0.2">
      <c r="A278" s="49" t="str">
        <f t="shared" si="1"/>
        <v xml:space="preserve"> ()</v>
      </c>
      <c r="B278" s="50"/>
      <c r="C278" s="50"/>
      <c r="D278" s="50"/>
      <c r="E278" s="51"/>
      <c r="F278" s="52"/>
      <c r="G278" s="51"/>
      <c r="H278" s="50"/>
      <c r="I278" s="51"/>
    </row>
    <row r="279" spans="1:9" ht="15.75" customHeight="1" x14ac:dyDescent="0.2">
      <c r="A279" s="49" t="str">
        <f t="shared" si="1"/>
        <v xml:space="preserve"> ()</v>
      </c>
      <c r="B279" s="50"/>
      <c r="C279" s="50"/>
      <c r="D279" s="50"/>
      <c r="E279" s="51"/>
      <c r="F279" s="52"/>
      <c r="G279" s="51"/>
      <c r="H279" s="50"/>
      <c r="I279" s="51"/>
    </row>
    <row r="280" spans="1:9" ht="15.75" customHeight="1" x14ac:dyDescent="0.2">
      <c r="A280" s="49" t="str">
        <f t="shared" si="1"/>
        <v xml:space="preserve"> ()</v>
      </c>
      <c r="B280" s="50"/>
      <c r="C280" s="50"/>
      <c r="D280" s="50"/>
      <c r="E280" s="51"/>
      <c r="F280" s="52"/>
      <c r="G280" s="51"/>
      <c r="H280" s="50"/>
      <c r="I280" s="51"/>
    </row>
    <row r="281" spans="1:9" ht="15.75" customHeight="1" x14ac:dyDescent="0.2">
      <c r="A281" s="49" t="str">
        <f t="shared" si="1"/>
        <v xml:space="preserve"> ()</v>
      </c>
      <c r="B281" s="50"/>
      <c r="C281" s="50"/>
      <c r="D281" s="50"/>
      <c r="E281" s="51"/>
      <c r="F281" s="52"/>
      <c r="G281" s="51"/>
      <c r="H281" s="50"/>
      <c r="I281" s="51"/>
    </row>
    <row r="282" spans="1:9" ht="15.75" customHeight="1" x14ac:dyDescent="0.2">
      <c r="A282" s="49" t="str">
        <f t="shared" si="1"/>
        <v xml:space="preserve"> ()</v>
      </c>
      <c r="B282" s="50"/>
      <c r="C282" s="50"/>
      <c r="D282" s="50"/>
      <c r="E282" s="51"/>
      <c r="F282" s="52"/>
      <c r="G282" s="51"/>
      <c r="H282" s="50"/>
      <c r="I282" s="51"/>
    </row>
    <row r="283" spans="1:9" ht="15.75" customHeight="1" x14ac:dyDescent="0.2">
      <c r="A283" s="49" t="str">
        <f t="shared" si="1"/>
        <v xml:space="preserve"> ()</v>
      </c>
      <c r="B283" s="50"/>
      <c r="C283" s="50"/>
      <c r="D283" s="50"/>
      <c r="E283" s="51"/>
      <c r="F283" s="52"/>
      <c r="G283" s="51"/>
      <c r="H283" s="50"/>
      <c r="I283" s="51"/>
    </row>
    <row r="284" spans="1:9" ht="15.75" customHeight="1" x14ac:dyDescent="0.2">
      <c r="A284" s="49" t="str">
        <f t="shared" si="1"/>
        <v xml:space="preserve"> ()</v>
      </c>
      <c r="B284" s="50"/>
      <c r="C284" s="50"/>
      <c r="D284" s="50"/>
      <c r="E284" s="51"/>
      <c r="F284" s="52"/>
      <c r="G284" s="51"/>
      <c r="H284" s="50"/>
      <c r="I284" s="51"/>
    </row>
    <row r="285" spans="1:9" ht="15.75" customHeight="1" x14ac:dyDescent="0.2">
      <c r="A285" s="49" t="str">
        <f t="shared" si="1"/>
        <v xml:space="preserve"> ()</v>
      </c>
      <c r="B285" s="50"/>
      <c r="C285" s="50"/>
      <c r="D285" s="50"/>
      <c r="E285" s="51"/>
      <c r="F285" s="52"/>
      <c r="G285" s="51"/>
      <c r="H285" s="50"/>
      <c r="I285" s="51"/>
    </row>
    <row r="286" spans="1:9" ht="15.75" customHeight="1" x14ac:dyDescent="0.2">
      <c r="A286" s="49" t="str">
        <f t="shared" si="1"/>
        <v xml:space="preserve"> ()</v>
      </c>
      <c r="B286" s="50"/>
      <c r="C286" s="50"/>
      <c r="D286" s="50"/>
      <c r="E286" s="51"/>
      <c r="F286" s="52"/>
      <c r="G286" s="51"/>
      <c r="H286" s="50"/>
      <c r="I286" s="51"/>
    </row>
    <row r="287" spans="1:9" ht="15.75" customHeight="1" x14ac:dyDescent="0.2">
      <c r="A287" s="49" t="str">
        <f t="shared" si="1"/>
        <v xml:space="preserve"> ()</v>
      </c>
      <c r="B287" s="50"/>
      <c r="C287" s="50"/>
      <c r="D287" s="50"/>
      <c r="E287" s="51"/>
      <c r="F287" s="52"/>
      <c r="G287" s="51"/>
      <c r="H287" s="50"/>
      <c r="I287" s="51"/>
    </row>
    <row r="288" spans="1:9" ht="15.75" customHeight="1" x14ac:dyDescent="0.2">
      <c r="A288" s="49" t="str">
        <f t="shared" si="1"/>
        <v xml:space="preserve"> ()</v>
      </c>
      <c r="B288" s="50"/>
      <c r="C288" s="50"/>
      <c r="D288" s="50"/>
      <c r="E288" s="51"/>
      <c r="F288" s="52"/>
      <c r="G288" s="51"/>
      <c r="H288" s="50"/>
      <c r="I288" s="51"/>
    </row>
    <row r="289" spans="1:9" ht="15.75" customHeight="1" x14ac:dyDescent="0.2">
      <c r="A289" s="49" t="str">
        <f t="shared" si="1"/>
        <v xml:space="preserve"> ()</v>
      </c>
      <c r="B289" s="50"/>
      <c r="C289" s="50"/>
      <c r="D289" s="50"/>
      <c r="E289" s="51"/>
      <c r="F289" s="52"/>
      <c r="G289" s="51"/>
      <c r="H289" s="50"/>
      <c r="I289" s="51"/>
    </row>
    <row r="290" spans="1:9" ht="15.75" customHeight="1" x14ac:dyDescent="0.2">
      <c r="A290" s="49" t="str">
        <f t="shared" si="1"/>
        <v xml:space="preserve"> ()</v>
      </c>
      <c r="B290" s="50"/>
      <c r="C290" s="50"/>
      <c r="D290" s="50"/>
      <c r="E290" s="51"/>
      <c r="F290" s="52"/>
      <c r="G290" s="51"/>
      <c r="H290" s="50"/>
      <c r="I290" s="51"/>
    </row>
    <row r="291" spans="1:9" ht="15.75" customHeight="1" x14ac:dyDescent="0.2">
      <c r="A291" s="49" t="str">
        <f t="shared" si="1"/>
        <v xml:space="preserve"> ()</v>
      </c>
      <c r="B291" s="50"/>
      <c r="C291" s="50"/>
      <c r="D291" s="50"/>
      <c r="E291" s="51"/>
      <c r="F291" s="52"/>
      <c r="G291" s="51"/>
      <c r="H291" s="50"/>
      <c r="I291" s="51"/>
    </row>
    <row r="292" spans="1:9" ht="15.75" customHeight="1" x14ac:dyDescent="0.2">
      <c r="A292" s="49" t="str">
        <f t="shared" si="1"/>
        <v xml:space="preserve"> ()</v>
      </c>
      <c r="B292" s="50"/>
      <c r="C292" s="50"/>
      <c r="D292" s="50"/>
      <c r="E292" s="51"/>
      <c r="F292" s="52"/>
      <c r="G292" s="51"/>
      <c r="H292" s="50"/>
      <c r="I292" s="51"/>
    </row>
    <row r="293" spans="1:9" ht="15.75" customHeight="1" x14ac:dyDescent="0.2">
      <c r="A293" s="49" t="str">
        <f t="shared" si="1"/>
        <v xml:space="preserve"> ()</v>
      </c>
      <c r="B293" s="50"/>
      <c r="C293" s="50"/>
      <c r="D293" s="50"/>
      <c r="E293" s="51"/>
      <c r="F293" s="52"/>
      <c r="G293" s="51"/>
      <c r="H293" s="50"/>
      <c r="I293" s="51"/>
    </row>
    <row r="294" spans="1:9" ht="15.75" customHeight="1" x14ac:dyDescent="0.2">
      <c r="A294" s="49" t="str">
        <f t="shared" si="1"/>
        <v xml:space="preserve"> ()</v>
      </c>
      <c r="B294" s="50"/>
      <c r="C294" s="50"/>
      <c r="D294" s="50"/>
      <c r="E294" s="51"/>
      <c r="F294" s="52"/>
      <c r="G294" s="51"/>
      <c r="H294" s="50"/>
      <c r="I294" s="51"/>
    </row>
    <row r="295" spans="1:9" ht="15.75" customHeight="1" x14ac:dyDescent="0.2">
      <c r="A295" s="49" t="str">
        <f t="shared" si="1"/>
        <v xml:space="preserve"> ()</v>
      </c>
      <c r="B295" s="50"/>
      <c r="C295" s="50"/>
      <c r="D295" s="50"/>
      <c r="E295" s="51"/>
      <c r="F295" s="52"/>
      <c r="G295" s="51"/>
      <c r="H295" s="50"/>
      <c r="I295" s="51"/>
    </row>
    <row r="296" spans="1:9" ht="15.75" customHeight="1" x14ac:dyDescent="0.2">
      <c r="A296" s="49" t="str">
        <f t="shared" si="1"/>
        <v xml:space="preserve"> ()</v>
      </c>
      <c r="B296" s="50"/>
      <c r="C296" s="50"/>
      <c r="D296" s="50"/>
      <c r="E296" s="51"/>
      <c r="F296" s="52"/>
      <c r="G296" s="51"/>
      <c r="H296" s="50"/>
      <c r="I296" s="51"/>
    </row>
    <row r="297" spans="1:9" ht="15.75" customHeight="1" x14ac:dyDescent="0.2">
      <c r="A297" s="49" t="str">
        <f t="shared" si="1"/>
        <v xml:space="preserve"> ()</v>
      </c>
      <c r="B297" s="50"/>
      <c r="C297" s="50"/>
      <c r="D297" s="50"/>
      <c r="E297" s="51"/>
      <c r="F297" s="52"/>
      <c r="G297" s="51"/>
      <c r="H297" s="50"/>
      <c r="I297" s="51"/>
    </row>
    <row r="298" spans="1:9" ht="15.75" customHeight="1" x14ac:dyDescent="0.2">
      <c r="A298" s="49" t="str">
        <f t="shared" si="1"/>
        <v xml:space="preserve"> ()</v>
      </c>
      <c r="B298" s="50"/>
      <c r="C298" s="50"/>
      <c r="D298" s="50"/>
      <c r="E298" s="51"/>
      <c r="F298" s="52"/>
      <c r="G298" s="51"/>
      <c r="H298" s="50"/>
      <c r="I298" s="51"/>
    </row>
    <row r="299" spans="1:9" ht="15.75" customHeight="1" x14ac:dyDescent="0.2">
      <c r="A299" s="49" t="str">
        <f t="shared" si="1"/>
        <v xml:space="preserve"> ()</v>
      </c>
      <c r="B299" s="50"/>
      <c r="C299" s="50"/>
      <c r="D299" s="50"/>
      <c r="E299" s="51"/>
      <c r="F299" s="52"/>
      <c r="G299" s="51"/>
      <c r="H299" s="50"/>
      <c r="I299" s="51"/>
    </row>
    <row r="300" spans="1:9" ht="15.75" customHeight="1" x14ac:dyDescent="0.2">
      <c r="A300" s="49" t="str">
        <f t="shared" si="1"/>
        <v xml:space="preserve"> ()</v>
      </c>
      <c r="B300" s="50"/>
      <c r="C300" s="50"/>
      <c r="D300" s="50"/>
      <c r="E300" s="51"/>
      <c r="F300" s="52"/>
      <c r="G300" s="51"/>
      <c r="H300" s="50"/>
      <c r="I300" s="51"/>
    </row>
    <row r="301" spans="1:9" ht="15.75" customHeight="1" x14ac:dyDescent="0.2">
      <c r="A301" s="49" t="str">
        <f t="shared" si="1"/>
        <v xml:space="preserve"> ()</v>
      </c>
      <c r="B301" s="50"/>
      <c r="C301" s="50"/>
      <c r="D301" s="50"/>
      <c r="E301" s="51"/>
      <c r="F301" s="52"/>
      <c r="G301" s="51"/>
      <c r="H301" s="50"/>
      <c r="I301" s="51"/>
    </row>
    <row r="302" spans="1:9" ht="15.75" customHeight="1" x14ac:dyDescent="0.2">
      <c r="A302" s="49" t="str">
        <f t="shared" si="1"/>
        <v xml:space="preserve"> ()</v>
      </c>
      <c r="B302" s="50"/>
      <c r="C302" s="50"/>
      <c r="D302" s="50"/>
      <c r="E302" s="51"/>
      <c r="F302" s="52"/>
      <c r="G302" s="51"/>
      <c r="H302" s="50"/>
      <c r="I302" s="51"/>
    </row>
    <row r="303" spans="1:9" ht="15.75" customHeight="1" x14ac:dyDescent="0.2">
      <c r="A303" s="49" t="str">
        <f t="shared" si="1"/>
        <v xml:space="preserve"> ()</v>
      </c>
      <c r="B303" s="50"/>
      <c r="C303" s="50"/>
      <c r="D303" s="50"/>
      <c r="E303" s="51"/>
      <c r="F303" s="52"/>
      <c r="G303" s="51"/>
      <c r="H303" s="50"/>
      <c r="I303" s="51"/>
    </row>
    <row r="304" spans="1:9" ht="15.75" customHeight="1" x14ac:dyDescent="0.2">
      <c r="A304" s="49" t="str">
        <f t="shared" si="1"/>
        <v xml:space="preserve"> ()</v>
      </c>
      <c r="B304" s="50"/>
      <c r="C304" s="50"/>
      <c r="D304" s="50"/>
      <c r="E304" s="51"/>
      <c r="F304" s="52"/>
      <c r="G304" s="51"/>
      <c r="H304" s="50"/>
      <c r="I304" s="51"/>
    </row>
    <row r="305" spans="1:9" ht="15.75" customHeight="1" x14ac:dyDescent="0.2">
      <c r="A305" s="49" t="str">
        <f t="shared" si="1"/>
        <v xml:space="preserve"> ()</v>
      </c>
      <c r="B305" s="50"/>
      <c r="C305" s="50"/>
      <c r="D305" s="50"/>
      <c r="E305" s="51"/>
      <c r="F305" s="52"/>
      <c r="G305" s="51"/>
      <c r="H305" s="50"/>
      <c r="I305" s="51"/>
    </row>
    <row r="306" spans="1:9" ht="15.75" customHeight="1" x14ac:dyDescent="0.2">
      <c r="A306" s="49" t="str">
        <f t="shared" si="1"/>
        <v xml:space="preserve"> ()</v>
      </c>
      <c r="B306" s="50"/>
      <c r="C306" s="50"/>
      <c r="D306" s="50"/>
      <c r="E306" s="51"/>
      <c r="F306" s="52"/>
      <c r="G306" s="51"/>
      <c r="H306" s="50"/>
      <c r="I306" s="51"/>
    </row>
    <row r="307" spans="1:9" ht="15.75" customHeight="1" x14ac:dyDescent="0.2">
      <c r="A307" s="49" t="str">
        <f t="shared" si="1"/>
        <v xml:space="preserve"> ()</v>
      </c>
      <c r="B307" s="50"/>
      <c r="C307" s="50"/>
      <c r="D307" s="50"/>
      <c r="E307" s="51"/>
      <c r="F307" s="52"/>
      <c r="G307" s="51"/>
      <c r="H307" s="50"/>
      <c r="I307" s="51"/>
    </row>
    <row r="308" spans="1:9" ht="15.75" customHeight="1" x14ac:dyDescent="0.2">
      <c r="A308" s="49" t="str">
        <f t="shared" si="1"/>
        <v xml:space="preserve"> ()</v>
      </c>
      <c r="B308" s="50"/>
      <c r="C308" s="50"/>
      <c r="D308" s="50"/>
      <c r="E308" s="51"/>
      <c r="F308" s="52"/>
      <c r="G308" s="51"/>
      <c r="H308" s="50"/>
      <c r="I308" s="51"/>
    </row>
    <row r="309" spans="1:9" ht="15.75" customHeight="1" x14ac:dyDescent="0.2">
      <c r="A309" s="49" t="str">
        <f t="shared" si="1"/>
        <v xml:space="preserve"> ()</v>
      </c>
      <c r="B309" s="50"/>
      <c r="C309" s="50"/>
      <c r="D309" s="50"/>
      <c r="E309" s="51"/>
      <c r="F309" s="52"/>
      <c r="G309" s="51"/>
      <c r="H309" s="50"/>
      <c r="I309" s="51"/>
    </row>
    <row r="310" spans="1:9" ht="15.75" customHeight="1" x14ac:dyDescent="0.2">
      <c r="A310" s="49" t="str">
        <f t="shared" si="1"/>
        <v xml:space="preserve"> ()</v>
      </c>
      <c r="B310" s="50"/>
      <c r="C310" s="50"/>
      <c r="D310" s="50"/>
      <c r="E310" s="51"/>
      <c r="F310" s="52"/>
      <c r="G310" s="51"/>
      <c r="H310" s="50"/>
      <c r="I310" s="51"/>
    </row>
    <row r="311" spans="1:9" ht="15.75" customHeight="1" x14ac:dyDescent="0.2">
      <c r="A311" s="49" t="str">
        <f t="shared" si="1"/>
        <v xml:space="preserve"> ()</v>
      </c>
      <c r="B311" s="50"/>
      <c r="C311" s="50"/>
      <c r="D311" s="50"/>
      <c r="E311" s="51"/>
      <c r="F311" s="52"/>
      <c r="G311" s="51"/>
      <c r="H311" s="50"/>
      <c r="I311" s="51"/>
    </row>
    <row r="312" spans="1:9" ht="15.75" customHeight="1" x14ac:dyDescent="0.2">
      <c r="A312" s="49" t="str">
        <f t="shared" si="1"/>
        <v xml:space="preserve"> ()</v>
      </c>
      <c r="B312" s="50"/>
      <c r="C312" s="50"/>
      <c r="D312" s="50"/>
      <c r="E312" s="51"/>
      <c r="F312" s="52"/>
      <c r="G312" s="51"/>
      <c r="H312" s="50"/>
      <c r="I312" s="51"/>
    </row>
    <row r="313" spans="1:9" ht="15.75" customHeight="1" x14ac:dyDescent="0.2">
      <c r="A313" s="49" t="str">
        <f t="shared" si="1"/>
        <v xml:space="preserve"> ()</v>
      </c>
      <c r="B313" s="50"/>
      <c r="C313" s="50"/>
      <c r="D313" s="50"/>
      <c r="E313" s="51"/>
      <c r="F313" s="52"/>
      <c r="G313" s="51"/>
      <c r="H313" s="50"/>
      <c r="I313" s="51"/>
    </row>
    <row r="314" spans="1:9" ht="15.75" customHeight="1" x14ac:dyDescent="0.2">
      <c r="A314" s="49" t="str">
        <f t="shared" si="1"/>
        <v xml:space="preserve"> ()</v>
      </c>
      <c r="B314" s="50"/>
      <c r="C314" s="50"/>
      <c r="D314" s="50"/>
      <c r="E314" s="51"/>
      <c r="F314" s="52"/>
      <c r="G314" s="51"/>
      <c r="H314" s="50"/>
      <c r="I314" s="51"/>
    </row>
    <row r="315" spans="1:9" ht="15.75" customHeight="1" x14ac:dyDescent="0.2">
      <c r="A315" s="49" t="str">
        <f t="shared" si="1"/>
        <v xml:space="preserve"> ()</v>
      </c>
      <c r="B315" s="50"/>
      <c r="C315" s="50"/>
      <c r="D315" s="50"/>
      <c r="E315" s="51"/>
      <c r="F315" s="52"/>
      <c r="G315" s="51"/>
      <c r="H315" s="50"/>
      <c r="I315" s="51"/>
    </row>
    <row r="316" spans="1:9" ht="15.75" customHeight="1" x14ac:dyDescent="0.2">
      <c r="A316" s="49" t="str">
        <f t="shared" si="1"/>
        <v xml:space="preserve"> ()</v>
      </c>
      <c r="B316" s="50"/>
      <c r="C316" s="50"/>
      <c r="D316" s="50"/>
      <c r="E316" s="51"/>
      <c r="F316" s="52"/>
      <c r="G316" s="51"/>
      <c r="H316" s="50"/>
      <c r="I316" s="51"/>
    </row>
    <row r="317" spans="1:9" ht="15.75" customHeight="1" x14ac:dyDescent="0.2">
      <c r="A317" s="49" t="str">
        <f t="shared" si="1"/>
        <v xml:space="preserve"> ()</v>
      </c>
      <c r="B317" s="50"/>
      <c r="C317" s="50"/>
      <c r="D317" s="50"/>
      <c r="E317" s="51"/>
      <c r="F317" s="52"/>
      <c r="G317" s="51"/>
      <c r="H317" s="50"/>
      <c r="I317" s="51"/>
    </row>
    <row r="318" spans="1:9" ht="15.75" customHeight="1" x14ac:dyDescent="0.2">
      <c r="A318" s="49" t="str">
        <f t="shared" si="1"/>
        <v xml:space="preserve"> ()</v>
      </c>
      <c r="B318" s="50"/>
      <c r="C318" s="50"/>
      <c r="D318" s="50"/>
      <c r="E318" s="51"/>
      <c r="F318" s="52"/>
      <c r="G318" s="51"/>
      <c r="H318" s="50"/>
      <c r="I318" s="51"/>
    </row>
    <row r="319" spans="1:9" ht="15.75" customHeight="1" x14ac:dyDescent="0.2">
      <c r="A319" s="49" t="str">
        <f t="shared" si="1"/>
        <v xml:space="preserve"> ()</v>
      </c>
      <c r="B319" s="50"/>
      <c r="C319" s="50"/>
      <c r="D319" s="50"/>
      <c r="E319" s="51"/>
      <c r="F319" s="52"/>
      <c r="G319" s="51"/>
      <c r="H319" s="50"/>
      <c r="I319" s="51"/>
    </row>
    <row r="320" spans="1:9" ht="15.75" customHeight="1" x14ac:dyDescent="0.2">
      <c r="A320" s="49" t="str">
        <f t="shared" si="1"/>
        <v xml:space="preserve"> ()</v>
      </c>
      <c r="B320" s="50"/>
      <c r="C320" s="50"/>
      <c r="D320" s="50"/>
      <c r="E320" s="51"/>
      <c r="F320" s="52"/>
      <c r="G320" s="51"/>
      <c r="H320" s="50"/>
      <c r="I320" s="51"/>
    </row>
    <row r="321" spans="1:9" ht="15.75" customHeight="1" x14ac:dyDescent="0.2">
      <c r="A321" s="49" t="str">
        <f t="shared" si="1"/>
        <v xml:space="preserve"> ()</v>
      </c>
      <c r="B321" s="50"/>
      <c r="C321" s="50"/>
      <c r="D321" s="50"/>
      <c r="E321" s="51"/>
      <c r="F321" s="52"/>
      <c r="G321" s="51"/>
      <c r="H321" s="50"/>
      <c r="I321" s="51"/>
    </row>
    <row r="322" spans="1:9" ht="15.75" customHeight="1" x14ac:dyDescent="0.2">
      <c r="A322" s="49" t="str">
        <f t="shared" si="1"/>
        <v xml:space="preserve"> ()</v>
      </c>
      <c r="B322" s="50"/>
      <c r="C322" s="50"/>
      <c r="D322" s="50"/>
      <c r="E322" s="51"/>
      <c r="F322" s="52"/>
      <c r="G322" s="51"/>
      <c r="H322" s="50"/>
      <c r="I322" s="51"/>
    </row>
    <row r="323" spans="1:9" ht="15.75" customHeight="1" x14ac:dyDescent="0.2">
      <c r="A323" s="49" t="str">
        <f t="shared" si="1"/>
        <v xml:space="preserve"> ()</v>
      </c>
      <c r="B323" s="50"/>
      <c r="C323" s="50"/>
      <c r="D323" s="50"/>
      <c r="E323" s="51"/>
      <c r="F323" s="52"/>
      <c r="G323" s="51"/>
      <c r="H323" s="50"/>
      <c r="I323" s="51"/>
    </row>
    <row r="324" spans="1:9" ht="15.75" customHeight="1" x14ac:dyDescent="0.2">
      <c r="A324" s="49" t="str">
        <f t="shared" si="1"/>
        <v xml:space="preserve"> ()</v>
      </c>
      <c r="B324" s="50"/>
      <c r="C324" s="50"/>
      <c r="D324" s="50"/>
      <c r="E324" s="51"/>
      <c r="F324" s="52"/>
      <c r="G324" s="51"/>
      <c r="H324" s="50"/>
      <c r="I324" s="51"/>
    </row>
    <row r="325" spans="1:9" ht="15.75" customHeight="1" x14ac:dyDescent="0.2">
      <c r="A325" s="49" t="str">
        <f t="shared" si="1"/>
        <v xml:space="preserve"> ()</v>
      </c>
      <c r="B325" s="50"/>
      <c r="C325" s="50"/>
      <c r="D325" s="50"/>
      <c r="E325" s="51"/>
      <c r="F325" s="52"/>
      <c r="G325" s="51"/>
      <c r="H325" s="50"/>
      <c r="I325" s="51"/>
    </row>
    <row r="326" spans="1:9" ht="15.75" customHeight="1" x14ac:dyDescent="0.2">
      <c r="A326" s="49" t="str">
        <f t="shared" si="1"/>
        <v xml:space="preserve"> ()</v>
      </c>
      <c r="B326" s="50"/>
      <c r="C326" s="50"/>
      <c r="D326" s="50"/>
      <c r="E326" s="51"/>
      <c r="F326" s="52"/>
      <c r="G326" s="51"/>
      <c r="H326" s="50"/>
      <c r="I326" s="51"/>
    </row>
    <row r="327" spans="1:9" ht="15.75" customHeight="1" x14ac:dyDescent="0.2">
      <c r="A327" s="49" t="str">
        <f t="shared" si="1"/>
        <v xml:space="preserve"> ()</v>
      </c>
      <c r="B327" s="50"/>
      <c r="C327" s="50"/>
      <c r="D327" s="50"/>
      <c r="E327" s="51"/>
      <c r="F327" s="52"/>
      <c r="G327" s="51"/>
      <c r="H327" s="50"/>
      <c r="I327" s="51"/>
    </row>
    <row r="328" spans="1:9" ht="15.75" customHeight="1" x14ac:dyDescent="0.2">
      <c r="A328" s="49" t="str">
        <f t="shared" si="1"/>
        <v xml:space="preserve"> ()</v>
      </c>
      <c r="B328" s="50"/>
      <c r="C328" s="50"/>
      <c r="D328" s="50"/>
      <c r="E328" s="51"/>
      <c r="F328" s="52"/>
      <c r="G328" s="51"/>
      <c r="H328" s="50"/>
      <c r="I328" s="51"/>
    </row>
    <row r="329" spans="1:9" ht="15.75" customHeight="1" x14ac:dyDescent="0.2">
      <c r="A329" s="49" t="str">
        <f t="shared" si="1"/>
        <v xml:space="preserve"> ()</v>
      </c>
      <c r="B329" s="50"/>
      <c r="C329" s="50"/>
      <c r="D329" s="50"/>
      <c r="E329" s="51"/>
      <c r="F329" s="52"/>
      <c r="G329" s="51"/>
      <c r="H329" s="50"/>
      <c r="I329" s="51"/>
    </row>
    <row r="330" spans="1:9" ht="15.75" customHeight="1" x14ac:dyDescent="0.2">
      <c r="A330" s="49" t="str">
        <f t="shared" si="1"/>
        <v xml:space="preserve"> ()</v>
      </c>
      <c r="B330" s="50"/>
      <c r="C330" s="50"/>
      <c r="D330" s="50"/>
      <c r="E330" s="51"/>
      <c r="F330" s="52"/>
      <c r="G330" s="51"/>
      <c r="H330" s="50"/>
      <c r="I330" s="51"/>
    </row>
    <row r="331" spans="1:9" ht="15.75" customHeight="1" x14ac:dyDescent="0.2">
      <c r="A331" s="49" t="str">
        <f t="shared" si="1"/>
        <v xml:space="preserve"> ()</v>
      </c>
      <c r="B331" s="50"/>
      <c r="C331" s="50"/>
      <c r="D331" s="50"/>
      <c r="E331" s="51"/>
      <c r="F331" s="52"/>
      <c r="G331" s="51"/>
      <c r="H331" s="50"/>
      <c r="I331" s="51"/>
    </row>
    <row r="332" spans="1:9" ht="15.75" customHeight="1" x14ac:dyDescent="0.2">
      <c r="A332" s="49" t="str">
        <f t="shared" si="1"/>
        <v xml:space="preserve"> ()</v>
      </c>
      <c r="B332" s="50"/>
      <c r="C332" s="50"/>
      <c r="D332" s="50"/>
      <c r="E332" s="51"/>
      <c r="F332" s="52"/>
      <c r="G332" s="51"/>
      <c r="H332" s="50"/>
      <c r="I332" s="51"/>
    </row>
    <row r="333" spans="1:9" ht="15.75" customHeight="1" x14ac:dyDescent="0.2">
      <c r="A333" s="49" t="str">
        <f t="shared" si="1"/>
        <v xml:space="preserve"> ()</v>
      </c>
      <c r="B333" s="50"/>
      <c r="C333" s="50"/>
      <c r="D333" s="50"/>
      <c r="E333" s="51"/>
      <c r="F333" s="52"/>
      <c r="G333" s="51"/>
      <c r="H333" s="50"/>
      <c r="I333" s="51"/>
    </row>
    <row r="334" spans="1:9" ht="15.75" customHeight="1" x14ac:dyDescent="0.2">
      <c r="A334" s="49" t="str">
        <f t="shared" si="1"/>
        <v xml:space="preserve"> ()</v>
      </c>
      <c r="B334" s="50"/>
      <c r="C334" s="50"/>
      <c r="D334" s="50"/>
      <c r="E334" s="51"/>
      <c r="F334" s="52"/>
      <c r="G334" s="51"/>
      <c r="H334" s="50"/>
      <c r="I334" s="51"/>
    </row>
    <row r="335" spans="1:9" ht="15.75" customHeight="1" x14ac:dyDescent="0.2">
      <c r="A335" s="49" t="str">
        <f t="shared" si="1"/>
        <v xml:space="preserve"> ()</v>
      </c>
      <c r="B335" s="50"/>
      <c r="C335" s="50"/>
      <c r="D335" s="50"/>
      <c r="E335" s="51"/>
      <c r="F335" s="52"/>
      <c r="G335" s="51"/>
      <c r="H335" s="50"/>
      <c r="I335" s="51"/>
    </row>
    <row r="336" spans="1:9" ht="15.75" customHeight="1" x14ac:dyDescent="0.2">
      <c r="A336" s="49" t="str">
        <f t="shared" si="1"/>
        <v xml:space="preserve"> ()</v>
      </c>
      <c r="B336" s="50"/>
      <c r="C336" s="50"/>
      <c r="D336" s="50"/>
      <c r="E336" s="51"/>
      <c r="F336" s="52"/>
      <c r="G336" s="51"/>
      <c r="H336" s="50"/>
      <c r="I336" s="51"/>
    </row>
    <row r="337" spans="1:9" ht="15.75" customHeight="1" x14ac:dyDescent="0.2">
      <c r="A337" s="49" t="str">
        <f t="shared" si="1"/>
        <v xml:space="preserve"> ()</v>
      </c>
      <c r="B337" s="50"/>
      <c r="C337" s="50"/>
      <c r="D337" s="50"/>
      <c r="E337" s="51"/>
      <c r="F337" s="52"/>
      <c r="G337" s="51"/>
      <c r="H337" s="50"/>
      <c r="I337" s="51"/>
    </row>
    <row r="338" spans="1:9" ht="15.75" customHeight="1" x14ac:dyDescent="0.2">
      <c r="A338" s="49" t="str">
        <f t="shared" si="1"/>
        <v xml:space="preserve"> ()</v>
      </c>
      <c r="B338" s="50"/>
      <c r="C338" s="50"/>
      <c r="D338" s="50"/>
      <c r="E338" s="51"/>
      <c r="F338" s="52"/>
      <c r="G338" s="51"/>
      <c r="H338" s="50"/>
      <c r="I338" s="51"/>
    </row>
    <row r="339" spans="1:9" ht="15.75" customHeight="1" x14ac:dyDescent="0.2">
      <c r="A339" s="49" t="str">
        <f t="shared" si="1"/>
        <v xml:space="preserve"> ()</v>
      </c>
      <c r="B339" s="50"/>
      <c r="C339" s="50"/>
      <c r="D339" s="50"/>
      <c r="E339" s="51"/>
      <c r="F339" s="52"/>
      <c r="G339" s="51"/>
      <c r="H339" s="50"/>
      <c r="I339" s="51"/>
    </row>
    <row r="340" spans="1:9" ht="15.75" customHeight="1" x14ac:dyDescent="0.2">
      <c r="A340" s="49" t="str">
        <f t="shared" si="1"/>
        <v xml:space="preserve"> ()</v>
      </c>
      <c r="B340" s="50"/>
      <c r="C340" s="50"/>
      <c r="D340" s="50"/>
      <c r="E340" s="51"/>
      <c r="F340" s="52"/>
      <c r="G340" s="51"/>
      <c r="H340" s="50"/>
      <c r="I340" s="51"/>
    </row>
    <row r="341" spans="1:9" ht="15.75" customHeight="1" x14ac:dyDescent="0.2">
      <c r="A341" s="49" t="str">
        <f t="shared" si="1"/>
        <v xml:space="preserve"> ()</v>
      </c>
      <c r="B341" s="50"/>
      <c r="C341" s="50"/>
      <c r="D341" s="50"/>
      <c r="E341" s="51"/>
      <c r="F341" s="52"/>
      <c r="G341" s="51"/>
      <c r="H341" s="50"/>
      <c r="I341" s="51"/>
    </row>
    <row r="342" spans="1:9" ht="15.75" customHeight="1" x14ac:dyDescent="0.2">
      <c r="A342" s="49" t="str">
        <f t="shared" si="1"/>
        <v xml:space="preserve"> ()</v>
      </c>
      <c r="B342" s="50"/>
      <c r="C342" s="50"/>
      <c r="D342" s="50"/>
      <c r="E342" s="51"/>
      <c r="F342" s="52"/>
      <c r="G342" s="51"/>
      <c r="H342" s="50"/>
      <c r="I342" s="51"/>
    </row>
    <row r="343" spans="1:9" ht="15.75" customHeight="1" x14ac:dyDescent="0.2">
      <c r="A343" s="49" t="str">
        <f t="shared" si="1"/>
        <v xml:space="preserve"> ()</v>
      </c>
      <c r="B343" s="50"/>
      <c r="C343" s="50"/>
      <c r="D343" s="50"/>
      <c r="E343" s="51"/>
      <c r="F343" s="52"/>
      <c r="G343" s="51"/>
      <c r="H343" s="50"/>
      <c r="I343" s="51"/>
    </row>
    <row r="344" spans="1:9" ht="15.75" customHeight="1" x14ac:dyDescent="0.2">
      <c r="A344" s="49" t="str">
        <f t="shared" si="1"/>
        <v xml:space="preserve"> ()</v>
      </c>
      <c r="B344" s="50"/>
      <c r="C344" s="50"/>
      <c r="D344" s="50"/>
      <c r="E344" s="51"/>
      <c r="F344" s="52"/>
      <c r="G344" s="51"/>
      <c r="H344" s="50"/>
      <c r="I344" s="51"/>
    </row>
    <row r="345" spans="1:9" ht="15.75" customHeight="1" x14ac:dyDescent="0.2">
      <c r="A345" s="49" t="str">
        <f t="shared" si="1"/>
        <v xml:space="preserve"> ()</v>
      </c>
      <c r="B345" s="50"/>
      <c r="C345" s="50"/>
      <c r="D345" s="50"/>
      <c r="E345" s="51"/>
      <c r="F345" s="52"/>
      <c r="G345" s="51"/>
      <c r="H345" s="50"/>
      <c r="I345" s="51"/>
    </row>
    <row r="346" spans="1:9" ht="15.75" customHeight="1" x14ac:dyDescent="0.2">
      <c r="A346" s="49" t="str">
        <f t="shared" si="1"/>
        <v xml:space="preserve"> ()</v>
      </c>
      <c r="B346" s="50"/>
      <c r="C346" s="50"/>
      <c r="D346" s="50"/>
      <c r="E346" s="51"/>
      <c r="F346" s="52"/>
      <c r="G346" s="51"/>
      <c r="H346" s="50"/>
      <c r="I346" s="51"/>
    </row>
    <row r="347" spans="1:9" ht="15.75" customHeight="1" x14ac:dyDescent="0.2">
      <c r="A347" s="49" t="str">
        <f t="shared" si="1"/>
        <v xml:space="preserve"> ()</v>
      </c>
      <c r="B347" s="50"/>
      <c r="C347" s="50"/>
      <c r="D347" s="50"/>
      <c r="E347" s="51"/>
      <c r="F347" s="52"/>
      <c r="G347" s="51"/>
      <c r="H347" s="50"/>
      <c r="I347" s="51"/>
    </row>
    <row r="348" spans="1:9" ht="15.75" customHeight="1" x14ac:dyDescent="0.2">
      <c r="A348" s="49" t="str">
        <f t="shared" si="1"/>
        <v xml:space="preserve"> ()</v>
      </c>
      <c r="B348" s="50"/>
      <c r="C348" s="50"/>
      <c r="D348" s="50"/>
      <c r="E348" s="51"/>
      <c r="F348" s="52"/>
      <c r="G348" s="51"/>
      <c r="H348" s="50"/>
      <c r="I348" s="51"/>
    </row>
    <row r="349" spans="1:9" ht="15.75" customHeight="1" x14ac:dyDescent="0.2">
      <c r="A349" s="49" t="str">
        <f t="shared" si="1"/>
        <v xml:space="preserve"> ()</v>
      </c>
      <c r="B349" s="50"/>
      <c r="C349" s="50"/>
      <c r="D349" s="50"/>
      <c r="E349" s="51"/>
      <c r="F349" s="52"/>
      <c r="G349" s="51"/>
      <c r="H349" s="50"/>
      <c r="I349" s="51"/>
    </row>
    <row r="350" spans="1:9" ht="15.75" customHeight="1" x14ac:dyDescent="0.2">
      <c r="A350" s="49" t="str">
        <f t="shared" si="1"/>
        <v xml:space="preserve"> ()</v>
      </c>
      <c r="B350" s="50"/>
      <c r="C350" s="50"/>
      <c r="D350" s="50"/>
      <c r="E350" s="51"/>
      <c r="F350" s="52"/>
      <c r="G350" s="51"/>
      <c r="H350" s="50"/>
      <c r="I350" s="51"/>
    </row>
    <row r="351" spans="1:9" ht="15.75" customHeight="1" x14ac:dyDescent="0.2">
      <c r="A351" s="49" t="str">
        <f t="shared" si="1"/>
        <v xml:space="preserve"> ()</v>
      </c>
      <c r="B351" s="50"/>
      <c r="C351" s="50"/>
      <c r="D351" s="50"/>
      <c r="E351" s="51"/>
      <c r="F351" s="52"/>
      <c r="G351" s="51"/>
      <c r="H351" s="50"/>
      <c r="I351" s="51"/>
    </row>
    <row r="352" spans="1:9" ht="15.75" customHeight="1" x14ac:dyDescent="0.2">
      <c r="A352" s="49" t="str">
        <f t="shared" si="1"/>
        <v xml:space="preserve"> ()</v>
      </c>
      <c r="B352" s="50"/>
      <c r="C352" s="50"/>
      <c r="D352" s="50"/>
      <c r="E352" s="51"/>
      <c r="F352" s="52"/>
      <c r="G352" s="51"/>
      <c r="H352" s="50"/>
      <c r="I352" s="51"/>
    </row>
    <row r="353" spans="1:9" ht="15.75" customHeight="1" x14ac:dyDescent="0.2">
      <c r="A353" s="49" t="str">
        <f t="shared" si="1"/>
        <v xml:space="preserve"> ()</v>
      </c>
      <c r="B353" s="50"/>
      <c r="C353" s="50"/>
      <c r="D353" s="50"/>
      <c r="E353" s="51"/>
      <c r="F353" s="52"/>
      <c r="G353" s="51"/>
      <c r="H353" s="50"/>
      <c r="I353" s="51"/>
    </row>
    <row r="354" spans="1:9" ht="15.75" customHeight="1" x14ac:dyDescent="0.2">
      <c r="A354" s="49" t="str">
        <f t="shared" si="1"/>
        <v xml:space="preserve"> ()</v>
      </c>
      <c r="B354" s="50"/>
      <c r="C354" s="50"/>
      <c r="D354" s="50"/>
      <c r="E354" s="51"/>
      <c r="F354" s="52"/>
      <c r="G354" s="51"/>
      <c r="H354" s="50"/>
      <c r="I354" s="51"/>
    </row>
    <row r="355" spans="1:9" ht="15.75" customHeight="1" x14ac:dyDescent="0.2">
      <c r="A355" s="49" t="str">
        <f t="shared" si="1"/>
        <v xml:space="preserve"> ()</v>
      </c>
      <c r="B355" s="50"/>
      <c r="C355" s="50"/>
      <c r="D355" s="50"/>
      <c r="E355" s="51"/>
      <c r="F355" s="52"/>
      <c r="G355" s="51"/>
      <c r="H355" s="50"/>
      <c r="I355" s="51"/>
    </row>
    <row r="356" spans="1:9" ht="15.75" customHeight="1" x14ac:dyDescent="0.2">
      <c r="A356" s="49" t="str">
        <f t="shared" si="1"/>
        <v xml:space="preserve"> ()</v>
      </c>
      <c r="B356" s="50"/>
      <c r="C356" s="50"/>
      <c r="D356" s="50"/>
      <c r="E356" s="51"/>
      <c r="F356" s="52"/>
      <c r="G356" s="51"/>
      <c r="H356" s="50"/>
      <c r="I356" s="51"/>
    </row>
    <row r="357" spans="1:9" ht="15.75" customHeight="1" x14ac:dyDescent="0.2">
      <c r="A357" s="49" t="str">
        <f t="shared" si="1"/>
        <v xml:space="preserve"> ()</v>
      </c>
      <c r="B357" s="50"/>
      <c r="C357" s="50"/>
      <c r="D357" s="50"/>
      <c r="E357" s="51"/>
      <c r="F357" s="52"/>
      <c r="G357" s="51"/>
      <c r="H357" s="50"/>
      <c r="I357" s="51"/>
    </row>
    <row r="358" spans="1:9" ht="15.75" customHeight="1" x14ac:dyDescent="0.2">
      <c r="A358" s="49" t="str">
        <f t="shared" si="1"/>
        <v xml:space="preserve"> ()</v>
      </c>
      <c r="B358" s="50"/>
      <c r="C358" s="50"/>
      <c r="D358" s="50"/>
      <c r="E358" s="51"/>
      <c r="F358" s="52"/>
      <c r="G358" s="51"/>
      <c r="H358" s="50"/>
      <c r="I358" s="51"/>
    </row>
    <row r="359" spans="1:9" ht="15.75" customHeight="1" x14ac:dyDescent="0.2">
      <c r="A359" s="49" t="str">
        <f t="shared" si="1"/>
        <v xml:space="preserve"> ()</v>
      </c>
      <c r="B359" s="50"/>
      <c r="C359" s="50"/>
      <c r="D359" s="50"/>
      <c r="E359" s="51"/>
      <c r="F359" s="52"/>
      <c r="G359" s="51"/>
      <c r="H359" s="50"/>
      <c r="I359" s="51"/>
    </row>
    <row r="360" spans="1:9" ht="15.75" customHeight="1" x14ac:dyDescent="0.2">
      <c r="A360" s="49" t="str">
        <f t="shared" si="1"/>
        <v xml:space="preserve"> ()</v>
      </c>
      <c r="B360" s="50"/>
      <c r="C360" s="50"/>
      <c r="D360" s="50"/>
      <c r="E360" s="51"/>
      <c r="F360" s="52"/>
      <c r="G360" s="51"/>
      <c r="H360" s="50"/>
      <c r="I360" s="51"/>
    </row>
    <row r="361" spans="1:9" ht="15.75" customHeight="1" x14ac:dyDescent="0.2">
      <c r="A361" s="49" t="str">
        <f t="shared" si="1"/>
        <v xml:space="preserve"> ()</v>
      </c>
      <c r="B361" s="50"/>
      <c r="C361" s="50"/>
      <c r="D361" s="50"/>
      <c r="E361" s="51"/>
      <c r="F361" s="52"/>
      <c r="G361" s="51"/>
      <c r="H361" s="50"/>
      <c r="I361" s="51"/>
    </row>
    <row r="362" spans="1:9" ht="15.75" customHeight="1" x14ac:dyDescent="0.2">
      <c r="A362" s="49" t="str">
        <f t="shared" si="1"/>
        <v xml:space="preserve"> ()</v>
      </c>
      <c r="B362" s="50"/>
      <c r="C362" s="50"/>
      <c r="D362" s="50"/>
      <c r="E362" s="51"/>
      <c r="F362" s="52"/>
      <c r="G362" s="51"/>
      <c r="H362" s="50"/>
      <c r="I362" s="51"/>
    </row>
    <row r="363" spans="1:9" ht="15.75" customHeight="1" x14ac:dyDescent="0.2">
      <c r="A363" s="49" t="str">
        <f t="shared" si="1"/>
        <v xml:space="preserve"> ()</v>
      </c>
      <c r="B363" s="50"/>
      <c r="C363" s="50"/>
      <c r="D363" s="50"/>
      <c r="E363" s="51"/>
      <c r="F363" s="52"/>
      <c r="G363" s="51"/>
      <c r="H363" s="50"/>
      <c r="I363" s="51"/>
    </row>
    <row r="364" spans="1:9" ht="15.75" customHeight="1" x14ac:dyDescent="0.2">
      <c r="A364" s="49" t="str">
        <f t="shared" si="1"/>
        <v xml:space="preserve"> ()</v>
      </c>
      <c r="B364" s="50"/>
      <c r="C364" s="50"/>
      <c r="D364" s="50"/>
      <c r="E364" s="51"/>
      <c r="F364" s="52"/>
      <c r="G364" s="51"/>
      <c r="H364" s="50"/>
      <c r="I364" s="51"/>
    </row>
    <row r="365" spans="1:9" ht="15.75" customHeight="1" x14ac:dyDescent="0.2">
      <c r="A365" s="49" t="str">
        <f t="shared" si="1"/>
        <v xml:space="preserve"> ()</v>
      </c>
      <c r="B365" s="50"/>
      <c r="C365" s="50"/>
      <c r="D365" s="50"/>
      <c r="E365" s="51"/>
      <c r="F365" s="52"/>
      <c r="G365" s="51"/>
      <c r="H365" s="50"/>
      <c r="I365" s="51"/>
    </row>
    <row r="366" spans="1:9" ht="15.75" customHeight="1" x14ac:dyDescent="0.2">
      <c r="A366" s="49" t="str">
        <f t="shared" si="1"/>
        <v xml:space="preserve"> ()</v>
      </c>
      <c r="B366" s="50"/>
      <c r="C366" s="50"/>
      <c r="D366" s="50"/>
      <c r="E366" s="51"/>
      <c r="F366" s="52"/>
      <c r="G366" s="51"/>
      <c r="H366" s="50"/>
      <c r="I366" s="51"/>
    </row>
    <row r="367" spans="1:9" ht="15.75" customHeight="1" x14ac:dyDescent="0.2">
      <c r="A367" s="49" t="str">
        <f t="shared" si="1"/>
        <v xml:space="preserve"> ()</v>
      </c>
      <c r="B367" s="50"/>
      <c r="C367" s="50"/>
      <c r="D367" s="50"/>
      <c r="E367" s="51"/>
      <c r="F367" s="52"/>
      <c r="G367" s="51"/>
      <c r="H367" s="50"/>
      <c r="I367" s="51"/>
    </row>
    <row r="368" spans="1:9" ht="15.75" customHeight="1" x14ac:dyDescent="0.2">
      <c r="A368" s="49" t="str">
        <f t="shared" si="1"/>
        <v xml:space="preserve"> ()</v>
      </c>
      <c r="B368" s="50"/>
      <c r="C368" s="50"/>
      <c r="D368" s="50"/>
      <c r="E368" s="51"/>
      <c r="F368" s="52"/>
      <c r="G368" s="51"/>
      <c r="H368" s="50"/>
      <c r="I368" s="51"/>
    </row>
    <row r="369" spans="1:9" ht="15.75" customHeight="1" x14ac:dyDescent="0.2">
      <c r="A369" s="49" t="str">
        <f t="shared" si="1"/>
        <v xml:space="preserve"> ()</v>
      </c>
      <c r="B369" s="50"/>
      <c r="C369" s="50"/>
      <c r="D369" s="50"/>
      <c r="E369" s="51"/>
      <c r="F369" s="52"/>
      <c r="G369" s="51"/>
      <c r="H369" s="50"/>
      <c r="I369" s="51"/>
    </row>
    <row r="370" spans="1:9" ht="15.75" customHeight="1" x14ac:dyDescent="0.2">
      <c r="A370" s="49" t="str">
        <f t="shared" si="1"/>
        <v xml:space="preserve"> ()</v>
      </c>
      <c r="B370" s="50"/>
      <c r="C370" s="50"/>
      <c r="D370" s="50"/>
      <c r="E370" s="51"/>
      <c r="F370" s="52"/>
      <c r="G370" s="51"/>
      <c r="H370" s="50"/>
      <c r="I370" s="51"/>
    </row>
    <row r="371" spans="1:9" ht="15.75" customHeight="1" x14ac:dyDescent="0.2">
      <c r="A371" s="49" t="str">
        <f t="shared" si="1"/>
        <v xml:space="preserve"> ()</v>
      </c>
      <c r="B371" s="50"/>
      <c r="C371" s="50"/>
      <c r="D371" s="50"/>
      <c r="E371" s="51"/>
      <c r="F371" s="52"/>
      <c r="G371" s="51"/>
      <c r="H371" s="50"/>
      <c r="I371" s="51"/>
    </row>
    <row r="372" spans="1:9" ht="15.75" customHeight="1" x14ac:dyDescent="0.2">
      <c r="A372" s="49" t="str">
        <f t="shared" si="1"/>
        <v xml:space="preserve"> ()</v>
      </c>
      <c r="B372" s="50"/>
      <c r="C372" s="50"/>
      <c r="D372" s="50"/>
      <c r="E372" s="51"/>
      <c r="F372" s="52"/>
      <c r="G372" s="51"/>
      <c r="H372" s="50"/>
      <c r="I372" s="51"/>
    </row>
    <row r="373" spans="1:9" ht="15.75" customHeight="1" x14ac:dyDescent="0.2">
      <c r="A373" s="49" t="str">
        <f t="shared" si="1"/>
        <v xml:space="preserve"> ()</v>
      </c>
      <c r="B373" s="50"/>
      <c r="C373" s="50"/>
      <c r="D373" s="50"/>
      <c r="E373" s="51"/>
      <c r="F373" s="52"/>
      <c r="G373" s="51"/>
      <c r="H373" s="50"/>
      <c r="I373" s="51"/>
    </row>
    <row r="374" spans="1:9" ht="15.75" customHeight="1" x14ac:dyDescent="0.2">
      <c r="A374" s="49" t="str">
        <f t="shared" si="1"/>
        <v xml:space="preserve"> ()</v>
      </c>
      <c r="B374" s="50"/>
      <c r="C374" s="50"/>
      <c r="D374" s="50"/>
      <c r="E374" s="51"/>
      <c r="F374" s="52"/>
      <c r="G374" s="51"/>
      <c r="H374" s="50"/>
      <c r="I374" s="51"/>
    </row>
    <row r="375" spans="1:9" ht="15.75" customHeight="1" x14ac:dyDescent="0.2">
      <c r="A375" s="49" t="str">
        <f t="shared" si="1"/>
        <v xml:space="preserve"> ()</v>
      </c>
      <c r="B375" s="50"/>
      <c r="C375" s="50"/>
      <c r="D375" s="50"/>
      <c r="E375" s="51"/>
      <c r="F375" s="52"/>
      <c r="G375" s="51"/>
      <c r="H375" s="50"/>
      <c r="I375" s="51"/>
    </row>
    <row r="376" spans="1:9" ht="15.75" customHeight="1" x14ac:dyDescent="0.2">
      <c r="A376" s="49" t="str">
        <f t="shared" si="1"/>
        <v xml:space="preserve"> ()</v>
      </c>
      <c r="B376" s="50"/>
      <c r="C376" s="50"/>
      <c r="D376" s="50"/>
      <c r="E376" s="51"/>
      <c r="F376" s="52"/>
      <c r="G376" s="51"/>
      <c r="H376" s="50"/>
      <c r="I376" s="51"/>
    </row>
    <row r="377" spans="1:9" ht="15.75" customHeight="1" x14ac:dyDescent="0.2">
      <c r="A377" s="49" t="str">
        <f t="shared" si="1"/>
        <v xml:space="preserve"> ()</v>
      </c>
      <c r="B377" s="50"/>
      <c r="C377" s="50"/>
      <c r="D377" s="50"/>
      <c r="E377" s="51"/>
      <c r="F377" s="52"/>
      <c r="G377" s="51"/>
      <c r="H377" s="50"/>
      <c r="I377" s="51"/>
    </row>
    <row r="378" spans="1:9" ht="15.75" customHeight="1" x14ac:dyDescent="0.2">
      <c r="A378" s="49" t="str">
        <f t="shared" si="1"/>
        <v xml:space="preserve"> ()</v>
      </c>
      <c r="B378" s="50"/>
      <c r="C378" s="50"/>
      <c r="D378" s="50"/>
      <c r="E378" s="51"/>
      <c r="F378" s="52"/>
      <c r="G378" s="51"/>
      <c r="H378" s="50"/>
      <c r="I378" s="51"/>
    </row>
    <row r="379" spans="1:9" ht="15.75" customHeight="1" x14ac:dyDescent="0.2">
      <c r="A379" s="49" t="str">
        <f t="shared" si="1"/>
        <v xml:space="preserve"> ()</v>
      </c>
      <c r="B379" s="50"/>
      <c r="C379" s="50"/>
      <c r="D379" s="50"/>
      <c r="E379" s="51"/>
      <c r="F379" s="52"/>
      <c r="G379" s="51"/>
      <c r="H379" s="50"/>
      <c r="I379" s="51"/>
    </row>
    <row r="380" spans="1:9" ht="15.75" customHeight="1" x14ac:dyDescent="0.2">
      <c r="A380" s="49" t="str">
        <f t="shared" si="1"/>
        <v xml:space="preserve"> ()</v>
      </c>
      <c r="B380" s="50"/>
      <c r="C380" s="50"/>
      <c r="D380" s="50"/>
      <c r="E380" s="51"/>
      <c r="F380" s="52"/>
      <c r="G380" s="51"/>
      <c r="H380" s="50"/>
      <c r="I380" s="51"/>
    </row>
    <row r="381" spans="1:9" ht="15.75" customHeight="1" x14ac:dyDescent="0.2">
      <c r="A381" s="49" t="str">
        <f t="shared" si="1"/>
        <v xml:space="preserve"> ()</v>
      </c>
      <c r="B381" s="50"/>
      <c r="C381" s="50"/>
      <c r="D381" s="50"/>
      <c r="E381" s="51"/>
      <c r="F381" s="52"/>
      <c r="G381" s="51"/>
      <c r="H381" s="50"/>
      <c r="I381" s="51"/>
    </row>
    <row r="382" spans="1:9" ht="15.75" customHeight="1" x14ac:dyDescent="0.2">
      <c r="A382" s="49" t="str">
        <f t="shared" si="1"/>
        <v xml:space="preserve"> ()</v>
      </c>
      <c r="B382" s="50"/>
      <c r="C382" s="50"/>
      <c r="D382" s="50"/>
      <c r="E382" s="51"/>
      <c r="F382" s="52"/>
      <c r="G382" s="51"/>
      <c r="H382" s="50"/>
      <c r="I382" s="51"/>
    </row>
    <row r="383" spans="1:9" ht="15.75" customHeight="1" x14ac:dyDescent="0.2">
      <c r="A383" s="49" t="str">
        <f t="shared" si="1"/>
        <v xml:space="preserve"> ()</v>
      </c>
      <c r="B383" s="50"/>
      <c r="C383" s="50"/>
      <c r="D383" s="50"/>
      <c r="E383" s="51"/>
      <c r="F383" s="52"/>
      <c r="G383" s="51"/>
      <c r="H383" s="50"/>
      <c r="I383" s="51"/>
    </row>
    <row r="384" spans="1:9" ht="15.75" customHeight="1" x14ac:dyDescent="0.2">
      <c r="A384" s="49" t="str">
        <f t="shared" si="1"/>
        <v xml:space="preserve"> ()</v>
      </c>
      <c r="B384" s="50"/>
      <c r="C384" s="50"/>
      <c r="D384" s="50"/>
      <c r="E384" s="51"/>
      <c r="F384" s="52"/>
      <c r="G384" s="51"/>
      <c r="H384" s="50"/>
      <c r="I384" s="51"/>
    </row>
    <row r="385" spans="1:9" ht="15.75" customHeight="1" x14ac:dyDescent="0.2">
      <c r="A385" s="49" t="str">
        <f t="shared" si="1"/>
        <v xml:space="preserve"> ()</v>
      </c>
      <c r="B385" s="50"/>
      <c r="C385" s="50"/>
      <c r="D385" s="50"/>
      <c r="E385" s="51"/>
      <c r="F385" s="52"/>
      <c r="G385" s="51"/>
      <c r="H385" s="50"/>
      <c r="I385" s="51"/>
    </row>
    <row r="386" spans="1:9" ht="15.75" customHeight="1" x14ac:dyDescent="0.2">
      <c r="A386" s="49" t="str">
        <f t="shared" si="1"/>
        <v xml:space="preserve"> ()</v>
      </c>
      <c r="B386" s="50"/>
      <c r="C386" s="50"/>
      <c r="D386" s="50"/>
      <c r="E386" s="51"/>
      <c r="F386" s="52"/>
      <c r="G386" s="51"/>
      <c r="H386" s="50"/>
      <c r="I386" s="51"/>
    </row>
    <row r="387" spans="1:9" ht="15.75" customHeight="1" x14ac:dyDescent="0.2">
      <c r="A387" s="49" t="str">
        <f t="shared" si="1"/>
        <v xml:space="preserve"> ()</v>
      </c>
      <c r="B387" s="50"/>
      <c r="C387" s="50"/>
      <c r="D387" s="50"/>
      <c r="E387" s="51"/>
      <c r="F387" s="52"/>
      <c r="G387" s="51"/>
      <c r="H387" s="50"/>
      <c r="I387" s="51"/>
    </row>
    <row r="388" spans="1:9" ht="15.75" customHeight="1" x14ac:dyDescent="0.2">
      <c r="A388" s="49" t="str">
        <f t="shared" si="1"/>
        <v xml:space="preserve"> ()</v>
      </c>
      <c r="B388" s="50"/>
      <c r="C388" s="50"/>
      <c r="D388" s="50"/>
      <c r="E388" s="51"/>
      <c r="F388" s="52"/>
      <c r="G388" s="51"/>
      <c r="H388" s="50"/>
      <c r="I388" s="51"/>
    </row>
    <row r="389" spans="1:9" ht="15.75" customHeight="1" x14ac:dyDescent="0.2">
      <c r="A389" s="49" t="str">
        <f t="shared" si="1"/>
        <v xml:space="preserve"> ()</v>
      </c>
      <c r="B389" s="50"/>
      <c r="C389" s="50"/>
      <c r="D389" s="50"/>
      <c r="E389" s="51"/>
      <c r="F389" s="52"/>
      <c r="G389" s="51"/>
      <c r="H389" s="50"/>
      <c r="I389" s="51"/>
    </row>
    <row r="390" spans="1:9" ht="15.75" customHeight="1" x14ac:dyDescent="0.2">
      <c r="A390" s="49" t="str">
        <f t="shared" si="1"/>
        <v xml:space="preserve"> ()</v>
      </c>
      <c r="B390" s="50"/>
      <c r="C390" s="50"/>
      <c r="D390" s="50"/>
      <c r="E390" s="51"/>
      <c r="F390" s="52"/>
      <c r="G390" s="51"/>
      <c r="H390" s="50"/>
      <c r="I390" s="51"/>
    </row>
    <row r="391" spans="1:9" ht="15.75" customHeight="1" x14ac:dyDescent="0.2">
      <c r="A391" s="49" t="str">
        <f t="shared" si="1"/>
        <v xml:space="preserve"> ()</v>
      </c>
      <c r="B391" s="50"/>
      <c r="C391" s="50"/>
      <c r="D391" s="50"/>
      <c r="E391" s="51"/>
      <c r="F391" s="52"/>
      <c r="G391" s="51"/>
      <c r="H391" s="50"/>
      <c r="I391" s="51"/>
    </row>
    <row r="392" spans="1:9" ht="15.75" customHeight="1" x14ac:dyDescent="0.2">
      <c r="A392" s="49" t="str">
        <f t="shared" si="1"/>
        <v xml:space="preserve"> ()</v>
      </c>
      <c r="B392" s="50"/>
      <c r="C392" s="50"/>
      <c r="D392" s="50"/>
      <c r="E392" s="51"/>
      <c r="F392" s="52"/>
      <c r="G392" s="51"/>
      <c r="H392" s="50"/>
      <c r="I392" s="51"/>
    </row>
    <row r="393" spans="1:9" ht="15.75" customHeight="1" x14ac:dyDescent="0.2">
      <c r="A393" s="49" t="str">
        <f t="shared" si="1"/>
        <v xml:space="preserve"> ()</v>
      </c>
      <c r="B393" s="50"/>
      <c r="C393" s="50"/>
      <c r="D393" s="50"/>
      <c r="E393" s="51"/>
      <c r="F393" s="52"/>
      <c r="G393" s="51"/>
      <c r="H393" s="50"/>
      <c r="I393" s="51"/>
    </row>
    <row r="394" spans="1:9" ht="15.75" customHeight="1" x14ac:dyDescent="0.2">
      <c r="A394" s="49" t="str">
        <f t="shared" si="1"/>
        <v xml:space="preserve"> ()</v>
      </c>
      <c r="B394" s="50"/>
      <c r="C394" s="50"/>
      <c r="D394" s="50"/>
      <c r="E394" s="51"/>
      <c r="F394" s="52"/>
      <c r="G394" s="51"/>
      <c r="H394" s="50"/>
      <c r="I394" s="51"/>
    </row>
    <row r="395" spans="1:9" ht="15.75" customHeight="1" x14ac:dyDescent="0.2">
      <c r="A395" s="49" t="str">
        <f t="shared" si="1"/>
        <v xml:space="preserve"> ()</v>
      </c>
      <c r="B395" s="50"/>
      <c r="C395" s="50"/>
      <c r="D395" s="50"/>
      <c r="E395" s="51"/>
      <c r="F395" s="52"/>
      <c r="G395" s="51"/>
      <c r="H395" s="50"/>
      <c r="I395" s="51"/>
    </row>
    <row r="396" spans="1:9" ht="15.75" customHeight="1" x14ac:dyDescent="0.2">
      <c r="A396" s="49" t="str">
        <f t="shared" si="1"/>
        <v xml:space="preserve"> ()</v>
      </c>
      <c r="B396" s="50"/>
      <c r="C396" s="50"/>
      <c r="D396" s="50"/>
      <c r="E396" s="51"/>
      <c r="F396" s="52"/>
      <c r="G396" s="51"/>
      <c r="H396" s="50"/>
      <c r="I396" s="51"/>
    </row>
    <row r="397" spans="1:9" ht="15.75" customHeight="1" x14ac:dyDescent="0.2">
      <c r="A397" s="49" t="str">
        <f t="shared" si="1"/>
        <v xml:space="preserve"> ()</v>
      </c>
      <c r="B397" s="50"/>
      <c r="C397" s="50"/>
      <c r="D397" s="50"/>
      <c r="E397" s="51"/>
      <c r="F397" s="52"/>
      <c r="G397" s="51"/>
      <c r="H397" s="50"/>
      <c r="I397" s="51"/>
    </row>
    <row r="398" spans="1:9" ht="15.75" customHeight="1" x14ac:dyDescent="0.2">
      <c r="A398" s="49" t="str">
        <f t="shared" si="1"/>
        <v xml:space="preserve"> ()</v>
      </c>
      <c r="B398" s="50"/>
      <c r="C398" s="50"/>
      <c r="D398" s="50"/>
      <c r="E398" s="51"/>
      <c r="F398" s="52"/>
      <c r="G398" s="51"/>
      <c r="H398" s="50"/>
      <c r="I398" s="51"/>
    </row>
    <row r="399" spans="1:9" ht="15.75" customHeight="1" x14ac:dyDescent="0.2">
      <c r="A399" s="49" t="str">
        <f t="shared" si="1"/>
        <v xml:space="preserve"> ()</v>
      </c>
      <c r="B399" s="50"/>
      <c r="C399" s="50"/>
      <c r="D399" s="50"/>
      <c r="E399" s="51"/>
      <c r="F399" s="52"/>
      <c r="G399" s="51"/>
      <c r="H399" s="50"/>
      <c r="I399" s="51"/>
    </row>
    <row r="400" spans="1:9" ht="15.75" customHeight="1" x14ac:dyDescent="0.2">
      <c r="A400" s="49" t="str">
        <f t="shared" si="1"/>
        <v xml:space="preserve"> ()</v>
      </c>
      <c r="B400" s="50"/>
      <c r="C400" s="50"/>
      <c r="D400" s="50"/>
      <c r="E400" s="51"/>
      <c r="F400" s="52"/>
      <c r="G400" s="51"/>
      <c r="H400" s="50"/>
      <c r="I400" s="51"/>
    </row>
    <row r="401" spans="1:9" ht="15.75" customHeight="1" x14ac:dyDescent="0.2">
      <c r="A401" s="49" t="str">
        <f t="shared" si="1"/>
        <v xml:space="preserve"> ()</v>
      </c>
      <c r="B401" s="50"/>
      <c r="C401" s="50"/>
      <c r="D401" s="50"/>
      <c r="E401" s="51"/>
      <c r="F401" s="52"/>
      <c r="G401" s="51"/>
      <c r="H401" s="50"/>
      <c r="I401" s="51"/>
    </row>
    <row r="402" spans="1:9" ht="15.75" customHeight="1" x14ac:dyDescent="0.2">
      <c r="A402" s="49" t="str">
        <f t="shared" si="1"/>
        <v xml:space="preserve"> ()</v>
      </c>
      <c r="B402" s="50"/>
      <c r="C402" s="50"/>
      <c r="D402" s="50"/>
      <c r="E402" s="51"/>
      <c r="F402" s="52"/>
      <c r="G402" s="51"/>
      <c r="H402" s="50"/>
      <c r="I402" s="51"/>
    </row>
    <row r="403" spans="1:9" ht="15.75" customHeight="1" x14ac:dyDescent="0.2">
      <c r="A403" s="49" t="str">
        <f t="shared" si="1"/>
        <v xml:space="preserve"> ()</v>
      </c>
      <c r="B403" s="50"/>
      <c r="C403" s="50"/>
      <c r="D403" s="50"/>
      <c r="E403" s="51"/>
      <c r="F403" s="52"/>
      <c r="G403" s="51"/>
      <c r="H403" s="50"/>
      <c r="I403" s="51"/>
    </row>
    <row r="404" spans="1:9" ht="15.75" customHeight="1" x14ac:dyDescent="0.2">
      <c r="A404" s="49" t="str">
        <f t="shared" si="1"/>
        <v xml:space="preserve"> ()</v>
      </c>
      <c r="B404" s="50"/>
      <c r="C404" s="50"/>
      <c r="D404" s="50"/>
      <c r="E404" s="51"/>
      <c r="F404" s="52"/>
      <c r="G404" s="51"/>
      <c r="H404" s="50"/>
      <c r="I404" s="51"/>
    </row>
    <row r="405" spans="1:9" ht="15.75" customHeight="1" x14ac:dyDescent="0.2">
      <c r="A405" s="49" t="str">
        <f t="shared" si="1"/>
        <v xml:space="preserve"> ()</v>
      </c>
      <c r="B405" s="50"/>
      <c r="C405" s="50"/>
      <c r="D405" s="50"/>
      <c r="E405" s="51"/>
      <c r="F405" s="52"/>
      <c r="G405" s="51"/>
      <c r="H405" s="50"/>
      <c r="I405" s="51"/>
    </row>
    <row r="406" spans="1:9" ht="15.75" customHeight="1" x14ac:dyDescent="0.2">
      <c r="A406" s="49" t="str">
        <f t="shared" si="1"/>
        <v xml:space="preserve"> ()</v>
      </c>
      <c r="B406" s="50"/>
      <c r="C406" s="50"/>
      <c r="D406" s="50"/>
      <c r="E406" s="51"/>
      <c r="F406" s="52"/>
      <c r="G406" s="51"/>
      <c r="H406" s="50"/>
      <c r="I406" s="51"/>
    </row>
    <row r="407" spans="1:9" ht="15.75" customHeight="1" x14ac:dyDescent="0.2">
      <c r="A407" s="49" t="str">
        <f t="shared" si="1"/>
        <v xml:space="preserve"> ()</v>
      </c>
      <c r="B407" s="50"/>
      <c r="C407" s="50"/>
      <c r="D407" s="50"/>
      <c r="E407" s="51"/>
      <c r="F407" s="52"/>
      <c r="G407" s="51"/>
      <c r="H407" s="50"/>
      <c r="I407" s="51"/>
    </row>
    <row r="408" spans="1:9" ht="15.75" customHeight="1" x14ac:dyDescent="0.2">
      <c r="A408" s="49" t="str">
        <f t="shared" si="1"/>
        <v xml:space="preserve"> ()</v>
      </c>
      <c r="B408" s="50"/>
      <c r="C408" s="50"/>
      <c r="D408" s="50"/>
      <c r="E408" s="51"/>
      <c r="F408" s="52"/>
      <c r="G408" s="51"/>
      <c r="H408" s="50"/>
      <c r="I408" s="51"/>
    </row>
    <row r="409" spans="1:9" ht="15.75" customHeight="1" x14ac:dyDescent="0.2">
      <c r="A409" s="49" t="str">
        <f t="shared" si="1"/>
        <v xml:space="preserve"> ()</v>
      </c>
      <c r="B409" s="50"/>
      <c r="C409" s="50"/>
      <c r="D409" s="50"/>
      <c r="E409" s="51"/>
      <c r="F409" s="52"/>
      <c r="G409" s="51"/>
      <c r="H409" s="50"/>
      <c r="I409" s="51"/>
    </row>
    <row r="410" spans="1:9" ht="15.75" customHeight="1" x14ac:dyDescent="0.2">
      <c r="A410" s="49" t="str">
        <f t="shared" si="1"/>
        <v xml:space="preserve"> ()</v>
      </c>
      <c r="B410" s="50"/>
      <c r="C410" s="50"/>
      <c r="D410" s="50"/>
      <c r="E410" s="51"/>
      <c r="F410" s="52"/>
      <c r="G410" s="51"/>
      <c r="H410" s="50"/>
      <c r="I410" s="51"/>
    </row>
    <row r="411" spans="1:9" ht="15.75" customHeight="1" x14ac:dyDescent="0.2">
      <c r="A411" s="49" t="str">
        <f t="shared" si="1"/>
        <v xml:space="preserve"> ()</v>
      </c>
      <c r="B411" s="50"/>
      <c r="C411" s="50"/>
      <c r="D411" s="50"/>
      <c r="E411" s="51"/>
      <c r="F411" s="52"/>
      <c r="G411" s="51"/>
      <c r="H411" s="50"/>
      <c r="I411" s="51"/>
    </row>
    <row r="412" spans="1:9" ht="15.75" customHeight="1" x14ac:dyDescent="0.2">
      <c r="A412" s="49" t="str">
        <f t="shared" si="1"/>
        <v xml:space="preserve"> ()</v>
      </c>
      <c r="B412" s="50"/>
      <c r="C412" s="50"/>
      <c r="D412" s="50"/>
      <c r="E412" s="51"/>
      <c r="F412" s="52"/>
      <c r="G412" s="51"/>
      <c r="H412" s="50"/>
      <c r="I412" s="51"/>
    </row>
    <row r="413" spans="1:9" ht="15.75" customHeight="1" x14ac:dyDescent="0.2">
      <c r="A413" s="49" t="str">
        <f t="shared" si="1"/>
        <v xml:space="preserve"> ()</v>
      </c>
      <c r="B413" s="50"/>
      <c r="C413" s="50"/>
      <c r="D413" s="50"/>
      <c r="E413" s="51"/>
      <c r="F413" s="52"/>
      <c r="G413" s="51"/>
      <c r="H413" s="50"/>
      <c r="I413" s="51"/>
    </row>
    <row r="414" spans="1:9" ht="15.75" customHeight="1" x14ac:dyDescent="0.2">
      <c r="A414" s="49" t="str">
        <f t="shared" si="1"/>
        <v xml:space="preserve"> ()</v>
      </c>
      <c r="B414" s="50"/>
      <c r="C414" s="50"/>
      <c r="D414" s="50"/>
      <c r="E414" s="51"/>
      <c r="F414" s="52"/>
      <c r="G414" s="51"/>
      <c r="H414" s="50"/>
      <c r="I414" s="51"/>
    </row>
    <row r="415" spans="1:9" ht="15.75" customHeight="1" x14ac:dyDescent="0.2">
      <c r="A415" s="49" t="str">
        <f t="shared" si="1"/>
        <v xml:space="preserve"> ()</v>
      </c>
      <c r="B415" s="50"/>
      <c r="C415" s="50"/>
      <c r="D415" s="50"/>
      <c r="E415" s="51"/>
      <c r="F415" s="52"/>
      <c r="G415" s="51"/>
      <c r="H415" s="50"/>
      <c r="I415" s="51"/>
    </row>
    <row r="416" spans="1:9" ht="15.75" customHeight="1" x14ac:dyDescent="0.2">
      <c r="A416" s="49" t="str">
        <f t="shared" si="1"/>
        <v xml:space="preserve"> ()</v>
      </c>
      <c r="B416" s="50"/>
      <c r="C416" s="50"/>
      <c r="D416" s="50"/>
      <c r="E416" s="51"/>
      <c r="F416" s="52"/>
      <c r="G416" s="51"/>
      <c r="H416" s="50"/>
      <c r="I416" s="51"/>
    </row>
    <row r="417" spans="1:9" ht="15.75" customHeight="1" x14ac:dyDescent="0.2">
      <c r="A417" s="49" t="str">
        <f t="shared" si="1"/>
        <v xml:space="preserve"> ()</v>
      </c>
      <c r="B417" s="50"/>
      <c r="C417" s="50"/>
      <c r="D417" s="50"/>
      <c r="E417" s="51"/>
      <c r="F417" s="52"/>
      <c r="G417" s="51"/>
      <c r="H417" s="50"/>
      <c r="I417" s="51"/>
    </row>
    <row r="418" spans="1:9" ht="15.75" customHeight="1" x14ac:dyDescent="0.2">
      <c r="A418" s="49" t="str">
        <f t="shared" si="1"/>
        <v xml:space="preserve"> ()</v>
      </c>
      <c r="B418" s="50"/>
      <c r="C418" s="50"/>
      <c r="D418" s="50"/>
      <c r="E418" s="51"/>
      <c r="F418" s="52"/>
      <c r="G418" s="51"/>
      <c r="H418" s="50"/>
      <c r="I418" s="51"/>
    </row>
    <row r="419" spans="1:9" ht="15.75" customHeight="1" x14ac:dyDescent="0.2">
      <c r="A419" s="49" t="str">
        <f t="shared" si="1"/>
        <v xml:space="preserve"> ()</v>
      </c>
      <c r="B419" s="50"/>
      <c r="C419" s="50"/>
      <c r="D419" s="50"/>
      <c r="E419" s="51"/>
      <c r="F419" s="52"/>
      <c r="G419" s="51"/>
      <c r="H419" s="50"/>
      <c r="I419" s="51"/>
    </row>
    <row r="420" spans="1:9" ht="15.75" customHeight="1" x14ac:dyDescent="0.2">
      <c r="A420" s="49" t="str">
        <f t="shared" si="1"/>
        <v xml:space="preserve"> ()</v>
      </c>
      <c r="B420" s="50"/>
      <c r="C420" s="50"/>
      <c r="D420" s="50"/>
      <c r="E420" s="51"/>
      <c r="F420" s="52"/>
      <c r="G420" s="51"/>
      <c r="H420" s="50"/>
      <c r="I420" s="51"/>
    </row>
    <row r="421" spans="1:9" ht="15.75" customHeight="1" x14ac:dyDescent="0.2">
      <c r="A421" s="49" t="str">
        <f t="shared" si="1"/>
        <v xml:space="preserve"> ()</v>
      </c>
      <c r="B421" s="50"/>
      <c r="C421" s="50"/>
      <c r="D421" s="50"/>
      <c r="E421" s="51"/>
      <c r="F421" s="52"/>
      <c r="G421" s="51"/>
      <c r="H421" s="50"/>
      <c r="I421" s="51"/>
    </row>
    <row r="422" spans="1:9" ht="15.75" customHeight="1" x14ac:dyDescent="0.2">
      <c r="A422" s="49" t="str">
        <f t="shared" si="1"/>
        <v xml:space="preserve"> ()</v>
      </c>
      <c r="B422" s="50"/>
      <c r="C422" s="50"/>
      <c r="D422" s="50"/>
      <c r="E422" s="51"/>
      <c r="F422" s="52"/>
      <c r="G422" s="51"/>
      <c r="H422" s="50"/>
      <c r="I422" s="51"/>
    </row>
    <row r="423" spans="1:9" ht="15.75" customHeight="1" x14ac:dyDescent="0.2">
      <c r="A423" s="49" t="str">
        <f t="shared" si="1"/>
        <v xml:space="preserve"> ()</v>
      </c>
      <c r="B423" s="50"/>
      <c r="C423" s="50"/>
      <c r="D423" s="50"/>
      <c r="E423" s="51"/>
      <c r="F423" s="52"/>
      <c r="G423" s="51"/>
      <c r="H423" s="50"/>
      <c r="I423" s="51"/>
    </row>
    <row r="424" spans="1:9" ht="15.75" customHeight="1" x14ac:dyDescent="0.2">
      <c r="A424" s="49" t="str">
        <f t="shared" si="1"/>
        <v xml:space="preserve"> ()</v>
      </c>
      <c r="B424" s="50"/>
      <c r="C424" s="50"/>
      <c r="D424" s="50"/>
      <c r="E424" s="51"/>
      <c r="F424" s="52"/>
      <c r="G424" s="51"/>
      <c r="H424" s="50"/>
      <c r="I424" s="51"/>
    </row>
    <row r="425" spans="1:9" ht="15.75" customHeight="1" x14ac:dyDescent="0.2">
      <c r="A425" s="49" t="str">
        <f t="shared" si="1"/>
        <v xml:space="preserve"> ()</v>
      </c>
      <c r="B425" s="50"/>
      <c r="C425" s="50"/>
      <c r="D425" s="50"/>
      <c r="E425" s="51"/>
      <c r="F425" s="52"/>
      <c r="G425" s="51"/>
      <c r="H425" s="50"/>
      <c r="I425" s="51"/>
    </row>
    <row r="426" spans="1:9" ht="15.75" customHeight="1" x14ac:dyDescent="0.2">
      <c r="A426" s="49" t="str">
        <f t="shared" si="1"/>
        <v xml:space="preserve"> ()</v>
      </c>
      <c r="B426" s="50"/>
      <c r="C426" s="50"/>
      <c r="D426" s="50"/>
      <c r="E426" s="51"/>
      <c r="F426" s="52"/>
      <c r="G426" s="51"/>
      <c r="H426" s="50"/>
      <c r="I426" s="51"/>
    </row>
    <row r="427" spans="1:9" ht="15.75" customHeight="1" x14ac:dyDescent="0.2">
      <c r="A427" s="49" t="str">
        <f t="shared" si="1"/>
        <v xml:space="preserve"> ()</v>
      </c>
      <c r="B427" s="50"/>
      <c r="C427" s="50"/>
      <c r="D427" s="50"/>
      <c r="E427" s="51"/>
      <c r="F427" s="52"/>
      <c r="G427" s="51"/>
      <c r="H427" s="50"/>
      <c r="I427" s="51"/>
    </row>
    <row r="428" spans="1:9" ht="15.75" customHeight="1" x14ac:dyDescent="0.2">
      <c r="A428" s="49" t="str">
        <f t="shared" si="1"/>
        <v xml:space="preserve"> ()</v>
      </c>
      <c r="B428" s="50"/>
      <c r="C428" s="50"/>
      <c r="D428" s="50"/>
      <c r="E428" s="51"/>
      <c r="F428" s="52"/>
      <c r="G428" s="51"/>
      <c r="H428" s="50"/>
      <c r="I428" s="51"/>
    </row>
    <row r="429" spans="1:9" ht="15.75" customHeight="1" x14ac:dyDescent="0.2">
      <c r="A429" s="49" t="str">
        <f t="shared" si="1"/>
        <v xml:space="preserve"> ()</v>
      </c>
      <c r="B429" s="50"/>
      <c r="C429" s="50"/>
      <c r="D429" s="50"/>
      <c r="E429" s="51"/>
      <c r="F429" s="52"/>
      <c r="G429" s="51"/>
      <c r="H429" s="50"/>
      <c r="I429" s="51"/>
    </row>
    <row r="430" spans="1:9" ht="15.75" customHeight="1" x14ac:dyDescent="0.2">
      <c r="A430" s="49" t="str">
        <f t="shared" si="1"/>
        <v xml:space="preserve"> ()</v>
      </c>
      <c r="B430" s="50"/>
      <c r="C430" s="50"/>
      <c r="D430" s="50"/>
      <c r="E430" s="51"/>
      <c r="F430" s="52"/>
      <c r="G430" s="51"/>
      <c r="H430" s="50"/>
      <c r="I430" s="51"/>
    </row>
    <row r="431" spans="1:9" ht="15.75" customHeight="1" x14ac:dyDescent="0.2">
      <c r="A431" s="49" t="str">
        <f t="shared" si="1"/>
        <v xml:space="preserve"> ()</v>
      </c>
      <c r="B431" s="50"/>
      <c r="C431" s="50"/>
      <c r="D431" s="50"/>
      <c r="E431" s="51"/>
      <c r="F431" s="52"/>
      <c r="G431" s="51"/>
      <c r="H431" s="50"/>
      <c r="I431" s="51"/>
    </row>
    <row r="432" spans="1:9" ht="15.75" customHeight="1" x14ac:dyDescent="0.2">
      <c r="A432" s="49" t="str">
        <f t="shared" si="1"/>
        <v xml:space="preserve"> ()</v>
      </c>
      <c r="B432" s="50"/>
      <c r="C432" s="50"/>
      <c r="D432" s="50"/>
      <c r="E432" s="51"/>
      <c r="F432" s="52"/>
      <c r="G432" s="51"/>
      <c r="H432" s="50"/>
      <c r="I432" s="51"/>
    </row>
    <row r="433" spans="1:9" ht="15.75" customHeight="1" x14ac:dyDescent="0.2">
      <c r="A433" s="49" t="str">
        <f t="shared" si="1"/>
        <v xml:space="preserve"> ()</v>
      </c>
      <c r="B433" s="50"/>
      <c r="C433" s="50"/>
      <c r="D433" s="50"/>
      <c r="E433" s="51"/>
      <c r="F433" s="52"/>
      <c r="G433" s="51"/>
      <c r="H433" s="50"/>
      <c r="I433" s="51"/>
    </row>
    <row r="434" spans="1:9" ht="15.75" customHeight="1" x14ac:dyDescent="0.2">
      <c r="A434" s="49" t="str">
        <f t="shared" si="1"/>
        <v xml:space="preserve"> ()</v>
      </c>
      <c r="B434" s="50"/>
      <c r="C434" s="50"/>
      <c r="D434" s="50"/>
      <c r="E434" s="51"/>
      <c r="F434" s="52"/>
      <c r="G434" s="51"/>
      <c r="H434" s="50"/>
      <c r="I434" s="51"/>
    </row>
    <row r="435" spans="1:9" ht="15.75" customHeight="1" x14ac:dyDescent="0.2">
      <c r="A435" s="49" t="str">
        <f t="shared" si="1"/>
        <v xml:space="preserve"> ()</v>
      </c>
      <c r="B435" s="50"/>
      <c r="C435" s="50"/>
      <c r="D435" s="50"/>
      <c r="E435" s="51"/>
      <c r="F435" s="52"/>
      <c r="G435" s="51"/>
      <c r="H435" s="50"/>
      <c r="I435" s="51"/>
    </row>
    <row r="436" spans="1:9" ht="15.75" customHeight="1" x14ac:dyDescent="0.2">
      <c r="A436" s="49" t="str">
        <f t="shared" si="1"/>
        <v xml:space="preserve"> ()</v>
      </c>
      <c r="B436" s="50"/>
      <c r="C436" s="50"/>
      <c r="D436" s="50"/>
      <c r="E436" s="51"/>
      <c r="F436" s="52"/>
      <c r="G436" s="51"/>
      <c r="H436" s="50"/>
      <c r="I436" s="51"/>
    </row>
    <row r="437" spans="1:9" ht="15.75" customHeight="1" x14ac:dyDescent="0.2">
      <c r="A437" s="49" t="str">
        <f t="shared" si="1"/>
        <v xml:space="preserve"> ()</v>
      </c>
      <c r="B437" s="50"/>
      <c r="C437" s="50"/>
      <c r="D437" s="50"/>
      <c r="E437" s="51"/>
      <c r="F437" s="52"/>
      <c r="G437" s="51"/>
      <c r="H437" s="50"/>
      <c r="I437" s="51"/>
    </row>
    <row r="438" spans="1:9" ht="15.75" customHeight="1" x14ac:dyDescent="0.2">
      <c r="A438" s="49" t="str">
        <f t="shared" si="1"/>
        <v xml:space="preserve"> ()</v>
      </c>
      <c r="B438" s="50"/>
      <c r="C438" s="50"/>
      <c r="D438" s="50"/>
      <c r="E438" s="51"/>
      <c r="F438" s="52"/>
      <c r="G438" s="51"/>
      <c r="H438" s="50"/>
      <c r="I438" s="51"/>
    </row>
    <row r="439" spans="1:9" ht="15.75" customHeight="1" x14ac:dyDescent="0.2">
      <c r="A439" s="49" t="str">
        <f t="shared" si="1"/>
        <v xml:space="preserve"> ()</v>
      </c>
      <c r="B439" s="50"/>
      <c r="C439" s="50"/>
      <c r="D439" s="50"/>
      <c r="E439" s="51"/>
      <c r="F439" s="52"/>
      <c r="G439" s="51"/>
      <c r="H439" s="50"/>
      <c r="I439" s="51"/>
    </row>
    <row r="440" spans="1:9" ht="15.75" customHeight="1" x14ac:dyDescent="0.2">
      <c r="A440" s="49" t="str">
        <f t="shared" si="1"/>
        <v xml:space="preserve"> ()</v>
      </c>
      <c r="B440" s="50"/>
      <c r="C440" s="50"/>
      <c r="D440" s="50"/>
      <c r="E440" s="51"/>
      <c r="F440" s="52"/>
      <c r="G440" s="51"/>
      <c r="H440" s="50"/>
      <c r="I440" s="51"/>
    </row>
    <row r="441" spans="1:9" ht="15.75" customHeight="1" x14ac:dyDescent="0.2">
      <c r="A441" s="49" t="str">
        <f t="shared" si="1"/>
        <v xml:space="preserve"> ()</v>
      </c>
      <c r="B441" s="50"/>
      <c r="C441" s="50"/>
      <c r="D441" s="50"/>
      <c r="E441" s="51"/>
      <c r="F441" s="52"/>
      <c r="G441" s="51"/>
      <c r="H441" s="50"/>
      <c r="I441" s="51"/>
    </row>
    <row r="442" spans="1:9" ht="15.75" customHeight="1" x14ac:dyDescent="0.2">
      <c r="A442" s="49" t="str">
        <f t="shared" si="1"/>
        <v xml:space="preserve"> ()</v>
      </c>
      <c r="B442" s="50"/>
      <c r="C442" s="50"/>
      <c r="D442" s="50"/>
      <c r="E442" s="51"/>
      <c r="F442" s="52"/>
      <c r="G442" s="51"/>
      <c r="H442" s="50"/>
      <c r="I442" s="51"/>
    </row>
    <row r="443" spans="1:9" ht="15.75" customHeight="1" x14ac:dyDescent="0.2">
      <c r="A443" s="49" t="str">
        <f t="shared" si="1"/>
        <v xml:space="preserve"> ()</v>
      </c>
      <c r="B443" s="50"/>
      <c r="C443" s="50"/>
      <c r="D443" s="50"/>
      <c r="E443" s="51"/>
      <c r="F443" s="52"/>
      <c r="G443" s="51"/>
      <c r="H443" s="50"/>
      <c r="I443" s="51"/>
    </row>
    <row r="444" spans="1:9" ht="15.75" customHeight="1" x14ac:dyDescent="0.2">
      <c r="A444" s="49" t="str">
        <f t="shared" si="1"/>
        <v xml:space="preserve"> ()</v>
      </c>
      <c r="B444" s="50"/>
      <c r="C444" s="50"/>
      <c r="D444" s="50"/>
      <c r="E444" s="51"/>
      <c r="F444" s="52"/>
      <c r="G444" s="51"/>
      <c r="H444" s="50"/>
      <c r="I444" s="51"/>
    </row>
    <row r="445" spans="1:9" ht="15.75" customHeight="1" x14ac:dyDescent="0.2">
      <c r="A445" s="49" t="str">
        <f t="shared" si="1"/>
        <v xml:space="preserve"> ()</v>
      </c>
      <c r="B445" s="50"/>
      <c r="C445" s="50"/>
      <c r="D445" s="50"/>
      <c r="E445" s="51"/>
      <c r="F445" s="52"/>
      <c r="G445" s="51"/>
      <c r="H445" s="50"/>
      <c r="I445" s="51"/>
    </row>
    <row r="446" spans="1:9" ht="15.75" customHeight="1" x14ac:dyDescent="0.2">
      <c r="A446" s="49" t="str">
        <f t="shared" si="1"/>
        <v xml:space="preserve"> ()</v>
      </c>
      <c r="B446" s="50"/>
      <c r="C446" s="50"/>
      <c r="D446" s="50"/>
      <c r="E446" s="51"/>
      <c r="F446" s="52"/>
      <c r="G446" s="51"/>
      <c r="H446" s="50"/>
      <c r="I446" s="51"/>
    </row>
    <row r="447" spans="1:9" ht="15.75" customHeight="1" x14ac:dyDescent="0.2">
      <c r="A447" s="49" t="str">
        <f t="shared" si="1"/>
        <v xml:space="preserve"> ()</v>
      </c>
      <c r="B447" s="50"/>
      <c r="C447" s="50"/>
      <c r="D447" s="50"/>
      <c r="E447" s="51"/>
      <c r="F447" s="52"/>
      <c r="G447" s="51"/>
      <c r="H447" s="50"/>
      <c r="I447" s="51"/>
    </row>
    <row r="448" spans="1:9" ht="15.75" customHeight="1" x14ac:dyDescent="0.2">
      <c r="A448" s="49" t="str">
        <f t="shared" si="1"/>
        <v xml:space="preserve"> ()</v>
      </c>
      <c r="B448" s="50"/>
      <c r="C448" s="50"/>
      <c r="D448" s="50"/>
      <c r="E448" s="51"/>
      <c r="F448" s="52"/>
      <c r="G448" s="51"/>
      <c r="H448" s="50"/>
      <c r="I448" s="51"/>
    </row>
    <row r="449" spans="1:9" ht="15.75" customHeight="1" x14ac:dyDescent="0.2">
      <c r="A449" s="49" t="str">
        <f t="shared" si="1"/>
        <v xml:space="preserve"> ()</v>
      </c>
      <c r="B449" s="50"/>
      <c r="C449" s="50"/>
      <c r="D449" s="50"/>
      <c r="E449" s="51"/>
      <c r="F449" s="52"/>
      <c r="G449" s="51"/>
      <c r="H449" s="50"/>
      <c r="I449" s="51"/>
    </row>
    <row r="450" spans="1:9" ht="15.75" customHeight="1" x14ac:dyDescent="0.2">
      <c r="A450" s="49" t="str">
        <f t="shared" si="1"/>
        <v xml:space="preserve"> ()</v>
      </c>
      <c r="B450" s="50"/>
      <c r="C450" s="50"/>
      <c r="D450" s="50"/>
      <c r="E450" s="51"/>
      <c r="F450" s="52"/>
      <c r="G450" s="51"/>
      <c r="H450" s="50"/>
      <c r="I450" s="51"/>
    </row>
    <row r="451" spans="1:9" ht="15.75" customHeight="1" x14ac:dyDescent="0.2">
      <c r="A451" s="49" t="str">
        <f t="shared" si="1"/>
        <v xml:space="preserve"> ()</v>
      </c>
      <c r="B451" s="50"/>
      <c r="C451" s="50"/>
      <c r="D451" s="50"/>
      <c r="E451" s="51"/>
      <c r="F451" s="52"/>
      <c r="G451" s="51"/>
      <c r="H451" s="50"/>
      <c r="I451" s="51"/>
    </row>
    <row r="452" spans="1:9" ht="15.75" customHeight="1" x14ac:dyDescent="0.2">
      <c r="A452" s="49" t="str">
        <f t="shared" si="1"/>
        <v xml:space="preserve"> ()</v>
      </c>
      <c r="B452" s="50"/>
      <c r="C452" s="50"/>
      <c r="D452" s="50"/>
      <c r="E452" s="51"/>
      <c r="F452" s="52"/>
      <c r="G452" s="51"/>
      <c r="H452" s="50"/>
      <c r="I452" s="51"/>
    </row>
    <row r="453" spans="1:9" ht="15.75" customHeight="1" x14ac:dyDescent="0.2">
      <c r="A453" s="49" t="str">
        <f t="shared" si="1"/>
        <v xml:space="preserve"> ()</v>
      </c>
      <c r="B453" s="50"/>
      <c r="C453" s="50"/>
      <c r="D453" s="50"/>
      <c r="E453" s="51"/>
      <c r="F453" s="52"/>
      <c r="G453" s="51"/>
      <c r="H453" s="50"/>
      <c r="I453" s="51"/>
    </row>
    <row r="454" spans="1:9" ht="15.75" customHeight="1" x14ac:dyDescent="0.2">
      <c r="A454" s="49" t="str">
        <f t="shared" si="1"/>
        <v xml:space="preserve"> ()</v>
      </c>
      <c r="B454" s="50"/>
      <c r="C454" s="50"/>
      <c r="D454" s="50"/>
      <c r="E454" s="51"/>
      <c r="F454" s="52"/>
      <c r="G454" s="51"/>
      <c r="H454" s="50"/>
      <c r="I454" s="51"/>
    </row>
    <row r="455" spans="1:9" ht="15.75" customHeight="1" x14ac:dyDescent="0.2">
      <c r="A455" s="49" t="str">
        <f t="shared" si="1"/>
        <v xml:space="preserve"> ()</v>
      </c>
      <c r="B455" s="50"/>
      <c r="C455" s="50"/>
      <c r="D455" s="50"/>
      <c r="E455" s="51"/>
      <c r="F455" s="52"/>
      <c r="G455" s="51"/>
      <c r="H455" s="50"/>
      <c r="I455" s="51"/>
    </row>
    <row r="456" spans="1:9" ht="15.75" customHeight="1" x14ac:dyDescent="0.2">
      <c r="A456" s="49" t="str">
        <f t="shared" si="1"/>
        <v xml:space="preserve"> ()</v>
      </c>
      <c r="B456" s="50"/>
      <c r="C456" s="50"/>
      <c r="D456" s="50"/>
      <c r="E456" s="51"/>
      <c r="F456" s="52"/>
      <c r="G456" s="51"/>
      <c r="H456" s="50"/>
      <c r="I456" s="51"/>
    </row>
    <row r="457" spans="1:9" ht="15.75" customHeight="1" x14ac:dyDescent="0.2">
      <c r="A457" s="49" t="str">
        <f t="shared" si="1"/>
        <v xml:space="preserve"> ()</v>
      </c>
      <c r="B457" s="50"/>
      <c r="C457" s="50"/>
      <c r="D457" s="50"/>
      <c r="E457" s="51"/>
      <c r="F457" s="52"/>
      <c r="G457" s="51"/>
      <c r="H457" s="50"/>
      <c r="I457" s="51"/>
    </row>
    <row r="458" spans="1:9" ht="15.75" customHeight="1" x14ac:dyDescent="0.2">
      <c r="A458" s="49" t="str">
        <f t="shared" si="1"/>
        <v xml:space="preserve"> ()</v>
      </c>
      <c r="B458" s="50"/>
      <c r="C458" s="50"/>
      <c r="D458" s="50"/>
      <c r="E458" s="51"/>
      <c r="F458" s="52"/>
      <c r="G458" s="51"/>
      <c r="H458" s="50"/>
      <c r="I458" s="51"/>
    </row>
    <row r="459" spans="1:9" ht="15.75" customHeight="1" x14ac:dyDescent="0.2">
      <c r="A459" s="49" t="str">
        <f t="shared" si="1"/>
        <v xml:space="preserve"> ()</v>
      </c>
      <c r="B459" s="50"/>
      <c r="C459" s="50"/>
      <c r="D459" s="50"/>
      <c r="E459" s="51"/>
      <c r="F459" s="52"/>
      <c r="G459" s="51"/>
      <c r="H459" s="50"/>
      <c r="I459" s="51"/>
    </row>
    <row r="460" spans="1:9" ht="15.75" customHeight="1" x14ac:dyDescent="0.2">
      <c r="A460" s="49" t="str">
        <f t="shared" si="1"/>
        <v xml:space="preserve"> ()</v>
      </c>
      <c r="B460" s="50"/>
      <c r="C460" s="50"/>
      <c r="D460" s="50"/>
      <c r="E460" s="51"/>
      <c r="F460" s="52"/>
      <c r="G460" s="51"/>
      <c r="H460" s="50"/>
      <c r="I460" s="51"/>
    </row>
    <row r="461" spans="1:9" ht="15.75" customHeight="1" x14ac:dyDescent="0.2">
      <c r="A461" s="49" t="str">
        <f t="shared" si="1"/>
        <v xml:space="preserve"> ()</v>
      </c>
      <c r="B461" s="50"/>
      <c r="C461" s="50"/>
      <c r="D461" s="50"/>
      <c r="E461" s="51"/>
      <c r="F461" s="52"/>
      <c r="G461" s="51"/>
      <c r="H461" s="50"/>
      <c r="I461" s="51"/>
    </row>
    <row r="462" spans="1:9" ht="15.75" customHeight="1" x14ac:dyDescent="0.2">
      <c r="A462" s="49" t="str">
        <f t="shared" si="1"/>
        <v xml:space="preserve"> ()</v>
      </c>
      <c r="B462" s="50"/>
      <c r="C462" s="50"/>
      <c r="D462" s="50"/>
      <c r="E462" s="51"/>
      <c r="F462" s="52"/>
      <c r="G462" s="51"/>
      <c r="H462" s="50"/>
      <c r="I462" s="51"/>
    </row>
    <row r="463" spans="1:9" ht="15.75" customHeight="1" x14ac:dyDescent="0.2">
      <c r="A463" s="49" t="str">
        <f t="shared" si="1"/>
        <v xml:space="preserve"> ()</v>
      </c>
      <c r="B463" s="50"/>
      <c r="C463" s="50"/>
      <c r="D463" s="50"/>
      <c r="E463" s="51"/>
      <c r="F463" s="52"/>
      <c r="G463" s="51"/>
      <c r="H463" s="50"/>
      <c r="I463" s="51"/>
    </row>
    <row r="464" spans="1:9" ht="15.75" customHeight="1" x14ac:dyDescent="0.2">
      <c r="A464" s="49" t="str">
        <f t="shared" si="1"/>
        <v xml:space="preserve"> ()</v>
      </c>
      <c r="B464" s="50"/>
      <c r="C464" s="50"/>
      <c r="D464" s="50"/>
      <c r="E464" s="51"/>
      <c r="F464" s="52"/>
      <c r="G464" s="51"/>
      <c r="H464" s="50"/>
      <c r="I464" s="51"/>
    </row>
    <row r="465" spans="1:9" ht="15.75" customHeight="1" x14ac:dyDescent="0.2">
      <c r="A465" s="49" t="str">
        <f t="shared" si="1"/>
        <v xml:space="preserve"> ()</v>
      </c>
      <c r="B465" s="50"/>
      <c r="C465" s="50"/>
      <c r="D465" s="50"/>
      <c r="E465" s="51"/>
      <c r="F465" s="52"/>
      <c r="G465" s="51"/>
      <c r="H465" s="50"/>
      <c r="I465" s="51"/>
    </row>
    <row r="466" spans="1:9" ht="15.75" customHeight="1" x14ac:dyDescent="0.2">
      <c r="A466" s="49" t="str">
        <f t="shared" si="1"/>
        <v xml:space="preserve"> ()</v>
      </c>
      <c r="B466" s="50"/>
      <c r="C466" s="50"/>
      <c r="D466" s="50"/>
      <c r="E466" s="51"/>
      <c r="F466" s="52"/>
      <c r="G466" s="51"/>
      <c r="H466" s="50"/>
      <c r="I466" s="51"/>
    </row>
    <row r="467" spans="1:9" ht="15.75" customHeight="1" x14ac:dyDescent="0.2">
      <c r="A467" s="49" t="str">
        <f t="shared" si="1"/>
        <v xml:space="preserve"> ()</v>
      </c>
      <c r="B467" s="50"/>
      <c r="C467" s="50"/>
      <c r="D467" s="50"/>
      <c r="E467" s="51"/>
      <c r="F467" s="52"/>
      <c r="G467" s="51"/>
      <c r="H467" s="50"/>
      <c r="I467" s="51"/>
    </row>
    <row r="468" spans="1:9" ht="15.75" customHeight="1" x14ac:dyDescent="0.2">
      <c r="A468" s="49" t="str">
        <f t="shared" si="1"/>
        <v xml:space="preserve"> ()</v>
      </c>
      <c r="B468" s="50"/>
      <c r="C468" s="50"/>
      <c r="D468" s="50"/>
      <c r="E468" s="51"/>
      <c r="F468" s="52"/>
      <c r="G468" s="51"/>
      <c r="H468" s="50"/>
      <c r="I468" s="51"/>
    </row>
    <row r="469" spans="1:9" ht="15.75" customHeight="1" x14ac:dyDescent="0.2">
      <c r="A469" s="49" t="str">
        <f t="shared" si="1"/>
        <v xml:space="preserve"> ()</v>
      </c>
      <c r="B469" s="50"/>
      <c r="C469" s="50"/>
      <c r="D469" s="50"/>
      <c r="E469" s="51"/>
      <c r="F469" s="52"/>
      <c r="G469" s="51"/>
      <c r="H469" s="50"/>
      <c r="I469" s="51"/>
    </row>
    <row r="470" spans="1:9" ht="15.75" customHeight="1" x14ac:dyDescent="0.2">
      <c r="A470" s="49" t="str">
        <f t="shared" si="1"/>
        <v xml:space="preserve"> ()</v>
      </c>
      <c r="B470" s="50"/>
      <c r="C470" s="50"/>
      <c r="D470" s="50"/>
      <c r="E470" s="51"/>
      <c r="F470" s="52"/>
      <c r="G470" s="51"/>
      <c r="H470" s="50"/>
      <c r="I470" s="51"/>
    </row>
    <row r="471" spans="1:9" ht="15.75" customHeight="1" x14ac:dyDescent="0.2">
      <c r="A471" s="49" t="str">
        <f t="shared" si="1"/>
        <v xml:space="preserve"> ()</v>
      </c>
      <c r="B471" s="50"/>
      <c r="C471" s="50"/>
      <c r="D471" s="50"/>
      <c r="E471" s="51"/>
      <c r="F471" s="52"/>
      <c r="G471" s="51"/>
      <c r="H471" s="50"/>
      <c r="I471" s="51"/>
    </row>
    <row r="472" spans="1:9" ht="15.75" customHeight="1" x14ac:dyDescent="0.2">
      <c r="A472" s="49" t="str">
        <f t="shared" si="1"/>
        <v xml:space="preserve"> ()</v>
      </c>
      <c r="B472" s="50"/>
      <c r="C472" s="50"/>
      <c r="D472" s="50"/>
      <c r="E472" s="51"/>
      <c r="F472" s="52"/>
      <c r="G472" s="51"/>
      <c r="H472" s="50"/>
      <c r="I472" s="51"/>
    </row>
    <row r="473" spans="1:9" ht="15.75" customHeight="1" x14ac:dyDescent="0.2">
      <c r="A473" s="49" t="str">
        <f t="shared" si="1"/>
        <v xml:space="preserve"> ()</v>
      </c>
      <c r="B473" s="50"/>
      <c r="C473" s="50"/>
      <c r="D473" s="50"/>
      <c r="E473" s="51"/>
      <c r="F473" s="52"/>
      <c r="G473" s="51"/>
      <c r="H473" s="50"/>
      <c r="I473" s="51"/>
    </row>
    <row r="474" spans="1:9" ht="15.75" customHeight="1" x14ac:dyDescent="0.2">
      <c r="A474" s="49" t="str">
        <f t="shared" si="1"/>
        <v xml:space="preserve"> ()</v>
      </c>
      <c r="B474" s="50"/>
      <c r="C474" s="50"/>
      <c r="D474" s="50"/>
      <c r="E474" s="51"/>
      <c r="F474" s="52"/>
      <c r="G474" s="51"/>
      <c r="H474" s="50"/>
      <c r="I474" s="51"/>
    </row>
    <row r="475" spans="1:9" ht="15.75" customHeight="1" x14ac:dyDescent="0.2">
      <c r="A475" s="49" t="str">
        <f t="shared" si="1"/>
        <v xml:space="preserve"> ()</v>
      </c>
      <c r="B475" s="50"/>
      <c r="C475" s="50"/>
      <c r="D475" s="50"/>
      <c r="E475" s="51"/>
      <c r="F475" s="52"/>
      <c r="G475" s="51"/>
      <c r="H475" s="50"/>
      <c r="I475" s="51"/>
    </row>
    <row r="476" spans="1:9" ht="15.75" customHeight="1" x14ac:dyDescent="0.2">
      <c r="A476" s="49" t="str">
        <f t="shared" si="1"/>
        <v xml:space="preserve"> ()</v>
      </c>
      <c r="B476" s="50"/>
      <c r="C476" s="50"/>
      <c r="D476" s="50"/>
      <c r="E476" s="51"/>
      <c r="F476" s="52"/>
      <c r="G476" s="51"/>
      <c r="H476" s="50"/>
      <c r="I476" s="51"/>
    </row>
    <row r="477" spans="1:9" ht="15.75" customHeight="1" x14ac:dyDescent="0.2">
      <c r="A477" s="49" t="str">
        <f t="shared" si="1"/>
        <v xml:space="preserve"> ()</v>
      </c>
      <c r="B477" s="50"/>
      <c r="C477" s="50"/>
      <c r="D477" s="50"/>
      <c r="E477" s="51"/>
      <c r="F477" s="52"/>
      <c r="G477" s="51"/>
      <c r="H477" s="50"/>
      <c r="I477" s="51"/>
    </row>
    <row r="478" spans="1:9" ht="15.75" customHeight="1" x14ac:dyDescent="0.2">
      <c r="A478" s="49" t="str">
        <f t="shared" si="1"/>
        <v xml:space="preserve"> ()</v>
      </c>
      <c r="B478" s="50"/>
      <c r="C478" s="50"/>
      <c r="D478" s="50"/>
      <c r="E478" s="51"/>
      <c r="F478" s="52"/>
      <c r="G478" s="51"/>
      <c r="H478" s="50"/>
      <c r="I478" s="51"/>
    </row>
    <row r="479" spans="1:9" ht="15.75" customHeight="1" x14ac:dyDescent="0.2">
      <c r="A479" s="49" t="str">
        <f t="shared" si="1"/>
        <v xml:space="preserve"> ()</v>
      </c>
      <c r="B479" s="50"/>
      <c r="C479" s="50"/>
      <c r="D479" s="50"/>
      <c r="E479" s="51"/>
      <c r="F479" s="52"/>
      <c r="G479" s="51"/>
      <c r="H479" s="50"/>
      <c r="I479" s="51"/>
    </row>
    <row r="480" spans="1:9" ht="15.75" customHeight="1" x14ac:dyDescent="0.2">
      <c r="A480" s="49" t="str">
        <f t="shared" si="1"/>
        <v xml:space="preserve"> ()</v>
      </c>
      <c r="B480" s="50"/>
      <c r="C480" s="50"/>
      <c r="D480" s="50"/>
      <c r="E480" s="51"/>
      <c r="F480" s="52"/>
      <c r="G480" s="51"/>
      <c r="H480" s="50"/>
      <c r="I480" s="51"/>
    </row>
    <row r="481" spans="1:9" ht="15.75" customHeight="1" x14ac:dyDescent="0.2">
      <c r="A481" s="49" t="str">
        <f t="shared" si="1"/>
        <v xml:space="preserve"> ()</v>
      </c>
      <c r="B481" s="50"/>
      <c r="C481" s="50"/>
      <c r="D481" s="50"/>
      <c r="E481" s="51"/>
      <c r="F481" s="52"/>
      <c r="G481" s="51"/>
      <c r="H481" s="50"/>
      <c r="I481" s="51"/>
    </row>
    <row r="482" spans="1:9" ht="15.75" customHeight="1" x14ac:dyDescent="0.2">
      <c r="A482" s="49" t="str">
        <f t="shared" si="1"/>
        <v xml:space="preserve"> ()</v>
      </c>
      <c r="B482" s="50"/>
      <c r="C482" s="50"/>
      <c r="D482" s="50"/>
      <c r="E482" s="51"/>
      <c r="F482" s="52"/>
      <c r="G482" s="51"/>
      <c r="H482" s="50"/>
      <c r="I482" s="51"/>
    </row>
    <row r="483" spans="1:9" ht="15.75" customHeight="1" x14ac:dyDescent="0.2">
      <c r="A483" s="49" t="str">
        <f t="shared" si="1"/>
        <v xml:space="preserve"> ()</v>
      </c>
      <c r="B483" s="50"/>
      <c r="C483" s="50"/>
      <c r="D483" s="50"/>
      <c r="E483" s="51"/>
      <c r="F483" s="52"/>
      <c r="G483" s="51"/>
      <c r="H483" s="50"/>
      <c r="I483" s="51"/>
    </row>
    <row r="484" spans="1:9" ht="15.75" customHeight="1" x14ac:dyDescent="0.2">
      <c r="A484" s="49" t="str">
        <f t="shared" si="1"/>
        <v xml:space="preserve"> ()</v>
      </c>
      <c r="B484" s="50"/>
      <c r="C484" s="50"/>
      <c r="D484" s="50"/>
      <c r="E484" s="51"/>
      <c r="F484" s="52"/>
      <c r="G484" s="51"/>
      <c r="H484" s="50"/>
      <c r="I484" s="51"/>
    </row>
    <row r="485" spans="1:9" ht="15.75" customHeight="1" x14ac:dyDescent="0.2">
      <c r="A485" s="49" t="str">
        <f t="shared" si="1"/>
        <v xml:space="preserve"> ()</v>
      </c>
      <c r="B485" s="50"/>
      <c r="C485" s="50"/>
      <c r="D485" s="50"/>
      <c r="E485" s="51"/>
      <c r="F485" s="52"/>
      <c r="G485" s="51"/>
      <c r="H485" s="50"/>
      <c r="I485" s="51"/>
    </row>
    <row r="486" spans="1:9" ht="15.75" customHeight="1" x14ac:dyDescent="0.2">
      <c r="A486" s="49" t="str">
        <f t="shared" si="1"/>
        <v xml:space="preserve"> ()</v>
      </c>
      <c r="B486" s="50"/>
      <c r="C486" s="50"/>
      <c r="D486" s="50"/>
      <c r="E486" s="51"/>
      <c r="F486" s="52"/>
      <c r="G486" s="51"/>
      <c r="H486" s="50"/>
      <c r="I486" s="51"/>
    </row>
    <row r="487" spans="1:9" ht="15.75" customHeight="1" x14ac:dyDescent="0.2">
      <c r="A487" s="49" t="str">
        <f t="shared" si="1"/>
        <v xml:space="preserve"> ()</v>
      </c>
      <c r="B487" s="50"/>
      <c r="C487" s="50"/>
      <c r="D487" s="50"/>
      <c r="E487" s="51"/>
      <c r="F487" s="52"/>
      <c r="G487" s="51"/>
      <c r="H487" s="50"/>
      <c r="I487" s="51"/>
    </row>
    <row r="488" spans="1:9" ht="15.75" customHeight="1" x14ac:dyDescent="0.2">
      <c r="A488" s="49" t="str">
        <f t="shared" si="1"/>
        <v xml:space="preserve"> ()</v>
      </c>
      <c r="B488" s="50"/>
      <c r="C488" s="50"/>
      <c r="D488" s="50"/>
      <c r="E488" s="51"/>
      <c r="F488" s="52"/>
      <c r="G488" s="51"/>
      <c r="H488" s="50"/>
      <c r="I488" s="51"/>
    </row>
    <row r="489" spans="1:9" ht="15.75" customHeight="1" x14ac:dyDescent="0.2">
      <c r="A489" s="49" t="str">
        <f t="shared" si="1"/>
        <v xml:space="preserve"> ()</v>
      </c>
      <c r="B489" s="50"/>
      <c r="C489" s="50"/>
      <c r="D489" s="50"/>
      <c r="E489" s="51"/>
      <c r="F489" s="52"/>
      <c r="G489" s="51"/>
      <c r="H489" s="50"/>
      <c r="I489" s="51"/>
    </row>
    <row r="490" spans="1:9" ht="15.75" customHeight="1" x14ac:dyDescent="0.2">
      <c r="A490" s="49" t="str">
        <f t="shared" si="1"/>
        <v xml:space="preserve"> ()</v>
      </c>
      <c r="B490" s="50"/>
      <c r="C490" s="50"/>
      <c r="D490" s="50"/>
      <c r="E490" s="51"/>
      <c r="F490" s="52"/>
      <c r="G490" s="51"/>
      <c r="H490" s="50"/>
      <c r="I490" s="51"/>
    </row>
    <row r="491" spans="1:9" ht="15.75" customHeight="1" x14ac:dyDescent="0.2">
      <c r="A491" s="49" t="str">
        <f t="shared" si="1"/>
        <v xml:space="preserve"> ()</v>
      </c>
      <c r="B491" s="50"/>
      <c r="C491" s="50"/>
      <c r="D491" s="50"/>
      <c r="E491" s="51"/>
      <c r="F491" s="52"/>
      <c r="G491" s="51"/>
      <c r="H491" s="50"/>
      <c r="I491" s="51"/>
    </row>
    <row r="492" spans="1:9" ht="15.75" customHeight="1" x14ac:dyDescent="0.2">
      <c r="A492" s="49" t="str">
        <f t="shared" si="1"/>
        <v xml:space="preserve"> ()</v>
      </c>
      <c r="B492" s="50"/>
      <c r="C492" s="50"/>
      <c r="D492" s="50"/>
      <c r="E492" s="51"/>
      <c r="F492" s="52"/>
      <c r="G492" s="51"/>
      <c r="H492" s="50"/>
      <c r="I492" s="51"/>
    </row>
    <row r="493" spans="1:9" ht="15.75" customHeight="1" x14ac:dyDescent="0.2">
      <c r="A493" s="49" t="str">
        <f t="shared" si="1"/>
        <v xml:space="preserve"> ()</v>
      </c>
      <c r="B493" s="50"/>
      <c r="C493" s="50"/>
      <c r="D493" s="50"/>
      <c r="E493" s="51"/>
      <c r="F493" s="52"/>
      <c r="G493" s="51"/>
      <c r="H493" s="50"/>
      <c r="I493" s="51"/>
    </row>
    <row r="494" spans="1:9" ht="15.75" customHeight="1" x14ac:dyDescent="0.2">
      <c r="A494" s="49" t="str">
        <f t="shared" si="1"/>
        <v xml:space="preserve"> ()</v>
      </c>
      <c r="B494" s="50"/>
      <c r="C494" s="50"/>
      <c r="D494" s="50"/>
      <c r="E494" s="51"/>
      <c r="F494" s="52"/>
      <c r="G494" s="51"/>
      <c r="H494" s="50"/>
      <c r="I494" s="51"/>
    </row>
    <row r="495" spans="1:9" ht="15.75" customHeight="1" x14ac:dyDescent="0.2">
      <c r="A495" s="49" t="str">
        <f t="shared" si="1"/>
        <v xml:space="preserve"> ()</v>
      </c>
      <c r="B495" s="50"/>
      <c r="C495" s="50"/>
      <c r="D495" s="50"/>
      <c r="E495" s="51"/>
      <c r="F495" s="52"/>
      <c r="G495" s="51"/>
      <c r="H495" s="50"/>
      <c r="I495" s="51"/>
    </row>
    <row r="496" spans="1:9" ht="15.75" customHeight="1" x14ac:dyDescent="0.2">
      <c r="A496" s="49" t="str">
        <f t="shared" si="1"/>
        <v xml:space="preserve"> ()</v>
      </c>
      <c r="B496" s="50"/>
      <c r="C496" s="50"/>
      <c r="D496" s="50"/>
      <c r="E496" s="51"/>
      <c r="F496" s="52"/>
      <c r="G496" s="51"/>
      <c r="H496" s="50"/>
      <c r="I496" s="51"/>
    </row>
    <row r="497" spans="1:9" ht="15.75" customHeight="1" x14ac:dyDescent="0.2">
      <c r="A497" s="49" t="str">
        <f t="shared" si="1"/>
        <v xml:space="preserve"> ()</v>
      </c>
      <c r="B497" s="50"/>
      <c r="C497" s="50"/>
      <c r="D497" s="50"/>
      <c r="E497" s="51"/>
      <c r="F497" s="52"/>
      <c r="G497" s="51"/>
      <c r="H497" s="50"/>
      <c r="I497" s="51"/>
    </row>
    <row r="498" spans="1:9" ht="15.75" customHeight="1" x14ac:dyDescent="0.2">
      <c r="A498" s="49" t="str">
        <f t="shared" si="1"/>
        <v xml:space="preserve"> ()</v>
      </c>
      <c r="B498" s="50"/>
      <c r="C498" s="50"/>
      <c r="D498" s="50"/>
      <c r="E498" s="51"/>
      <c r="F498" s="52"/>
      <c r="G498" s="51"/>
      <c r="H498" s="50"/>
      <c r="I498" s="51"/>
    </row>
    <row r="499" spans="1:9" ht="15.75" customHeight="1" x14ac:dyDescent="0.2">
      <c r="A499" s="49" t="str">
        <f t="shared" si="1"/>
        <v xml:space="preserve"> ()</v>
      </c>
      <c r="B499" s="50"/>
      <c r="C499" s="50"/>
      <c r="D499" s="50"/>
      <c r="E499" s="51"/>
      <c r="F499" s="52"/>
      <c r="G499" s="51"/>
      <c r="H499" s="50"/>
      <c r="I499" s="51"/>
    </row>
    <row r="500" spans="1:9" ht="15.75" customHeight="1" x14ac:dyDescent="0.2">
      <c r="A500" s="49" t="str">
        <f t="shared" si="1"/>
        <v xml:space="preserve"> ()</v>
      </c>
      <c r="B500" s="50"/>
      <c r="C500" s="50"/>
      <c r="D500" s="50"/>
      <c r="E500" s="51"/>
      <c r="F500" s="52"/>
      <c r="G500" s="51"/>
      <c r="H500" s="50"/>
      <c r="I500" s="51"/>
    </row>
    <row r="501" spans="1:9" ht="15.75" customHeight="1" x14ac:dyDescent="0.2"/>
    <row r="502" spans="1:9" ht="15.75" customHeight="1" x14ac:dyDescent="0.2"/>
    <row r="503" spans="1:9" ht="15.75" customHeight="1" x14ac:dyDescent="0.2"/>
    <row r="504" spans="1:9" ht="15.75" customHeight="1" x14ac:dyDescent="0.2"/>
    <row r="505" spans="1:9" ht="15.75" customHeight="1" x14ac:dyDescent="0.2"/>
    <row r="506" spans="1:9" ht="15.75" customHeight="1" x14ac:dyDescent="0.2"/>
    <row r="507" spans="1:9" ht="15.75" customHeight="1" x14ac:dyDescent="0.2"/>
    <row r="508" spans="1:9" ht="15.75" customHeight="1" x14ac:dyDescent="0.2"/>
    <row r="509" spans="1:9" ht="15.75" customHeight="1" x14ac:dyDescent="0.2"/>
    <row r="510" spans="1:9" ht="15.75" customHeight="1" x14ac:dyDescent="0.2"/>
    <row r="511" spans="1:9" ht="15.75" customHeight="1" x14ac:dyDescent="0.2"/>
    <row r="512" spans="1:9"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B3:I500" xr:uid="{00000000-0009-0000-0000-000002000000}"/>
  <mergeCells count="2">
    <mergeCell ref="B1:I1"/>
    <mergeCell ref="B2:I2"/>
  </mergeCells>
  <dataValidations count="1">
    <dataValidation type="list" allowBlank="1" sqref="H4:H500" xr:uid="{00000000-0002-0000-0200-000000000000}">
      <formula1>"string,integer,long,double,float,date,date-time,codelist,other"</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200-000001000000}">
          <x14:formula1>
            <xm:f>'1. Data Sources'!$A$6:$A500</xm:f>
          </x14:formula1>
          <xm:sqref>B5:B500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CE58B"/>
    <outlinePr summaryBelow="0" summaryRight="0"/>
  </sheetPr>
  <dimension ref="A1:I1000"/>
  <sheetViews>
    <sheetView tabSelected="1" topLeftCell="C1" workbookViewId="0">
      <pane ySplit="3" topLeftCell="A4" activePane="bottomLeft" state="frozen"/>
      <selection pane="bottomLeft" activeCell="E15" sqref="E15"/>
    </sheetView>
  </sheetViews>
  <sheetFormatPr baseColWidth="10" defaultColWidth="12.5703125" defaultRowHeight="15" customHeight="1" outlineLevelRow="1" x14ac:dyDescent="0.2"/>
  <cols>
    <col min="1" max="2" width="12.5703125" hidden="1"/>
    <col min="3" max="4" width="25.140625" customWidth="1"/>
    <col min="5" max="5" width="37.5703125" customWidth="1"/>
    <col min="6" max="7" width="18.85546875" customWidth="1"/>
    <col min="8" max="9" width="37.5703125" customWidth="1"/>
  </cols>
  <sheetData>
    <row r="1" spans="1:9" ht="15.75" customHeight="1" x14ac:dyDescent="0.2">
      <c r="A1" s="54" t="s">
        <v>69</v>
      </c>
      <c r="B1" s="54">
        <v>0</v>
      </c>
      <c r="C1" s="83" t="s">
        <v>70</v>
      </c>
      <c r="D1" s="84"/>
      <c r="E1" s="84"/>
      <c r="F1" s="84"/>
      <c r="G1" s="84"/>
      <c r="H1" s="85"/>
      <c r="I1" s="54"/>
    </row>
    <row r="2" spans="1:9" ht="15.75" customHeight="1" x14ac:dyDescent="0.2">
      <c r="A2" s="54" t="s">
        <v>71</v>
      </c>
      <c r="B2" s="54">
        <v>0</v>
      </c>
      <c r="C2" s="86" t="s">
        <v>72</v>
      </c>
      <c r="D2" s="87"/>
      <c r="E2" s="87"/>
      <c r="F2" s="87"/>
      <c r="G2" s="87"/>
      <c r="H2" s="88"/>
      <c r="I2" s="54"/>
    </row>
    <row r="3" spans="1:9" ht="15.75" customHeight="1" x14ac:dyDescent="0.2">
      <c r="A3" s="54" t="s">
        <v>73</v>
      </c>
      <c r="B3" s="54">
        <v>0</v>
      </c>
      <c r="C3" s="55" t="s">
        <v>74</v>
      </c>
      <c r="D3" s="55" t="s">
        <v>75</v>
      </c>
      <c r="E3" s="55" t="s">
        <v>76</v>
      </c>
      <c r="F3" s="55" t="s">
        <v>77</v>
      </c>
      <c r="G3" s="55" t="s">
        <v>43</v>
      </c>
      <c r="H3" s="55" t="s">
        <v>78</v>
      </c>
      <c r="I3" s="54"/>
    </row>
    <row r="4" spans="1:9" ht="15.75" customHeight="1" x14ac:dyDescent="0.2">
      <c r="A4" s="54" t="s">
        <v>79</v>
      </c>
      <c r="B4" s="54">
        <v>0</v>
      </c>
      <c r="C4" s="56" t="s">
        <v>80</v>
      </c>
      <c r="D4" s="57" t="str">
        <f ca="1">IF(OR(ISERROR(SEARCH("extension",INDIRECT("$A"&amp;ROW()))),NOT(ISERROR(SEARCH("parties",INDIRECT("$C"&amp;ROW()))))),VLOOKUP(INDIRECT("$C"&amp;ROW()),'OCDS Schema 1.1.5'!$B:$D,2,FALSE), VLOOKUP(INDIRECT("$C"&amp;ROW()),'OCDS Extension Schemas 1.1.5'!$B:$D,2,FALSE))</f>
        <v>Open Contracting ID</v>
      </c>
      <c r="E4" s="58" t="str">
        <f ca="1">IF(OR(ISERROR(SEARCH("extension",INDIRECT("$A"&amp;ROW()))),NOT(ISERROR(SEARCH("parties",INDIRECT("$C"&amp;ROW()))))),VLOOKUP(INDIRECT("$C"&amp;ROW()),'OCDS Schema 1.1.5'!$B:$D,3,FALSE), VLOOKUP(INDIRECT("$C"&amp;ROW()),'OCDS Extension Schemas 1.1.5'!$B:$D,3,FALSE))</f>
        <v>A globally unique identifier for this Open Contracting Process. Composed of an ocid prefix and an identifier for the contracting process. For more information see the Open Contracting Identifier guidance</v>
      </c>
      <c r="F4" s="59"/>
      <c r="G4" s="60" t="str">
        <f ca="1">IFERROR(VLOOKUP(INDIRECT("F"&amp;ROW()),'2. Data Elements'!$A:$F,5,FALSE),"")</f>
        <v/>
      </c>
      <c r="H4" s="51"/>
      <c r="I4" s="54"/>
    </row>
    <row r="5" spans="1:9" ht="15.75" customHeight="1" x14ac:dyDescent="0.2">
      <c r="A5" s="54" t="s">
        <v>79</v>
      </c>
      <c r="B5" s="54">
        <v>0</v>
      </c>
      <c r="C5" s="56" t="s">
        <v>81</v>
      </c>
      <c r="D5" s="57" t="str">
        <f ca="1">IF(OR(ISERROR(SEARCH("extension",INDIRECT("$A"&amp;ROW()))),NOT(ISERROR(SEARCH("parties",INDIRECT("$C"&amp;ROW()))))),VLOOKUP(INDIRECT("$C"&amp;ROW()),'OCDS Schema 1.1.5'!$B:$D,2,FALSE), VLOOKUP(INDIRECT("$C"&amp;ROW()),'OCDS Extension Schemas 1.1.5'!$B:$D,2,FALSE))</f>
        <v>Release ID</v>
      </c>
      <c r="E5" s="58" t="str">
        <f ca="1">IF(OR(ISERROR(SEARCH("extension",INDIRECT("$A"&amp;ROW()))),NOT(ISERROR(SEARCH("parties",INDIRECT("$C"&amp;ROW()))))),VLOOKUP(INDIRECT("$C"&amp;ROW()),'OCDS Schema 1.1.5'!$B:$D,3,FALSE), VLOOKUP(INDIRECT("$C"&amp;ROW()),'OCDS Extension Schemas 1.1.5'!$B:$D,3,FALSE))</f>
        <v>An identifier for this particular release of information. A release identifier must be unique within the scope of its related contracting process (defined by a common ocid). A release identifier must not contain the # character.</v>
      </c>
      <c r="F5" s="59"/>
      <c r="G5" s="60" t="str">
        <f ca="1">IFERROR(VLOOKUP(INDIRECT("F"&amp;ROW()),'2. Data Elements'!$A:$F,5,FALSE),"")</f>
        <v/>
      </c>
      <c r="H5" s="51"/>
      <c r="I5" s="54"/>
    </row>
    <row r="6" spans="1:9" ht="15.75" customHeight="1" x14ac:dyDescent="0.2">
      <c r="A6" s="54" t="s">
        <v>79</v>
      </c>
      <c r="B6" s="54">
        <v>0</v>
      </c>
      <c r="C6" s="56" t="s">
        <v>82</v>
      </c>
      <c r="D6" s="57" t="str">
        <f ca="1">IF(OR(ISERROR(SEARCH("extension",INDIRECT("$A"&amp;ROW()))),NOT(ISERROR(SEARCH("parties",INDIRECT("$C"&amp;ROW()))))),VLOOKUP(INDIRECT("$C"&amp;ROW()),'OCDS Schema 1.1.5'!$B:$D,2,FALSE), VLOOKUP(INDIRECT("$C"&amp;ROW()),'OCDS Extension Schemas 1.1.5'!$B:$D,2,FALSE))</f>
        <v>Release Date</v>
      </c>
      <c r="E6" s="58" t="str">
        <f ca="1">IF(OR(ISERROR(SEARCH("extension",INDIRECT("$A"&amp;ROW()))),NOT(ISERROR(SEARCH("parties",INDIRECT("$C"&amp;ROW()))))),VLOOKUP(INDIRECT("$C"&amp;ROW()),'OCDS Schema 1.1.5'!$B:$D,3,FALSE), VLOOKUP(INDIRECT("$C"&amp;ROW()),'OCDS Extension Schemas 1.1.5'!$B:$D,3,FALSE))</f>
        <v>The date on which the information contained in the release was first recorded in, or published by, any system.</v>
      </c>
      <c r="F6" s="59"/>
      <c r="G6" s="60" t="str">
        <f ca="1">IFERROR(VLOOKUP(INDIRECT("F"&amp;ROW()),'2. Data Elements'!$A:$F,5,FALSE),"")</f>
        <v/>
      </c>
      <c r="H6" s="51"/>
      <c r="I6" s="54"/>
    </row>
    <row r="7" spans="1:9" ht="15.75" customHeight="1" x14ac:dyDescent="0.2">
      <c r="A7" s="54" t="s">
        <v>83</v>
      </c>
      <c r="B7" s="54">
        <v>0</v>
      </c>
      <c r="C7" s="56" t="s">
        <v>84</v>
      </c>
      <c r="D7" s="57" t="str">
        <f ca="1">IF(OR(ISERROR(SEARCH("extension",INDIRECT("$A"&amp;ROW()))),NOT(ISERROR(SEARCH("parties",INDIRECT("$C"&amp;ROW()))))),VLOOKUP(INDIRECT("$C"&amp;ROW()),'OCDS Schema 1.1.5'!$B:$D,2,FALSE), VLOOKUP(INDIRECT("$C"&amp;ROW()),'OCDS Extension Schemas 1.1.5'!$B:$D,2,FALSE))</f>
        <v>Release Tag</v>
      </c>
      <c r="E7" s="58" t="str">
        <f ca="1">IF(OR(ISERROR(SEARCH("extension",INDIRECT("$A"&amp;ROW()))),NOT(ISERROR(SEARCH("parties",INDIRECT("$C"&amp;ROW()))))),VLOOKUP(INDIRECT("$C"&amp;ROW()),'OCDS Schema 1.1.5'!$B:$D,3,FALSE), VLOOKUP(INDIRECT("$C"&amp;ROW()),'OCDS Extension Schemas 1.1.5'!$B:$D,3,FALSE))</f>
        <v>One or more values from the closed releaseTag codelist. Tags can be used to filter releases and to understand the kind of information that releases might contain.</v>
      </c>
      <c r="F7" s="59"/>
      <c r="G7" s="60" t="str">
        <f ca="1">IFERROR(VLOOKUP(INDIRECT("F"&amp;ROW()),'2. Data Elements'!$A:$F,5,FALSE),"")</f>
        <v/>
      </c>
      <c r="H7" s="51"/>
      <c r="I7" s="54"/>
    </row>
    <row r="8" spans="1:9" ht="15.75" customHeight="1" x14ac:dyDescent="0.2">
      <c r="A8" s="54" t="s">
        <v>79</v>
      </c>
      <c r="B8" s="54">
        <v>0</v>
      </c>
      <c r="C8" s="56" t="s">
        <v>85</v>
      </c>
      <c r="D8" s="57" t="str">
        <f ca="1">IF(OR(ISERROR(SEARCH("extension",INDIRECT("$A"&amp;ROW()))),NOT(ISERROR(SEARCH("parties",INDIRECT("$C"&amp;ROW()))))),VLOOKUP(INDIRECT("$C"&amp;ROW()),'OCDS Schema 1.1.5'!$B:$D,2,FALSE), VLOOKUP(INDIRECT("$C"&amp;ROW()),'OCDS Extension Schemas 1.1.5'!$B:$D,2,FALSE))</f>
        <v>Initiation type</v>
      </c>
      <c r="E8" s="58" t="str">
        <f ca="1">IF(OR(ISERROR(SEARCH("extension",INDIRECT("$A"&amp;ROW()))),NOT(ISERROR(SEARCH("parties",INDIRECT("$C"&amp;ROW()))))),VLOOKUP(INDIRECT("$C"&amp;ROW()),'OCDS Schema 1.1.5'!$B:$D,3,FALSE), VLOOKUP(INDIRECT("$C"&amp;ROW()),'OCDS Extension Schemas 1.1.5'!$B:$D,3,FALSE))</f>
        <v>The type of initiation process used for this contract, from the closed initiationType codelist.</v>
      </c>
      <c r="F8" s="59"/>
      <c r="G8" s="60" t="str">
        <f ca="1">IFERROR(VLOOKUP(INDIRECT("F"&amp;ROW()),'2. Data Elements'!$A:$F,5,FALSE),"")</f>
        <v/>
      </c>
      <c r="H8" s="51"/>
      <c r="I8" s="54"/>
    </row>
    <row r="9" spans="1:9" ht="15.75" customHeight="1" x14ac:dyDescent="0.2">
      <c r="A9" s="54" t="s">
        <v>86</v>
      </c>
      <c r="B9" s="54">
        <v>0</v>
      </c>
      <c r="C9" s="61" t="s">
        <v>87</v>
      </c>
      <c r="D9" s="57" t="str">
        <f ca="1">IF(OR(ISERROR(SEARCH("extension",INDIRECT("$A"&amp;ROW()))),NOT(ISERROR(SEARCH("parties",INDIRECT("$C"&amp;ROW()))))),VLOOKUP(INDIRECT("$C"&amp;ROW()),'OCDS Schema 1.1.5'!$B:$D,2,FALSE), VLOOKUP(INDIRECT("$C"&amp;ROW()),'OCDS Extension Schemas 1.1.5'!$B:$D,2,FALSE))</f>
        <v>Buyer</v>
      </c>
      <c r="E9" s="89" t="str">
        <f ca="1">IF(OR(ISERROR(SEARCH("extension",INDIRECT("$A"&amp;ROW()))),NOT(ISERROR(SEARCH("parties",INDIRECT("$C"&amp;ROW()))))),VLOOKUP(INDIRECT("$C"&amp;ROW()),'OCDS Schema 1.1.5'!$B:$D,3,FALSE), VLOOKUP(INDIRECT("$C"&amp;ROW()),'OCDS Extension Schemas 1.1.5'!$B:$D,3,FALSE))</f>
        <v>A buyer is an entity whose budget will be used to pay for goods, works or services related to a contract. This may be different from the procuring entity who may be specified in the tender data.</v>
      </c>
      <c r="F9" s="73"/>
      <c r="G9" s="73"/>
      <c r="H9" s="73"/>
      <c r="I9" s="54"/>
    </row>
    <row r="10" spans="1:9" ht="15.75" customHeight="1" x14ac:dyDescent="0.2">
      <c r="A10" s="54" t="s">
        <v>88</v>
      </c>
      <c r="B10" s="54">
        <v>0</v>
      </c>
      <c r="C10" s="62" t="s">
        <v>89</v>
      </c>
      <c r="D10" s="57" t="str">
        <f ca="1">IF(OR(ISERROR(SEARCH("extension",INDIRECT("$A"&amp;ROW()))),NOT(ISERROR(SEARCH("parties",INDIRECT("$C"&amp;ROW()))))),VLOOKUP(INDIRECT("$C"&amp;ROW()),'OCDS Schema 1.1.5'!$B:$D,2,FALSE), VLOOKUP(INDIRECT("$C"&amp;ROW()),'OCDS Extension Schemas 1.1.5'!$B:$D,2,FALSE))</f>
        <v>Organization name</v>
      </c>
      <c r="E10" s="58" t="str">
        <f ca="1">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0" s="59"/>
      <c r="G10" s="60" t="str">
        <f ca="1">IFERROR(VLOOKUP(INDIRECT("F"&amp;ROW()),'2. Data Elements'!$A:$F,5,FALSE),"")</f>
        <v/>
      </c>
      <c r="H10" s="51"/>
      <c r="I10" s="54"/>
    </row>
    <row r="11" spans="1:9" ht="15.75" customHeight="1" x14ac:dyDescent="0.2">
      <c r="A11" s="54" t="s">
        <v>88</v>
      </c>
      <c r="B11" s="54">
        <v>0</v>
      </c>
      <c r="C11" s="62" t="s">
        <v>90</v>
      </c>
      <c r="D11" s="57" t="str">
        <f ca="1">IF(OR(ISERROR(SEARCH("extension",INDIRECT("$A"&amp;ROW()))),NOT(ISERROR(SEARCH("parties",INDIRECT("$C"&amp;ROW()))))),VLOOKUP(INDIRECT("$C"&amp;ROW()),'OCDS Schema 1.1.5'!$B:$D,2,FALSE), VLOOKUP(INDIRECT("$C"&amp;ROW()),'OCDS Extension Schemas 1.1.5'!$B:$D,2,FALSE))</f>
        <v>Organization ID</v>
      </c>
      <c r="E11" s="58" t="str">
        <f ca="1">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1" s="59"/>
      <c r="G11" s="60" t="str">
        <f ca="1">IFERROR(VLOOKUP(INDIRECT("F"&amp;ROW()),'2. Data Elements'!$A:$F,5,FALSE),"")</f>
        <v/>
      </c>
      <c r="H11" s="51"/>
      <c r="I11" s="54"/>
    </row>
    <row r="12" spans="1:9" ht="15.75" customHeight="1" x14ac:dyDescent="0.2">
      <c r="A12" s="54" t="s">
        <v>88</v>
      </c>
      <c r="B12" s="54">
        <v>0</v>
      </c>
      <c r="C12" s="62" t="s">
        <v>91</v>
      </c>
      <c r="D12" s="57" t="str">
        <f ca="1">IF(OR(ISERROR(SEARCH("extension",INDIRECT("$A"&amp;ROW()))),NOT(ISERROR(SEARCH("parties",INDIRECT("$C"&amp;ROW()))))),VLOOKUP(INDIRECT("$C"&amp;ROW()),'OCDS Schema 1.1.5'!$B:$D,2,FALSE), VLOOKUP(INDIRECT("$C"&amp;ROW()),'OCDS Extension Schemas 1.1.5'!$B:$D,2,FALSE))</f>
        <v>Release language</v>
      </c>
      <c r="E12" s="58" t="str">
        <f ca="1">IF(OR(ISERROR(SEARCH("extension",INDIRECT("$A"&amp;ROW()))),NOT(ISERROR(SEARCH("parties",INDIRECT("$C"&amp;ROW()))))),VLOOKUP(INDIRECT("$C"&amp;ROW()),'OCDS Schema 1.1.5'!$B:$D,3,FALSE), VLOOKUP(INDIRECT("$C"&amp;ROW()),'OCDS Extension Schemas 1.1.5'!$B:$D,3,FALSE))</f>
        <v>The default language of the data using either two-letter ISO639-1, or extended BCP47 language tags. The use of lowercase two-letter codes from ISO639-1 is recommended.</v>
      </c>
      <c r="F12" s="59"/>
      <c r="G12" s="60" t="str">
        <f ca="1">IFERROR(VLOOKUP(INDIRECT("F"&amp;ROW()),'2. Data Elements'!$A:$F,5,FALSE),"")</f>
        <v/>
      </c>
      <c r="H12" s="51"/>
      <c r="I12" s="54"/>
    </row>
    <row r="13" spans="1:9" ht="15.75" customHeight="1" x14ac:dyDescent="0.2">
      <c r="A13" s="54" t="s">
        <v>86</v>
      </c>
      <c r="B13" s="54">
        <v>0</v>
      </c>
      <c r="C13" s="61" t="s">
        <v>92</v>
      </c>
      <c r="D13" s="57" t="str">
        <f ca="1">IF(OR(ISERROR(SEARCH("extension",INDIRECT("$A"&amp;ROW()))),NOT(ISERROR(SEARCH("parties",INDIRECT("$C"&amp;ROW()))))),VLOOKUP(INDIRECT("$C"&amp;ROW()),'OCDS Schema 1.1.5'!$B:$D,2,FALSE), VLOOKUP(INDIRECT("$C"&amp;ROW()),'OCDS Extension Schemas 1.1.5'!$B:$D,2,FALSE))</f>
        <v>Related processes</v>
      </c>
      <c r="E13" s="89" t="str">
        <f ca="1">IF(OR(ISERROR(SEARCH("extension",INDIRECT("$A"&amp;ROW()))),NOT(ISERROR(SEARCH("parties",INDIRECT("$C"&amp;ROW()))))),VLOOKUP(INDIRECT("$C"&amp;ROW()),'OCDS Schema 1.1.5'!$B:$D,3,FALSE), VLOOKUP(INDIRECT("$C"&amp;ROW()),'OCDS Extension Schemas 1.1.5'!$B:$D,3,FALSE))</f>
        <v>The details of related processes: for example, if this process follows on from one or more other processes, represented under a separate open contracting identifier (ocid). This is commonly used to relate mini-competitions to their parent frameworks or individual tenders to a broader planning process.</v>
      </c>
      <c r="F13" s="73"/>
      <c r="G13" s="73"/>
      <c r="H13" s="73"/>
      <c r="I13" s="54"/>
    </row>
    <row r="14" spans="1:9" ht="15.75" customHeight="1" x14ac:dyDescent="0.2">
      <c r="A14" s="54" t="s">
        <v>88</v>
      </c>
      <c r="B14" s="54">
        <v>0</v>
      </c>
      <c r="C14" s="62" t="s">
        <v>93</v>
      </c>
      <c r="D14" s="57" t="str">
        <f ca="1">IF(OR(ISERROR(SEARCH("extension",INDIRECT("$A"&amp;ROW()))),NOT(ISERROR(SEARCH("parties",INDIRECT("$C"&amp;ROW()))))),VLOOKUP(INDIRECT("$C"&amp;ROW()),'OCDS Schema 1.1.5'!$B:$D,2,FALSE), VLOOKUP(INDIRECT("$C"&amp;ROW()),'OCDS Extension Schemas 1.1.5'!$B:$D,2,FALSE))</f>
        <v>Relationship ID</v>
      </c>
      <c r="E14" s="58" t="str">
        <f ca="1">IF(OR(ISERROR(SEARCH("extension",INDIRECT("$A"&amp;ROW()))),NOT(ISERROR(SEARCH("parties",INDIRECT("$C"&amp;ROW()))))),VLOOKUP(INDIRECT("$C"&amp;ROW()),'OCDS Schema 1.1.5'!$B:$D,3,FALSE), VLOOKUP(INDIRECT("$C"&amp;ROW()),'OCDS Extension Schemas 1.1.5'!$B:$D,3,FALSE))</f>
        <v>A local identifier for this relationship, unique within this array.</v>
      </c>
      <c r="F14" s="59"/>
      <c r="G14" s="60" t="str">
        <f ca="1">IFERROR(VLOOKUP(INDIRECT("F"&amp;ROW()),'2. Data Elements'!$A:$F,5,FALSE),"")</f>
        <v/>
      </c>
      <c r="H14" s="51"/>
      <c r="I14" s="54"/>
    </row>
    <row r="15" spans="1:9" ht="15.75" customHeight="1" x14ac:dyDescent="0.2">
      <c r="A15" s="54" t="s">
        <v>88</v>
      </c>
      <c r="B15" s="54">
        <v>0</v>
      </c>
      <c r="C15" s="62" t="s">
        <v>94</v>
      </c>
      <c r="D15" s="57" t="str">
        <f ca="1">IF(OR(ISERROR(SEARCH("extension",INDIRECT("$A"&amp;ROW()))),NOT(ISERROR(SEARCH("parties",INDIRECT("$C"&amp;ROW()))))),VLOOKUP(INDIRECT("$C"&amp;ROW()),'OCDS Schema 1.1.5'!$B:$D,2,FALSE), VLOOKUP(INDIRECT("$C"&amp;ROW()),'OCDS Extension Schemas 1.1.5'!$B:$D,2,FALSE))</f>
        <v>Relationship</v>
      </c>
      <c r="E15" s="58" t="str">
        <f ca="1">IF(OR(ISERROR(SEARCH("extension",INDIRECT("$A"&amp;ROW()))),NOT(ISERROR(SEARCH("parties",INDIRECT("$C"&amp;ROW()))))),VLOOKUP(INDIRECT("$C"&amp;ROW()),'OCDS Schema 1.1.5'!$B:$D,3,FALSE), VLOOKUP(INDIRECT("$C"&amp;ROW()),'OCDS Extension Schemas 1.1.5'!$B:$D,3,FALSE))</f>
        <v>The type of relationship, using the open relatedProcess codelist.</v>
      </c>
      <c r="F15" s="59"/>
      <c r="G15" s="60" t="str">
        <f ca="1">IFERROR(VLOOKUP(INDIRECT("F"&amp;ROW()),'2. Data Elements'!$A:$F,5,FALSE),"")</f>
        <v/>
      </c>
      <c r="H15" s="51"/>
      <c r="I15" s="54"/>
    </row>
    <row r="16" spans="1:9" ht="15.75" customHeight="1" x14ac:dyDescent="0.2">
      <c r="A16" s="54" t="s">
        <v>88</v>
      </c>
      <c r="B16" s="54">
        <v>0</v>
      </c>
      <c r="C16" s="62" t="s">
        <v>95</v>
      </c>
      <c r="D16" s="57" t="str">
        <f ca="1">IF(OR(ISERROR(SEARCH("extension",INDIRECT("$A"&amp;ROW()))),NOT(ISERROR(SEARCH("parties",INDIRECT("$C"&amp;ROW()))))),VLOOKUP(INDIRECT("$C"&amp;ROW()),'OCDS Schema 1.1.5'!$B:$D,2,FALSE), VLOOKUP(INDIRECT("$C"&amp;ROW()),'OCDS Extension Schemas 1.1.5'!$B:$D,2,FALSE))</f>
        <v>Related process title</v>
      </c>
      <c r="E16" s="58" t="str">
        <f ca="1">IF(OR(ISERROR(SEARCH("extension",INDIRECT("$A"&amp;ROW()))),NOT(ISERROR(SEARCH("parties",INDIRECT("$C"&amp;ROW()))))),VLOOKUP(INDIRECT("$C"&amp;ROW()),'OCDS Schema 1.1.5'!$B:$D,3,FALSE), VLOOKUP(INDIRECT("$C"&amp;ROW()),'OCDS Extension Schemas 1.1.5'!$B:$D,3,FALSE))</f>
        <v>The title of the related process, where referencing an open contracting process, this field should match the tender/title field in the related process.</v>
      </c>
      <c r="F16" s="59"/>
      <c r="G16" s="60" t="str">
        <f ca="1">IFERROR(VLOOKUP(INDIRECT("F"&amp;ROW()),'2. Data Elements'!$A:$F,5,FALSE),"")</f>
        <v/>
      </c>
      <c r="H16" s="51"/>
      <c r="I16" s="54"/>
    </row>
    <row r="17" spans="1:9" ht="15.75" customHeight="1" x14ac:dyDescent="0.2">
      <c r="A17" s="54" t="s">
        <v>88</v>
      </c>
      <c r="B17" s="54">
        <v>0</v>
      </c>
      <c r="C17" s="62" t="s">
        <v>96</v>
      </c>
      <c r="D17" s="57" t="str">
        <f ca="1">IF(OR(ISERROR(SEARCH("extension",INDIRECT("$A"&amp;ROW()))),NOT(ISERROR(SEARCH("parties",INDIRECT("$C"&amp;ROW()))))),VLOOKUP(INDIRECT("$C"&amp;ROW()),'OCDS Schema 1.1.5'!$B:$D,2,FALSE), VLOOKUP(INDIRECT("$C"&amp;ROW()),'OCDS Extension Schemas 1.1.5'!$B:$D,2,FALSE))</f>
        <v>Scheme</v>
      </c>
      <c r="E17" s="58" t="str">
        <f ca="1">IF(OR(ISERROR(SEARCH("extension",INDIRECT("$A"&amp;ROW()))),NOT(ISERROR(SEARCH("parties",INDIRECT("$C"&amp;ROW()))))),VLOOKUP(INDIRECT("$C"&amp;ROW()),'OCDS Schema 1.1.5'!$B:$D,3,FALSE), VLOOKUP(INDIRECT("$C"&amp;ROW()),'OCDS Extension Schemas 1.1.5'!$B:$D,3,FALSE))</f>
        <v>The identification scheme used by this cross-reference, using the open relatedProcessScheme codelist.</v>
      </c>
      <c r="F17" s="59"/>
      <c r="G17" s="60" t="str">
        <f ca="1">IFERROR(VLOOKUP(INDIRECT("F"&amp;ROW()),'2. Data Elements'!$A:$F,5,FALSE),"")</f>
        <v/>
      </c>
      <c r="H17" s="51"/>
      <c r="I17" s="54"/>
    </row>
    <row r="18" spans="1:9" ht="15.75" customHeight="1" x14ac:dyDescent="0.2">
      <c r="A18" s="54" t="s">
        <v>88</v>
      </c>
      <c r="B18" s="54">
        <v>0</v>
      </c>
      <c r="C18" s="62" t="s">
        <v>97</v>
      </c>
      <c r="D18" s="57" t="str">
        <f ca="1">IF(OR(ISERROR(SEARCH("extension",INDIRECT("$A"&amp;ROW()))),NOT(ISERROR(SEARCH("parties",INDIRECT("$C"&amp;ROW()))))),VLOOKUP(INDIRECT("$C"&amp;ROW()),'OCDS Schema 1.1.5'!$B:$D,2,FALSE), VLOOKUP(INDIRECT("$C"&amp;ROW()),'OCDS Extension Schemas 1.1.5'!$B:$D,2,FALSE))</f>
        <v>Identifier</v>
      </c>
      <c r="E18" s="58" t="str">
        <f ca="1">IF(OR(ISERROR(SEARCH("extension",INDIRECT("$A"&amp;ROW()))),NOT(ISERROR(SEARCH("parties",INDIRECT("$C"&amp;ROW()))))),VLOOKUP(INDIRECT("$C"&amp;ROW()),'OCDS Schema 1.1.5'!$B:$D,3,FALSE), VLOOKUP(INDIRECT("$C"&amp;ROW()),'OCDS Extension Schemas 1.1.5'!$B:$D,3,FALSE))</f>
        <v>The identifier of the related process. If the scheme is 'ocid', this must be an Open Contracting ID (ocid).</v>
      </c>
      <c r="F18" s="59"/>
      <c r="G18" s="60" t="str">
        <f ca="1">IFERROR(VLOOKUP(INDIRECT("F"&amp;ROW()),'2. Data Elements'!$A:$F,5,FALSE),"")</f>
        <v/>
      </c>
      <c r="H18" s="51"/>
      <c r="I18" s="54"/>
    </row>
    <row r="19" spans="1:9" ht="15.75" customHeight="1" x14ac:dyDescent="0.2">
      <c r="A19" s="54" t="s">
        <v>88</v>
      </c>
      <c r="B19" s="54">
        <v>0</v>
      </c>
      <c r="C19" s="62" t="s">
        <v>98</v>
      </c>
      <c r="D19" s="57" t="str">
        <f ca="1">IF(OR(ISERROR(SEARCH("extension",INDIRECT("$A"&amp;ROW()))),NOT(ISERROR(SEARCH("parties",INDIRECT("$C"&amp;ROW()))))),VLOOKUP(INDIRECT("$C"&amp;ROW()),'OCDS Schema 1.1.5'!$B:$D,2,FALSE), VLOOKUP(INDIRECT("$C"&amp;ROW()),'OCDS Extension Schemas 1.1.5'!$B:$D,2,FALSE))</f>
        <v>Related process URI</v>
      </c>
      <c r="E19" s="58" t="str">
        <f ca="1">IF(OR(ISERROR(SEARCH("extension",INDIRECT("$A"&amp;ROW()))),NOT(ISERROR(SEARCH("parties",INDIRECT("$C"&amp;ROW()))))),VLOOKUP(INDIRECT("$C"&amp;ROW()),'OCDS Schema 1.1.5'!$B:$D,3,FALSE), VLOOKUP(INDIRECT("$C"&amp;ROW()),'OCDS Extension Schemas 1.1.5'!$B:$D,3,FALSE))</f>
        <v>A URI pointing to a machine-readable document, release or record package containing the identified related process.</v>
      </c>
      <c r="F19" s="59"/>
      <c r="G19" s="60" t="str">
        <f ca="1">IFERROR(VLOOKUP(INDIRECT("F"&amp;ROW()),'2. Data Elements'!$A:$F,5,FALSE),"")</f>
        <v/>
      </c>
      <c r="H19" s="51"/>
      <c r="I19" s="54"/>
    </row>
    <row r="20" spans="1:9" ht="15.75" customHeight="1" x14ac:dyDescent="0.2">
      <c r="A20" s="54" t="s">
        <v>71</v>
      </c>
      <c r="B20" s="54">
        <v>0</v>
      </c>
      <c r="C20" s="86" t="s">
        <v>99</v>
      </c>
      <c r="D20" s="87"/>
      <c r="E20" s="87"/>
      <c r="F20" s="87"/>
      <c r="G20" s="87"/>
      <c r="H20" s="88"/>
      <c r="I20" s="54"/>
    </row>
    <row r="21" spans="1:9" ht="15.75" customHeight="1" outlineLevel="1" x14ac:dyDescent="0.2">
      <c r="A21" s="54" t="s">
        <v>100</v>
      </c>
      <c r="B21" s="54">
        <v>1</v>
      </c>
      <c r="C21" s="63" t="s">
        <v>87</v>
      </c>
      <c r="D21" s="57" t="str">
        <f ca="1">IF(OR(ISERROR(SEARCH("extension",INDIRECT("$A"&amp;ROW()))),NOT(ISERROR(SEARCH("parties",INDIRECT("$C"&amp;ROW()))))),VLOOKUP(INDIRECT("$C"&amp;ROW()),'OCDS Schema 1.1.5'!$B:$D,2,FALSE), VLOOKUP(INDIRECT("$C"&amp;ROW()),'OCDS Extension Schemas 1.1.5'!$B:$D,2,FALSE))</f>
        <v>Buyer</v>
      </c>
      <c r="E21" s="58" t="str">
        <f ca="1">IF(OR(ISERROR(SEARCH("extension",INDIRECT("$A"&amp;ROW()))),NOT(ISERROR(SEARCH("parties",INDIRECT("$C"&amp;ROW()))))),VLOOKUP(INDIRECT("$C"&amp;ROW()),'OCDS Schema 1.1.5'!$B:$D,3,FALSE), VLOOKUP(INDIRECT("$C"&amp;ROW()),'OCDS Extension Schemas 1.1.5'!$B:$D,3,FALSE))</f>
        <v>A buyer is an entity whose budget will be used to pay for goods, works or services related to a contract. This may be different from the procuring entity who may be specified in the tender data.</v>
      </c>
      <c r="F21" s="57"/>
      <c r="G21" s="58"/>
      <c r="H21" s="63"/>
      <c r="I21" s="54"/>
    </row>
    <row r="22" spans="1:9" ht="15.75" customHeight="1" x14ac:dyDescent="0.2">
      <c r="A22" s="54" t="s">
        <v>88</v>
      </c>
      <c r="B22" s="54">
        <v>0</v>
      </c>
      <c r="C22" s="62" t="s">
        <v>101</v>
      </c>
      <c r="D22" s="57" t="str">
        <f ca="1">IF(OR(ISERROR(SEARCH("extension",INDIRECT("$A"&amp;ROW()))),NOT(ISERROR(SEARCH("parties",INDIRECT("$C"&amp;ROW()))))),VLOOKUP(INDIRECT("$C"&amp;ROW()),'OCDS Schema 1.1.5'!$B:$D,2,FALSE), VLOOKUP(INDIRECT("$C"&amp;ROW()),'OCDS Extension Schemas 1.1.5'!$B:$D,2,FALSE))</f>
        <v>Common name</v>
      </c>
      <c r="E22" s="58" t="str">
        <f ca="1">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2" s="59"/>
      <c r="G22" s="60" t="str">
        <f ca="1">IFERROR(VLOOKUP(INDIRECT("F"&amp;ROW()),'2. Data Elements'!$A:$F,5,FALSE),"")</f>
        <v/>
      </c>
      <c r="H22" s="51"/>
      <c r="I22" s="54"/>
    </row>
    <row r="23" spans="1:9" ht="15.75" customHeight="1" x14ac:dyDescent="0.2">
      <c r="A23" s="54" t="s">
        <v>88</v>
      </c>
      <c r="B23" s="54">
        <v>0</v>
      </c>
      <c r="C23" s="62" t="s">
        <v>102</v>
      </c>
      <c r="D23" s="57" t="str">
        <f ca="1">IF(OR(ISERROR(SEARCH("extension",INDIRECT("$A"&amp;ROW()))),NOT(ISERROR(SEARCH("parties",INDIRECT("$C"&amp;ROW()))))),VLOOKUP(INDIRECT("$C"&amp;ROW()),'OCDS Schema 1.1.5'!$B:$D,2,FALSE), VLOOKUP(INDIRECT("$C"&amp;ROW()),'OCDS Extension Schemas 1.1.5'!$B:$D,2,FALSE))</f>
        <v>Entity ID</v>
      </c>
      <c r="E23" s="58" t="str">
        <f ca="1">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3" s="59"/>
      <c r="G23" s="60" t="str">
        <f ca="1">IFERROR(VLOOKUP(INDIRECT("F"&amp;ROW()),'2. Data Elements'!$A:$F,5,FALSE),"")</f>
        <v/>
      </c>
      <c r="H23" s="51"/>
      <c r="I23" s="54"/>
    </row>
    <row r="24" spans="1:9" ht="15.75" customHeight="1" x14ac:dyDescent="0.2">
      <c r="A24" s="54" t="s">
        <v>86</v>
      </c>
      <c r="B24" s="54">
        <v>0</v>
      </c>
      <c r="C24" s="61" t="s">
        <v>103</v>
      </c>
      <c r="D24" s="57" t="str">
        <f ca="1">IF(OR(ISERROR(SEARCH("extension",INDIRECT("$A"&amp;ROW()))),NOT(ISERROR(SEARCH("parties",INDIRECT("$C"&amp;ROW()))))),VLOOKUP(INDIRECT("$C"&amp;ROW()),'OCDS Schema 1.1.5'!$B:$D,2,FALSE), VLOOKUP(INDIRECT("$C"&amp;ROW()),'OCDS Extension Schemas 1.1.5'!$B:$D,2,FALSE))</f>
        <v>Primary identifier</v>
      </c>
      <c r="E24" s="58" t="str">
        <f ca="1">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24" s="61"/>
      <c r="G24" s="61"/>
      <c r="H24" s="61"/>
      <c r="I24" s="54"/>
    </row>
    <row r="25" spans="1:9" ht="15.75" customHeight="1" x14ac:dyDescent="0.2">
      <c r="A25" s="54" t="s">
        <v>88</v>
      </c>
      <c r="B25" s="54">
        <v>0</v>
      </c>
      <c r="C25" s="62" t="s">
        <v>104</v>
      </c>
      <c r="D25" s="57" t="str">
        <f ca="1">IF(OR(ISERROR(SEARCH("extension",INDIRECT("$A"&amp;ROW()))),NOT(ISERROR(SEARCH("parties",INDIRECT("$C"&amp;ROW()))))),VLOOKUP(INDIRECT("$C"&amp;ROW()),'OCDS Schema 1.1.5'!$B:$D,2,FALSE), VLOOKUP(INDIRECT("$C"&amp;ROW()),'OCDS Extension Schemas 1.1.5'!$B:$D,2,FALSE))</f>
        <v>Scheme</v>
      </c>
      <c r="E25" s="58" t="str">
        <f ca="1">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 s="59"/>
      <c r="G25" s="60" t="str">
        <f ca="1">IFERROR(VLOOKUP(INDIRECT("F"&amp;ROW()),'2. Data Elements'!$A:$F,5,FALSE),"")</f>
        <v/>
      </c>
      <c r="H25" s="51"/>
      <c r="I25" s="54"/>
    </row>
    <row r="26" spans="1:9" ht="15.75" customHeight="1" x14ac:dyDescent="0.2">
      <c r="A26" s="54" t="s">
        <v>88</v>
      </c>
      <c r="B26" s="54">
        <v>0</v>
      </c>
      <c r="C26" s="62" t="s">
        <v>105</v>
      </c>
      <c r="D26" s="57" t="str">
        <f ca="1">IF(OR(ISERROR(SEARCH("extension",INDIRECT("$A"&amp;ROW()))),NOT(ISERROR(SEARCH("parties",INDIRECT("$C"&amp;ROW()))))),VLOOKUP(INDIRECT("$C"&amp;ROW()),'OCDS Schema 1.1.5'!$B:$D,2,FALSE), VLOOKUP(INDIRECT("$C"&amp;ROW()),'OCDS Extension Schemas 1.1.5'!$B:$D,2,FALSE))</f>
        <v>ID</v>
      </c>
      <c r="E26" s="58" t="str">
        <f ca="1">IF(OR(ISERROR(SEARCH("extension",INDIRECT("$A"&amp;ROW()))),NOT(ISERROR(SEARCH("parties",INDIRECT("$C"&amp;ROW()))))),VLOOKUP(INDIRECT("$C"&amp;ROW()),'OCDS Schema 1.1.5'!$B:$D,3,FALSE), VLOOKUP(INDIRECT("$C"&amp;ROW()),'OCDS Extension Schemas 1.1.5'!$B:$D,3,FALSE))</f>
        <v>The identifier of the organization in the selected scheme.</v>
      </c>
      <c r="F26" s="59"/>
      <c r="G26" s="60" t="str">
        <f ca="1">IFERROR(VLOOKUP(INDIRECT("F"&amp;ROW()),'2. Data Elements'!$A:$F,5,FALSE),"")</f>
        <v/>
      </c>
      <c r="H26" s="51"/>
      <c r="I26" s="54"/>
    </row>
    <row r="27" spans="1:9" ht="15.75" customHeight="1" x14ac:dyDescent="0.2">
      <c r="A27" s="54" t="s">
        <v>88</v>
      </c>
      <c r="B27" s="54">
        <v>0</v>
      </c>
      <c r="C27" s="62" t="s">
        <v>106</v>
      </c>
      <c r="D27" s="57" t="str">
        <f ca="1">IF(OR(ISERROR(SEARCH("extension",INDIRECT("$A"&amp;ROW()))),NOT(ISERROR(SEARCH("parties",INDIRECT("$C"&amp;ROW()))))),VLOOKUP(INDIRECT("$C"&amp;ROW()),'OCDS Schema 1.1.5'!$B:$D,2,FALSE), VLOOKUP(INDIRECT("$C"&amp;ROW()),'OCDS Extension Schemas 1.1.5'!$B:$D,2,FALSE))</f>
        <v>Legal Name</v>
      </c>
      <c r="E27" s="58" t="str">
        <f ca="1">IF(OR(ISERROR(SEARCH("extension",INDIRECT("$A"&amp;ROW()))),NOT(ISERROR(SEARCH("parties",INDIRECT("$C"&amp;ROW()))))),VLOOKUP(INDIRECT("$C"&amp;ROW()),'OCDS Schema 1.1.5'!$B:$D,3,FALSE), VLOOKUP(INDIRECT("$C"&amp;ROW()),'OCDS Extension Schemas 1.1.5'!$B:$D,3,FALSE))</f>
        <v>The legally registered name of the organization.</v>
      </c>
      <c r="F27" s="59"/>
      <c r="G27" s="60" t="str">
        <f ca="1">IFERROR(VLOOKUP(INDIRECT("F"&amp;ROW()),'2. Data Elements'!$A:$F,5,FALSE),"")</f>
        <v/>
      </c>
      <c r="H27" s="51"/>
      <c r="I27" s="54"/>
    </row>
    <row r="28" spans="1:9" ht="15.75" customHeight="1" x14ac:dyDescent="0.2">
      <c r="A28" s="54" t="s">
        <v>88</v>
      </c>
      <c r="B28" s="54">
        <v>0</v>
      </c>
      <c r="C28" s="62" t="s">
        <v>107</v>
      </c>
      <c r="D28" s="57" t="str">
        <f ca="1">IF(OR(ISERROR(SEARCH("extension",INDIRECT("$A"&amp;ROW()))),NOT(ISERROR(SEARCH("parties",INDIRECT("$C"&amp;ROW()))))),VLOOKUP(INDIRECT("$C"&amp;ROW()),'OCDS Schema 1.1.5'!$B:$D,2,FALSE), VLOOKUP(INDIRECT("$C"&amp;ROW()),'OCDS Extension Schemas 1.1.5'!$B:$D,2,FALSE))</f>
        <v>URI</v>
      </c>
      <c r="E28" s="58" t="str">
        <f ca="1">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8" s="59"/>
      <c r="G28" s="60" t="str">
        <f ca="1">IFERROR(VLOOKUP(INDIRECT("F"&amp;ROW()),'2. Data Elements'!$A:$F,5,FALSE),"")</f>
        <v/>
      </c>
      <c r="H28" s="51"/>
      <c r="I28" s="54"/>
    </row>
    <row r="29" spans="1:9" ht="15.75" customHeight="1" x14ac:dyDescent="0.2">
      <c r="A29" s="54" t="s">
        <v>86</v>
      </c>
      <c r="B29" s="54">
        <v>0</v>
      </c>
      <c r="C29" s="61" t="s">
        <v>108</v>
      </c>
      <c r="D29" s="57" t="str">
        <f ca="1">IF(OR(ISERROR(SEARCH("extension",INDIRECT("$A"&amp;ROW()))),NOT(ISERROR(SEARCH("parties",INDIRECT("$C"&amp;ROW()))))),VLOOKUP(INDIRECT("$C"&amp;ROW()),'OCDS Schema 1.1.5'!$B:$D,2,FALSE), VLOOKUP(INDIRECT("$C"&amp;ROW()),'OCDS Extension Schemas 1.1.5'!$B:$D,2,FALSE))</f>
        <v>Additional identifiers</v>
      </c>
      <c r="E29" s="58" t="str">
        <f ca="1">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29" s="61"/>
      <c r="G29" s="61"/>
      <c r="H29" s="61"/>
      <c r="I29" s="54"/>
    </row>
    <row r="30" spans="1:9" ht="15.75" customHeight="1" x14ac:dyDescent="0.2">
      <c r="A30" s="54" t="s">
        <v>88</v>
      </c>
      <c r="B30" s="54">
        <v>0</v>
      </c>
      <c r="C30" s="62" t="s">
        <v>109</v>
      </c>
      <c r="D30" s="57" t="str">
        <f ca="1">IF(OR(ISERROR(SEARCH("extension",INDIRECT("$A"&amp;ROW()))),NOT(ISERROR(SEARCH("parties",INDIRECT("$C"&amp;ROW()))))),VLOOKUP(INDIRECT("$C"&amp;ROW()),'OCDS Schema 1.1.5'!$B:$D,2,FALSE), VLOOKUP(INDIRECT("$C"&amp;ROW()),'OCDS Extension Schemas 1.1.5'!$B:$D,2,FALSE))</f>
        <v>Scheme</v>
      </c>
      <c r="E30" s="58" t="str">
        <f ca="1">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30" s="59"/>
      <c r="G30" s="60" t="str">
        <f ca="1">IFERROR(VLOOKUP(INDIRECT("F"&amp;ROW()),'2. Data Elements'!$A:$F,5,FALSE),"")</f>
        <v/>
      </c>
      <c r="H30" s="51"/>
      <c r="I30" s="54"/>
    </row>
    <row r="31" spans="1:9" ht="15.75" customHeight="1" x14ac:dyDescent="0.2">
      <c r="A31" s="54" t="s">
        <v>88</v>
      </c>
      <c r="B31" s="54">
        <v>0</v>
      </c>
      <c r="C31" s="62" t="s">
        <v>110</v>
      </c>
      <c r="D31" s="57" t="str">
        <f ca="1">IF(OR(ISERROR(SEARCH("extension",INDIRECT("$A"&amp;ROW()))),NOT(ISERROR(SEARCH("parties",INDIRECT("$C"&amp;ROW()))))),VLOOKUP(INDIRECT("$C"&amp;ROW()),'OCDS Schema 1.1.5'!$B:$D,2,FALSE), VLOOKUP(INDIRECT("$C"&amp;ROW()),'OCDS Extension Schemas 1.1.5'!$B:$D,2,FALSE))</f>
        <v>ID</v>
      </c>
      <c r="E31" s="58" t="str">
        <f ca="1">IF(OR(ISERROR(SEARCH("extension",INDIRECT("$A"&amp;ROW()))),NOT(ISERROR(SEARCH("parties",INDIRECT("$C"&amp;ROW()))))),VLOOKUP(INDIRECT("$C"&amp;ROW()),'OCDS Schema 1.1.5'!$B:$D,3,FALSE), VLOOKUP(INDIRECT("$C"&amp;ROW()),'OCDS Extension Schemas 1.1.5'!$B:$D,3,FALSE))</f>
        <v>The identifier of the organization in the selected scheme.</v>
      </c>
      <c r="F31" s="59"/>
      <c r="G31" s="60" t="str">
        <f ca="1">IFERROR(VLOOKUP(INDIRECT("F"&amp;ROW()),'2. Data Elements'!$A:$F,5,FALSE),"")</f>
        <v/>
      </c>
      <c r="H31" s="51"/>
      <c r="I31" s="54"/>
    </row>
    <row r="32" spans="1:9" ht="15.75" customHeight="1" x14ac:dyDescent="0.2">
      <c r="A32" s="54" t="s">
        <v>88</v>
      </c>
      <c r="B32" s="54">
        <v>0</v>
      </c>
      <c r="C32" s="62" t="s">
        <v>111</v>
      </c>
      <c r="D32" s="57" t="str">
        <f ca="1">IF(OR(ISERROR(SEARCH("extension",INDIRECT("$A"&amp;ROW()))),NOT(ISERROR(SEARCH("parties",INDIRECT("$C"&amp;ROW()))))),VLOOKUP(INDIRECT("$C"&amp;ROW()),'OCDS Schema 1.1.5'!$B:$D,2,FALSE), VLOOKUP(INDIRECT("$C"&amp;ROW()),'OCDS Extension Schemas 1.1.5'!$B:$D,2,FALSE))</f>
        <v>Legal Name</v>
      </c>
      <c r="E32" s="58" t="str">
        <f ca="1">IF(OR(ISERROR(SEARCH("extension",INDIRECT("$A"&amp;ROW()))),NOT(ISERROR(SEARCH("parties",INDIRECT("$C"&amp;ROW()))))),VLOOKUP(INDIRECT("$C"&amp;ROW()),'OCDS Schema 1.1.5'!$B:$D,3,FALSE), VLOOKUP(INDIRECT("$C"&amp;ROW()),'OCDS Extension Schemas 1.1.5'!$B:$D,3,FALSE))</f>
        <v>The legally registered name of the organization.</v>
      </c>
      <c r="F32" s="59"/>
      <c r="G32" s="60" t="str">
        <f ca="1">IFERROR(VLOOKUP(INDIRECT("F"&amp;ROW()),'2. Data Elements'!$A:$F,5,FALSE),"")</f>
        <v/>
      </c>
      <c r="H32" s="51"/>
      <c r="I32" s="54"/>
    </row>
    <row r="33" spans="1:9" ht="15.75" customHeight="1" x14ac:dyDescent="0.2">
      <c r="A33" s="54" t="s">
        <v>88</v>
      </c>
      <c r="B33" s="54">
        <v>0</v>
      </c>
      <c r="C33" s="62" t="s">
        <v>112</v>
      </c>
      <c r="D33" s="57" t="str">
        <f ca="1">IF(OR(ISERROR(SEARCH("extension",INDIRECT("$A"&amp;ROW()))),NOT(ISERROR(SEARCH("parties",INDIRECT("$C"&amp;ROW()))))),VLOOKUP(INDIRECT("$C"&amp;ROW()),'OCDS Schema 1.1.5'!$B:$D,2,FALSE), VLOOKUP(INDIRECT("$C"&amp;ROW()),'OCDS Extension Schemas 1.1.5'!$B:$D,2,FALSE))</f>
        <v>URI</v>
      </c>
      <c r="E33" s="58" t="str">
        <f ca="1">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33" s="59"/>
      <c r="G33" s="60" t="str">
        <f ca="1">IFERROR(VLOOKUP(INDIRECT("F"&amp;ROW()),'2. Data Elements'!$A:$F,5,FALSE),"")</f>
        <v/>
      </c>
      <c r="H33" s="51"/>
      <c r="I33" s="54"/>
    </row>
    <row r="34" spans="1:9" ht="15.75" customHeight="1" x14ac:dyDescent="0.2">
      <c r="A34" s="54" t="s">
        <v>86</v>
      </c>
      <c r="B34" s="54">
        <v>0</v>
      </c>
      <c r="C34" s="61" t="s">
        <v>113</v>
      </c>
      <c r="D34" s="57" t="str">
        <f ca="1">IF(OR(ISERROR(SEARCH("extension",INDIRECT("$A"&amp;ROW()))),NOT(ISERROR(SEARCH("parties",INDIRECT("$C"&amp;ROW()))))),VLOOKUP(INDIRECT("$C"&amp;ROW()),'OCDS Schema 1.1.5'!$B:$D,2,FALSE), VLOOKUP(INDIRECT("$C"&amp;ROW()),'OCDS Extension Schemas 1.1.5'!$B:$D,2,FALSE))</f>
        <v>Address</v>
      </c>
      <c r="E34" s="58" t="str">
        <f ca="1">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34" s="61"/>
      <c r="G34" s="61"/>
      <c r="H34" s="61"/>
      <c r="I34" s="54"/>
    </row>
    <row r="35" spans="1:9" ht="15.75" customHeight="1" x14ac:dyDescent="0.2">
      <c r="A35" s="54" t="s">
        <v>88</v>
      </c>
      <c r="B35" s="54">
        <v>0</v>
      </c>
      <c r="C35" s="62" t="s">
        <v>114</v>
      </c>
      <c r="D35" s="57" t="str">
        <f ca="1">IF(OR(ISERROR(SEARCH("extension",INDIRECT("$A"&amp;ROW()))),NOT(ISERROR(SEARCH("parties",INDIRECT("$C"&amp;ROW()))))),VLOOKUP(INDIRECT("$C"&amp;ROW()),'OCDS Schema 1.1.5'!$B:$D,2,FALSE), VLOOKUP(INDIRECT("$C"&amp;ROW()),'OCDS Extension Schemas 1.1.5'!$B:$D,2,FALSE))</f>
        <v>Street address</v>
      </c>
      <c r="E35" s="58" t="str">
        <f ca="1">IF(OR(ISERROR(SEARCH("extension",INDIRECT("$A"&amp;ROW()))),NOT(ISERROR(SEARCH("parties",INDIRECT("$C"&amp;ROW()))))),VLOOKUP(INDIRECT("$C"&amp;ROW()),'OCDS Schema 1.1.5'!$B:$D,3,FALSE), VLOOKUP(INDIRECT("$C"&amp;ROW()),'OCDS Extension Schemas 1.1.5'!$B:$D,3,FALSE))</f>
        <v>The street address. For example, 1600 Amphitheatre Pkwy.</v>
      </c>
      <c r="F35" s="59"/>
      <c r="G35" s="60" t="str">
        <f ca="1">IFERROR(VLOOKUP(INDIRECT("F"&amp;ROW()),'2. Data Elements'!$A:$F,5,FALSE),"")</f>
        <v/>
      </c>
      <c r="H35" s="51"/>
      <c r="I35" s="54"/>
    </row>
    <row r="36" spans="1:9" ht="15.75" customHeight="1" x14ac:dyDescent="0.2">
      <c r="A36" s="54" t="s">
        <v>88</v>
      </c>
      <c r="B36" s="54">
        <v>0</v>
      </c>
      <c r="C36" s="62" t="s">
        <v>115</v>
      </c>
      <c r="D36" s="57" t="str">
        <f ca="1">IF(OR(ISERROR(SEARCH("extension",INDIRECT("$A"&amp;ROW()))),NOT(ISERROR(SEARCH("parties",INDIRECT("$C"&amp;ROW()))))),VLOOKUP(INDIRECT("$C"&amp;ROW()),'OCDS Schema 1.1.5'!$B:$D,2,FALSE), VLOOKUP(INDIRECT("$C"&amp;ROW()),'OCDS Extension Schemas 1.1.5'!$B:$D,2,FALSE))</f>
        <v>Locality</v>
      </c>
      <c r="E36" s="58" t="str">
        <f ca="1">IF(OR(ISERROR(SEARCH("extension",INDIRECT("$A"&amp;ROW()))),NOT(ISERROR(SEARCH("parties",INDIRECT("$C"&amp;ROW()))))),VLOOKUP(INDIRECT("$C"&amp;ROW()),'OCDS Schema 1.1.5'!$B:$D,3,FALSE), VLOOKUP(INDIRECT("$C"&amp;ROW()),'OCDS Extension Schemas 1.1.5'!$B:$D,3,FALSE))</f>
        <v>The locality. For example, Mountain View.</v>
      </c>
      <c r="F36" s="59"/>
      <c r="G36" s="60" t="str">
        <f ca="1">IFERROR(VLOOKUP(INDIRECT("F"&amp;ROW()),'2. Data Elements'!$A:$F,5,FALSE),"")</f>
        <v/>
      </c>
      <c r="H36" s="51"/>
      <c r="I36" s="54"/>
    </row>
    <row r="37" spans="1:9" ht="15.75" customHeight="1" x14ac:dyDescent="0.2">
      <c r="A37" s="54" t="s">
        <v>88</v>
      </c>
      <c r="B37" s="54">
        <v>0</v>
      </c>
      <c r="C37" s="62" t="s">
        <v>116</v>
      </c>
      <c r="D37" s="57" t="str">
        <f ca="1">IF(OR(ISERROR(SEARCH("extension",INDIRECT("$A"&amp;ROW()))),NOT(ISERROR(SEARCH("parties",INDIRECT("$C"&amp;ROW()))))),VLOOKUP(INDIRECT("$C"&amp;ROW()),'OCDS Schema 1.1.5'!$B:$D,2,FALSE), VLOOKUP(INDIRECT("$C"&amp;ROW()),'OCDS Extension Schemas 1.1.5'!$B:$D,2,FALSE))</f>
        <v>Region</v>
      </c>
      <c r="E37" s="58" t="str">
        <f ca="1">IF(OR(ISERROR(SEARCH("extension",INDIRECT("$A"&amp;ROW()))),NOT(ISERROR(SEARCH("parties",INDIRECT("$C"&amp;ROW()))))),VLOOKUP(INDIRECT("$C"&amp;ROW()),'OCDS Schema 1.1.5'!$B:$D,3,FALSE), VLOOKUP(INDIRECT("$C"&amp;ROW()),'OCDS Extension Schemas 1.1.5'!$B:$D,3,FALSE))</f>
        <v>The region. For example, CA.</v>
      </c>
      <c r="F37" s="59"/>
      <c r="G37" s="60" t="str">
        <f ca="1">IFERROR(VLOOKUP(INDIRECT("F"&amp;ROW()),'2. Data Elements'!$A:$F,5,FALSE),"")</f>
        <v/>
      </c>
      <c r="H37" s="51"/>
      <c r="I37" s="54"/>
    </row>
    <row r="38" spans="1:9" ht="15.75" customHeight="1" x14ac:dyDescent="0.2">
      <c r="A38" s="54" t="s">
        <v>88</v>
      </c>
      <c r="B38" s="54">
        <v>0</v>
      </c>
      <c r="C38" s="62" t="s">
        <v>117</v>
      </c>
      <c r="D38" s="57" t="str">
        <f ca="1">IF(OR(ISERROR(SEARCH("extension",INDIRECT("$A"&amp;ROW()))),NOT(ISERROR(SEARCH("parties",INDIRECT("$C"&amp;ROW()))))),VLOOKUP(INDIRECT("$C"&amp;ROW()),'OCDS Schema 1.1.5'!$B:$D,2,FALSE), VLOOKUP(INDIRECT("$C"&amp;ROW()),'OCDS Extension Schemas 1.1.5'!$B:$D,2,FALSE))</f>
        <v>Postal code</v>
      </c>
      <c r="E38" s="58" t="str">
        <f ca="1">IF(OR(ISERROR(SEARCH("extension",INDIRECT("$A"&amp;ROW()))),NOT(ISERROR(SEARCH("parties",INDIRECT("$C"&amp;ROW()))))),VLOOKUP(INDIRECT("$C"&amp;ROW()),'OCDS Schema 1.1.5'!$B:$D,3,FALSE), VLOOKUP(INDIRECT("$C"&amp;ROW()),'OCDS Extension Schemas 1.1.5'!$B:$D,3,FALSE))</f>
        <v>The postal code. For example, 94043.</v>
      </c>
      <c r="F38" s="59"/>
      <c r="G38" s="60" t="str">
        <f ca="1">IFERROR(VLOOKUP(INDIRECT("F"&amp;ROW()),'2. Data Elements'!$A:$F,5,FALSE),"")</f>
        <v/>
      </c>
      <c r="H38" s="51"/>
      <c r="I38" s="54"/>
    </row>
    <row r="39" spans="1:9" ht="15.75" customHeight="1" x14ac:dyDescent="0.2">
      <c r="A39" s="54" t="s">
        <v>88</v>
      </c>
      <c r="B39" s="54">
        <v>0</v>
      </c>
      <c r="C39" s="62" t="s">
        <v>118</v>
      </c>
      <c r="D39" s="57" t="str">
        <f ca="1">IF(OR(ISERROR(SEARCH("extension",INDIRECT("$A"&amp;ROW()))),NOT(ISERROR(SEARCH("parties",INDIRECT("$C"&amp;ROW()))))),VLOOKUP(INDIRECT("$C"&amp;ROW()),'OCDS Schema 1.1.5'!$B:$D,2,FALSE), VLOOKUP(INDIRECT("$C"&amp;ROW()),'OCDS Extension Schemas 1.1.5'!$B:$D,2,FALSE))</f>
        <v>Country name</v>
      </c>
      <c r="E39" s="58" t="str">
        <f ca="1">IF(OR(ISERROR(SEARCH("extension",INDIRECT("$A"&amp;ROW()))),NOT(ISERROR(SEARCH("parties",INDIRECT("$C"&amp;ROW()))))),VLOOKUP(INDIRECT("$C"&amp;ROW()),'OCDS Schema 1.1.5'!$B:$D,3,FALSE), VLOOKUP(INDIRECT("$C"&amp;ROW()),'OCDS Extension Schemas 1.1.5'!$B:$D,3,FALSE))</f>
        <v>The country name. For example, United States.</v>
      </c>
      <c r="F39" s="59"/>
      <c r="G39" s="60" t="str">
        <f ca="1">IFERROR(VLOOKUP(INDIRECT("F"&amp;ROW()),'2. Data Elements'!$A:$F,5,FALSE),"")</f>
        <v/>
      </c>
      <c r="H39" s="51"/>
      <c r="I39" s="54"/>
    </row>
    <row r="40" spans="1:9" ht="15.75" customHeight="1" x14ac:dyDescent="0.2">
      <c r="A40" s="54" t="s">
        <v>86</v>
      </c>
      <c r="B40" s="54">
        <v>0</v>
      </c>
      <c r="C40" s="61" t="s">
        <v>119</v>
      </c>
      <c r="D40" s="57" t="str">
        <f ca="1">IF(OR(ISERROR(SEARCH("extension",INDIRECT("$A"&amp;ROW()))),NOT(ISERROR(SEARCH("parties",INDIRECT("$C"&amp;ROW()))))),VLOOKUP(INDIRECT("$C"&amp;ROW()),'OCDS Schema 1.1.5'!$B:$D,2,FALSE), VLOOKUP(INDIRECT("$C"&amp;ROW()),'OCDS Extension Schemas 1.1.5'!$B:$D,2,FALSE))</f>
        <v>Contact point</v>
      </c>
      <c r="E40" s="58" t="str">
        <f ca="1">IF(OR(ISERROR(SEARCH("extension",INDIRECT("$A"&amp;ROW()))),NOT(ISERROR(SEARCH("parties",INDIRECT("$C"&amp;ROW()))))),VLOOKUP(INDIRECT("$C"&amp;ROW()),'OCDS Schema 1.1.5'!$B:$D,3,FALSE), VLOOKUP(INDIRECT("$C"&amp;ROW()),'OCDS Extension Schemas 1.1.5'!$B:$D,3,FALSE))</f>
        <v>Contact details that can be used for this party.</v>
      </c>
      <c r="F40" s="61"/>
      <c r="G40" s="61"/>
      <c r="H40" s="61"/>
      <c r="I40" s="54"/>
    </row>
    <row r="41" spans="1:9" ht="15.75" customHeight="1" x14ac:dyDescent="0.2">
      <c r="A41" s="54" t="s">
        <v>88</v>
      </c>
      <c r="B41" s="54">
        <v>0</v>
      </c>
      <c r="C41" s="62" t="s">
        <v>120</v>
      </c>
      <c r="D41" s="57" t="str">
        <f ca="1">IF(OR(ISERROR(SEARCH("extension",INDIRECT("$A"&amp;ROW()))),NOT(ISERROR(SEARCH("parties",INDIRECT("$C"&amp;ROW()))))),VLOOKUP(INDIRECT("$C"&amp;ROW()),'OCDS Schema 1.1.5'!$B:$D,2,FALSE), VLOOKUP(INDIRECT("$C"&amp;ROW()),'OCDS Extension Schemas 1.1.5'!$B:$D,2,FALSE))</f>
        <v>Name</v>
      </c>
      <c r="E41" s="58" t="str">
        <f ca="1">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41" s="59"/>
      <c r="G41" s="60" t="str">
        <f ca="1">IFERROR(VLOOKUP(INDIRECT("F"&amp;ROW()),'2. Data Elements'!$A:$F,5,FALSE),"")</f>
        <v/>
      </c>
      <c r="H41" s="51"/>
      <c r="I41" s="54"/>
    </row>
    <row r="42" spans="1:9" ht="15.75" customHeight="1" x14ac:dyDescent="0.2">
      <c r="A42" s="54" t="s">
        <v>88</v>
      </c>
      <c r="B42" s="54">
        <v>0</v>
      </c>
      <c r="C42" s="62" t="s">
        <v>121</v>
      </c>
      <c r="D42" s="57" t="str">
        <f ca="1">IF(OR(ISERROR(SEARCH("extension",INDIRECT("$A"&amp;ROW()))),NOT(ISERROR(SEARCH("parties",INDIRECT("$C"&amp;ROW()))))),VLOOKUP(INDIRECT("$C"&amp;ROW()),'OCDS Schema 1.1.5'!$B:$D,2,FALSE), VLOOKUP(INDIRECT("$C"&amp;ROW()),'OCDS Extension Schemas 1.1.5'!$B:$D,2,FALSE))</f>
        <v>Email</v>
      </c>
      <c r="E42" s="58" t="str">
        <f ca="1">IF(OR(ISERROR(SEARCH("extension",INDIRECT("$A"&amp;ROW()))),NOT(ISERROR(SEARCH("parties",INDIRECT("$C"&amp;ROW()))))),VLOOKUP(INDIRECT("$C"&amp;ROW()),'OCDS Schema 1.1.5'!$B:$D,3,FALSE), VLOOKUP(INDIRECT("$C"&amp;ROW()),'OCDS Extension Schemas 1.1.5'!$B:$D,3,FALSE))</f>
        <v>The e-mail address of the contact point/person.</v>
      </c>
      <c r="F42" s="59"/>
      <c r="G42" s="60" t="str">
        <f ca="1">IFERROR(VLOOKUP(INDIRECT("F"&amp;ROW()),'2. Data Elements'!$A:$F,5,FALSE),"")</f>
        <v/>
      </c>
      <c r="H42" s="51"/>
      <c r="I42" s="54"/>
    </row>
    <row r="43" spans="1:9" ht="15.75" customHeight="1" x14ac:dyDescent="0.2">
      <c r="A43" s="54" t="s">
        <v>88</v>
      </c>
      <c r="B43" s="54">
        <v>0</v>
      </c>
      <c r="C43" s="62" t="s">
        <v>122</v>
      </c>
      <c r="D43" s="57" t="str">
        <f ca="1">IF(OR(ISERROR(SEARCH("extension",INDIRECT("$A"&amp;ROW()))),NOT(ISERROR(SEARCH("parties",INDIRECT("$C"&amp;ROW()))))),VLOOKUP(INDIRECT("$C"&amp;ROW()),'OCDS Schema 1.1.5'!$B:$D,2,FALSE), VLOOKUP(INDIRECT("$C"&amp;ROW()),'OCDS Extension Schemas 1.1.5'!$B:$D,2,FALSE))</f>
        <v>Telephone</v>
      </c>
      <c r="E43" s="58" t="str">
        <f ca="1">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43" s="59"/>
      <c r="G43" s="60" t="str">
        <f ca="1">IFERROR(VLOOKUP(INDIRECT("F"&amp;ROW()),'2. Data Elements'!$A:$F,5,FALSE),"")</f>
        <v/>
      </c>
      <c r="H43" s="51"/>
      <c r="I43" s="54"/>
    </row>
    <row r="44" spans="1:9" ht="15.75" customHeight="1" x14ac:dyDescent="0.2">
      <c r="A44" s="54" t="s">
        <v>88</v>
      </c>
      <c r="B44" s="54">
        <v>0</v>
      </c>
      <c r="C44" s="62" t="s">
        <v>123</v>
      </c>
      <c r="D44" s="57" t="str">
        <f ca="1">IF(OR(ISERROR(SEARCH("extension",INDIRECT("$A"&amp;ROW()))),NOT(ISERROR(SEARCH("parties",INDIRECT("$C"&amp;ROW()))))),VLOOKUP(INDIRECT("$C"&amp;ROW()),'OCDS Schema 1.1.5'!$B:$D,2,FALSE), VLOOKUP(INDIRECT("$C"&amp;ROW()),'OCDS Extension Schemas 1.1.5'!$B:$D,2,FALSE))</f>
        <v>Fax number</v>
      </c>
      <c r="E44" s="58" t="str">
        <f ca="1">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44" s="59"/>
      <c r="G44" s="60" t="str">
        <f ca="1">IFERROR(VLOOKUP(INDIRECT("F"&amp;ROW()),'2. Data Elements'!$A:$F,5,FALSE),"")</f>
        <v/>
      </c>
      <c r="H44" s="51"/>
      <c r="I44" s="54"/>
    </row>
    <row r="45" spans="1:9" ht="15.75" customHeight="1" x14ac:dyDescent="0.2">
      <c r="A45" s="54" t="s">
        <v>88</v>
      </c>
      <c r="B45" s="54">
        <v>0</v>
      </c>
      <c r="C45" s="62" t="s">
        <v>124</v>
      </c>
      <c r="D45" s="57" t="str">
        <f ca="1">IF(OR(ISERROR(SEARCH("extension",INDIRECT("$A"&amp;ROW()))),NOT(ISERROR(SEARCH("parties",INDIRECT("$C"&amp;ROW()))))),VLOOKUP(INDIRECT("$C"&amp;ROW()),'OCDS Schema 1.1.5'!$B:$D,2,FALSE), VLOOKUP(INDIRECT("$C"&amp;ROW()),'OCDS Extension Schemas 1.1.5'!$B:$D,2,FALSE))</f>
        <v>URL</v>
      </c>
      <c r="E45" s="58" t="str">
        <f ca="1">IF(OR(ISERROR(SEARCH("extension",INDIRECT("$A"&amp;ROW()))),NOT(ISERROR(SEARCH("parties",INDIRECT("$C"&amp;ROW()))))),VLOOKUP(INDIRECT("$C"&amp;ROW()),'OCDS Schema 1.1.5'!$B:$D,3,FALSE), VLOOKUP(INDIRECT("$C"&amp;ROW()),'OCDS Extension Schemas 1.1.5'!$B:$D,3,FALSE))</f>
        <v>A web address for the contact point/person.</v>
      </c>
      <c r="F45" s="59"/>
      <c r="G45" s="60" t="str">
        <f ca="1">IFERROR(VLOOKUP(INDIRECT("F"&amp;ROW()),'2. Data Elements'!$A:$F,5,FALSE),"")</f>
        <v/>
      </c>
      <c r="H45" s="51"/>
      <c r="I45" s="54"/>
    </row>
    <row r="46" spans="1:9" ht="15.75" customHeight="1" x14ac:dyDescent="0.2">
      <c r="A46" s="54" t="s">
        <v>88</v>
      </c>
      <c r="B46" s="54">
        <v>0</v>
      </c>
      <c r="C46" s="62" t="s">
        <v>125</v>
      </c>
      <c r="D46" s="57" t="str">
        <f ca="1">IF(OR(ISERROR(SEARCH("extension",INDIRECT("$A"&amp;ROW()))),NOT(ISERROR(SEARCH("parties",INDIRECT("$C"&amp;ROW()))))),VLOOKUP(INDIRECT("$C"&amp;ROW()),'OCDS Schema 1.1.5'!$B:$D,2,FALSE), VLOOKUP(INDIRECT("$C"&amp;ROW()),'OCDS Extension Schemas 1.1.5'!$B:$D,2,FALSE))</f>
        <v>Party roles</v>
      </c>
      <c r="E46" s="58" t="str">
        <f ca="1">IF(OR(ISERROR(SEARCH("extension",INDIRECT("$A"&amp;ROW()))),NOT(ISERROR(SEARCH("parties",INDIRECT("$C"&amp;ROW()))))),VLOOKUP(INDIRECT("$C"&amp;ROW()),'OCDS Schema 1.1.5'!$B:$D,3,FALSE), VLOOKUP(INDIRECT("$C"&amp;ROW()),'OCDS Extension Schemas 1.1.5'!$B:$D,3,FALSE))</f>
        <v>The party's role(s) in the contracting process, using the open partyRole codelist.</v>
      </c>
      <c r="F46" s="59"/>
      <c r="G46" s="60" t="str">
        <f ca="1">IFERROR(VLOOKUP(INDIRECT("F"&amp;ROW()),'2. Data Elements'!$A:$F,5,FALSE),"")</f>
        <v/>
      </c>
      <c r="H46" s="51"/>
      <c r="I46" s="54"/>
    </row>
    <row r="47" spans="1:9" ht="15.75" customHeight="1" x14ac:dyDescent="0.2">
      <c r="A47" s="54" t="s">
        <v>88</v>
      </c>
      <c r="B47" s="54">
        <v>0</v>
      </c>
      <c r="C47" s="62" t="s">
        <v>126</v>
      </c>
      <c r="D47" s="57" t="str">
        <f ca="1">IF(OR(ISERROR(SEARCH("extension",INDIRECT("$A"&amp;ROW()))),NOT(ISERROR(SEARCH("parties",INDIRECT("$C"&amp;ROW()))))),VLOOKUP(INDIRECT("$C"&amp;ROW()),'OCDS Schema 1.1.5'!$B:$D,2,FALSE), VLOOKUP(INDIRECT("$C"&amp;ROW()),'OCDS Extension Schemas 1.1.5'!$B:$D,2,FALSE))</f>
        <v>Details</v>
      </c>
      <c r="E47" s="58" t="str">
        <f ca="1">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47" s="59"/>
      <c r="G47" s="60" t="str">
        <f ca="1">IFERROR(VLOOKUP(INDIRECT("F"&amp;ROW()),'2. Data Elements'!$A:$F,5,FALSE),"")</f>
        <v/>
      </c>
      <c r="H47" s="51"/>
      <c r="I47" s="54"/>
    </row>
    <row r="48" spans="1:9" ht="15.75" customHeight="1" outlineLevel="1" x14ac:dyDescent="0.2">
      <c r="A48" s="54" t="s">
        <v>100</v>
      </c>
      <c r="B48" s="54">
        <v>1</v>
      </c>
      <c r="C48" s="63" t="s">
        <v>127</v>
      </c>
      <c r="D48" s="57" t="str">
        <f ca="1">IF(OR(ISERROR(SEARCH("extension",INDIRECT("$A"&amp;ROW()))),NOT(ISERROR(SEARCH("parties",INDIRECT("$C"&amp;ROW()))))),VLOOKUP(INDIRECT("$C"&amp;ROW()),'OCDS Schema 1.1.5'!$B:$D,2,FALSE), VLOOKUP(INDIRECT("$C"&amp;ROW()),'OCDS Extension Schemas 1.1.5'!$B:$D,2,FALSE))</f>
        <v>Procuring entity</v>
      </c>
      <c r="E48" s="58" t="str">
        <f ca="1">IF(OR(ISERROR(SEARCH("extension",INDIRECT("$A"&amp;ROW()))),NOT(ISERROR(SEARCH("parties",INDIRECT("$C"&amp;ROW()))))),VLOOKUP(INDIRECT("$C"&amp;ROW()),'OCDS Schema 1.1.5'!$B:$D,3,FALSE), VLOOKUP(INDIRECT("$C"&amp;ROW()),'OCDS Extension Schemas 1.1.5'!$B:$D,3,FALSE))</f>
        <v>The entity managing the procurement. This may be different from the buyer who pays for, or uses, the items being procured.</v>
      </c>
      <c r="F48" s="63"/>
      <c r="G48" s="63"/>
      <c r="H48" s="63"/>
      <c r="I48" s="54"/>
    </row>
    <row r="49" spans="1:9" ht="15.75" customHeight="1" x14ac:dyDescent="0.2">
      <c r="A49" s="54" t="s">
        <v>88</v>
      </c>
      <c r="B49" s="54">
        <v>0</v>
      </c>
      <c r="C49" s="62" t="s">
        <v>101</v>
      </c>
      <c r="D49" s="57" t="str">
        <f ca="1">IF(OR(ISERROR(SEARCH("extension",INDIRECT("$A"&amp;ROW()))),NOT(ISERROR(SEARCH("parties",INDIRECT("$C"&amp;ROW()))))),VLOOKUP(INDIRECT("$C"&amp;ROW()),'OCDS Schema 1.1.5'!$B:$D,2,FALSE), VLOOKUP(INDIRECT("$C"&amp;ROW()),'OCDS Extension Schemas 1.1.5'!$B:$D,2,FALSE))</f>
        <v>Common name</v>
      </c>
      <c r="E49" s="58" t="str">
        <f ca="1">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49" s="59"/>
      <c r="G49" s="60" t="str">
        <f ca="1">IFERROR(VLOOKUP(INDIRECT("F"&amp;ROW()),'2. Data Elements'!$A:$F,5,FALSE),"")</f>
        <v/>
      </c>
      <c r="H49" s="51"/>
      <c r="I49" s="54"/>
    </row>
    <row r="50" spans="1:9" ht="15.75" customHeight="1" x14ac:dyDescent="0.2">
      <c r="A50" s="54" t="s">
        <v>88</v>
      </c>
      <c r="B50" s="54">
        <v>0</v>
      </c>
      <c r="C50" s="62" t="s">
        <v>102</v>
      </c>
      <c r="D50" s="57" t="str">
        <f ca="1">IF(OR(ISERROR(SEARCH("extension",INDIRECT("$A"&amp;ROW()))),NOT(ISERROR(SEARCH("parties",INDIRECT("$C"&amp;ROW()))))),VLOOKUP(INDIRECT("$C"&amp;ROW()),'OCDS Schema 1.1.5'!$B:$D,2,FALSE), VLOOKUP(INDIRECT("$C"&amp;ROW()),'OCDS Extension Schemas 1.1.5'!$B:$D,2,FALSE))</f>
        <v>Entity ID</v>
      </c>
      <c r="E50" s="58" t="str">
        <f ca="1">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50" s="59"/>
      <c r="G50" s="60" t="str">
        <f ca="1">IFERROR(VLOOKUP(INDIRECT("F"&amp;ROW()),'2. Data Elements'!$A:$F,5,FALSE),"")</f>
        <v/>
      </c>
      <c r="H50" s="51"/>
      <c r="I50" s="54"/>
    </row>
    <row r="51" spans="1:9" ht="15.75" customHeight="1" x14ac:dyDescent="0.2">
      <c r="A51" s="54" t="s">
        <v>86</v>
      </c>
      <c r="B51" s="54">
        <v>0</v>
      </c>
      <c r="C51" s="61" t="s">
        <v>103</v>
      </c>
      <c r="D51" s="57" t="str">
        <f ca="1">IF(OR(ISERROR(SEARCH("extension",INDIRECT("$A"&amp;ROW()))),NOT(ISERROR(SEARCH("parties",INDIRECT("$C"&amp;ROW()))))),VLOOKUP(INDIRECT("$C"&amp;ROW()),'OCDS Schema 1.1.5'!$B:$D,2,FALSE), VLOOKUP(INDIRECT("$C"&amp;ROW()),'OCDS Extension Schemas 1.1.5'!$B:$D,2,FALSE))</f>
        <v>Primary identifier</v>
      </c>
      <c r="E51" s="58" t="str">
        <f ca="1">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51" s="61"/>
      <c r="G51" s="61"/>
      <c r="H51" s="61"/>
      <c r="I51" s="54"/>
    </row>
    <row r="52" spans="1:9" ht="15.75" customHeight="1" x14ac:dyDescent="0.2">
      <c r="A52" s="54" t="s">
        <v>88</v>
      </c>
      <c r="B52" s="54">
        <v>0</v>
      </c>
      <c r="C52" s="62" t="s">
        <v>104</v>
      </c>
      <c r="D52" s="57" t="str">
        <f ca="1">IF(OR(ISERROR(SEARCH("extension",INDIRECT("$A"&amp;ROW()))),NOT(ISERROR(SEARCH("parties",INDIRECT("$C"&amp;ROW()))))),VLOOKUP(INDIRECT("$C"&amp;ROW()),'OCDS Schema 1.1.5'!$B:$D,2,FALSE), VLOOKUP(INDIRECT("$C"&amp;ROW()),'OCDS Extension Schemas 1.1.5'!$B:$D,2,FALSE))</f>
        <v>Scheme</v>
      </c>
      <c r="E52" s="58" t="str">
        <f ca="1">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52" s="59"/>
      <c r="G52" s="60" t="str">
        <f ca="1">IFERROR(VLOOKUP(INDIRECT("F"&amp;ROW()),'2. Data Elements'!$A:$F,5,FALSE),"")</f>
        <v/>
      </c>
      <c r="H52" s="51"/>
      <c r="I52" s="54"/>
    </row>
    <row r="53" spans="1:9" ht="15.75" customHeight="1" x14ac:dyDescent="0.2">
      <c r="A53" s="54" t="s">
        <v>88</v>
      </c>
      <c r="B53" s="54">
        <v>0</v>
      </c>
      <c r="C53" s="62" t="s">
        <v>105</v>
      </c>
      <c r="D53" s="57" t="str">
        <f ca="1">IF(OR(ISERROR(SEARCH("extension",INDIRECT("$A"&amp;ROW()))),NOT(ISERROR(SEARCH("parties",INDIRECT("$C"&amp;ROW()))))),VLOOKUP(INDIRECT("$C"&amp;ROW()),'OCDS Schema 1.1.5'!$B:$D,2,FALSE), VLOOKUP(INDIRECT("$C"&amp;ROW()),'OCDS Extension Schemas 1.1.5'!$B:$D,2,FALSE))</f>
        <v>ID</v>
      </c>
      <c r="E53" s="58" t="str">
        <f ca="1">IF(OR(ISERROR(SEARCH("extension",INDIRECT("$A"&amp;ROW()))),NOT(ISERROR(SEARCH("parties",INDIRECT("$C"&amp;ROW()))))),VLOOKUP(INDIRECT("$C"&amp;ROW()),'OCDS Schema 1.1.5'!$B:$D,3,FALSE), VLOOKUP(INDIRECT("$C"&amp;ROW()),'OCDS Extension Schemas 1.1.5'!$B:$D,3,FALSE))</f>
        <v>The identifier of the organization in the selected scheme.</v>
      </c>
      <c r="F53" s="59"/>
      <c r="G53" s="60" t="str">
        <f ca="1">IFERROR(VLOOKUP(INDIRECT("F"&amp;ROW()),'2. Data Elements'!$A:$F,5,FALSE),"")</f>
        <v/>
      </c>
      <c r="H53" s="51"/>
      <c r="I53" s="54"/>
    </row>
    <row r="54" spans="1:9" ht="15.75" customHeight="1" x14ac:dyDescent="0.2">
      <c r="A54" s="54" t="s">
        <v>88</v>
      </c>
      <c r="B54" s="54">
        <v>0</v>
      </c>
      <c r="C54" s="62" t="s">
        <v>106</v>
      </c>
      <c r="D54" s="57" t="str">
        <f ca="1">IF(OR(ISERROR(SEARCH("extension",INDIRECT("$A"&amp;ROW()))),NOT(ISERROR(SEARCH("parties",INDIRECT("$C"&amp;ROW()))))),VLOOKUP(INDIRECT("$C"&amp;ROW()),'OCDS Schema 1.1.5'!$B:$D,2,FALSE), VLOOKUP(INDIRECT("$C"&amp;ROW()),'OCDS Extension Schemas 1.1.5'!$B:$D,2,FALSE))</f>
        <v>Legal Name</v>
      </c>
      <c r="E54" s="58" t="str">
        <f ca="1">IF(OR(ISERROR(SEARCH("extension",INDIRECT("$A"&amp;ROW()))),NOT(ISERROR(SEARCH("parties",INDIRECT("$C"&amp;ROW()))))),VLOOKUP(INDIRECT("$C"&amp;ROW()),'OCDS Schema 1.1.5'!$B:$D,3,FALSE), VLOOKUP(INDIRECT("$C"&amp;ROW()),'OCDS Extension Schemas 1.1.5'!$B:$D,3,FALSE))</f>
        <v>The legally registered name of the organization.</v>
      </c>
      <c r="F54" s="59"/>
      <c r="G54" s="60" t="str">
        <f ca="1">IFERROR(VLOOKUP(INDIRECT("F"&amp;ROW()),'2. Data Elements'!$A:$F,5,FALSE),"")</f>
        <v/>
      </c>
      <c r="H54" s="51"/>
      <c r="I54" s="54"/>
    </row>
    <row r="55" spans="1:9" ht="15.75" customHeight="1" x14ac:dyDescent="0.2">
      <c r="A55" s="54" t="s">
        <v>88</v>
      </c>
      <c r="B55" s="54">
        <v>0</v>
      </c>
      <c r="C55" s="62" t="s">
        <v>107</v>
      </c>
      <c r="D55" s="57" t="str">
        <f ca="1">IF(OR(ISERROR(SEARCH("extension",INDIRECT("$A"&amp;ROW()))),NOT(ISERROR(SEARCH("parties",INDIRECT("$C"&amp;ROW()))))),VLOOKUP(INDIRECT("$C"&amp;ROW()),'OCDS Schema 1.1.5'!$B:$D,2,FALSE), VLOOKUP(INDIRECT("$C"&amp;ROW()),'OCDS Extension Schemas 1.1.5'!$B:$D,2,FALSE))</f>
        <v>URI</v>
      </c>
      <c r="E55" s="58" t="str">
        <f ca="1">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55" s="59"/>
      <c r="G55" s="60" t="str">
        <f ca="1">IFERROR(VLOOKUP(INDIRECT("F"&amp;ROW()),'2. Data Elements'!$A:$F,5,FALSE),"")</f>
        <v/>
      </c>
      <c r="H55" s="51"/>
      <c r="I55" s="54"/>
    </row>
    <row r="56" spans="1:9" ht="15.75" customHeight="1" x14ac:dyDescent="0.2">
      <c r="A56" s="54" t="s">
        <v>86</v>
      </c>
      <c r="B56" s="54">
        <v>0</v>
      </c>
      <c r="C56" s="61" t="s">
        <v>108</v>
      </c>
      <c r="D56" s="57" t="str">
        <f ca="1">IF(OR(ISERROR(SEARCH("extension",INDIRECT("$A"&amp;ROW()))),NOT(ISERROR(SEARCH("parties",INDIRECT("$C"&amp;ROW()))))),VLOOKUP(INDIRECT("$C"&amp;ROW()),'OCDS Schema 1.1.5'!$B:$D,2,FALSE), VLOOKUP(INDIRECT("$C"&amp;ROW()),'OCDS Extension Schemas 1.1.5'!$B:$D,2,FALSE))</f>
        <v>Additional identifiers</v>
      </c>
      <c r="E56" s="58" t="str">
        <f ca="1">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56" s="61"/>
      <c r="G56" s="61"/>
      <c r="H56" s="61"/>
      <c r="I56" s="54"/>
    </row>
    <row r="57" spans="1:9" ht="15.75" customHeight="1" x14ac:dyDescent="0.2">
      <c r="A57" s="54" t="s">
        <v>88</v>
      </c>
      <c r="B57" s="54">
        <v>0</v>
      </c>
      <c r="C57" s="62" t="s">
        <v>109</v>
      </c>
      <c r="D57" s="57" t="str">
        <f ca="1">IF(OR(ISERROR(SEARCH("extension",INDIRECT("$A"&amp;ROW()))),NOT(ISERROR(SEARCH("parties",INDIRECT("$C"&amp;ROW()))))),VLOOKUP(INDIRECT("$C"&amp;ROW()),'OCDS Schema 1.1.5'!$B:$D,2,FALSE), VLOOKUP(INDIRECT("$C"&amp;ROW()),'OCDS Extension Schemas 1.1.5'!$B:$D,2,FALSE))</f>
        <v>Scheme</v>
      </c>
      <c r="E57" s="58" t="str">
        <f ca="1">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57" s="59"/>
      <c r="G57" s="60" t="str">
        <f ca="1">IFERROR(VLOOKUP(INDIRECT("F"&amp;ROW()),'2. Data Elements'!$A:$F,5,FALSE),"")</f>
        <v/>
      </c>
      <c r="H57" s="51"/>
      <c r="I57" s="54"/>
    </row>
    <row r="58" spans="1:9" ht="15.75" customHeight="1" x14ac:dyDescent="0.2">
      <c r="A58" s="54" t="s">
        <v>88</v>
      </c>
      <c r="B58" s="54">
        <v>0</v>
      </c>
      <c r="C58" s="62" t="s">
        <v>110</v>
      </c>
      <c r="D58" s="57" t="str">
        <f ca="1">IF(OR(ISERROR(SEARCH("extension",INDIRECT("$A"&amp;ROW()))),NOT(ISERROR(SEARCH("parties",INDIRECT("$C"&amp;ROW()))))),VLOOKUP(INDIRECT("$C"&amp;ROW()),'OCDS Schema 1.1.5'!$B:$D,2,FALSE), VLOOKUP(INDIRECT("$C"&amp;ROW()),'OCDS Extension Schemas 1.1.5'!$B:$D,2,FALSE))</f>
        <v>ID</v>
      </c>
      <c r="E58" s="58" t="str">
        <f ca="1">IF(OR(ISERROR(SEARCH("extension",INDIRECT("$A"&amp;ROW()))),NOT(ISERROR(SEARCH("parties",INDIRECT("$C"&amp;ROW()))))),VLOOKUP(INDIRECT("$C"&amp;ROW()),'OCDS Schema 1.1.5'!$B:$D,3,FALSE), VLOOKUP(INDIRECT("$C"&amp;ROW()),'OCDS Extension Schemas 1.1.5'!$B:$D,3,FALSE))</f>
        <v>The identifier of the organization in the selected scheme.</v>
      </c>
      <c r="F58" s="59"/>
      <c r="G58" s="60" t="str">
        <f ca="1">IFERROR(VLOOKUP(INDIRECT("F"&amp;ROW()),'2. Data Elements'!$A:$F,5,FALSE),"")</f>
        <v/>
      </c>
      <c r="H58" s="51"/>
      <c r="I58" s="54"/>
    </row>
    <row r="59" spans="1:9" ht="15.75" customHeight="1" x14ac:dyDescent="0.2">
      <c r="A59" s="54" t="s">
        <v>88</v>
      </c>
      <c r="B59" s="54">
        <v>0</v>
      </c>
      <c r="C59" s="62" t="s">
        <v>111</v>
      </c>
      <c r="D59" s="57" t="str">
        <f ca="1">IF(OR(ISERROR(SEARCH("extension",INDIRECT("$A"&amp;ROW()))),NOT(ISERROR(SEARCH("parties",INDIRECT("$C"&amp;ROW()))))),VLOOKUP(INDIRECT("$C"&amp;ROW()),'OCDS Schema 1.1.5'!$B:$D,2,FALSE), VLOOKUP(INDIRECT("$C"&amp;ROW()),'OCDS Extension Schemas 1.1.5'!$B:$D,2,FALSE))</f>
        <v>Legal Name</v>
      </c>
      <c r="E59" s="58" t="str">
        <f ca="1">IF(OR(ISERROR(SEARCH("extension",INDIRECT("$A"&amp;ROW()))),NOT(ISERROR(SEARCH("parties",INDIRECT("$C"&amp;ROW()))))),VLOOKUP(INDIRECT("$C"&amp;ROW()),'OCDS Schema 1.1.5'!$B:$D,3,FALSE), VLOOKUP(INDIRECT("$C"&amp;ROW()),'OCDS Extension Schemas 1.1.5'!$B:$D,3,FALSE))</f>
        <v>The legally registered name of the organization.</v>
      </c>
      <c r="F59" s="59"/>
      <c r="G59" s="60" t="str">
        <f ca="1">IFERROR(VLOOKUP(INDIRECT("F"&amp;ROW()),'2. Data Elements'!$A:$F,5,FALSE),"")</f>
        <v/>
      </c>
      <c r="H59" s="51"/>
      <c r="I59" s="54"/>
    </row>
    <row r="60" spans="1:9" ht="15.75" customHeight="1" x14ac:dyDescent="0.2">
      <c r="A60" s="54" t="s">
        <v>88</v>
      </c>
      <c r="B60" s="54">
        <v>0</v>
      </c>
      <c r="C60" s="62" t="s">
        <v>112</v>
      </c>
      <c r="D60" s="57" t="str">
        <f ca="1">IF(OR(ISERROR(SEARCH("extension",INDIRECT("$A"&amp;ROW()))),NOT(ISERROR(SEARCH("parties",INDIRECT("$C"&amp;ROW()))))),VLOOKUP(INDIRECT("$C"&amp;ROW()),'OCDS Schema 1.1.5'!$B:$D,2,FALSE), VLOOKUP(INDIRECT("$C"&amp;ROW()),'OCDS Extension Schemas 1.1.5'!$B:$D,2,FALSE))</f>
        <v>URI</v>
      </c>
      <c r="E60" s="58" t="str">
        <f ca="1">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60" s="59"/>
      <c r="G60" s="60" t="str">
        <f ca="1">IFERROR(VLOOKUP(INDIRECT("F"&amp;ROW()),'2. Data Elements'!$A:$F,5,FALSE),"")</f>
        <v/>
      </c>
      <c r="H60" s="51"/>
      <c r="I60" s="54"/>
    </row>
    <row r="61" spans="1:9" ht="15.75" customHeight="1" x14ac:dyDescent="0.2">
      <c r="A61" s="54" t="s">
        <v>86</v>
      </c>
      <c r="B61" s="54">
        <v>0</v>
      </c>
      <c r="C61" s="61" t="s">
        <v>113</v>
      </c>
      <c r="D61" s="57" t="str">
        <f ca="1">IF(OR(ISERROR(SEARCH("extension",INDIRECT("$A"&amp;ROW()))),NOT(ISERROR(SEARCH("parties",INDIRECT("$C"&amp;ROW()))))),VLOOKUP(INDIRECT("$C"&amp;ROW()),'OCDS Schema 1.1.5'!$B:$D,2,FALSE), VLOOKUP(INDIRECT("$C"&amp;ROW()),'OCDS Extension Schemas 1.1.5'!$B:$D,2,FALSE))</f>
        <v>Address</v>
      </c>
      <c r="E61" s="58" t="str">
        <f ca="1">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61" s="61"/>
      <c r="G61" s="61"/>
      <c r="H61" s="61"/>
      <c r="I61" s="54"/>
    </row>
    <row r="62" spans="1:9" ht="15.75" customHeight="1" x14ac:dyDescent="0.2">
      <c r="A62" s="54" t="s">
        <v>88</v>
      </c>
      <c r="B62" s="54">
        <v>0</v>
      </c>
      <c r="C62" s="62" t="s">
        <v>114</v>
      </c>
      <c r="D62" s="57" t="str">
        <f ca="1">IF(OR(ISERROR(SEARCH("extension",INDIRECT("$A"&amp;ROW()))),NOT(ISERROR(SEARCH("parties",INDIRECT("$C"&amp;ROW()))))),VLOOKUP(INDIRECT("$C"&amp;ROW()),'OCDS Schema 1.1.5'!$B:$D,2,FALSE), VLOOKUP(INDIRECT("$C"&amp;ROW()),'OCDS Extension Schemas 1.1.5'!$B:$D,2,FALSE))</f>
        <v>Street address</v>
      </c>
      <c r="E62" s="58" t="str">
        <f ca="1">IF(OR(ISERROR(SEARCH("extension",INDIRECT("$A"&amp;ROW()))),NOT(ISERROR(SEARCH("parties",INDIRECT("$C"&amp;ROW()))))),VLOOKUP(INDIRECT("$C"&amp;ROW()),'OCDS Schema 1.1.5'!$B:$D,3,FALSE), VLOOKUP(INDIRECT("$C"&amp;ROW()),'OCDS Extension Schemas 1.1.5'!$B:$D,3,FALSE))</f>
        <v>The street address. For example, 1600 Amphitheatre Pkwy.</v>
      </c>
      <c r="F62" s="59"/>
      <c r="G62" s="60" t="str">
        <f ca="1">IFERROR(VLOOKUP(INDIRECT("F"&amp;ROW()),'2. Data Elements'!$A:$F,5,FALSE),"")</f>
        <v/>
      </c>
      <c r="H62" s="51"/>
      <c r="I62" s="54"/>
    </row>
    <row r="63" spans="1:9" ht="15.75" customHeight="1" x14ac:dyDescent="0.2">
      <c r="A63" s="54" t="s">
        <v>88</v>
      </c>
      <c r="B63" s="54">
        <v>0</v>
      </c>
      <c r="C63" s="62" t="s">
        <v>115</v>
      </c>
      <c r="D63" s="57" t="str">
        <f ca="1">IF(OR(ISERROR(SEARCH("extension",INDIRECT("$A"&amp;ROW()))),NOT(ISERROR(SEARCH("parties",INDIRECT("$C"&amp;ROW()))))),VLOOKUP(INDIRECT("$C"&amp;ROW()),'OCDS Schema 1.1.5'!$B:$D,2,FALSE), VLOOKUP(INDIRECT("$C"&amp;ROW()),'OCDS Extension Schemas 1.1.5'!$B:$D,2,FALSE))</f>
        <v>Locality</v>
      </c>
      <c r="E63" s="58" t="str">
        <f ca="1">IF(OR(ISERROR(SEARCH("extension",INDIRECT("$A"&amp;ROW()))),NOT(ISERROR(SEARCH("parties",INDIRECT("$C"&amp;ROW()))))),VLOOKUP(INDIRECT("$C"&amp;ROW()),'OCDS Schema 1.1.5'!$B:$D,3,FALSE), VLOOKUP(INDIRECT("$C"&amp;ROW()),'OCDS Extension Schemas 1.1.5'!$B:$D,3,FALSE))</f>
        <v>The locality. For example, Mountain View.</v>
      </c>
      <c r="F63" s="59"/>
      <c r="G63" s="60" t="str">
        <f ca="1">IFERROR(VLOOKUP(INDIRECT("F"&amp;ROW()),'2. Data Elements'!$A:$F,5,FALSE),"")</f>
        <v/>
      </c>
      <c r="H63" s="51"/>
      <c r="I63" s="54"/>
    </row>
    <row r="64" spans="1:9" ht="15.75" customHeight="1" x14ac:dyDescent="0.2">
      <c r="A64" s="54" t="s">
        <v>88</v>
      </c>
      <c r="B64" s="54">
        <v>0</v>
      </c>
      <c r="C64" s="62" t="s">
        <v>116</v>
      </c>
      <c r="D64" s="57" t="str">
        <f ca="1">IF(OR(ISERROR(SEARCH("extension",INDIRECT("$A"&amp;ROW()))),NOT(ISERROR(SEARCH("parties",INDIRECT("$C"&amp;ROW()))))),VLOOKUP(INDIRECT("$C"&amp;ROW()),'OCDS Schema 1.1.5'!$B:$D,2,FALSE), VLOOKUP(INDIRECT("$C"&amp;ROW()),'OCDS Extension Schemas 1.1.5'!$B:$D,2,FALSE))</f>
        <v>Region</v>
      </c>
      <c r="E64" s="58" t="str">
        <f ca="1">IF(OR(ISERROR(SEARCH("extension",INDIRECT("$A"&amp;ROW()))),NOT(ISERROR(SEARCH("parties",INDIRECT("$C"&amp;ROW()))))),VLOOKUP(INDIRECT("$C"&amp;ROW()),'OCDS Schema 1.1.5'!$B:$D,3,FALSE), VLOOKUP(INDIRECT("$C"&amp;ROW()),'OCDS Extension Schemas 1.1.5'!$B:$D,3,FALSE))</f>
        <v>The region. For example, CA.</v>
      </c>
      <c r="F64" s="59"/>
      <c r="G64" s="60" t="str">
        <f ca="1">IFERROR(VLOOKUP(INDIRECT("F"&amp;ROW()),'2. Data Elements'!$A:$F,5,FALSE),"")</f>
        <v/>
      </c>
      <c r="H64" s="51"/>
      <c r="I64" s="54"/>
    </row>
    <row r="65" spans="1:9" ht="15.75" customHeight="1" x14ac:dyDescent="0.2">
      <c r="A65" s="54" t="s">
        <v>88</v>
      </c>
      <c r="B65" s="54">
        <v>0</v>
      </c>
      <c r="C65" s="62" t="s">
        <v>117</v>
      </c>
      <c r="D65" s="57" t="str">
        <f ca="1">IF(OR(ISERROR(SEARCH("extension",INDIRECT("$A"&amp;ROW()))),NOT(ISERROR(SEARCH("parties",INDIRECT("$C"&amp;ROW()))))),VLOOKUP(INDIRECT("$C"&amp;ROW()),'OCDS Schema 1.1.5'!$B:$D,2,FALSE), VLOOKUP(INDIRECT("$C"&amp;ROW()),'OCDS Extension Schemas 1.1.5'!$B:$D,2,FALSE))</f>
        <v>Postal code</v>
      </c>
      <c r="E65" s="58" t="str">
        <f ca="1">IF(OR(ISERROR(SEARCH("extension",INDIRECT("$A"&amp;ROW()))),NOT(ISERROR(SEARCH("parties",INDIRECT("$C"&amp;ROW()))))),VLOOKUP(INDIRECT("$C"&amp;ROW()),'OCDS Schema 1.1.5'!$B:$D,3,FALSE), VLOOKUP(INDIRECT("$C"&amp;ROW()),'OCDS Extension Schemas 1.1.5'!$B:$D,3,FALSE))</f>
        <v>The postal code. For example, 94043.</v>
      </c>
      <c r="F65" s="59"/>
      <c r="G65" s="60" t="str">
        <f ca="1">IFERROR(VLOOKUP(INDIRECT("F"&amp;ROW()),'2. Data Elements'!$A:$F,5,FALSE),"")</f>
        <v/>
      </c>
      <c r="H65" s="51"/>
      <c r="I65" s="54"/>
    </row>
    <row r="66" spans="1:9" ht="15.75" customHeight="1" x14ac:dyDescent="0.2">
      <c r="A66" s="54" t="s">
        <v>88</v>
      </c>
      <c r="B66" s="54">
        <v>0</v>
      </c>
      <c r="C66" s="62" t="s">
        <v>118</v>
      </c>
      <c r="D66" s="57" t="str">
        <f ca="1">IF(OR(ISERROR(SEARCH("extension",INDIRECT("$A"&amp;ROW()))),NOT(ISERROR(SEARCH("parties",INDIRECT("$C"&amp;ROW()))))),VLOOKUP(INDIRECT("$C"&amp;ROW()),'OCDS Schema 1.1.5'!$B:$D,2,FALSE), VLOOKUP(INDIRECT("$C"&amp;ROW()),'OCDS Extension Schemas 1.1.5'!$B:$D,2,FALSE))</f>
        <v>Country name</v>
      </c>
      <c r="E66" s="58" t="str">
        <f ca="1">IF(OR(ISERROR(SEARCH("extension",INDIRECT("$A"&amp;ROW()))),NOT(ISERROR(SEARCH("parties",INDIRECT("$C"&amp;ROW()))))),VLOOKUP(INDIRECT("$C"&amp;ROW()),'OCDS Schema 1.1.5'!$B:$D,3,FALSE), VLOOKUP(INDIRECT("$C"&amp;ROW()),'OCDS Extension Schemas 1.1.5'!$B:$D,3,FALSE))</f>
        <v>The country name. For example, United States.</v>
      </c>
      <c r="F66" s="59"/>
      <c r="G66" s="60" t="str">
        <f ca="1">IFERROR(VLOOKUP(INDIRECT("F"&amp;ROW()),'2. Data Elements'!$A:$F,5,FALSE),"")</f>
        <v/>
      </c>
      <c r="H66" s="51"/>
      <c r="I66" s="54"/>
    </row>
    <row r="67" spans="1:9" ht="15.75" customHeight="1" x14ac:dyDescent="0.2">
      <c r="A67" s="54" t="s">
        <v>86</v>
      </c>
      <c r="B67" s="54">
        <v>0</v>
      </c>
      <c r="C67" s="61" t="s">
        <v>119</v>
      </c>
      <c r="D67" s="57" t="str">
        <f ca="1">IF(OR(ISERROR(SEARCH("extension",INDIRECT("$A"&amp;ROW()))),NOT(ISERROR(SEARCH("parties",INDIRECT("$C"&amp;ROW()))))),VLOOKUP(INDIRECT("$C"&amp;ROW()),'OCDS Schema 1.1.5'!$B:$D,2,FALSE), VLOOKUP(INDIRECT("$C"&amp;ROW()),'OCDS Extension Schemas 1.1.5'!$B:$D,2,FALSE))</f>
        <v>Contact point</v>
      </c>
      <c r="E67" s="58" t="str">
        <f ca="1">IF(OR(ISERROR(SEARCH("extension",INDIRECT("$A"&amp;ROW()))),NOT(ISERROR(SEARCH("parties",INDIRECT("$C"&amp;ROW()))))),VLOOKUP(INDIRECT("$C"&amp;ROW()),'OCDS Schema 1.1.5'!$B:$D,3,FALSE), VLOOKUP(INDIRECT("$C"&amp;ROW()),'OCDS Extension Schemas 1.1.5'!$B:$D,3,FALSE))</f>
        <v>Contact details that can be used for this party.</v>
      </c>
      <c r="F67" s="61"/>
      <c r="G67" s="61"/>
      <c r="H67" s="61"/>
      <c r="I67" s="54"/>
    </row>
    <row r="68" spans="1:9" ht="15.75" customHeight="1" x14ac:dyDescent="0.2">
      <c r="A68" s="54" t="s">
        <v>88</v>
      </c>
      <c r="B68" s="54">
        <v>0</v>
      </c>
      <c r="C68" s="62" t="s">
        <v>120</v>
      </c>
      <c r="D68" s="57" t="str">
        <f ca="1">IF(OR(ISERROR(SEARCH("extension",INDIRECT("$A"&amp;ROW()))),NOT(ISERROR(SEARCH("parties",INDIRECT("$C"&amp;ROW()))))),VLOOKUP(INDIRECT("$C"&amp;ROW()),'OCDS Schema 1.1.5'!$B:$D,2,FALSE), VLOOKUP(INDIRECT("$C"&amp;ROW()),'OCDS Extension Schemas 1.1.5'!$B:$D,2,FALSE))</f>
        <v>Name</v>
      </c>
      <c r="E68" s="58" t="str">
        <f ca="1">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68" s="59"/>
      <c r="G68" s="60" t="str">
        <f ca="1">IFERROR(VLOOKUP(INDIRECT("F"&amp;ROW()),'2. Data Elements'!$A:$F,5,FALSE),"")</f>
        <v/>
      </c>
      <c r="H68" s="51"/>
      <c r="I68" s="54"/>
    </row>
    <row r="69" spans="1:9" ht="15.75" customHeight="1" x14ac:dyDescent="0.2">
      <c r="A69" s="54" t="s">
        <v>88</v>
      </c>
      <c r="B69" s="54">
        <v>0</v>
      </c>
      <c r="C69" s="62" t="s">
        <v>121</v>
      </c>
      <c r="D69" s="57" t="str">
        <f ca="1">IF(OR(ISERROR(SEARCH("extension",INDIRECT("$A"&amp;ROW()))),NOT(ISERROR(SEARCH("parties",INDIRECT("$C"&amp;ROW()))))),VLOOKUP(INDIRECT("$C"&amp;ROW()),'OCDS Schema 1.1.5'!$B:$D,2,FALSE), VLOOKUP(INDIRECT("$C"&amp;ROW()),'OCDS Extension Schemas 1.1.5'!$B:$D,2,FALSE))</f>
        <v>Email</v>
      </c>
      <c r="E69" s="58" t="str">
        <f ca="1">IF(OR(ISERROR(SEARCH("extension",INDIRECT("$A"&amp;ROW()))),NOT(ISERROR(SEARCH("parties",INDIRECT("$C"&amp;ROW()))))),VLOOKUP(INDIRECT("$C"&amp;ROW()),'OCDS Schema 1.1.5'!$B:$D,3,FALSE), VLOOKUP(INDIRECT("$C"&amp;ROW()),'OCDS Extension Schemas 1.1.5'!$B:$D,3,FALSE))</f>
        <v>The e-mail address of the contact point/person.</v>
      </c>
      <c r="F69" s="59"/>
      <c r="G69" s="60" t="str">
        <f ca="1">IFERROR(VLOOKUP(INDIRECT("F"&amp;ROW()),'2. Data Elements'!$A:$F,5,FALSE),"")</f>
        <v/>
      </c>
      <c r="H69" s="51"/>
      <c r="I69" s="54"/>
    </row>
    <row r="70" spans="1:9" ht="15.75" customHeight="1" x14ac:dyDescent="0.2">
      <c r="A70" s="54" t="s">
        <v>88</v>
      </c>
      <c r="B70" s="54">
        <v>0</v>
      </c>
      <c r="C70" s="62" t="s">
        <v>122</v>
      </c>
      <c r="D70" s="57" t="str">
        <f ca="1">IF(OR(ISERROR(SEARCH("extension",INDIRECT("$A"&amp;ROW()))),NOT(ISERROR(SEARCH("parties",INDIRECT("$C"&amp;ROW()))))),VLOOKUP(INDIRECT("$C"&amp;ROW()),'OCDS Schema 1.1.5'!$B:$D,2,FALSE), VLOOKUP(INDIRECT("$C"&amp;ROW()),'OCDS Extension Schemas 1.1.5'!$B:$D,2,FALSE))</f>
        <v>Telephone</v>
      </c>
      <c r="E70" s="58" t="str">
        <f ca="1">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70" s="59"/>
      <c r="G70" s="60" t="str">
        <f ca="1">IFERROR(VLOOKUP(INDIRECT("F"&amp;ROW()),'2. Data Elements'!$A:$F,5,FALSE),"")</f>
        <v/>
      </c>
      <c r="H70" s="51"/>
      <c r="I70" s="54"/>
    </row>
    <row r="71" spans="1:9" ht="15.75" customHeight="1" x14ac:dyDescent="0.2">
      <c r="A71" s="54" t="s">
        <v>88</v>
      </c>
      <c r="B71" s="54">
        <v>0</v>
      </c>
      <c r="C71" s="62" t="s">
        <v>123</v>
      </c>
      <c r="D71" s="57" t="str">
        <f ca="1">IF(OR(ISERROR(SEARCH("extension",INDIRECT("$A"&amp;ROW()))),NOT(ISERROR(SEARCH("parties",INDIRECT("$C"&amp;ROW()))))),VLOOKUP(INDIRECT("$C"&amp;ROW()),'OCDS Schema 1.1.5'!$B:$D,2,FALSE), VLOOKUP(INDIRECT("$C"&amp;ROW()),'OCDS Extension Schemas 1.1.5'!$B:$D,2,FALSE))</f>
        <v>Fax number</v>
      </c>
      <c r="E71" s="58" t="str">
        <f ca="1">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71" s="59"/>
      <c r="G71" s="60" t="str">
        <f ca="1">IFERROR(VLOOKUP(INDIRECT("F"&amp;ROW()),'2. Data Elements'!$A:$F,5,FALSE),"")</f>
        <v/>
      </c>
      <c r="H71" s="51"/>
      <c r="I71" s="54"/>
    </row>
    <row r="72" spans="1:9" ht="15.75" customHeight="1" x14ac:dyDescent="0.2">
      <c r="A72" s="54" t="s">
        <v>88</v>
      </c>
      <c r="B72" s="54">
        <v>0</v>
      </c>
      <c r="C72" s="62" t="s">
        <v>124</v>
      </c>
      <c r="D72" s="57" t="str">
        <f ca="1">IF(OR(ISERROR(SEARCH("extension",INDIRECT("$A"&amp;ROW()))),NOT(ISERROR(SEARCH("parties",INDIRECT("$C"&amp;ROW()))))),VLOOKUP(INDIRECT("$C"&amp;ROW()),'OCDS Schema 1.1.5'!$B:$D,2,FALSE), VLOOKUP(INDIRECT("$C"&amp;ROW()),'OCDS Extension Schemas 1.1.5'!$B:$D,2,FALSE))</f>
        <v>URL</v>
      </c>
      <c r="E72" s="58" t="str">
        <f ca="1">IF(OR(ISERROR(SEARCH("extension",INDIRECT("$A"&amp;ROW()))),NOT(ISERROR(SEARCH("parties",INDIRECT("$C"&amp;ROW()))))),VLOOKUP(INDIRECT("$C"&amp;ROW()),'OCDS Schema 1.1.5'!$B:$D,3,FALSE), VLOOKUP(INDIRECT("$C"&amp;ROW()),'OCDS Extension Schemas 1.1.5'!$B:$D,3,FALSE))</f>
        <v>A web address for the contact point/person.</v>
      </c>
      <c r="F72" s="59"/>
      <c r="G72" s="60" t="str">
        <f ca="1">IFERROR(VLOOKUP(INDIRECT("F"&amp;ROW()),'2. Data Elements'!$A:$F,5,FALSE),"")</f>
        <v/>
      </c>
      <c r="H72" s="51"/>
      <c r="I72" s="54"/>
    </row>
    <row r="73" spans="1:9" ht="15.75" customHeight="1" x14ac:dyDescent="0.2">
      <c r="A73" s="54" t="s">
        <v>88</v>
      </c>
      <c r="B73" s="54">
        <v>0</v>
      </c>
      <c r="C73" s="62" t="s">
        <v>125</v>
      </c>
      <c r="D73" s="57" t="str">
        <f ca="1">IF(OR(ISERROR(SEARCH("extension",INDIRECT("$A"&amp;ROW()))),NOT(ISERROR(SEARCH("parties",INDIRECT("$C"&amp;ROW()))))),VLOOKUP(INDIRECT("$C"&amp;ROW()),'OCDS Schema 1.1.5'!$B:$D,2,FALSE), VLOOKUP(INDIRECT("$C"&amp;ROW()),'OCDS Extension Schemas 1.1.5'!$B:$D,2,FALSE))</f>
        <v>Party roles</v>
      </c>
      <c r="E73" s="58" t="str">
        <f ca="1">IF(OR(ISERROR(SEARCH("extension",INDIRECT("$A"&amp;ROW()))),NOT(ISERROR(SEARCH("parties",INDIRECT("$C"&amp;ROW()))))),VLOOKUP(INDIRECT("$C"&amp;ROW()),'OCDS Schema 1.1.5'!$B:$D,3,FALSE), VLOOKUP(INDIRECT("$C"&amp;ROW()),'OCDS Extension Schemas 1.1.5'!$B:$D,3,FALSE))</f>
        <v>The party's role(s) in the contracting process, using the open partyRole codelist.</v>
      </c>
      <c r="F73" s="59"/>
      <c r="G73" s="60" t="str">
        <f ca="1">IFERROR(VLOOKUP(INDIRECT("F"&amp;ROW()),'2. Data Elements'!$A:$F,5,FALSE),"")</f>
        <v/>
      </c>
      <c r="H73" s="51"/>
      <c r="I73" s="54"/>
    </row>
    <row r="74" spans="1:9" ht="15.75" customHeight="1" x14ac:dyDescent="0.2">
      <c r="A74" s="54" t="s">
        <v>88</v>
      </c>
      <c r="B74" s="54">
        <v>0</v>
      </c>
      <c r="C74" s="62" t="s">
        <v>126</v>
      </c>
      <c r="D74" s="57" t="str">
        <f ca="1">IF(OR(ISERROR(SEARCH("extension",INDIRECT("$A"&amp;ROW()))),NOT(ISERROR(SEARCH("parties",INDIRECT("$C"&amp;ROW()))))),VLOOKUP(INDIRECT("$C"&amp;ROW()),'OCDS Schema 1.1.5'!$B:$D,2,FALSE), VLOOKUP(INDIRECT("$C"&amp;ROW()),'OCDS Extension Schemas 1.1.5'!$B:$D,2,FALSE))</f>
        <v>Details</v>
      </c>
      <c r="E74" s="58" t="str">
        <f ca="1">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74" s="59"/>
      <c r="G74" s="60" t="str">
        <f ca="1">IFERROR(VLOOKUP(INDIRECT("F"&amp;ROW()),'2. Data Elements'!$A:$F,5,FALSE),"")</f>
        <v/>
      </c>
      <c r="H74" s="51"/>
      <c r="I74" s="54"/>
    </row>
    <row r="75" spans="1:9" ht="15.75" customHeight="1" outlineLevel="1" x14ac:dyDescent="0.2">
      <c r="A75" s="54" t="s">
        <v>100</v>
      </c>
      <c r="B75" s="54">
        <v>1</v>
      </c>
      <c r="C75" s="63" t="s">
        <v>128</v>
      </c>
      <c r="D75" s="57" t="str">
        <f ca="1">IF(OR(ISERROR(SEARCH("extension",INDIRECT("$A"&amp;ROW()))),NOT(ISERROR(SEARCH("parties",INDIRECT("$C"&amp;ROW()))))),VLOOKUP(INDIRECT("$C"&amp;ROW()),'OCDS Schema 1.1.5'!$B:$D,2,FALSE), VLOOKUP(INDIRECT("$C"&amp;ROW()),'OCDS Extension Schemas 1.1.5'!$B:$D,2,FALSE))</f>
        <v>Tenderers</v>
      </c>
      <c r="E75" s="58" t="str">
        <f ca="1">IF(OR(ISERROR(SEARCH("extension",INDIRECT("$A"&amp;ROW()))),NOT(ISERROR(SEARCH("parties",INDIRECT("$C"&amp;ROW()))))),VLOOKUP(INDIRECT("$C"&amp;ROW()),'OCDS Schema 1.1.5'!$B:$D,3,FALSE), VLOOKUP(INDIRECT("$C"&amp;ROW()),'OCDS Extension Schemas 1.1.5'!$B:$D,3,FALSE))</f>
        <v>All parties who submit a bid on a tender. More detailed information on bids and the bidding organization can be provided using the bid extension.</v>
      </c>
      <c r="F75" s="63"/>
      <c r="G75" s="63"/>
      <c r="H75" s="63"/>
      <c r="I75" s="54"/>
    </row>
    <row r="76" spans="1:9" ht="15.75" customHeight="1" x14ac:dyDescent="0.2">
      <c r="A76" s="54" t="s">
        <v>88</v>
      </c>
      <c r="B76" s="54">
        <v>0</v>
      </c>
      <c r="C76" s="62" t="s">
        <v>101</v>
      </c>
      <c r="D76" s="57" t="str">
        <f ca="1">IF(OR(ISERROR(SEARCH("extension",INDIRECT("$A"&amp;ROW()))),NOT(ISERROR(SEARCH("parties",INDIRECT("$C"&amp;ROW()))))),VLOOKUP(INDIRECT("$C"&amp;ROW()),'OCDS Schema 1.1.5'!$B:$D,2,FALSE), VLOOKUP(INDIRECT("$C"&amp;ROW()),'OCDS Extension Schemas 1.1.5'!$B:$D,2,FALSE))</f>
        <v>Common name</v>
      </c>
      <c r="E76" s="58" t="str">
        <f ca="1">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76" s="59"/>
      <c r="G76" s="60" t="str">
        <f ca="1">IFERROR(VLOOKUP(INDIRECT("F"&amp;ROW()),'2. Data Elements'!$A:$F,5,FALSE),"")</f>
        <v/>
      </c>
      <c r="H76" s="51"/>
      <c r="I76" s="54"/>
    </row>
    <row r="77" spans="1:9" ht="15.75" customHeight="1" x14ac:dyDescent="0.2">
      <c r="A77" s="54" t="s">
        <v>88</v>
      </c>
      <c r="B77" s="54">
        <v>0</v>
      </c>
      <c r="C77" s="62" t="s">
        <v>102</v>
      </c>
      <c r="D77" s="57" t="str">
        <f ca="1">IF(OR(ISERROR(SEARCH("extension",INDIRECT("$A"&amp;ROW()))),NOT(ISERROR(SEARCH("parties",INDIRECT("$C"&amp;ROW()))))),VLOOKUP(INDIRECT("$C"&amp;ROW()),'OCDS Schema 1.1.5'!$B:$D,2,FALSE), VLOOKUP(INDIRECT("$C"&amp;ROW()),'OCDS Extension Schemas 1.1.5'!$B:$D,2,FALSE))</f>
        <v>Entity ID</v>
      </c>
      <c r="E77" s="58" t="str">
        <f ca="1">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77" s="59"/>
      <c r="G77" s="60" t="str">
        <f ca="1">IFERROR(VLOOKUP(INDIRECT("F"&amp;ROW()),'2. Data Elements'!$A:$F,5,FALSE),"")</f>
        <v/>
      </c>
      <c r="H77" s="51"/>
      <c r="I77" s="54"/>
    </row>
    <row r="78" spans="1:9" ht="15.75" customHeight="1" x14ac:dyDescent="0.2">
      <c r="A78" s="54" t="s">
        <v>86</v>
      </c>
      <c r="B78" s="54">
        <v>0</v>
      </c>
      <c r="C78" s="61" t="s">
        <v>103</v>
      </c>
      <c r="D78" s="57" t="str">
        <f ca="1">IF(OR(ISERROR(SEARCH("extension",INDIRECT("$A"&amp;ROW()))),NOT(ISERROR(SEARCH("parties",INDIRECT("$C"&amp;ROW()))))),VLOOKUP(INDIRECT("$C"&amp;ROW()),'OCDS Schema 1.1.5'!$B:$D,2,FALSE), VLOOKUP(INDIRECT("$C"&amp;ROW()),'OCDS Extension Schemas 1.1.5'!$B:$D,2,FALSE))</f>
        <v>Primary identifier</v>
      </c>
      <c r="E78" s="58" t="str">
        <f ca="1">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78" s="61"/>
      <c r="G78" s="61"/>
      <c r="H78" s="61"/>
      <c r="I78" s="54"/>
    </row>
    <row r="79" spans="1:9" ht="15.75" customHeight="1" x14ac:dyDescent="0.2">
      <c r="A79" s="54" t="s">
        <v>88</v>
      </c>
      <c r="B79" s="54">
        <v>0</v>
      </c>
      <c r="C79" s="62" t="s">
        <v>104</v>
      </c>
      <c r="D79" s="57" t="str">
        <f ca="1">IF(OR(ISERROR(SEARCH("extension",INDIRECT("$A"&amp;ROW()))),NOT(ISERROR(SEARCH("parties",INDIRECT("$C"&amp;ROW()))))),VLOOKUP(INDIRECT("$C"&amp;ROW()),'OCDS Schema 1.1.5'!$B:$D,2,FALSE), VLOOKUP(INDIRECT("$C"&amp;ROW()),'OCDS Extension Schemas 1.1.5'!$B:$D,2,FALSE))</f>
        <v>Scheme</v>
      </c>
      <c r="E79" s="58" t="str">
        <f ca="1">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79" s="59"/>
      <c r="G79" s="60" t="str">
        <f ca="1">IFERROR(VLOOKUP(INDIRECT("F"&amp;ROW()),'2. Data Elements'!$A:$F,5,FALSE),"")</f>
        <v/>
      </c>
      <c r="H79" s="51"/>
      <c r="I79" s="54"/>
    </row>
    <row r="80" spans="1:9" ht="15.75" customHeight="1" x14ac:dyDescent="0.2">
      <c r="A80" s="54" t="s">
        <v>88</v>
      </c>
      <c r="B80" s="54">
        <v>0</v>
      </c>
      <c r="C80" s="62" t="s">
        <v>105</v>
      </c>
      <c r="D80" s="57" t="str">
        <f ca="1">IF(OR(ISERROR(SEARCH("extension",INDIRECT("$A"&amp;ROW()))),NOT(ISERROR(SEARCH("parties",INDIRECT("$C"&amp;ROW()))))),VLOOKUP(INDIRECT("$C"&amp;ROW()),'OCDS Schema 1.1.5'!$B:$D,2,FALSE), VLOOKUP(INDIRECT("$C"&amp;ROW()),'OCDS Extension Schemas 1.1.5'!$B:$D,2,FALSE))</f>
        <v>ID</v>
      </c>
      <c r="E80" s="58" t="str">
        <f ca="1">IF(OR(ISERROR(SEARCH("extension",INDIRECT("$A"&amp;ROW()))),NOT(ISERROR(SEARCH("parties",INDIRECT("$C"&amp;ROW()))))),VLOOKUP(INDIRECT("$C"&amp;ROW()),'OCDS Schema 1.1.5'!$B:$D,3,FALSE), VLOOKUP(INDIRECT("$C"&amp;ROW()),'OCDS Extension Schemas 1.1.5'!$B:$D,3,FALSE))</f>
        <v>The identifier of the organization in the selected scheme.</v>
      </c>
      <c r="F80" s="59"/>
      <c r="G80" s="60" t="str">
        <f ca="1">IFERROR(VLOOKUP(INDIRECT("F"&amp;ROW()),'2. Data Elements'!$A:$F,5,FALSE),"")</f>
        <v/>
      </c>
      <c r="H80" s="51"/>
      <c r="I80" s="54"/>
    </row>
    <row r="81" spans="1:9" ht="15.75" customHeight="1" x14ac:dyDescent="0.2">
      <c r="A81" s="54" t="s">
        <v>88</v>
      </c>
      <c r="B81" s="54">
        <v>0</v>
      </c>
      <c r="C81" s="62" t="s">
        <v>106</v>
      </c>
      <c r="D81" s="57" t="str">
        <f ca="1">IF(OR(ISERROR(SEARCH("extension",INDIRECT("$A"&amp;ROW()))),NOT(ISERROR(SEARCH("parties",INDIRECT("$C"&amp;ROW()))))),VLOOKUP(INDIRECT("$C"&amp;ROW()),'OCDS Schema 1.1.5'!$B:$D,2,FALSE), VLOOKUP(INDIRECT("$C"&amp;ROW()),'OCDS Extension Schemas 1.1.5'!$B:$D,2,FALSE))</f>
        <v>Legal Name</v>
      </c>
      <c r="E81" s="58" t="str">
        <f ca="1">IF(OR(ISERROR(SEARCH("extension",INDIRECT("$A"&amp;ROW()))),NOT(ISERROR(SEARCH("parties",INDIRECT("$C"&amp;ROW()))))),VLOOKUP(INDIRECT("$C"&amp;ROW()),'OCDS Schema 1.1.5'!$B:$D,3,FALSE), VLOOKUP(INDIRECT("$C"&amp;ROW()),'OCDS Extension Schemas 1.1.5'!$B:$D,3,FALSE))</f>
        <v>The legally registered name of the organization.</v>
      </c>
      <c r="F81" s="59"/>
      <c r="G81" s="60" t="str">
        <f ca="1">IFERROR(VLOOKUP(INDIRECT("F"&amp;ROW()),'2. Data Elements'!$A:$F,5,FALSE),"")</f>
        <v/>
      </c>
      <c r="H81" s="51"/>
      <c r="I81" s="54"/>
    </row>
    <row r="82" spans="1:9" ht="15.75" customHeight="1" x14ac:dyDescent="0.2">
      <c r="A82" s="54" t="s">
        <v>88</v>
      </c>
      <c r="B82" s="54">
        <v>0</v>
      </c>
      <c r="C82" s="62" t="s">
        <v>107</v>
      </c>
      <c r="D82" s="57" t="str">
        <f ca="1">IF(OR(ISERROR(SEARCH("extension",INDIRECT("$A"&amp;ROW()))),NOT(ISERROR(SEARCH("parties",INDIRECT("$C"&amp;ROW()))))),VLOOKUP(INDIRECT("$C"&amp;ROW()),'OCDS Schema 1.1.5'!$B:$D,2,FALSE), VLOOKUP(INDIRECT("$C"&amp;ROW()),'OCDS Extension Schemas 1.1.5'!$B:$D,2,FALSE))</f>
        <v>URI</v>
      </c>
      <c r="E82" s="58" t="str">
        <f ca="1">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82" s="59"/>
      <c r="G82" s="60" t="str">
        <f ca="1">IFERROR(VLOOKUP(INDIRECT("F"&amp;ROW()),'2. Data Elements'!$A:$F,5,FALSE),"")</f>
        <v/>
      </c>
      <c r="H82" s="51"/>
      <c r="I82" s="54"/>
    </row>
    <row r="83" spans="1:9" ht="15.75" customHeight="1" x14ac:dyDescent="0.2">
      <c r="A83" s="54" t="s">
        <v>86</v>
      </c>
      <c r="B83" s="54">
        <v>0</v>
      </c>
      <c r="C83" s="61" t="s">
        <v>108</v>
      </c>
      <c r="D83" s="57" t="str">
        <f ca="1">IF(OR(ISERROR(SEARCH("extension",INDIRECT("$A"&amp;ROW()))),NOT(ISERROR(SEARCH("parties",INDIRECT("$C"&amp;ROW()))))),VLOOKUP(INDIRECT("$C"&amp;ROW()),'OCDS Schema 1.1.5'!$B:$D,2,FALSE), VLOOKUP(INDIRECT("$C"&amp;ROW()),'OCDS Extension Schemas 1.1.5'!$B:$D,2,FALSE))</f>
        <v>Additional identifiers</v>
      </c>
      <c r="E83" s="58" t="str">
        <f ca="1">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83" s="61"/>
      <c r="G83" s="61"/>
      <c r="H83" s="61"/>
      <c r="I83" s="54"/>
    </row>
    <row r="84" spans="1:9" ht="15.75" customHeight="1" x14ac:dyDescent="0.2">
      <c r="A84" s="54" t="s">
        <v>88</v>
      </c>
      <c r="B84" s="54">
        <v>0</v>
      </c>
      <c r="C84" s="62" t="s">
        <v>109</v>
      </c>
      <c r="D84" s="57" t="str">
        <f ca="1">IF(OR(ISERROR(SEARCH("extension",INDIRECT("$A"&amp;ROW()))),NOT(ISERROR(SEARCH("parties",INDIRECT("$C"&amp;ROW()))))),VLOOKUP(INDIRECT("$C"&amp;ROW()),'OCDS Schema 1.1.5'!$B:$D,2,FALSE), VLOOKUP(INDIRECT("$C"&amp;ROW()),'OCDS Extension Schemas 1.1.5'!$B:$D,2,FALSE))</f>
        <v>Scheme</v>
      </c>
      <c r="E84" s="58" t="str">
        <f ca="1">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84" s="59"/>
      <c r="G84" s="60" t="str">
        <f ca="1">IFERROR(VLOOKUP(INDIRECT("F"&amp;ROW()),'2. Data Elements'!$A:$F,5,FALSE),"")</f>
        <v/>
      </c>
      <c r="H84" s="51"/>
      <c r="I84" s="54"/>
    </row>
    <row r="85" spans="1:9" ht="15.75" customHeight="1" x14ac:dyDescent="0.2">
      <c r="A85" s="54" t="s">
        <v>88</v>
      </c>
      <c r="B85" s="54">
        <v>0</v>
      </c>
      <c r="C85" s="62" t="s">
        <v>110</v>
      </c>
      <c r="D85" s="57" t="str">
        <f ca="1">IF(OR(ISERROR(SEARCH("extension",INDIRECT("$A"&amp;ROW()))),NOT(ISERROR(SEARCH("parties",INDIRECT("$C"&amp;ROW()))))),VLOOKUP(INDIRECT("$C"&amp;ROW()),'OCDS Schema 1.1.5'!$B:$D,2,FALSE), VLOOKUP(INDIRECT("$C"&amp;ROW()),'OCDS Extension Schemas 1.1.5'!$B:$D,2,FALSE))</f>
        <v>ID</v>
      </c>
      <c r="E85" s="58" t="str">
        <f ca="1">IF(OR(ISERROR(SEARCH("extension",INDIRECT("$A"&amp;ROW()))),NOT(ISERROR(SEARCH("parties",INDIRECT("$C"&amp;ROW()))))),VLOOKUP(INDIRECT("$C"&amp;ROW()),'OCDS Schema 1.1.5'!$B:$D,3,FALSE), VLOOKUP(INDIRECT("$C"&amp;ROW()),'OCDS Extension Schemas 1.1.5'!$B:$D,3,FALSE))</f>
        <v>The identifier of the organization in the selected scheme.</v>
      </c>
      <c r="F85" s="59"/>
      <c r="G85" s="60" t="str">
        <f ca="1">IFERROR(VLOOKUP(INDIRECT("F"&amp;ROW()),'2. Data Elements'!$A:$F,5,FALSE),"")</f>
        <v/>
      </c>
      <c r="H85" s="51"/>
      <c r="I85" s="54"/>
    </row>
    <row r="86" spans="1:9" ht="15.75" customHeight="1" x14ac:dyDescent="0.2">
      <c r="A86" s="54" t="s">
        <v>88</v>
      </c>
      <c r="B86" s="54">
        <v>0</v>
      </c>
      <c r="C86" s="62" t="s">
        <v>111</v>
      </c>
      <c r="D86" s="57" t="str">
        <f ca="1">IF(OR(ISERROR(SEARCH("extension",INDIRECT("$A"&amp;ROW()))),NOT(ISERROR(SEARCH("parties",INDIRECT("$C"&amp;ROW()))))),VLOOKUP(INDIRECT("$C"&amp;ROW()),'OCDS Schema 1.1.5'!$B:$D,2,FALSE), VLOOKUP(INDIRECT("$C"&amp;ROW()),'OCDS Extension Schemas 1.1.5'!$B:$D,2,FALSE))</f>
        <v>Legal Name</v>
      </c>
      <c r="E86" s="58" t="str">
        <f ca="1">IF(OR(ISERROR(SEARCH("extension",INDIRECT("$A"&amp;ROW()))),NOT(ISERROR(SEARCH("parties",INDIRECT("$C"&amp;ROW()))))),VLOOKUP(INDIRECT("$C"&amp;ROW()),'OCDS Schema 1.1.5'!$B:$D,3,FALSE), VLOOKUP(INDIRECT("$C"&amp;ROW()),'OCDS Extension Schemas 1.1.5'!$B:$D,3,FALSE))</f>
        <v>The legally registered name of the organization.</v>
      </c>
      <c r="F86" s="59"/>
      <c r="G86" s="60" t="str">
        <f ca="1">IFERROR(VLOOKUP(INDIRECT("F"&amp;ROW()),'2. Data Elements'!$A:$F,5,FALSE),"")</f>
        <v/>
      </c>
      <c r="H86" s="51"/>
      <c r="I86" s="54"/>
    </row>
    <row r="87" spans="1:9" ht="15.75" customHeight="1" x14ac:dyDescent="0.2">
      <c r="A87" s="54" t="s">
        <v>88</v>
      </c>
      <c r="B87" s="54">
        <v>0</v>
      </c>
      <c r="C87" s="62" t="s">
        <v>112</v>
      </c>
      <c r="D87" s="57" t="str">
        <f ca="1">IF(OR(ISERROR(SEARCH("extension",INDIRECT("$A"&amp;ROW()))),NOT(ISERROR(SEARCH("parties",INDIRECT("$C"&amp;ROW()))))),VLOOKUP(INDIRECT("$C"&amp;ROW()),'OCDS Schema 1.1.5'!$B:$D,2,FALSE), VLOOKUP(INDIRECT("$C"&amp;ROW()),'OCDS Extension Schemas 1.1.5'!$B:$D,2,FALSE))</f>
        <v>URI</v>
      </c>
      <c r="E87" s="58" t="str">
        <f ca="1">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87" s="59"/>
      <c r="G87" s="60" t="str">
        <f ca="1">IFERROR(VLOOKUP(INDIRECT("F"&amp;ROW()),'2. Data Elements'!$A:$F,5,FALSE),"")</f>
        <v/>
      </c>
      <c r="H87" s="51"/>
      <c r="I87" s="54"/>
    </row>
    <row r="88" spans="1:9" ht="15.75" customHeight="1" x14ac:dyDescent="0.2">
      <c r="A88" s="54" t="s">
        <v>86</v>
      </c>
      <c r="B88" s="54">
        <v>0</v>
      </c>
      <c r="C88" s="61" t="s">
        <v>113</v>
      </c>
      <c r="D88" s="57" t="str">
        <f ca="1">IF(OR(ISERROR(SEARCH("extension",INDIRECT("$A"&amp;ROW()))),NOT(ISERROR(SEARCH("parties",INDIRECT("$C"&amp;ROW()))))),VLOOKUP(INDIRECT("$C"&amp;ROW()),'OCDS Schema 1.1.5'!$B:$D,2,FALSE), VLOOKUP(INDIRECT("$C"&amp;ROW()),'OCDS Extension Schemas 1.1.5'!$B:$D,2,FALSE))</f>
        <v>Address</v>
      </c>
      <c r="E88" s="58" t="str">
        <f ca="1">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88" s="61"/>
      <c r="G88" s="61"/>
      <c r="H88" s="61"/>
      <c r="I88" s="54"/>
    </row>
    <row r="89" spans="1:9" ht="15.75" customHeight="1" x14ac:dyDescent="0.2">
      <c r="A89" s="54" t="s">
        <v>88</v>
      </c>
      <c r="B89" s="54">
        <v>0</v>
      </c>
      <c r="C89" s="62" t="s">
        <v>114</v>
      </c>
      <c r="D89" s="57" t="str">
        <f ca="1">IF(OR(ISERROR(SEARCH("extension",INDIRECT("$A"&amp;ROW()))),NOT(ISERROR(SEARCH("parties",INDIRECT("$C"&amp;ROW()))))),VLOOKUP(INDIRECT("$C"&amp;ROW()),'OCDS Schema 1.1.5'!$B:$D,2,FALSE), VLOOKUP(INDIRECT("$C"&amp;ROW()),'OCDS Extension Schemas 1.1.5'!$B:$D,2,FALSE))</f>
        <v>Street address</v>
      </c>
      <c r="E89" s="58" t="str">
        <f ca="1">IF(OR(ISERROR(SEARCH("extension",INDIRECT("$A"&amp;ROW()))),NOT(ISERROR(SEARCH("parties",INDIRECT("$C"&amp;ROW()))))),VLOOKUP(INDIRECT("$C"&amp;ROW()),'OCDS Schema 1.1.5'!$B:$D,3,FALSE), VLOOKUP(INDIRECT("$C"&amp;ROW()),'OCDS Extension Schemas 1.1.5'!$B:$D,3,FALSE))</f>
        <v>The street address. For example, 1600 Amphitheatre Pkwy.</v>
      </c>
      <c r="F89" s="59"/>
      <c r="G89" s="60" t="str">
        <f ca="1">IFERROR(VLOOKUP(INDIRECT("F"&amp;ROW()),'2. Data Elements'!$A:$F,5,FALSE),"")</f>
        <v/>
      </c>
      <c r="H89" s="51"/>
      <c r="I89" s="54"/>
    </row>
    <row r="90" spans="1:9" ht="15.75" customHeight="1" x14ac:dyDescent="0.2">
      <c r="A90" s="54" t="s">
        <v>88</v>
      </c>
      <c r="B90" s="54">
        <v>0</v>
      </c>
      <c r="C90" s="62" t="s">
        <v>115</v>
      </c>
      <c r="D90" s="57" t="str">
        <f ca="1">IF(OR(ISERROR(SEARCH("extension",INDIRECT("$A"&amp;ROW()))),NOT(ISERROR(SEARCH("parties",INDIRECT("$C"&amp;ROW()))))),VLOOKUP(INDIRECT("$C"&amp;ROW()),'OCDS Schema 1.1.5'!$B:$D,2,FALSE), VLOOKUP(INDIRECT("$C"&amp;ROW()),'OCDS Extension Schemas 1.1.5'!$B:$D,2,FALSE))</f>
        <v>Locality</v>
      </c>
      <c r="E90" s="58" t="str">
        <f ca="1">IF(OR(ISERROR(SEARCH("extension",INDIRECT("$A"&amp;ROW()))),NOT(ISERROR(SEARCH("parties",INDIRECT("$C"&amp;ROW()))))),VLOOKUP(INDIRECT("$C"&amp;ROW()),'OCDS Schema 1.1.5'!$B:$D,3,FALSE), VLOOKUP(INDIRECT("$C"&amp;ROW()),'OCDS Extension Schemas 1.1.5'!$B:$D,3,FALSE))</f>
        <v>The locality. For example, Mountain View.</v>
      </c>
      <c r="F90" s="59"/>
      <c r="G90" s="60" t="str">
        <f ca="1">IFERROR(VLOOKUP(INDIRECT("F"&amp;ROW()),'2. Data Elements'!$A:$F,5,FALSE),"")</f>
        <v/>
      </c>
      <c r="H90" s="51"/>
      <c r="I90" s="54"/>
    </row>
    <row r="91" spans="1:9" ht="15.75" customHeight="1" x14ac:dyDescent="0.2">
      <c r="A91" s="54" t="s">
        <v>88</v>
      </c>
      <c r="B91" s="54">
        <v>0</v>
      </c>
      <c r="C91" s="62" t="s">
        <v>116</v>
      </c>
      <c r="D91" s="57" t="str">
        <f ca="1">IF(OR(ISERROR(SEARCH("extension",INDIRECT("$A"&amp;ROW()))),NOT(ISERROR(SEARCH("parties",INDIRECT("$C"&amp;ROW()))))),VLOOKUP(INDIRECT("$C"&amp;ROW()),'OCDS Schema 1.1.5'!$B:$D,2,FALSE), VLOOKUP(INDIRECT("$C"&amp;ROW()),'OCDS Extension Schemas 1.1.5'!$B:$D,2,FALSE))</f>
        <v>Region</v>
      </c>
      <c r="E91" s="58" t="str">
        <f ca="1">IF(OR(ISERROR(SEARCH("extension",INDIRECT("$A"&amp;ROW()))),NOT(ISERROR(SEARCH("parties",INDIRECT("$C"&amp;ROW()))))),VLOOKUP(INDIRECT("$C"&amp;ROW()),'OCDS Schema 1.1.5'!$B:$D,3,FALSE), VLOOKUP(INDIRECT("$C"&amp;ROW()),'OCDS Extension Schemas 1.1.5'!$B:$D,3,FALSE))</f>
        <v>The region. For example, CA.</v>
      </c>
      <c r="F91" s="59"/>
      <c r="G91" s="60" t="str">
        <f ca="1">IFERROR(VLOOKUP(INDIRECT("F"&amp;ROW()),'2. Data Elements'!$A:$F,5,FALSE),"")</f>
        <v/>
      </c>
      <c r="H91" s="51"/>
      <c r="I91" s="54"/>
    </row>
    <row r="92" spans="1:9" ht="15.75" customHeight="1" x14ac:dyDescent="0.2">
      <c r="A92" s="54" t="s">
        <v>88</v>
      </c>
      <c r="B92" s="54">
        <v>0</v>
      </c>
      <c r="C92" s="62" t="s">
        <v>117</v>
      </c>
      <c r="D92" s="57" t="str">
        <f ca="1">IF(OR(ISERROR(SEARCH("extension",INDIRECT("$A"&amp;ROW()))),NOT(ISERROR(SEARCH("parties",INDIRECT("$C"&amp;ROW()))))),VLOOKUP(INDIRECT("$C"&amp;ROW()),'OCDS Schema 1.1.5'!$B:$D,2,FALSE), VLOOKUP(INDIRECT("$C"&amp;ROW()),'OCDS Extension Schemas 1.1.5'!$B:$D,2,FALSE))</f>
        <v>Postal code</v>
      </c>
      <c r="E92" s="58" t="str">
        <f ca="1">IF(OR(ISERROR(SEARCH("extension",INDIRECT("$A"&amp;ROW()))),NOT(ISERROR(SEARCH("parties",INDIRECT("$C"&amp;ROW()))))),VLOOKUP(INDIRECT("$C"&amp;ROW()),'OCDS Schema 1.1.5'!$B:$D,3,FALSE), VLOOKUP(INDIRECT("$C"&amp;ROW()),'OCDS Extension Schemas 1.1.5'!$B:$D,3,FALSE))</f>
        <v>The postal code. For example, 94043.</v>
      </c>
      <c r="F92" s="59"/>
      <c r="G92" s="60" t="str">
        <f ca="1">IFERROR(VLOOKUP(INDIRECT("F"&amp;ROW()),'2. Data Elements'!$A:$F,5,FALSE),"")</f>
        <v/>
      </c>
      <c r="H92" s="51"/>
      <c r="I92" s="54"/>
    </row>
    <row r="93" spans="1:9" ht="15.75" customHeight="1" x14ac:dyDescent="0.2">
      <c r="A93" s="54" t="s">
        <v>88</v>
      </c>
      <c r="B93" s="54">
        <v>0</v>
      </c>
      <c r="C93" s="62" t="s">
        <v>118</v>
      </c>
      <c r="D93" s="57" t="str">
        <f ca="1">IF(OR(ISERROR(SEARCH("extension",INDIRECT("$A"&amp;ROW()))),NOT(ISERROR(SEARCH("parties",INDIRECT("$C"&amp;ROW()))))),VLOOKUP(INDIRECT("$C"&amp;ROW()),'OCDS Schema 1.1.5'!$B:$D,2,FALSE), VLOOKUP(INDIRECT("$C"&amp;ROW()),'OCDS Extension Schemas 1.1.5'!$B:$D,2,FALSE))</f>
        <v>Country name</v>
      </c>
      <c r="E93" s="58" t="str">
        <f ca="1">IF(OR(ISERROR(SEARCH("extension",INDIRECT("$A"&amp;ROW()))),NOT(ISERROR(SEARCH("parties",INDIRECT("$C"&amp;ROW()))))),VLOOKUP(INDIRECT("$C"&amp;ROW()),'OCDS Schema 1.1.5'!$B:$D,3,FALSE), VLOOKUP(INDIRECT("$C"&amp;ROW()),'OCDS Extension Schemas 1.1.5'!$B:$D,3,FALSE))</f>
        <v>The country name. For example, United States.</v>
      </c>
      <c r="F93" s="59"/>
      <c r="G93" s="60" t="str">
        <f ca="1">IFERROR(VLOOKUP(INDIRECT("F"&amp;ROW()),'2. Data Elements'!$A:$F,5,FALSE),"")</f>
        <v/>
      </c>
      <c r="H93" s="51"/>
      <c r="I93" s="54"/>
    </row>
    <row r="94" spans="1:9" ht="15.75" customHeight="1" x14ac:dyDescent="0.2">
      <c r="A94" s="54" t="s">
        <v>86</v>
      </c>
      <c r="B94" s="54">
        <v>0</v>
      </c>
      <c r="C94" s="61" t="s">
        <v>119</v>
      </c>
      <c r="D94" s="57" t="str">
        <f ca="1">IF(OR(ISERROR(SEARCH("extension",INDIRECT("$A"&amp;ROW()))),NOT(ISERROR(SEARCH("parties",INDIRECT("$C"&amp;ROW()))))),VLOOKUP(INDIRECT("$C"&amp;ROW()),'OCDS Schema 1.1.5'!$B:$D,2,FALSE), VLOOKUP(INDIRECT("$C"&amp;ROW()),'OCDS Extension Schemas 1.1.5'!$B:$D,2,FALSE))</f>
        <v>Contact point</v>
      </c>
      <c r="E94" s="58" t="str">
        <f ca="1">IF(OR(ISERROR(SEARCH("extension",INDIRECT("$A"&amp;ROW()))),NOT(ISERROR(SEARCH("parties",INDIRECT("$C"&amp;ROW()))))),VLOOKUP(INDIRECT("$C"&amp;ROW()),'OCDS Schema 1.1.5'!$B:$D,3,FALSE), VLOOKUP(INDIRECT("$C"&amp;ROW()),'OCDS Extension Schemas 1.1.5'!$B:$D,3,FALSE))</f>
        <v>Contact details that can be used for this party.</v>
      </c>
      <c r="F94" s="61"/>
      <c r="G94" s="61"/>
      <c r="H94" s="61"/>
      <c r="I94" s="54"/>
    </row>
    <row r="95" spans="1:9" ht="15.75" customHeight="1" x14ac:dyDescent="0.2">
      <c r="A95" s="54" t="s">
        <v>88</v>
      </c>
      <c r="B95" s="54">
        <v>0</v>
      </c>
      <c r="C95" s="62" t="s">
        <v>120</v>
      </c>
      <c r="D95" s="57" t="str">
        <f ca="1">IF(OR(ISERROR(SEARCH("extension",INDIRECT("$A"&amp;ROW()))),NOT(ISERROR(SEARCH("parties",INDIRECT("$C"&amp;ROW()))))),VLOOKUP(INDIRECT("$C"&amp;ROW()),'OCDS Schema 1.1.5'!$B:$D,2,FALSE), VLOOKUP(INDIRECT("$C"&amp;ROW()),'OCDS Extension Schemas 1.1.5'!$B:$D,2,FALSE))</f>
        <v>Name</v>
      </c>
      <c r="E95" s="58" t="str">
        <f ca="1">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95" s="59"/>
      <c r="G95" s="60" t="str">
        <f ca="1">IFERROR(VLOOKUP(INDIRECT("F"&amp;ROW()),'2. Data Elements'!$A:$F,5,FALSE),"")</f>
        <v/>
      </c>
      <c r="H95" s="51"/>
      <c r="I95" s="54"/>
    </row>
    <row r="96" spans="1:9" ht="15.75" customHeight="1" x14ac:dyDescent="0.2">
      <c r="A96" s="54" t="s">
        <v>88</v>
      </c>
      <c r="B96" s="54">
        <v>0</v>
      </c>
      <c r="C96" s="62" t="s">
        <v>121</v>
      </c>
      <c r="D96" s="57" t="str">
        <f ca="1">IF(OR(ISERROR(SEARCH("extension",INDIRECT("$A"&amp;ROW()))),NOT(ISERROR(SEARCH("parties",INDIRECT("$C"&amp;ROW()))))),VLOOKUP(INDIRECT("$C"&amp;ROW()),'OCDS Schema 1.1.5'!$B:$D,2,FALSE), VLOOKUP(INDIRECT("$C"&amp;ROW()),'OCDS Extension Schemas 1.1.5'!$B:$D,2,FALSE))</f>
        <v>Email</v>
      </c>
      <c r="E96" s="58" t="str">
        <f ca="1">IF(OR(ISERROR(SEARCH("extension",INDIRECT("$A"&amp;ROW()))),NOT(ISERROR(SEARCH("parties",INDIRECT("$C"&amp;ROW()))))),VLOOKUP(INDIRECT("$C"&amp;ROW()),'OCDS Schema 1.1.5'!$B:$D,3,FALSE), VLOOKUP(INDIRECT("$C"&amp;ROW()),'OCDS Extension Schemas 1.1.5'!$B:$D,3,FALSE))</f>
        <v>The e-mail address of the contact point/person.</v>
      </c>
      <c r="F96" s="59"/>
      <c r="G96" s="60" t="str">
        <f ca="1">IFERROR(VLOOKUP(INDIRECT("F"&amp;ROW()),'2. Data Elements'!$A:$F,5,FALSE),"")</f>
        <v/>
      </c>
      <c r="H96" s="51"/>
      <c r="I96" s="54"/>
    </row>
    <row r="97" spans="1:9" ht="15.75" customHeight="1" x14ac:dyDescent="0.2">
      <c r="A97" s="54" t="s">
        <v>88</v>
      </c>
      <c r="B97" s="54">
        <v>0</v>
      </c>
      <c r="C97" s="62" t="s">
        <v>122</v>
      </c>
      <c r="D97" s="57" t="str">
        <f ca="1">IF(OR(ISERROR(SEARCH("extension",INDIRECT("$A"&amp;ROW()))),NOT(ISERROR(SEARCH("parties",INDIRECT("$C"&amp;ROW()))))),VLOOKUP(INDIRECT("$C"&amp;ROW()),'OCDS Schema 1.1.5'!$B:$D,2,FALSE), VLOOKUP(INDIRECT("$C"&amp;ROW()),'OCDS Extension Schemas 1.1.5'!$B:$D,2,FALSE))</f>
        <v>Telephone</v>
      </c>
      <c r="E97" s="58" t="str">
        <f ca="1">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97" s="59"/>
      <c r="G97" s="60" t="str">
        <f ca="1">IFERROR(VLOOKUP(INDIRECT("F"&amp;ROW()),'2. Data Elements'!$A:$F,5,FALSE),"")</f>
        <v/>
      </c>
      <c r="H97" s="51"/>
      <c r="I97" s="54"/>
    </row>
    <row r="98" spans="1:9" ht="15.75" customHeight="1" x14ac:dyDescent="0.2">
      <c r="A98" s="54" t="s">
        <v>88</v>
      </c>
      <c r="B98" s="54">
        <v>0</v>
      </c>
      <c r="C98" s="62" t="s">
        <v>123</v>
      </c>
      <c r="D98" s="57" t="str">
        <f ca="1">IF(OR(ISERROR(SEARCH("extension",INDIRECT("$A"&amp;ROW()))),NOT(ISERROR(SEARCH("parties",INDIRECT("$C"&amp;ROW()))))),VLOOKUP(INDIRECT("$C"&amp;ROW()),'OCDS Schema 1.1.5'!$B:$D,2,FALSE), VLOOKUP(INDIRECT("$C"&amp;ROW()),'OCDS Extension Schemas 1.1.5'!$B:$D,2,FALSE))</f>
        <v>Fax number</v>
      </c>
      <c r="E98" s="58" t="str">
        <f ca="1">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98" s="59"/>
      <c r="G98" s="60" t="str">
        <f ca="1">IFERROR(VLOOKUP(INDIRECT("F"&amp;ROW()),'2. Data Elements'!$A:$F,5,FALSE),"")</f>
        <v/>
      </c>
      <c r="H98" s="51"/>
      <c r="I98" s="54"/>
    </row>
    <row r="99" spans="1:9" ht="15.75" customHeight="1" x14ac:dyDescent="0.2">
      <c r="A99" s="54" t="s">
        <v>88</v>
      </c>
      <c r="B99" s="54">
        <v>0</v>
      </c>
      <c r="C99" s="62" t="s">
        <v>124</v>
      </c>
      <c r="D99" s="57" t="str">
        <f ca="1">IF(OR(ISERROR(SEARCH("extension",INDIRECT("$A"&amp;ROW()))),NOT(ISERROR(SEARCH("parties",INDIRECT("$C"&amp;ROW()))))),VLOOKUP(INDIRECT("$C"&amp;ROW()),'OCDS Schema 1.1.5'!$B:$D,2,FALSE), VLOOKUP(INDIRECT("$C"&amp;ROW()),'OCDS Extension Schemas 1.1.5'!$B:$D,2,FALSE))</f>
        <v>URL</v>
      </c>
      <c r="E99" s="58" t="str">
        <f ca="1">IF(OR(ISERROR(SEARCH("extension",INDIRECT("$A"&amp;ROW()))),NOT(ISERROR(SEARCH("parties",INDIRECT("$C"&amp;ROW()))))),VLOOKUP(INDIRECT("$C"&amp;ROW()),'OCDS Schema 1.1.5'!$B:$D,3,FALSE), VLOOKUP(INDIRECT("$C"&amp;ROW()),'OCDS Extension Schemas 1.1.5'!$B:$D,3,FALSE))</f>
        <v>A web address for the contact point/person.</v>
      </c>
      <c r="F99" s="59"/>
      <c r="G99" s="60" t="str">
        <f ca="1">IFERROR(VLOOKUP(INDIRECT("F"&amp;ROW()),'2. Data Elements'!$A:$F,5,FALSE),"")</f>
        <v/>
      </c>
      <c r="H99" s="51"/>
      <c r="I99" s="54"/>
    </row>
    <row r="100" spans="1:9" ht="15.75" customHeight="1" x14ac:dyDescent="0.2">
      <c r="A100" s="54" t="s">
        <v>88</v>
      </c>
      <c r="B100" s="54">
        <v>0</v>
      </c>
      <c r="C100" s="62" t="s">
        <v>125</v>
      </c>
      <c r="D100" s="57" t="str">
        <f ca="1">IF(OR(ISERROR(SEARCH("extension",INDIRECT("$A"&amp;ROW()))),NOT(ISERROR(SEARCH("parties",INDIRECT("$C"&amp;ROW()))))),VLOOKUP(INDIRECT("$C"&amp;ROW()),'OCDS Schema 1.1.5'!$B:$D,2,FALSE), VLOOKUP(INDIRECT("$C"&amp;ROW()),'OCDS Extension Schemas 1.1.5'!$B:$D,2,FALSE))</f>
        <v>Party roles</v>
      </c>
      <c r="E100" s="58" t="str">
        <f ca="1">IF(OR(ISERROR(SEARCH("extension",INDIRECT("$A"&amp;ROW()))),NOT(ISERROR(SEARCH("parties",INDIRECT("$C"&amp;ROW()))))),VLOOKUP(INDIRECT("$C"&amp;ROW()),'OCDS Schema 1.1.5'!$B:$D,3,FALSE), VLOOKUP(INDIRECT("$C"&amp;ROW()),'OCDS Extension Schemas 1.1.5'!$B:$D,3,FALSE))</f>
        <v>The party's role(s) in the contracting process, using the open partyRole codelist.</v>
      </c>
      <c r="F100" s="59"/>
      <c r="G100" s="60" t="str">
        <f ca="1">IFERROR(VLOOKUP(INDIRECT("F"&amp;ROW()),'2. Data Elements'!$A:$F,5,FALSE),"")</f>
        <v/>
      </c>
      <c r="H100" s="51"/>
      <c r="I100" s="54"/>
    </row>
    <row r="101" spans="1:9" ht="15.75" customHeight="1" x14ac:dyDescent="0.2">
      <c r="A101" s="54" t="s">
        <v>88</v>
      </c>
      <c r="B101" s="54">
        <v>0</v>
      </c>
      <c r="C101" s="62" t="s">
        <v>126</v>
      </c>
      <c r="D101" s="57" t="str">
        <f ca="1">IF(OR(ISERROR(SEARCH("extension",INDIRECT("$A"&amp;ROW()))),NOT(ISERROR(SEARCH("parties",INDIRECT("$C"&amp;ROW()))))),VLOOKUP(INDIRECT("$C"&amp;ROW()),'OCDS Schema 1.1.5'!$B:$D,2,FALSE), VLOOKUP(INDIRECT("$C"&amp;ROW()),'OCDS Extension Schemas 1.1.5'!$B:$D,2,FALSE))</f>
        <v>Details</v>
      </c>
      <c r="E101" s="58" t="str">
        <f ca="1">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01" s="59"/>
      <c r="G101" s="60" t="str">
        <f ca="1">IFERROR(VLOOKUP(INDIRECT("F"&amp;ROW()),'2. Data Elements'!$A:$F,5,FALSE),"")</f>
        <v/>
      </c>
      <c r="H101" s="51"/>
      <c r="I101" s="54"/>
    </row>
    <row r="102" spans="1:9" ht="15.75" customHeight="1" outlineLevel="1" x14ac:dyDescent="0.2">
      <c r="A102" s="54" t="s">
        <v>100</v>
      </c>
      <c r="B102" s="54">
        <v>1</v>
      </c>
      <c r="C102" s="63" t="s">
        <v>129</v>
      </c>
      <c r="D102" s="57" t="str">
        <f ca="1">IF(OR(ISERROR(SEARCH("extension",INDIRECT("$A"&amp;ROW()))),NOT(ISERROR(SEARCH("parties",INDIRECT("$C"&amp;ROW()))))),VLOOKUP(INDIRECT("$C"&amp;ROW()),'OCDS Schema 1.1.5'!$B:$D,2,FALSE), VLOOKUP(INDIRECT("$C"&amp;ROW()),'OCDS Extension Schemas 1.1.5'!$B:$D,2,FALSE))</f>
        <v>Suppliers</v>
      </c>
      <c r="E102" s="58" t="str">
        <f ca="1">IF(OR(ISERROR(SEARCH("extension",INDIRECT("$A"&amp;ROW()))),NOT(ISERROR(SEARCH("parties",INDIRECT("$C"&amp;ROW()))))),VLOOKUP(INDIRECT("$C"&amp;ROW()),'OCDS Schema 1.1.5'!$B:$D,3,FALSE), VLOOKUP(INDIRECT("$C"&amp;ROW()),'OCDS Extension Schemas 1.1.5'!$B:$D,3,FALSE))</f>
        <v>The suppliers awarded this award. If different suppliers have been awarded different items or values, these should be split into separate award blocks.</v>
      </c>
      <c r="F102" s="63"/>
      <c r="G102" s="63"/>
      <c r="H102" s="63"/>
      <c r="I102" s="54"/>
    </row>
    <row r="103" spans="1:9" ht="15.75" customHeight="1" x14ac:dyDescent="0.2">
      <c r="A103" s="54" t="s">
        <v>88</v>
      </c>
      <c r="B103" s="54">
        <v>0</v>
      </c>
      <c r="C103" s="62" t="s">
        <v>101</v>
      </c>
      <c r="D103" s="57" t="str">
        <f ca="1">IF(OR(ISERROR(SEARCH("extension",INDIRECT("$A"&amp;ROW()))),NOT(ISERROR(SEARCH("parties",INDIRECT("$C"&amp;ROW()))))),VLOOKUP(INDIRECT("$C"&amp;ROW()),'OCDS Schema 1.1.5'!$B:$D,2,FALSE), VLOOKUP(INDIRECT("$C"&amp;ROW()),'OCDS Extension Schemas 1.1.5'!$B:$D,2,FALSE))</f>
        <v>Common name</v>
      </c>
      <c r="E103" s="58" t="str">
        <f ca="1">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03" s="59"/>
      <c r="G103" s="60" t="str">
        <f ca="1">IFERROR(VLOOKUP(INDIRECT("F"&amp;ROW()),'2. Data Elements'!$A:$F,5,FALSE),"")</f>
        <v/>
      </c>
      <c r="H103" s="51"/>
      <c r="I103" s="54"/>
    </row>
    <row r="104" spans="1:9" ht="15.75" customHeight="1" x14ac:dyDescent="0.2">
      <c r="A104" s="54" t="s">
        <v>88</v>
      </c>
      <c r="B104" s="54">
        <v>0</v>
      </c>
      <c r="C104" s="62" t="s">
        <v>102</v>
      </c>
      <c r="D104" s="57" t="str">
        <f ca="1">IF(OR(ISERROR(SEARCH("extension",INDIRECT("$A"&amp;ROW()))),NOT(ISERROR(SEARCH("parties",INDIRECT("$C"&amp;ROW()))))),VLOOKUP(INDIRECT("$C"&amp;ROW()),'OCDS Schema 1.1.5'!$B:$D,2,FALSE), VLOOKUP(INDIRECT("$C"&amp;ROW()),'OCDS Extension Schemas 1.1.5'!$B:$D,2,FALSE))</f>
        <v>Entity ID</v>
      </c>
      <c r="E104" s="58" t="str">
        <f ca="1">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04" s="59"/>
      <c r="G104" s="60" t="str">
        <f ca="1">IFERROR(VLOOKUP(INDIRECT("F"&amp;ROW()),'2. Data Elements'!$A:$F,5,FALSE),"")</f>
        <v/>
      </c>
      <c r="H104" s="51"/>
      <c r="I104" s="54"/>
    </row>
    <row r="105" spans="1:9" ht="15.75" customHeight="1" x14ac:dyDescent="0.2">
      <c r="A105" s="54" t="s">
        <v>86</v>
      </c>
      <c r="B105" s="54">
        <v>0</v>
      </c>
      <c r="C105" s="61" t="s">
        <v>103</v>
      </c>
      <c r="D105" s="57" t="str">
        <f ca="1">IF(OR(ISERROR(SEARCH("extension",INDIRECT("$A"&amp;ROW()))),NOT(ISERROR(SEARCH("parties",INDIRECT("$C"&amp;ROW()))))),VLOOKUP(INDIRECT("$C"&amp;ROW()),'OCDS Schema 1.1.5'!$B:$D,2,FALSE), VLOOKUP(INDIRECT("$C"&amp;ROW()),'OCDS Extension Schemas 1.1.5'!$B:$D,2,FALSE))</f>
        <v>Primary identifier</v>
      </c>
      <c r="E105" s="58" t="str">
        <f ca="1">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05" s="61"/>
      <c r="G105" s="61"/>
      <c r="H105" s="61"/>
      <c r="I105" s="54"/>
    </row>
    <row r="106" spans="1:9" ht="15.75" customHeight="1" x14ac:dyDescent="0.2">
      <c r="A106" s="54" t="s">
        <v>88</v>
      </c>
      <c r="B106" s="54">
        <v>0</v>
      </c>
      <c r="C106" s="62" t="s">
        <v>104</v>
      </c>
      <c r="D106" s="57" t="str">
        <f ca="1">IF(OR(ISERROR(SEARCH("extension",INDIRECT("$A"&amp;ROW()))),NOT(ISERROR(SEARCH("parties",INDIRECT("$C"&amp;ROW()))))),VLOOKUP(INDIRECT("$C"&amp;ROW()),'OCDS Schema 1.1.5'!$B:$D,2,FALSE), VLOOKUP(INDIRECT("$C"&amp;ROW()),'OCDS Extension Schemas 1.1.5'!$B:$D,2,FALSE))</f>
        <v>Scheme</v>
      </c>
      <c r="E106" s="58" t="str">
        <f ca="1">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06" s="59"/>
      <c r="G106" s="60" t="str">
        <f ca="1">IFERROR(VLOOKUP(INDIRECT("F"&amp;ROW()),'2. Data Elements'!$A:$F,5,FALSE),"")</f>
        <v/>
      </c>
      <c r="H106" s="51"/>
      <c r="I106" s="54"/>
    </row>
    <row r="107" spans="1:9" ht="15.75" customHeight="1" x14ac:dyDescent="0.2">
      <c r="A107" s="54" t="s">
        <v>88</v>
      </c>
      <c r="B107" s="54">
        <v>0</v>
      </c>
      <c r="C107" s="62" t="s">
        <v>105</v>
      </c>
      <c r="D107" s="57" t="str">
        <f ca="1">IF(OR(ISERROR(SEARCH("extension",INDIRECT("$A"&amp;ROW()))),NOT(ISERROR(SEARCH("parties",INDIRECT("$C"&amp;ROW()))))),VLOOKUP(INDIRECT("$C"&amp;ROW()),'OCDS Schema 1.1.5'!$B:$D,2,FALSE), VLOOKUP(INDIRECT("$C"&amp;ROW()),'OCDS Extension Schemas 1.1.5'!$B:$D,2,FALSE))</f>
        <v>ID</v>
      </c>
      <c r="E107" s="58" t="str">
        <f ca="1">IF(OR(ISERROR(SEARCH("extension",INDIRECT("$A"&amp;ROW()))),NOT(ISERROR(SEARCH("parties",INDIRECT("$C"&amp;ROW()))))),VLOOKUP(INDIRECT("$C"&amp;ROW()),'OCDS Schema 1.1.5'!$B:$D,3,FALSE), VLOOKUP(INDIRECT("$C"&amp;ROW()),'OCDS Extension Schemas 1.1.5'!$B:$D,3,FALSE))</f>
        <v>The identifier of the organization in the selected scheme.</v>
      </c>
      <c r="F107" s="59"/>
      <c r="G107" s="60" t="str">
        <f ca="1">IFERROR(VLOOKUP(INDIRECT("F"&amp;ROW()),'2. Data Elements'!$A:$F,5,FALSE),"")</f>
        <v/>
      </c>
      <c r="H107" s="51"/>
      <c r="I107" s="54"/>
    </row>
    <row r="108" spans="1:9" ht="15.75" customHeight="1" x14ac:dyDescent="0.2">
      <c r="A108" s="54" t="s">
        <v>88</v>
      </c>
      <c r="B108" s="54">
        <v>0</v>
      </c>
      <c r="C108" s="62" t="s">
        <v>106</v>
      </c>
      <c r="D108" s="57" t="str">
        <f ca="1">IF(OR(ISERROR(SEARCH("extension",INDIRECT("$A"&amp;ROW()))),NOT(ISERROR(SEARCH("parties",INDIRECT("$C"&amp;ROW()))))),VLOOKUP(INDIRECT("$C"&amp;ROW()),'OCDS Schema 1.1.5'!$B:$D,2,FALSE), VLOOKUP(INDIRECT("$C"&amp;ROW()),'OCDS Extension Schemas 1.1.5'!$B:$D,2,FALSE))</f>
        <v>Legal Name</v>
      </c>
      <c r="E108" s="58" t="str">
        <f ca="1">IF(OR(ISERROR(SEARCH("extension",INDIRECT("$A"&amp;ROW()))),NOT(ISERROR(SEARCH("parties",INDIRECT("$C"&amp;ROW()))))),VLOOKUP(INDIRECT("$C"&amp;ROW()),'OCDS Schema 1.1.5'!$B:$D,3,FALSE), VLOOKUP(INDIRECT("$C"&amp;ROW()),'OCDS Extension Schemas 1.1.5'!$B:$D,3,FALSE))</f>
        <v>The legally registered name of the organization.</v>
      </c>
      <c r="F108" s="59"/>
      <c r="G108" s="60" t="str">
        <f ca="1">IFERROR(VLOOKUP(INDIRECT("F"&amp;ROW()),'2. Data Elements'!$A:$F,5,FALSE),"")</f>
        <v/>
      </c>
      <c r="H108" s="51"/>
      <c r="I108" s="54"/>
    </row>
    <row r="109" spans="1:9" ht="15.75" customHeight="1" x14ac:dyDescent="0.2">
      <c r="A109" s="54" t="s">
        <v>88</v>
      </c>
      <c r="B109" s="54">
        <v>0</v>
      </c>
      <c r="C109" s="62" t="s">
        <v>107</v>
      </c>
      <c r="D109" s="57" t="str">
        <f ca="1">IF(OR(ISERROR(SEARCH("extension",INDIRECT("$A"&amp;ROW()))),NOT(ISERROR(SEARCH("parties",INDIRECT("$C"&amp;ROW()))))),VLOOKUP(INDIRECT("$C"&amp;ROW()),'OCDS Schema 1.1.5'!$B:$D,2,FALSE), VLOOKUP(INDIRECT("$C"&amp;ROW()),'OCDS Extension Schemas 1.1.5'!$B:$D,2,FALSE))</f>
        <v>URI</v>
      </c>
      <c r="E109" s="58" t="str">
        <f ca="1">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09" s="59"/>
      <c r="G109" s="60" t="str">
        <f ca="1">IFERROR(VLOOKUP(INDIRECT("F"&amp;ROW()),'2. Data Elements'!$A:$F,5,FALSE),"")</f>
        <v/>
      </c>
      <c r="H109" s="51"/>
      <c r="I109" s="54"/>
    </row>
    <row r="110" spans="1:9" ht="15.75" customHeight="1" x14ac:dyDescent="0.2">
      <c r="A110" s="54" t="s">
        <v>86</v>
      </c>
      <c r="B110" s="54">
        <v>0</v>
      </c>
      <c r="C110" s="61" t="s">
        <v>108</v>
      </c>
      <c r="D110" s="57" t="str">
        <f ca="1">IF(OR(ISERROR(SEARCH("extension",INDIRECT("$A"&amp;ROW()))),NOT(ISERROR(SEARCH("parties",INDIRECT("$C"&amp;ROW()))))),VLOOKUP(INDIRECT("$C"&amp;ROW()),'OCDS Schema 1.1.5'!$B:$D,2,FALSE), VLOOKUP(INDIRECT("$C"&amp;ROW()),'OCDS Extension Schemas 1.1.5'!$B:$D,2,FALSE))</f>
        <v>Additional identifiers</v>
      </c>
      <c r="E110" s="58" t="str">
        <f ca="1">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10" s="61"/>
      <c r="G110" s="61"/>
      <c r="H110" s="61"/>
      <c r="I110" s="54"/>
    </row>
    <row r="111" spans="1:9" ht="15.75" customHeight="1" x14ac:dyDescent="0.2">
      <c r="A111" s="54" t="s">
        <v>88</v>
      </c>
      <c r="B111" s="54">
        <v>0</v>
      </c>
      <c r="C111" s="62" t="s">
        <v>109</v>
      </c>
      <c r="D111" s="57" t="str">
        <f ca="1">IF(OR(ISERROR(SEARCH("extension",INDIRECT("$A"&amp;ROW()))),NOT(ISERROR(SEARCH("parties",INDIRECT("$C"&amp;ROW()))))),VLOOKUP(INDIRECT("$C"&amp;ROW()),'OCDS Schema 1.1.5'!$B:$D,2,FALSE), VLOOKUP(INDIRECT("$C"&amp;ROW()),'OCDS Extension Schemas 1.1.5'!$B:$D,2,FALSE))</f>
        <v>Scheme</v>
      </c>
      <c r="E111" s="58" t="str">
        <f ca="1">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11" s="59"/>
      <c r="G111" s="60" t="str">
        <f ca="1">IFERROR(VLOOKUP(INDIRECT("F"&amp;ROW()),'2. Data Elements'!$A:$F,5,FALSE),"")</f>
        <v/>
      </c>
      <c r="H111" s="51"/>
      <c r="I111" s="54"/>
    </row>
    <row r="112" spans="1:9" ht="15.75" customHeight="1" x14ac:dyDescent="0.2">
      <c r="A112" s="54" t="s">
        <v>88</v>
      </c>
      <c r="B112" s="54">
        <v>0</v>
      </c>
      <c r="C112" s="62" t="s">
        <v>110</v>
      </c>
      <c r="D112" s="57" t="str">
        <f ca="1">IF(OR(ISERROR(SEARCH("extension",INDIRECT("$A"&amp;ROW()))),NOT(ISERROR(SEARCH("parties",INDIRECT("$C"&amp;ROW()))))),VLOOKUP(INDIRECT("$C"&amp;ROW()),'OCDS Schema 1.1.5'!$B:$D,2,FALSE), VLOOKUP(INDIRECT("$C"&amp;ROW()),'OCDS Extension Schemas 1.1.5'!$B:$D,2,FALSE))</f>
        <v>ID</v>
      </c>
      <c r="E112" s="58" t="str">
        <f ca="1">IF(OR(ISERROR(SEARCH("extension",INDIRECT("$A"&amp;ROW()))),NOT(ISERROR(SEARCH("parties",INDIRECT("$C"&amp;ROW()))))),VLOOKUP(INDIRECT("$C"&amp;ROW()),'OCDS Schema 1.1.5'!$B:$D,3,FALSE), VLOOKUP(INDIRECT("$C"&amp;ROW()),'OCDS Extension Schemas 1.1.5'!$B:$D,3,FALSE))</f>
        <v>The identifier of the organization in the selected scheme.</v>
      </c>
      <c r="F112" s="59"/>
      <c r="G112" s="60" t="str">
        <f ca="1">IFERROR(VLOOKUP(INDIRECT("F"&amp;ROW()),'2. Data Elements'!$A:$F,5,FALSE),"")</f>
        <v/>
      </c>
      <c r="H112" s="51"/>
      <c r="I112" s="54"/>
    </row>
    <row r="113" spans="1:9" ht="15.75" customHeight="1" x14ac:dyDescent="0.2">
      <c r="A113" s="54" t="s">
        <v>88</v>
      </c>
      <c r="B113" s="54">
        <v>0</v>
      </c>
      <c r="C113" s="62" t="s">
        <v>111</v>
      </c>
      <c r="D113" s="57" t="str">
        <f ca="1">IF(OR(ISERROR(SEARCH("extension",INDIRECT("$A"&amp;ROW()))),NOT(ISERROR(SEARCH("parties",INDIRECT("$C"&amp;ROW()))))),VLOOKUP(INDIRECT("$C"&amp;ROW()),'OCDS Schema 1.1.5'!$B:$D,2,FALSE), VLOOKUP(INDIRECT("$C"&amp;ROW()),'OCDS Extension Schemas 1.1.5'!$B:$D,2,FALSE))</f>
        <v>Legal Name</v>
      </c>
      <c r="E113" s="58" t="str">
        <f ca="1">IF(OR(ISERROR(SEARCH("extension",INDIRECT("$A"&amp;ROW()))),NOT(ISERROR(SEARCH("parties",INDIRECT("$C"&amp;ROW()))))),VLOOKUP(INDIRECT("$C"&amp;ROW()),'OCDS Schema 1.1.5'!$B:$D,3,FALSE), VLOOKUP(INDIRECT("$C"&amp;ROW()),'OCDS Extension Schemas 1.1.5'!$B:$D,3,FALSE))</f>
        <v>The legally registered name of the organization.</v>
      </c>
      <c r="F113" s="59"/>
      <c r="G113" s="60" t="str">
        <f ca="1">IFERROR(VLOOKUP(INDIRECT("F"&amp;ROW()),'2. Data Elements'!$A:$F,5,FALSE),"")</f>
        <v/>
      </c>
      <c r="H113" s="51"/>
      <c r="I113" s="54"/>
    </row>
    <row r="114" spans="1:9" ht="15.75" customHeight="1" x14ac:dyDescent="0.2">
      <c r="A114" s="54" t="s">
        <v>88</v>
      </c>
      <c r="B114" s="54">
        <v>0</v>
      </c>
      <c r="C114" s="62" t="s">
        <v>112</v>
      </c>
      <c r="D114" s="57" t="str">
        <f ca="1">IF(OR(ISERROR(SEARCH("extension",INDIRECT("$A"&amp;ROW()))),NOT(ISERROR(SEARCH("parties",INDIRECT("$C"&amp;ROW()))))),VLOOKUP(INDIRECT("$C"&amp;ROW()),'OCDS Schema 1.1.5'!$B:$D,2,FALSE), VLOOKUP(INDIRECT("$C"&amp;ROW()),'OCDS Extension Schemas 1.1.5'!$B:$D,2,FALSE))</f>
        <v>URI</v>
      </c>
      <c r="E114" s="58" t="str">
        <f ca="1">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14" s="59"/>
      <c r="G114" s="60" t="str">
        <f ca="1">IFERROR(VLOOKUP(INDIRECT("F"&amp;ROW()),'2. Data Elements'!$A:$F,5,FALSE),"")</f>
        <v/>
      </c>
      <c r="H114" s="51"/>
      <c r="I114" s="54"/>
    </row>
    <row r="115" spans="1:9" ht="15.75" customHeight="1" x14ac:dyDescent="0.2">
      <c r="A115" s="54" t="s">
        <v>86</v>
      </c>
      <c r="B115" s="54">
        <v>0</v>
      </c>
      <c r="C115" s="61" t="s">
        <v>113</v>
      </c>
      <c r="D115" s="57" t="str">
        <f ca="1">IF(OR(ISERROR(SEARCH("extension",INDIRECT("$A"&amp;ROW()))),NOT(ISERROR(SEARCH("parties",INDIRECT("$C"&amp;ROW()))))),VLOOKUP(INDIRECT("$C"&amp;ROW()),'OCDS Schema 1.1.5'!$B:$D,2,FALSE), VLOOKUP(INDIRECT("$C"&amp;ROW()),'OCDS Extension Schemas 1.1.5'!$B:$D,2,FALSE))</f>
        <v>Address</v>
      </c>
      <c r="E115" s="58" t="str">
        <f ca="1">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15" s="61"/>
      <c r="G115" s="61"/>
      <c r="H115" s="61"/>
      <c r="I115" s="54"/>
    </row>
    <row r="116" spans="1:9" ht="15.75" customHeight="1" x14ac:dyDescent="0.2">
      <c r="A116" s="54" t="s">
        <v>88</v>
      </c>
      <c r="B116" s="54">
        <v>0</v>
      </c>
      <c r="C116" s="62" t="s">
        <v>114</v>
      </c>
      <c r="D116" s="57" t="str">
        <f ca="1">IF(OR(ISERROR(SEARCH("extension",INDIRECT("$A"&amp;ROW()))),NOT(ISERROR(SEARCH("parties",INDIRECT("$C"&amp;ROW()))))),VLOOKUP(INDIRECT("$C"&amp;ROW()),'OCDS Schema 1.1.5'!$B:$D,2,FALSE), VLOOKUP(INDIRECT("$C"&amp;ROW()),'OCDS Extension Schemas 1.1.5'!$B:$D,2,FALSE))</f>
        <v>Street address</v>
      </c>
      <c r="E116" s="58" t="str">
        <f ca="1">IF(OR(ISERROR(SEARCH("extension",INDIRECT("$A"&amp;ROW()))),NOT(ISERROR(SEARCH("parties",INDIRECT("$C"&amp;ROW()))))),VLOOKUP(INDIRECT("$C"&amp;ROW()),'OCDS Schema 1.1.5'!$B:$D,3,FALSE), VLOOKUP(INDIRECT("$C"&amp;ROW()),'OCDS Extension Schemas 1.1.5'!$B:$D,3,FALSE))</f>
        <v>The street address. For example, 1600 Amphitheatre Pkwy.</v>
      </c>
      <c r="F116" s="59"/>
      <c r="G116" s="60" t="str">
        <f ca="1">IFERROR(VLOOKUP(INDIRECT("F"&amp;ROW()),'2. Data Elements'!$A:$F,5,FALSE),"")</f>
        <v/>
      </c>
      <c r="H116" s="51"/>
      <c r="I116" s="54"/>
    </row>
    <row r="117" spans="1:9" ht="15.75" customHeight="1" x14ac:dyDescent="0.2">
      <c r="A117" s="54" t="s">
        <v>88</v>
      </c>
      <c r="B117" s="54">
        <v>0</v>
      </c>
      <c r="C117" s="62" t="s">
        <v>115</v>
      </c>
      <c r="D117" s="57" t="str">
        <f ca="1">IF(OR(ISERROR(SEARCH("extension",INDIRECT("$A"&amp;ROW()))),NOT(ISERROR(SEARCH("parties",INDIRECT("$C"&amp;ROW()))))),VLOOKUP(INDIRECT("$C"&amp;ROW()),'OCDS Schema 1.1.5'!$B:$D,2,FALSE), VLOOKUP(INDIRECT("$C"&amp;ROW()),'OCDS Extension Schemas 1.1.5'!$B:$D,2,FALSE))</f>
        <v>Locality</v>
      </c>
      <c r="E117" s="58" t="str">
        <f ca="1">IF(OR(ISERROR(SEARCH("extension",INDIRECT("$A"&amp;ROW()))),NOT(ISERROR(SEARCH("parties",INDIRECT("$C"&amp;ROW()))))),VLOOKUP(INDIRECT("$C"&amp;ROW()),'OCDS Schema 1.1.5'!$B:$D,3,FALSE), VLOOKUP(INDIRECT("$C"&amp;ROW()),'OCDS Extension Schemas 1.1.5'!$B:$D,3,FALSE))</f>
        <v>The locality. For example, Mountain View.</v>
      </c>
      <c r="F117" s="59"/>
      <c r="G117" s="60" t="str">
        <f ca="1">IFERROR(VLOOKUP(INDIRECT("F"&amp;ROW()),'2. Data Elements'!$A:$F,5,FALSE),"")</f>
        <v/>
      </c>
      <c r="H117" s="51"/>
      <c r="I117" s="54"/>
    </row>
    <row r="118" spans="1:9" ht="15.75" customHeight="1" x14ac:dyDescent="0.2">
      <c r="A118" s="54" t="s">
        <v>88</v>
      </c>
      <c r="B118" s="54">
        <v>0</v>
      </c>
      <c r="C118" s="62" t="s">
        <v>116</v>
      </c>
      <c r="D118" s="57" t="str">
        <f ca="1">IF(OR(ISERROR(SEARCH("extension",INDIRECT("$A"&amp;ROW()))),NOT(ISERROR(SEARCH("parties",INDIRECT("$C"&amp;ROW()))))),VLOOKUP(INDIRECT("$C"&amp;ROW()),'OCDS Schema 1.1.5'!$B:$D,2,FALSE), VLOOKUP(INDIRECT("$C"&amp;ROW()),'OCDS Extension Schemas 1.1.5'!$B:$D,2,FALSE))</f>
        <v>Region</v>
      </c>
      <c r="E118" s="58" t="str">
        <f ca="1">IF(OR(ISERROR(SEARCH("extension",INDIRECT("$A"&amp;ROW()))),NOT(ISERROR(SEARCH("parties",INDIRECT("$C"&amp;ROW()))))),VLOOKUP(INDIRECT("$C"&amp;ROW()),'OCDS Schema 1.1.5'!$B:$D,3,FALSE), VLOOKUP(INDIRECT("$C"&amp;ROW()),'OCDS Extension Schemas 1.1.5'!$B:$D,3,FALSE))</f>
        <v>The region. For example, CA.</v>
      </c>
      <c r="F118" s="59"/>
      <c r="G118" s="60" t="str">
        <f ca="1">IFERROR(VLOOKUP(INDIRECT("F"&amp;ROW()),'2. Data Elements'!$A:$F,5,FALSE),"")</f>
        <v/>
      </c>
      <c r="H118" s="51"/>
      <c r="I118" s="54"/>
    </row>
    <row r="119" spans="1:9" ht="15.75" customHeight="1" x14ac:dyDescent="0.2">
      <c r="A119" s="54" t="s">
        <v>88</v>
      </c>
      <c r="B119" s="54">
        <v>0</v>
      </c>
      <c r="C119" s="62" t="s">
        <v>117</v>
      </c>
      <c r="D119" s="57" t="str">
        <f ca="1">IF(OR(ISERROR(SEARCH("extension",INDIRECT("$A"&amp;ROW()))),NOT(ISERROR(SEARCH("parties",INDIRECT("$C"&amp;ROW()))))),VLOOKUP(INDIRECT("$C"&amp;ROW()),'OCDS Schema 1.1.5'!$B:$D,2,FALSE), VLOOKUP(INDIRECT("$C"&amp;ROW()),'OCDS Extension Schemas 1.1.5'!$B:$D,2,FALSE))</f>
        <v>Postal code</v>
      </c>
      <c r="E119" s="58" t="str">
        <f ca="1">IF(OR(ISERROR(SEARCH("extension",INDIRECT("$A"&amp;ROW()))),NOT(ISERROR(SEARCH("parties",INDIRECT("$C"&amp;ROW()))))),VLOOKUP(INDIRECT("$C"&amp;ROW()),'OCDS Schema 1.1.5'!$B:$D,3,FALSE), VLOOKUP(INDIRECT("$C"&amp;ROW()),'OCDS Extension Schemas 1.1.5'!$B:$D,3,FALSE))</f>
        <v>The postal code. For example, 94043.</v>
      </c>
      <c r="F119" s="59"/>
      <c r="G119" s="60" t="str">
        <f ca="1">IFERROR(VLOOKUP(INDIRECT("F"&amp;ROW()),'2. Data Elements'!$A:$F,5,FALSE),"")</f>
        <v/>
      </c>
      <c r="H119" s="51"/>
      <c r="I119" s="54"/>
    </row>
    <row r="120" spans="1:9" ht="15.75" customHeight="1" x14ac:dyDescent="0.2">
      <c r="A120" s="54" t="s">
        <v>88</v>
      </c>
      <c r="B120" s="54">
        <v>0</v>
      </c>
      <c r="C120" s="62" t="s">
        <v>118</v>
      </c>
      <c r="D120" s="57" t="str">
        <f ca="1">IF(OR(ISERROR(SEARCH("extension",INDIRECT("$A"&amp;ROW()))),NOT(ISERROR(SEARCH("parties",INDIRECT("$C"&amp;ROW()))))),VLOOKUP(INDIRECT("$C"&amp;ROW()),'OCDS Schema 1.1.5'!$B:$D,2,FALSE), VLOOKUP(INDIRECT("$C"&amp;ROW()),'OCDS Extension Schemas 1.1.5'!$B:$D,2,FALSE))</f>
        <v>Country name</v>
      </c>
      <c r="E120" s="58" t="str">
        <f ca="1">IF(OR(ISERROR(SEARCH("extension",INDIRECT("$A"&amp;ROW()))),NOT(ISERROR(SEARCH("parties",INDIRECT("$C"&amp;ROW()))))),VLOOKUP(INDIRECT("$C"&amp;ROW()),'OCDS Schema 1.1.5'!$B:$D,3,FALSE), VLOOKUP(INDIRECT("$C"&amp;ROW()),'OCDS Extension Schemas 1.1.5'!$B:$D,3,FALSE))</f>
        <v>The country name. For example, United States.</v>
      </c>
      <c r="F120" s="59"/>
      <c r="G120" s="60" t="str">
        <f ca="1">IFERROR(VLOOKUP(INDIRECT("F"&amp;ROW()),'2. Data Elements'!$A:$F,5,FALSE),"")</f>
        <v/>
      </c>
      <c r="H120" s="51"/>
      <c r="I120" s="54"/>
    </row>
    <row r="121" spans="1:9" ht="15.75" customHeight="1" x14ac:dyDescent="0.2">
      <c r="A121" s="54" t="s">
        <v>86</v>
      </c>
      <c r="B121" s="54">
        <v>0</v>
      </c>
      <c r="C121" s="61" t="s">
        <v>119</v>
      </c>
      <c r="D121" s="57" t="str">
        <f ca="1">IF(OR(ISERROR(SEARCH("extension",INDIRECT("$A"&amp;ROW()))),NOT(ISERROR(SEARCH("parties",INDIRECT("$C"&amp;ROW()))))),VLOOKUP(INDIRECT("$C"&amp;ROW()),'OCDS Schema 1.1.5'!$B:$D,2,FALSE), VLOOKUP(INDIRECT("$C"&amp;ROW()),'OCDS Extension Schemas 1.1.5'!$B:$D,2,FALSE))</f>
        <v>Contact point</v>
      </c>
      <c r="E121" s="58" t="str">
        <f ca="1">IF(OR(ISERROR(SEARCH("extension",INDIRECT("$A"&amp;ROW()))),NOT(ISERROR(SEARCH("parties",INDIRECT("$C"&amp;ROW()))))),VLOOKUP(INDIRECT("$C"&amp;ROW()),'OCDS Schema 1.1.5'!$B:$D,3,FALSE), VLOOKUP(INDIRECT("$C"&amp;ROW()),'OCDS Extension Schemas 1.1.5'!$B:$D,3,FALSE))</f>
        <v>Contact details that can be used for this party.</v>
      </c>
      <c r="F121" s="61"/>
      <c r="G121" s="61"/>
      <c r="H121" s="61"/>
      <c r="I121" s="54"/>
    </row>
    <row r="122" spans="1:9" ht="15.75" customHeight="1" x14ac:dyDescent="0.2">
      <c r="A122" s="54" t="s">
        <v>88</v>
      </c>
      <c r="B122" s="54">
        <v>0</v>
      </c>
      <c r="C122" s="62" t="s">
        <v>120</v>
      </c>
      <c r="D122" s="57" t="str">
        <f ca="1">IF(OR(ISERROR(SEARCH("extension",INDIRECT("$A"&amp;ROW()))),NOT(ISERROR(SEARCH("parties",INDIRECT("$C"&amp;ROW()))))),VLOOKUP(INDIRECT("$C"&amp;ROW()),'OCDS Schema 1.1.5'!$B:$D,2,FALSE), VLOOKUP(INDIRECT("$C"&amp;ROW()),'OCDS Extension Schemas 1.1.5'!$B:$D,2,FALSE))</f>
        <v>Name</v>
      </c>
      <c r="E122" s="58" t="str">
        <f ca="1">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22" s="59"/>
      <c r="G122" s="60" t="str">
        <f ca="1">IFERROR(VLOOKUP(INDIRECT("F"&amp;ROW()),'2. Data Elements'!$A:$F,5,FALSE),"")</f>
        <v/>
      </c>
      <c r="H122" s="51"/>
      <c r="I122" s="54"/>
    </row>
    <row r="123" spans="1:9" ht="15.75" customHeight="1" x14ac:dyDescent="0.2">
      <c r="A123" s="54" t="s">
        <v>88</v>
      </c>
      <c r="B123" s="54">
        <v>0</v>
      </c>
      <c r="C123" s="62" t="s">
        <v>121</v>
      </c>
      <c r="D123" s="57" t="str">
        <f ca="1">IF(OR(ISERROR(SEARCH("extension",INDIRECT("$A"&amp;ROW()))),NOT(ISERROR(SEARCH("parties",INDIRECT("$C"&amp;ROW()))))),VLOOKUP(INDIRECT("$C"&amp;ROW()),'OCDS Schema 1.1.5'!$B:$D,2,FALSE), VLOOKUP(INDIRECT("$C"&amp;ROW()),'OCDS Extension Schemas 1.1.5'!$B:$D,2,FALSE))</f>
        <v>Email</v>
      </c>
      <c r="E123" s="58" t="str">
        <f ca="1">IF(OR(ISERROR(SEARCH("extension",INDIRECT("$A"&amp;ROW()))),NOT(ISERROR(SEARCH("parties",INDIRECT("$C"&amp;ROW()))))),VLOOKUP(INDIRECT("$C"&amp;ROW()),'OCDS Schema 1.1.5'!$B:$D,3,FALSE), VLOOKUP(INDIRECT("$C"&amp;ROW()),'OCDS Extension Schemas 1.1.5'!$B:$D,3,FALSE))</f>
        <v>The e-mail address of the contact point/person.</v>
      </c>
      <c r="F123" s="59"/>
      <c r="G123" s="60" t="str">
        <f ca="1">IFERROR(VLOOKUP(INDIRECT("F"&amp;ROW()),'2. Data Elements'!$A:$F,5,FALSE),"")</f>
        <v/>
      </c>
      <c r="H123" s="51"/>
      <c r="I123" s="54"/>
    </row>
    <row r="124" spans="1:9" ht="15.75" customHeight="1" x14ac:dyDescent="0.2">
      <c r="A124" s="54" t="s">
        <v>88</v>
      </c>
      <c r="B124" s="54">
        <v>0</v>
      </c>
      <c r="C124" s="62" t="s">
        <v>122</v>
      </c>
      <c r="D124" s="57" t="str">
        <f ca="1">IF(OR(ISERROR(SEARCH("extension",INDIRECT("$A"&amp;ROW()))),NOT(ISERROR(SEARCH("parties",INDIRECT("$C"&amp;ROW()))))),VLOOKUP(INDIRECT("$C"&amp;ROW()),'OCDS Schema 1.1.5'!$B:$D,2,FALSE), VLOOKUP(INDIRECT("$C"&amp;ROW()),'OCDS Extension Schemas 1.1.5'!$B:$D,2,FALSE))</f>
        <v>Telephone</v>
      </c>
      <c r="E124" s="58" t="str">
        <f ca="1">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24" s="59"/>
      <c r="G124" s="60" t="str">
        <f ca="1">IFERROR(VLOOKUP(INDIRECT("F"&amp;ROW()),'2. Data Elements'!$A:$F,5,FALSE),"")</f>
        <v/>
      </c>
      <c r="H124" s="51"/>
      <c r="I124" s="54"/>
    </row>
    <row r="125" spans="1:9" ht="15.75" customHeight="1" x14ac:dyDescent="0.2">
      <c r="A125" s="54" t="s">
        <v>88</v>
      </c>
      <c r="B125" s="54">
        <v>0</v>
      </c>
      <c r="C125" s="62" t="s">
        <v>123</v>
      </c>
      <c r="D125" s="57" t="str">
        <f ca="1">IF(OR(ISERROR(SEARCH("extension",INDIRECT("$A"&amp;ROW()))),NOT(ISERROR(SEARCH("parties",INDIRECT("$C"&amp;ROW()))))),VLOOKUP(INDIRECT("$C"&amp;ROW()),'OCDS Schema 1.1.5'!$B:$D,2,FALSE), VLOOKUP(INDIRECT("$C"&amp;ROW()),'OCDS Extension Schemas 1.1.5'!$B:$D,2,FALSE))</f>
        <v>Fax number</v>
      </c>
      <c r="E125" s="58" t="str">
        <f ca="1">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25" s="59"/>
      <c r="G125" s="60" t="str">
        <f ca="1">IFERROR(VLOOKUP(INDIRECT("F"&amp;ROW()),'2. Data Elements'!$A:$F,5,FALSE),"")</f>
        <v/>
      </c>
      <c r="H125" s="51"/>
      <c r="I125" s="54"/>
    </row>
    <row r="126" spans="1:9" ht="15.75" customHeight="1" x14ac:dyDescent="0.2">
      <c r="A126" s="54" t="s">
        <v>88</v>
      </c>
      <c r="B126" s="54">
        <v>0</v>
      </c>
      <c r="C126" s="62" t="s">
        <v>124</v>
      </c>
      <c r="D126" s="57" t="str">
        <f ca="1">IF(OR(ISERROR(SEARCH("extension",INDIRECT("$A"&amp;ROW()))),NOT(ISERROR(SEARCH("parties",INDIRECT("$C"&amp;ROW()))))),VLOOKUP(INDIRECT("$C"&amp;ROW()),'OCDS Schema 1.1.5'!$B:$D,2,FALSE), VLOOKUP(INDIRECT("$C"&amp;ROW()),'OCDS Extension Schemas 1.1.5'!$B:$D,2,FALSE))</f>
        <v>URL</v>
      </c>
      <c r="E126" s="58" t="str">
        <f ca="1">IF(OR(ISERROR(SEARCH("extension",INDIRECT("$A"&amp;ROW()))),NOT(ISERROR(SEARCH("parties",INDIRECT("$C"&amp;ROW()))))),VLOOKUP(INDIRECT("$C"&amp;ROW()),'OCDS Schema 1.1.5'!$B:$D,3,FALSE), VLOOKUP(INDIRECT("$C"&amp;ROW()),'OCDS Extension Schemas 1.1.5'!$B:$D,3,FALSE))</f>
        <v>A web address for the contact point/person.</v>
      </c>
      <c r="F126" s="59"/>
      <c r="G126" s="60" t="str">
        <f ca="1">IFERROR(VLOOKUP(INDIRECT("F"&amp;ROW()),'2. Data Elements'!$A:$F,5,FALSE),"")</f>
        <v/>
      </c>
      <c r="H126" s="51"/>
      <c r="I126" s="54"/>
    </row>
    <row r="127" spans="1:9" ht="15.75" customHeight="1" x14ac:dyDescent="0.2">
      <c r="A127" s="54" t="s">
        <v>88</v>
      </c>
      <c r="B127" s="54">
        <v>0</v>
      </c>
      <c r="C127" s="62" t="s">
        <v>125</v>
      </c>
      <c r="D127" s="57" t="str">
        <f ca="1">IF(OR(ISERROR(SEARCH("extension",INDIRECT("$A"&amp;ROW()))),NOT(ISERROR(SEARCH("parties",INDIRECT("$C"&amp;ROW()))))),VLOOKUP(INDIRECT("$C"&amp;ROW()),'OCDS Schema 1.1.5'!$B:$D,2,FALSE), VLOOKUP(INDIRECT("$C"&amp;ROW()),'OCDS Extension Schemas 1.1.5'!$B:$D,2,FALSE))</f>
        <v>Party roles</v>
      </c>
      <c r="E127" s="58" t="str">
        <f ca="1">IF(OR(ISERROR(SEARCH("extension",INDIRECT("$A"&amp;ROW()))),NOT(ISERROR(SEARCH("parties",INDIRECT("$C"&amp;ROW()))))),VLOOKUP(INDIRECT("$C"&amp;ROW()),'OCDS Schema 1.1.5'!$B:$D,3,FALSE), VLOOKUP(INDIRECT("$C"&amp;ROW()),'OCDS Extension Schemas 1.1.5'!$B:$D,3,FALSE))</f>
        <v>The party's role(s) in the contracting process, using the open partyRole codelist.</v>
      </c>
      <c r="F127" s="59"/>
      <c r="G127" s="60" t="str">
        <f ca="1">IFERROR(VLOOKUP(INDIRECT("F"&amp;ROW()),'2. Data Elements'!$A:$F,5,FALSE),"")</f>
        <v/>
      </c>
      <c r="H127" s="51"/>
      <c r="I127" s="54"/>
    </row>
    <row r="128" spans="1:9" ht="15.75" customHeight="1" x14ac:dyDescent="0.2">
      <c r="A128" s="54" t="s">
        <v>88</v>
      </c>
      <c r="B128" s="54">
        <v>0</v>
      </c>
      <c r="C128" s="62" t="s">
        <v>126</v>
      </c>
      <c r="D128" s="57" t="str">
        <f ca="1">IF(OR(ISERROR(SEARCH("extension",INDIRECT("$A"&amp;ROW()))),NOT(ISERROR(SEARCH("parties",INDIRECT("$C"&amp;ROW()))))),VLOOKUP(INDIRECT("$C"&amp;ROW()),'OCDS Schema 1.1.5'!$B:$D,2,FALSE), VLOOKUP(INDIRECT("$C"&amp;ROW()),'OCDS Extension Schemas 1.1.5'!$B:$D,2,FALSE))</f>
        <v>Details</v>
      </c>
      <c r="E128" s="58" t="str">
        <f ca="1">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28" s="59"/>
      <c r="G128" s="60" t="str">
        <f ca="1">IFERROR(VLOOKUP(INDIRECT("F"&amp;ROW()),'2. Data Elements'!$A:$F,5,FALSE),"")</f>
        <v/>
      </c>
      <c r="H128" s="51"/>
      <c r="I128" s="54"/>
    </row>
    <row r="129" spans="1:9" ht="15.75" customHeight="1" outlineLevel="1" x14ac:dyDescent="0.2">
      <c r="A129" s="54" t="s">
        <v>100</v>
      </c>
      <c r="B129" s="54">
        <v>1</v>
      </c>
      <c r="C129" s="63" t="s">
        <v>130</v>
      </c>
      <c r="D129" s="57" t="str">
        <f ca="1">IF(OR(ISERROR(SEARCH("extension",INDIRECT("$A"&amp;ROW()))),NOT(ISERROR(SEARCH("parties",INDIRECT("$C"&amp;ROW()))))),VLOOKUP(INDIRECT("$C"&amp;ROW()),'OCDS Schema 1.1.5'!$B:$D,2,FALSE), VLOOKUP(INDIRECT("$C"&amp;ROW()),'OCDS Extension Schemas 1.1.5'!$B:$D,2,FALSE))</f>
        <v>Payer</v>
      </c>
      <c r="E129" s="58" t="str">
        <f ca="1">IF(OR(ISERROR(SEARCH("extension",INDIRECT("$A"&amp;ROW()))),NOT(ISERROR(SEARCH("parties",INDIRECT("$C"&amp;ROW()))))),VLOOKUP(INDIRECT("$C"&amp;ROW()),'OCDS Schema 1.1.5'!$B:$D,3,FALSE), VLOOKUP(INDIRECT("$C"&amp;ROW()),'OCDS Extension Schemas 1.1.5'!$B:$D,3,FALSE))</f>
        <v>An organization reference for the organization from which the funds in this transaction originate.</v>
      </c>
      <c r="F129" s="63"/>
      <c r="G129" s="63"/>
      <c r="H129" s="63"/>
      <c r="I129" s="54"/>
    </row>
    <row r="130" spans="1:9" ht="15.75" customHeight="1" x14ac:dyDescent="0.2">
      <c r="A130" s="54" t="s">
        <v>88</v>
      </c>
      <c r="B130" s="54">
        <v>0</v>
      </c>
      <c r="C130" s="62" t="s">
        <v>101</v>
      </c>
      <c r="D130" s="57" t="str">
        <f ca="1">IF(OR(ISERROR(SEARCH("extension",INDIRECT("$A"&amp;ROW()))),NOT(ISERROR(SEARCH("parties",INDIRECT("$C"&amp;ROW()))))),VLOOKUP(INDIRECT("$C"&amp;ROW()),'OCDS Schema 1.1.5'!$B:$D,2,FALSE), VLOOKUP(INDIRECT("$C"&amp;ROW()),'OCDS Extension Schemas 1.1.5'!$B:$D,2,FALSE))</f>
        <v>Common name</v>
      </c>
      <c r="E130" s="58" t="str">
        <f ca="1">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30" s="59"/>
      <c r="G130" s="60" t="str">
        <f ca="1">IFERROR(VLOOKUP(INDIRECT("F"&amp;ROW()),'2. Data Elements'!$A:$F,5,FALSE),"")</f>
        <v/>
      </c>
      <c r="H130" s="51"/>
      <c r="I130" s="54"/>
    </row>
    <row r="131" spans="1:9" ht="15.75" customHeight="1" x14ac:dyDescent="0.2">
      <c r="A131" s="54" t="s">
        <v>88</v>
      </c>
      <c r="B131" s="54">
        <v>0</v>
      </c>
      <c r="C131" s="62" t="s">
        <v>102</v>
      </c>
      <c r="D131" s="57" t="str">
        <f ca="1">IF(OR(ISERROR(SEARCH("extension",INDIRECT("$A"&amp;ROW()))),NOT(ISERROR(SEARCH("parties",INDIRECT("$C"&amp;ROW()))))),VLOOKUP(INDIRECT("$C"&amp;ROW()),'OCDS Schema 1.1.5'!$B:$D,2,FALSE), VLOOKUP(INDIRECT("$C"&amp;ROW()),'OCDS Extension Schemas 1.1.5'!$B:$D,2,FALSE))</f>
        <v>Entity ID</v>
      </c>
      <c r="E131" s="58" t="str">
        <f ca="1">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31" s="59"/>
      <c r="G131" s="60" t="str">
        <f ca="1">IFERROR(VLOOKUP(INDIRECT("F"&amp;ROW()),'2. Data Elements'!$A:$F,5,FALSE),"")</f>
        <v/>
      </c>
      <c r="H131" s="51"/>
      <c r="I131" s="54"/>
    </row>
    <row r="132" spans="1:9" ht="15.75" customHeight="1" x14ac:dyDescent="0.2">
      <c r="A132" s="54" t="s">
        <v>86</v>
      </c>
      <c r="B132" s="54">
        <v>0</v>
      </c>
      <c r="C132" s="61" t="s">
        <v>103</v>
      </c>
      <c r="D132" s="57" t="str">
        <f ca="1">IF(OR(ISERROR(SEARCH("extension",INDIRECT("$A"&amp;ROW()))),NOT(ISERROR(SEARCH("parties",INDIRECT("$C"&amp;ROW()))))),VLOOKUP(INDIRECT("$C"&amp;ROW()),'OCDS Schema 1.1.5'!$B:$D,2,FALSE), VLOOKUP(INDIRECT("$C"&amp;ROW()),'OCDS Extension Schemas 1.1.5'!$B:$D,2,FALSE))</f>
        <v>Primary identifier</v>
      </c>
      <c r="E132" s="58" t="str">
        <f ca="1">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32" s="61"/>
      <c r="G132" s="61"/>
      <c r="H132" s="61"/>
      <c r="I132" s="54"/>
    </row>
    <row r="133" spans="1:9" ht="15.75" customHeight="1" x14ac:dyDescent="0.2">
      <c r="A133" s="54" t="s">
        <v>88</v>
      </c>
      <c r="B133" s="54">
        <v>0</v>
      </c>
      <c r="C133" s="62" t="s">
        <v>104</v>
      </c>
      <c r="D133" s="57" t="str">
        <f ca="1">IF(OR(ISERROR(SEARCH("extension",INDIRECT("$A"&amp;ROW()))),NOT(ISERROR(SEARCH("parties",INDIRECT("$C"&amp;ROW()))))),VLOOKUP(INDIRECT("$C"&amp;ROW()),'OCDS Schema 1.1.5'!$B:$D,2,FALSE), VLOOKUP(INDIRECT("$C"&amp;ROW()),'OCDS Extension Schemas 1.1.5'!$B:$D,2,FALSE))</f>
        <v>Scheme</v>
      </c>
      <c r="E133" s="58" t="str">
        <f ca="1">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33" s="59"/>
      <c r="G133" s="60" t="str">
        <f ca="1">IFERROR(VLOOKUP(INDIRECT("F"&amp;ROW()),'2. Data Elements'!$A:$F,5,FALSE),"")</f>
        <v/>
      </c>
      <c r="H133" s="51"/>
      <c r="I133" s="54"/>
    </row>
    <row r="134" spans="1:9" ht="15.75" customHeight="1" x14ac:dyDescent="0.2">
      <c r="A134" s="54" t="s">
        <v>88</v>
      </c>
      <c r="B134" s="54">
        <v>0</v>
      </c>
      <c r="C134" s="62" t="s">
        <v>105</v>
      </c>
      <c r="D134" s="57" t="str">
        <f ca="1">IF(OR(ISERROR(SEARCH("extension",INDIRECT("$A"&amp;ROW()))),NOT(ISERROR(SEARCH("parties",INDIRECT("$C"&amp;ROW()))))),VLOOKUP(INDIRECT("$C"&amp;ROW()),'OCDS Schema 1.1.5'!$B:$D,2,FALSE), VLOOKUP(INDIRECT("$C"&amp;ROW()),'OCDS Extension Schemas 1.1.5'!$B:$D,2,FALSE))</f>
        <v>ID</v>
      </c>
      <c r="E134" s="58" t="str">
        <f ca="1">IF(OR(ISERROR(SEARCH("extension",INDIRECT("$A"&amp;ROW()))),NOT(ISERROR(SEARCH("parties",INDIRECT("$C"&amp;ROW()))))),VLOOKUP(INDIRECT("$C"&amp;ROW()),'OCDS Schema 1.1.5'!$B:$D,3,FALSE), VLOOKUP(INDIRECT("$C"&amp;ROW()),'OCDS Extension Schemas 1.1.5'!$B:$D,3,FALSE))</f>
        <v>The identifier of the organization in the selected scheme.</v>
      </c>
      <c r="F134" s="59"/>
      <c r="G134" s="60" t="str">
        <f ca="1">IFERROR(VLOOKUP(INDIRECT("F"&amp;ROW()),'2. Data Elements'!$A:$F,5,FALSE),"")</f>
        <v/>
      </c>
      <c r="H134" s="51"/>
      <c r="I134" s="54"/>
    </row>
    <row r="135" spans="1:9" ht="15.75" customHeight="1" x14ac:dyDescent="0.2">
      <c r="A135" s="54" t="s">
        <v>88</v>
      </c>
      <c r="B135" s="54">
        <v>0</v>
      </c>
      <c r="C135" s="62" t="s">
        <v>106</v>
      </c>
      <c r="D135" s="57" t="str">
        <f ca="1">IF(OR(ISERROR(SEARCH("extension",INDIRECT("$A"&amp;ROW()))),NOT(ISERROR(SEARCH("parties",INDIRECT("$C"&amp;ROW()))))),VLOOKUP(INDIRECT("$C"&amp;ROW()),'OCDS Schema 1.1.5'!$B:$D,2,FALSE), VLOOKUP(INDIRECT("$C"&amp;ROW()),'OCDS Extension Schemas 1.1.5'!$B:$D,2,FALSE))</f>
        <v>Legal Name</v>
      </c>
      <c r="E135" s="58" t="str">
        <f ca="1">IF(OR(ISERROR(SEARCH("extension",INDIRECT("$A"&amp;ROW()))),NOT(ISERROR(SEARCH("parties",INDIRECT("$C"&amp;ROW()))))),VLOOKUP(INDIRECT("$C"&amp;ROW()),'OCDS Schema 1.1.5'!$B:$D,3,FALSE), VLOOKUP(INDIRECT("$C"&amp;ROW()),'OCDS Extension Schemas 1.1.5'!$B:$D,3,FALSE))</f>
        <v>The legally registered name of the organization.</v>
      </c>
      <c r="F135" s="59"/>
      <c r="G135" s="60" t="str">
        <f ca="1">IFERROR(VLOOKUP(INDIRECT("F"&amp;ROW()),'2. Data Elements'!$A:$F,5,FALSE),"")</f>
        <v/>
      </c>
      <c r="H135" s="51"/>
      <c r="I135" s="54"/>
    </row>
    <row r="136" spans="1:9" ht="15.75" customHeight="1" x14ac:dyDescent="0.2">
      <c r="A136" s="54" t="s">
        <v>88</v>
      </c>
      <c r="B136" s="54">
        <v>0</v>
      </c>
      <c r="C136" s="62" t="s">
        <v>107</v>
      </c>
      <c r="D136" s="57" t="str">
        <f ca="1">IF(OR(ISERROR(SEARCH("extension",INDIRECT("$A"&amp;ROW()))),NOT(ISERROR(SEARCH("parties",INDIRECT("$C"&amp;ROW()))))),VLOOKUP(INDIRECT("$C"&amp;ROW()),'OCDS Schema 1.1.5'!$B:$D,2,FALSE), VLOOKUP(INDIRECT("$C"&amp;ROW()),'OCDS Extension Schemas 1.1.5'!$B:$D,2,FALSE))</f>
        <v>URI</v>
      </c>
      <c r="E136" s="58" t="str">
        <f ca="1">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36" s="59"/>
      <c r="G136" s="60" t="str">
        <f ca="1">IFERROR(VLOOKUP(INDIRECT("F"&amp;ROW()),'2. Data Elements'!$A:$F,5,FALSE),"")</f>
        <v/>
      </c>
      <c r="H136" s="51"/>
      <c r="I136" s="54"/>
    </row>
    <row r="137" spans="1:9" ht="15.75" customHeight="1" x14ac:dyDescent="0.2">
      <c r="A137" s="54" t="s">
        <v>86</v>
      </c>
      <c r="B137" s="54">
        <v>0</v>
      </c>
      <c r="C137" s="61" t="s">
        <v>108</v>
      </c>
      <c r="D137" s="57" t="str">
        <f ca="1">IF(OR(ISERROR(SEARCH("extension",INDIRECT("$A"&amp;ROW()))),NOT(ISERROR(SEARCH("parties",INDIRECT("$C"&amp;ROW()))))),VLOOKUP(INDIRECT("$C"&amp;ROW()),'OCDS Schema 1.1.5'!$B:$D,2,FALSE), VLOOKUP(INDIRECT("$C"&amp;ROW()),'OCDS Extension Schemas 1.1.5'!$B:$D,2,FALSE))</f>
        <v>Additional identifiers</v>
      </c>
      <c r="E137" s="58" t="str">
        <f ca="1">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37" s="61"/>
      <c r="G137" s="61"/>
      <c r="H137" s="61"/>
      <c r="I137" s="54"/>
    </row>
    <row r="138" spans="1:9" ht="15.75" customHeight="1" x14ac:dyDescent="0.2">
      <c r="A138" s="54" t="s">
        <v>88</v>
      </c>
      <c r="B138" s="54">
        <v>0</v>
      </c>
      <c r="C138" s="62" t="s">
        <v>109</v>
      </c>
      <c r="D138" s="57" t="str">
        <f ca="1">IF(OR(ISERROR(SEARCH("extension",INDIRECT("$A"&amp;ROW()))),NOT(ISERROR(SEARCH("parties",INDIRECT("$C"&amp;ROW()))))),VLOOKUP(INDIRECT("$C"&amp;ROW()),'OCDS Schema 1.1.5'!$B:$D,2,FALSE), VLOOKUP(INDIRECT("$C"&amp;ROW()),'OCDS Extension Schemas 1.1.5'!$B:$D,2,FALSE))</f>
        <v>Scheme</v>
      </c>
      <c r="E138" s="58" t="str">
        <f ca="1">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38" s="59"/>
      <c r="G138" s="60" t="str">
        <f ca="1">IFERROR(VLOOKUP(INDIRECT("F"&amp;ROW()),'2. Data Elements'!$A:$F,5,FALSE),"")</f>
        <v/>
      </c>
      <c r="H138" s="51"/>
      <c r="I138" s="54"/>
    </row>
    <row r="139" spans="1:9" ht="15.75" customHeight="1" x14ac:dyDescent="0.2">
      <c r="A139" s="54" t="s">
        <v>88</v>
      </c>
      <c r="B139" s="54">
        <v>0</v>
      </c>
      <c r="C139" s="62" t="s">
        <v>110</v>
      </c>
      <c r="D139" s="57" t="str">
        <f ca="1">IF(OR(ISERROR(SEARCH("extension",INDIRECT("$A"&amp;ROW()))),NOT(ISERROR(SEARCH("parties",INDIRECT("$C"&amp;ROW()))))),VLOOKUP(INDIRECT("$C"&amp;ROW()),'OCDS Schema 1.1.5'!$B:$D,2,FALSE), VLOOKUP(INDIRECT("$C"&amp;ROW()),'OCDS Extension Schemas 1.1.5'!$B:$D,2,FALSE))</f>
        <v>ID</v>
      </c>
      <c r="E139" s="58" t="str">
        <f ca="1">IF(OR(ISERROR(SEARCH("extension",INDIRECT("$A"&amp;ROW()))),NOT(ISERROR(SEARCH("parties",INDIRECT("$C"&amp;ROW()))))),VLOOKUP(INDIRECT("$C"&amp;ROW()),'OCDS Schema 1.1.5'!$B:$D,3,FALSE), VLOOKUP(INDIRECT("$C"&amp;ROW()),'OCDS Extension Schemas 1.1.5'!$B:$D,3,FALSE))</f>
        <v>The identifier of the organization in the selected scheme.</v>
      </c>
      <c r="F139" s="59"/>
      <c r="G139" s="60" t="str">
        <f ca="1">IFERROR(VLOOKUP(INDIRECT("F"&amp;ROW()),'2. Data Elements'!$A:$F,5,FALSE),"")</f>
        <v/>
      </c>
      <c r="H139" s="51"/>
      <c r="I139" s="54"/>
    </row>
    <row r="140" spans="1:9" ht="15.75" customHeight="1" x14ac:dyDescent="0.2">
      <c r="A140" s="54" t="s">
        <v>88</v>
      </c>
      <c r="B140" s="54">
        <v>0</v>
      </c>
      <c r="C140" s="62" t="s">
        <v>111</v>
      </c>
      <c r="D140" s="57" t="str">
        <f ca="1">IF(OR(ISERROR(SEARCH("extension",INDIRECT("$A"&amp;ROW()))),NOT(ISERROR(SEARCH("parties",INDIRECT("$C"&amp;ROW()))))),VLOOKUP(INDIRECT("$C"&amp;ROW()),'OCDS Schema 1.1.5'!$B:$D,2,FALSE), VLOOKUP(INDIRECT("$C"&amp;ROW()),'OCDS Extension Schemas 1.1.5'!$B:$D,2,FALSE))</f>
        <v>Legal Name</v>
      </c>
      <c r="E140" s="58" t="str">
        <f ca="1">IF(OR(ISERROR(SEARCH("extension",INDIRECT("$A"&amp;ROW()))),NOT(ISERROR(SEARCH("parties",INDIRECT("$C"&amp;ROW()))))),VLOOKUP(INDIRECT("$C"&amp;ROW()),'OCDS Schema 1.1.5'!$B:$D,3,FALSE), VLOOKUP(INDIRECT("$C"&amp;ROW()),'OCDS Extension Schemas 1.1.5'!$B:$D,3,FALSE))</f>
        <v>The legally registered name of the organization.</v>
      </c>
      <c r="F140" s="59"/>
      <c r="G140" s="60" t="str">
        <f ca="1">IFERROR(VLOOKUP(INDIRECT("F"&amp;ROW()),'2. Data Elements'!$A:$F,5,FALSE),"")</f>
        <v/>
      </c>
      <c r="H140" s="51"/>
      <c r="I140" s="54"/>
    </row>
    <row r="141" spans="1:9" ht="15.75" customHeight="1" x14ac:dyDescent="0.2">
      <c r="A141" s="54" t="s">
        <v>88</v>
      </c>
      <c r="B141" s="54">
        <v>0</v>
      </c>
      <c r="C141" s="62" t="s">
        <v>112</v>
      </c>
      <c r="D141" s="57" t="str">
        <f ca="1">IF(OR(ISERROR(SEARCH("extension",INDIRECT("$A"&amp;ROW()))),NOT(ISERROR(SEARCH("parties",INDIRECT("$C"&amp;ROW()))))),VLOOKUP(INDIRECT("$C"&amp;ROW()),'OCDS Schema 1.1.5'!$B:$D,2,FALSE), VLOOKUP(INDIRECT("$C"&amp;ROW()),'OCDS Extension Schemas 1.1.5'!$B:$D,2,FALSE))</f>
        <v>URI</v>
      </c>
      <c r="E141" s="58" t="str">
        <f ca="1">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41" s="59"/>
      <c r="G141" s="60" t="str">
        <f ca="1">IFERROR(VLOOKUP(INDIRECT("F"&amp;ROW()),'2. Data Elements'!$A:$F,5,FALSE),"")</f>
        <v/>
      </c>
      <c r="H141" s="51"/>
      <c r="I141" s="54"/>
    </row>
    <row r="142" spans="1:9" ht="15.75" customHeight="1" x14ac:dyDescent="0.2">
      <c r="A142" s="54" t="s">
        <v>86</v>
      </c>
      <c r="B142" s="54">
        <v>0</v>
      </c>
      <c r="C142" s="61" t="s">
        <v>113</v>
      </c>
      <c r="D142" s="57" t="str">
        <f ca="1">IF(OR(ISERROR(SEARCH("extension",INDIRECT("$A"&amp;ROW()))),NOT(ISERROR(SEARCH("parties",INDIRECT("$C"&amp;ROW()))))),VLOOKUP(INDIRECT("$C"&amp;ROW()),'OCDS Schema 1.1.5'!$B:$D,2,FALSE), VLOOKUP(INDIRECT("$C"&amp;ROW()),'OCDS Extension Schemas 1.1.5'!$B:$D,2,FALSE))</f>
        <v>Address</v>
      </c>
      <c r="E142" s="58" t="str">
        <f ca="1">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42" s="61"/>
      <c r="G142" s="61"/>
      <c r="H142" s="61"/>
      <c r="I142" s="54"/>
    </row>
    <row r="143" spans="1:9" ht="15.75" customHeight="1" x14ac:dyDescent="0.2">
      <c r="A143" s="54" t="s">
        <v>88</v>
      </c>
      <c r="B143" s="54">
        <v>0</v>
      </c>
      <c r="C143" s="62" t="s">
        <v>114</v>
      </c>
      <c r="D143" s="57" t="str">
        <f ca="1">IF(OR(ISERROR(SEARCH("extension",INDIRECT("$A"&amp;ROW()))),NOT(ISERROR(SEARCH("parties",INDIRECT("$C"&amp;ROW()))))),VLOOKUP(INDIRECT("$C"&amp;ROW()),'OCDS Schema 1.1.5'!$B:$D,2,FALSE), VLOOKUP(INDIRECT("$C"&amp;ROW()),'OCDS Extension Schemas 1.1.5'!$B:$D,2,FALSE))</f>
        <v>Street address</v>
      </c>
      <c r="E143" s="58" t="str">
        <f ca="1">IF(OR(ISERROR(SEARCH("extension",INDIRECT("$A"&amp;ROW()))),NOT(ISERROR(SEARCH("parties",INDIRECT("$C"&amp;ROW()))))),VLOOKUP(INDIRECT("$C"&amp;ROW()),'OCDS Schema 1.1.5'!$B:$D,3,FALSE), VLOOKUP(INDIRECT("$C"&amp;ROW()),'OCDS Extension Schemas 1.1.5'!$B:$D,3,FALSE))</f>
        <v>The street address. For example, 1600 Amphitheatre Pkwy.</v>
      </c>
      <c r="F143" s="59"/>
      <c r="G143" s="60" t="str">
        <f ca="1">IFERROR(VLOOKUP(INDIRECT("F"&amp;ROW()),'2. Data Elements'!$A:$F,5,FALSE),"")</f>
        <v/>
      </c>
      <c r="H143" s="51"/>
      <c r="I143" s="54"/>
    </row>
    <row r="144" spans="1:9" ht="15.75" customHeight="1" x14ac:dyDescent="0.2">
      <c r="A144" s="54" t="s">
        <v>88</v>
      </c>
      <c r="B144" s="54">
        <v>0</v>
      </c>
      <c r="C144" s="62" t="s">
        <v>115</v>
      </c>
      <c r="D144" s="57" t="str">
        <f ca="1">IF(OR(ISERROR(SEARCH("extension",INDIRECT("$A"&amp;ROW()))),NOT(ISERROR(SEARCH("parties",INDIRECT("$C"&amp;ROW()))))),VLOOKUP(INDIRECT("$C"&amp;ROW()),'OCDS Schema 1.1.5'!$B:$D,2,FALSE), VLOOKUP(INDIRECT("$C"&amp;ROW()),'OCDS Extension Schemas 1.1.5'!$B:$D,2,FALSE))</f>
        <v>Locality</v>
      </c>
      <c r="E144" s="58" t="str">
        <f ca="1">IF(OR(ISERROR(SEARCH("extension",INDIRECT("$A"&amp;ROW()))),NOT(ISERROR(SEARCH("parties",INDIRECT("$C"&amp;ROW()))))),VLOOKUP(INDIRECT("$C"&amp;ROW()),'OCDS Schema 1.1.5'!$B:$D,3,FALSE), VLOOKUP(INDIRECT("$C"&amp;ROW()),'OCDS Extension Schemas 1.1.5'!$B:$D,3,FALSE))</f>
        <v>The locality. For example, Mountain View.</v>
      </c>
      <c r="F144" s="59"/>
      <c r="G144" s="60" t="str">
        <f ca="1">IFERROR(VLOOKUP(INDIRECT("F"&amp;ROW()),'2. Data Elements'!$A:$F,5,FALSE),"")</f>
        <v/>
      </c>
      <c r="H144" s="51"/>
      <c r="I144" s="54"/>
    </row>
    <row r="145" spans="1:9" ht="15.75" customHeight="1" x14ac:dyDescent="0.2">
      <c r="A145" s="54" t="s">
        <v>88</v>
      </c>
      <c r="B145" s="54">
        <v>0</v>
      </c>
      <c r="C145" s="62" t="s">
        <v>116</v>
      </c>
      <c r="D145" s="57" t="str">
        <f ca="1">IF(OR(ISERROR(SEARCH("extension",INDIRECT("$A"&amp;ROW()))),NOT(ISERROR(SEARCH("parties",INDIRECT("$C"&amp;ROW()))))),VLOOKUP(INDIRECT("$C"&amp;ROW()),'OCDS Schema 1.1.5'!$B:$D,2,FALSE), VLOOKUP(INDIRECT("$C"&amp;ROW()),'OCDS Extension Schemas 1.1.5'!$B:$D,2,FALSE))</f>
        <v>Region</v>
      </c>
      <c r="E145" s="58" t="str">
        <f ca="1">IF(OR(ISERROR(SEARCH("extension",INDIRECT("$A"&amp;ROW()))),NOT(ISERROR(SEARCH("parties",INDIRECT("$C"&amp;ROW()))))),VLOOKUP(INDIRECT("$C"&amp;ROW()),'OCDS Schema 1.1.5'!$B:$D,3,FALSE), VLOOKUP(INDIRECT("$C"&amp;ROW()),'OCDS Extension Schemas 1.1.5'!$B:$D,3,FALSE))</f>
        <v>The region. For example, CA.</v>
      </c>
      <c r="F145" s="59"/>
      <c r="G145" s="60" t="str">
        <f ca="1">IFERROR(VLOOKUP(INDIRECT("F"&amp;ROW()),'2. Data Elements'!$A:$F,5,FALSE),"")</f>
        <v/>
      </c>
      <c r="H145" s="51"/>
      <c r="I145" s="54"/>
    </row>
    <row r="146" spans="1:9" ht="15.75" customHeight="1" x14ac:dyDescent="0.2">
      <c r="A146" s="54" t="s">
        <v>88</v>
      </c>
      <c r="B146" s="54">
        <v>0</v>
      </c>
      <c r="C146" s="62" t="s">
        <v>117</v>
      </c>
      <c r="D146" s="57" t="str">
        <f ca="1">IF(OR(ISERROR(SEARCH("extension",INDIRECT("$A"&amp;ROW()))),NOT(ISERROR(SEARCH("parties",INDIRECT("$C"&amp;ROW()))))),VLOOKUP(INDIRECT("$C"&amp;ROW()),'OCDS Schema 1.1.5'!$B:$D,2,FALSE), VLOOKUP(INDIRECT("$C"&amp;ROW()),'OCDS Extension Schemas 1.1.5'!$B:$D,2,FALSE))</f>
        <v>Postal code</v>
      </c>
      <c r="E146" s="58" t="str">
        <f ca="1">IF(OR(ISERROR(SEARCH("extension",INDIRECT("$A"&amp;ROW()))),NOT(ISERROR(SEARCH("parties",INDIRECT("$C"&amp;ROW()))))),VLOOKUP(INDIRECT("$C"&amp;ROW()),'OCDS Schema 1.1.5'!$B:$D,3,FALSE), VLOOKUP(INDIRECT("$C"&amp;ROW()),'OCDS Extension Schemas 1.1.5'!$B:$D,3,FALSE))</f>
        <v>The postal code. For example, 94043.</v>
      </c>
      <c r="F146" s="59"/>
      <c r="G146" s="60" t="str">
        <f ca="1">IFERROR(VLOOKUP(INDIRECT("F"&amp;ROW()),'2. Data Elements'!$A:$F,5,FALSE),"")</f>
        <v/>
      </c>
      <c r="H146" s="51"/>
      <c r="I146" s="54"/>
    </row>
    <row r="147" spans="1:9" ht="15.75" customHeight="1" x14ac:dyDescent="0.2">
      <c r="A147" s="54" t="s">
        <v>88</v>
      </c>
      <c r="B147" s="54">
        <v>0</v>
      </c>
      <c r="C147" s="62" t="s">
        <v>118</v>
      </c>
      <c r="D147" s="57" t="str">
        <f ca="1">IF(OR(ISERROR(SEARCH("extension",INDIRECT("$A"&amp;ROW()))),NOT(ISERROR(SEARCH("parties",INDIRECT("$C"&amp;ROW()))))),VLOOKUP(INDIRECT("$C"&amp;ROW()),'OCDS Schema 1.1.5'!$B:$D,2,FALSE), VLOOKUP(INDIRECT("$C"&amp;ROW()),'OCDS Extension Schemas 1.1.5'!$B:$D,2,FALSE))</f>
        <v>Country name</v>
      </c>
      <c r="E147" s="58" t="str">
        <f ca="1">IF(OR(ISERROR(SEARCH("extension",INDIRECT("$A"&amp;ROW()))),NOT(ISERROR(SEARCH("parties",INDIRECT("$C"&amp;ROW()))))),VLOOKUP(INDIRECT("$C"&amp;ROW()),'OCDS Schema 1.1.5'!$B:$D,3,FALSE), VLOOKUP(INDIRECT("$C"&amp;ROW()),'OCDS Extension Schemas 1.1.5'!$B:$D,3,FALSE))</f>
        <v>The country name. For example, United States.</v>
      </c>
      <c r="F147" s="59"/>
      <c r="G147" s="60" t="str">
        <f ca="1">IFERROR(VLOOKUP(INDIRECT("F"&amp;ROW()),'2. Data Elements'!$A:$F,5,FALSE),"")</f>
        <v/>
      </c>
      <c r="H147" s="51"/>
      <c r="I147" s="54"/>
    </row>
    <row r="148" spans="1:9" ht="15.75" customHeight="1" x14ac:dyDescent="0.2">
      <c r="A148" s="54" t="s">
        <v>86</v>
      </c>
      <c r="B148" s="54">
        <v>0</v>
      </c>
      <c r="C148" s="61" t="s">
        <v>119</v>
      </c>
      <c r="D148" s="57" t="str">
        <f ca="1">IF(OR(ISERROR(SEARCH("extension",INDIRECT("$A"&amp;ROW()))),NOT(ISERROR(SEARCH("parties",INDIRECT("$C"&amp;ROW()))))),VLOOKUP(INDIRECT("$C"&amp;ROW()),'OCDS Schema 1.1.5'!$B:$D,2,FALSE), VLOOKUP(INDIRECT("$C"&amp;ROW()),'OCDS Extension Schemas 1.1.5'!$B:$D,2,FALSE))</f>
        <v>Contact point</v>
      </c>
      <c r="E148" s="58" t="str">
        <f ca="1">IF(OR(ISERROR(SEARCH("extension",INDIRECT("$A"&amp;ROW()))),NOT(ISERROR(SEARCH("parties",INDIRECT("$C"&amp;ROW()))))),VLOOKUP(INDIRECT("$C"&amp;ROW()),'OCDS Schema 1.1.5'!$B:$D,3,FALSE), VLOOKUP(INDIRECT("$C"&amp;ROW()),'OCDS Extension Schemas 1.1.5'!$B:$D,3,FALSE))</f>
        <v>Contact details that can be used for this party.</v>
      </c>
      <c r="F148" s="61"/>
      <c r="G148" s="61"/>
      <c r="H148" s="61"/>
      <c r="I148" s="54"/>
    </row>
    <row r="149" spans="1:9" ht="15.75" customHeight="1" x14ac:dyDescent="0.2">
      <c r="A149" s="54" t="s">
        <v>88</v>
      </c>
      <c r="B149" s="54">
        <v>0</v>
      </c>
      <c r="C149" s="62" t="s">
        <v>120</v>
      </c>
      <c r="D149" s="57" t="str">
        <f ca="1">IF(OR(ISERROR(SEARCH("extension",INDIRECT("$A"&amp;ROW()))),NOT(ISERROR(SEARCH("parties",INDIRECT("$C"&amp;ROW()))))),VLOOKUP(INDIRECT("$C"&amp;ROW()),'OCDS Schema 1.1.5'!$B:$D,2,FALSE), VLOOKUP(INDIRECT("$C"&amp;ROW()),'OCDS Extension Schemas 1.1.5'!$B:$D,2,FALSE))</f>
        <v>Name</v>
      </c>
      <c r="E149" s="58" t="str">
        <f ca="1">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49" s="59"/>
      <c r="G149" s="60" t="str">
        <f ca="1">IFERROR(VLOOKUP(INDIRECT("F"&amp;ROW()),'2. Data Elements'!$A:$F,5,FALSE),"")</f>
        <v/>
      </c>
      <c r="H149" s="51"/>
      <c r="I149" s="54"/>
    </row>
    <row r="150" spans="1:9" ht="15.75" customHeight="1" x14ac:dyDescent="0.2">
      <c r="A150" s="54" t="s">
        <v>88</v>
      </c>
      <c r="B150" s="54">
        <v>0</v>
      </c>
      <c r="C150" s="62" t="s">
        <v>121</v>
      </c>
      <c r="D150" s="57" t="str">
        <f ca="1">IF(OR(ISERROR(SEARCH("extension",INDIRECT("$A"&amp;ROW()))),NOT(ISERROR(SEARCH("parties",INDIRECT("$C"&amp;ROW()))))),VLOOKUP(INDIRECT("$C"&amp;ROW()),'OCDS Schema 1.1.5'!$B:$D,2,FALSE), VLOOKUP(INDIRECT("$C"&amp;ROW()),'OCDS Extension Schemas 1.1.5'!$B:$D,2,FALSE))</f>
        <v>Email</v>
      </c>
      <c r="E150" s="58" t="str">
        <f ca="1">IF(OR(ISERROR(SEARCH("extension",INDIRECT("$A"&amp;ROW()))),NOT(ISERROR(SEARCH("parties",INDIRECT("$C"&amp;ROW()))))),VLOOKUP(INDIRECT("$C"&amp;ROW()),'OCDS Schema 1.1.5'!$B:$D,3,FALSE), VLOOKUP(INDIRECT("$C"&amp;ROW()),'OCDS Extension Schemas 1.1.5'!$B:$D,3,FALSE))</f>
        <v>The e-mail address of the contact point/person.</v>
      </c>
      <c r="F150" s="59"/>
      <c r="G150" s="60" t="str">
        <f ca="1">IFERROR(VLOOKUP(INDIRECT("F"&amp;ROW()),'2. Data Elements'!$A:$F,5,FALSE),"")</f>
        <v/>
      </c>
      <c r="H150" s="51"/>
      <c r="I150" s="54"/>
    </row>
    <row r="151" spans="1:9" ht="15.75" customHeight="1" x14ac:dyDescent="0.2">
      <c r="A151" s="54" t="s">
        <v>88</v>
      </c>
      <c r="B151" s="54">
        <v>0</v>
      </c>
      <c r="C151" s="62" t="s">
        <v>122</v>
      </c>
      <c r="D151" s="57" t="str">
        <f ca="1">IF(OR(ISERROR(SEARCH("extension",INDIRECT("$A"&amp;ROW()))),NOT(ISERROR(SEARCH("parties",INDIRECT("$C"&amp;ROW()))))),VLOOKUP(INDIRECT("$C"&amp;ROW()),'OCDS Schema 1.1.5'!$B:$D,2,FALSE), VLOOKUP(INDIRECT("$C"&amp;ROW()),'OCDS Extension Schemas 1.1.5'!$B:$D,2,FALSE))</f>
        <v>Telephone</v>
      </c>
      <c r="E151" s="58" t="str">
        <f ca="1">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51" s="59"/>
      <c r="G151" s="60" t="str">
        <f ca="1">IFERROR(VLOOKUP(INDIRECT("F"&amp;ROW()),'2. Data Elements'!$A:$F,5,FALSE),"")</f>
        <v/>
      </c>
      <c r="H151" s="51"/>
      <c r="I151" s="54"/>
    </row>
    <row r="152" spans="1:9" ht="15.75" customHeight="1" x14ac:dyDescent="0.2">
      <c r="A152" s="54" t="s">
        <v>88</v>
      </c>
      <c r="B152" s="54">
        <v>0</v>
      </c>
      <c r="C152" s="62" t="s">
        <v>123</v>
      </c>
      <c r="D152" s="57" t="str">
        <f ca="1">IF(OR(ISERROR(SEARCH("extension",INDIRECT("$A"&amp;ROW()))),NOT(ISERROR(SEARCH("parties",INDIRECT("$C"&amp;ROW()))))),VLOOKUP(INDIRECT("$C"&amp;ROW()),'OCDS Schema 1.1.5'!$B:$D,2,FALSE), VLOOKUP(INDIRECT("$C"&amp;ROW()),'OCDS Extension Schemas 1.1.5'!$B:$D,2,FALSE))</f>
        <v>Fax number</v>
      </c>
      <c r="E152" s="58" t="str">
        <f ca="1">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52" s="59"/>
      <c r="G152" s="60" t="str">
        <f ca="1">IFERROR(VLOOKUP(INDIRECT("F"&amp;ROW()),'2. Data Elements'!$A:$F,5,FALSE),"")</f>
        <v/>
      </c>
      <c r="H152" s="51"/>
      <c r="I152" s="54"/>
    </row>
    <row r="153" spans="1:9" ht="15.75" customHeight="1" x14ac:dyDescent="0.2">
      <c r="A153" s="54" t="s">
        <v>88</v>
      </c>
      <c r="B153" s="54">
        <v>0</v>
      </c>
      <c r="C153" s="62" t="s">
        <v>124</v>
      </c>
      <c r="D153" s="57" t="str">
        <f ca="1">IF(OR(ISERROR(SEARCH("extension",INDIRECT("$A"&amp;ROW()))),NOT(ISERROR(SEARCH("parties",INDIRECT("$C"&amp;ROW()))))),VLOOKUP(INDIRECT("$C"&amp;ROW()),'OCDS Schema 1.1.5'!$B:$D,2,FALSE), VLOOKUP(INDIRECT("$C"&amp;ROW()),'OCDS Extension Schemas 1.1.5'!$B:$D,2,FALSE))</f>
        <v>URL</v>
      </c>
      <c r="E153" s="58" t="str">
        <f ca="1">IF(OR(ISERROR(SEARCH("extension",INDIRECT("$A"&amp;ROW()))),NOT(ISERROR(SEARCH("parties",INDIRECT("$C"&amp;ROW()))))),VLOOKUP(INDIRECT("$C"&amp;ROW()),'OCDS Schema 1.1.5'!$B:$D,3,FALSE), VLOOKUP(INDIRECT("$C"&amp;ROW()),'OCDS Extension Schemas 1.1.5'!$B:$D,3,FALSE))</f>
        <v>A web address for the contact point/person.</v>
      </c>
      <c r="F153" s="59"/>
      <c r="G153" s="60" t="str">
        <f ca="1">IFERROR(VLOOKUP(INDIRECT("F"&amp;ROW()),'2. Data Elements'!$A:$F,5,FALSE),"")</f>
        <v/>
      </c>
      <c r="H153" s="51"/>
      <c r="I153" s="54"/>
    </row>
    <row r="154" spans="1:9" ht="15.75" customHeight="1" x14ac:dyDescent="0.2">
      <c r="A154" s="54" t="s">
        <v>88</v>
      </c>
      <c r="B154" s="54">
        <v>0</v>
      </c>
      <c r="C154" s="62" t="s">
        <v>125</v>
      </c>
      <c r="D154" s="57" t="str">
        <f ca="1">IF(OR(ISERROR(SEARCH("extension",INDIRECT("$A"&amp;ROW()))),NOT(ISERROR(SEARCH("parties",INDIRECT("$C"&amp;ROW()))))),VLOOKUP(INDIRECT("$C"&amp;ROW()),'OCDS Schema 1.1.5'!$B:$D,2,FALSE), VLOOKUP(INDIRECT("$C"&amp;ROW()),'OCDS Extension Schemas 1.1.5'!$B:$D,2,FALSE))</f>
        <v>Party roles</v>
      </c>
      <c r="E154" s="58" t="str">
        <f ca="1">IF(OR(ISERROR(SEARCH("extension",INDIRECT("$A"&amp;ROW()))),NOT(ISERROR(SEARCH("parties",INDIRECT("$C"&amp;ROW()))))),VLOOKUP(INDIRECT("$C"&amp;ROW()),'OCDS Schema 1.1.5'!$B:$D,3,FALSE), VLOOKUP(INDIRECT("$C"&amp;ROW()),'OCDS Extension Schemas 1.1.5'!$B:$D,3,FALSE))</f>
        <v>The party's role(s) in the contracting process, using the open partyRole codelist.</v>
      </c>
      <c r="F154" s="59"/>
      <c r="G154" s="60" t="str">
        <f ca="1">IFERROR(VLOOKUP(INDIRECT("F"&amp;ROW()),'2. Data Elements'!$A:$F,5,FALSE),"")</f>
        <v/>
      </c>
      <c r="H154" s="51"/>
      <c r="I154" s="54"/>
    </row>
    <row r="155" spans="1:9" ht="15.75" customHeight="1" x14ac:dyDescent="0.2">
      <c r="A155" s="54" t="s">
        <v>88</v>
      </c>
      <c r="B155" s="54">
        <v>0</v>
      </c>
      <c r="C155" s="62" t="s">
        <v>126</v>
      </c>
      <c r="D155" s="57" t="str">
        <f ca="1">IF(OR(ISERROR(SEARCH("extension",INDIRECT("$A"&amp;ROW()))),NOT(ISERROR(SEARCH("parties",INDIRECT("$C"&amp;ROW()))))),VLOOKUP(INDIRECT("$C"&amp;ROW()),'OCDS Schema 1.1.5'!$B:$D,2,FALSE), VLOOKUP(INDIRECT("$C"&amp;ROW()),'OCDS Extension Schemas 1.1.5'!$B:$D,2,FALSE))</f>
        <v>Details</v>
      </c>
      <c r="E155" s="58" t="str">
        <f ca="1">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55" s="59"/>
      <c r="G155" s="60" t="str">
        <f ca="1">IFERROR(VLOOKUP(INDIRECT("F"&amp;ROW()),'2. Data Elements'!$A:$F,5,FALSE),"")</f>
        <v/>
      </c>
      <c r="H155" s="51"/>
      <c r="I155" s="54"/>
    </row>
    <row r="156" spans="1:9" ht="15.75" customHeight="1" outlineLevel="1" x14ac:dyDescent="0.2">
      <c r="A156" s="54" t="s">
        <v>100</v>
      </c>
      <c r="B156" s="54">
        <v>1</v>
      </c>
      <c r="C156" s="63" t="s">
        <v>131</v>
      </c>
      <c r="D156" s="57" t="str">
        <f ca="1">IF(OR(ISERROR(SEARCH("extension",INDIRECT("$A"&amp;ROW()))),NOT(ISERROR(SEARCH("parties",INDIRECT("$C"&amp;ROW()))))),VLOOKUP(INDIRECT("$C"&amp;ROW()),'OCDS Schema 1.1.5'!$B:$D,2,FALSE), VLOOKUP(INDIRECT("$C"&amp;ROW()),'OCDS Extension Schemas 1.1.5'!$B:$D,2,FALSE))</f>
        <v>Payee</v>
      </c>
      <c r="E156" s="58" t="str">
        <f ca="1">IF(OR(ISERROR(SEARCH("extension",INDIRECT("$A"&amp;ROW()))),NOT(ISERROR(SEARCH("parties",INDIRECT("$C"&amp;ROW()))))),VLOOKUP(INDIRECT("$C"&amp;ROW()),'OCDS Schema 1.1.5'!$B:$D,3,FALSE), VLOOKUP(INDIRECT("$C"&amp;ROW()),'OCDS Extension Schemas 1.1.5'!$B:$D,3,FALSE))</f>
        <v>An organization reference for the organization which receives the funds in this transaction.</v>
      </c>
      <c r="F156" s="63"/>
      <c r="G156" s="63"/>
      <c r="H156" s="63"/>
      <c r="I156" s="54"/>
    </row>
    <row r="157" spans="1:9" ht="15.75" customHeight="1" x14ac:dyDescent="0.2">
      <c r="A157" s="54" t="s">
        <v>88</v>
      </c>
      <c r="B157" s="54">
        <v>0</v>
      </c>
      <c r="C157" s="62" t="s">
        <v>101</v>
      </c>
      <c r="D157" s="57" t="str">
        <f ca="1">IF(OR(ISERROR(SEARCH("extension",INDIRECT("$A"&amp;ROW()))),NOT(ISERROR(SEARCH("parties",INDIRECT("$C"&amp;ROW()))))),VLOOKUP(INDIRECT("$C"&amp;ROW()),'OCDS Schema 1.1.5'!$B:$D,2,FALSE), VLOOKUP(INDIRECT("$C"&amp;ROW()),'OCDS Extension Schemas 1.1.5'!$B:$D,2,FALSE))</f>
        <v>Common name</v>
      </c>
      <c r="E157" s="58" t="str">
        <f ca="1">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57" s="59"/>
      <c r="G157" s="60" t="str">
        <f ca="1">IFERROR(VLOOKUP(INDIRECT("F"&amp;ROW()),'2. Data Elements'!$A:$F,5,FALSE),"")</f>
        <v/>
      </c>
      <c r="H157" s="51"/>
      <c r="I157" s="54"/>
    </row>
    <row r="158" spans="1:9" ht="15.75" customHeight="1" x14ac:dyDescent="0.2">
      <c r="A158" s="54" t="s">
        <v>88</v>
      </c>
      <c r="B158" s="54">
        <v>0</v>
      </c>
      <c r="C158" s="62" t="s">
        <v>102</v>
      </c>
      <c r="D158" s="57" t="str">
        <f ca="1">IF(OR(ISERROR(SEARCH("extension",INDIRECT("$A"&amp;ROW()))),NOT(ISERROR(SEARCH("parties",INDIRECT("$C"&amp;ROW()))))),VLOOKUP(INDIRECT("$C"&amp;ROW()),'OCDS Schema 1.1.5'!$B:$D,2,FALSE), VLOOKUP(INDIRECT("$C"&amp;ROW()),'OCDS Extension Schemas 1.1.5'!$B:$D,2,FALSE))</f>
        <v>Entity ID</v>
      </c>
      <c r="E158" s="58" t="str">
        <f ca="1">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58" s="59"/>
      <c r="G158" s="60" t="str">
        <f ca="1">IFERROR(VLOOKUP(INDIRECT("F"&amp;ROW()),'2. Data Elements'!$A:$F,5,FALSE),"")</f>
        <v/>
      </c>
      <c r="H158" s="51"/>
      <c r="I158" s="54"/>
    </row>
    <row r="159" spans="1:9" ht="15.75" customHeight="1" x14ac:dyDescent="0.2">
      <c r="A159" s="54" t="s">
        <v>86</v>
      </c>
      <c r="B159" s="54">
        <v>0</v>
      </c>
      <c r="C159" s="61" t="s">
        <v>103</v>
      </c>
      <c r="D159" s="57" t="str">
        <f ca="1">IF(OR(ISERROR(SEARCH("extension",INDIRECT("$A"&amp;ROW()))),NOT(ISERROR(SEARCH("parties",INDIRECT("$C"&amp;ROW()))))),VLOOKUP(INDIRECT("$C"&amp;ROW()),'OCDS Schema 1.1.5'!$B:$D,2,FALSE), VLOOKUP(INDIRECT("$C"&amp;ROW()),'OCDS Extension Schemas 1.1.5'!$B:$D,2,FALSE))</f>
        <v>Primary identifier</v>
      </c>
      <c r="E159" s="58" t="str">
        <f ca="1">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59" s="61"/>
      <c r="G159" s="61"/>
      <c r="H159" s="61"/>
      <c r="I159" s="54"/>
    </row>
    <row r="160" spans="1:9" ht="15.75" customHeight="1" x14ac:dyDescent="0.2">
      <c r="A160" s="54" t="s">
        <v>88</v>
      </c>
      <c r="B160" s="54">
        <v>0</v>
      </c>
      <c r="C160" s="62" t="s">
        <v>104</v>
      </c>
      <c r="D160" s="57" t="str">
        <f ca="1">IF(OR(ISERROR(SEARCH("extension",INDIRECT("$A"&amp;ROW()))),NOT(ISERROR(SEARCH("parties",INDIRECT("$C"&amp;ROW()))))),VLOOKUP(INDIRECT("$C"&amp;ROW()),'OCDS Schema 1.1.5'!$B:$D,2,FALSE), VLOOKUP(INDIRECT("$C"&amp;ROW()),'OCDS Extension Schemas 1.1.5'!$B:$D,2,FALSE))</f>
        <v>Scheme</v>
      </c>
      <c r="E160" s="58" t="str">
        <f ca="1">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60" s="59"/>
      <c r="G160" s="60" t="str">
        <f ca="1">IFERROR(VLOOKUP(INDIRECT("F"&amp;ROW()),'2. Data Elements'!$A:$F,5,FALSE),"")</f>
        <v/>
      </c>
      <c r="H160" s="51"/>
      <c r="I160" s="54"/>
    </row>
    <row r="161" spans="1:9" ht="15.75" customHeight="1" x14ac:dyDescent="0.2">
      <c r="A161" s="54" t="s">
        <v>88</v>
      </c>
      <c r="B161" s="54">
        <v>0</v>
      </c>
      <c r="C161" s="62" t="s">
        <v>105</v>
      </c>
      <c r="D161" s="57" t="str">
        <f ca="1">IF(OR(ISERROR(SEARCH("extension",INDIRECT("$A"&amp;ROW()))),NOT(ISERROR(SEARCH("parties",INDIRECT("$C"&amp;ROW()))))),VLOOKUP(INDIRECT("$C"&amp;ROW()),'OCDS Schema 1.1.5'!$B:$D,2,FALSE), VLOOKUP(INDIRECT("$C"&amp;ROW()),'OCDS Extension Schemas 1.1.5'!$B:$D,2,FALSE))</f>
        <v>ID</v>
      </c>
      <c r="E161" s="58" t="str">
        <f ca="1">IF(OR(ISERROR(SEARCH("extension",INDIRECT("$A"&amp;ROW()))),NOT(ISERROR(SEARCH("parties",INDIRECT("$C"&amp;ROW()))))),VLOOKUP(INDIRECT("$C"&amp;ROW()),'OCDS Schema 1.1.5'!$B:$D,3,FALSE), VLOOKUP(INDIRECT("$C"&amp;ROW()),'OCDS Extension Schemas 1.1.5'!$B:$D,3,FALSE))</f>
        <v>The identifier of the organization in the selected scheme.</v>
      </c>
      <c r="F161" s="59"/>
      <c r="G161" s="60" t="str">
        <f ca="1">IFERROR(VLOOKUP(INDIRECT("F"&amp;ROW()),'2. Data Elements'!$A:$F,5,FALSE),"")</f>
        <v/>
      </c>
      <c r="H161" s="51"/>
      <c r="I161" s="54"/>
    </row>
    <row r="162" spans="1:9" ht="15.75" customHeight="1" x14ac:dyDescent="0.2">
      <c r="A162" s="54" t="s">
        <v>88</v>
      </c>
      <c r="B162" s="54">
        <v>0</v>
      </c>
      <c r="C162" s="62" t="s">
        <v>106</v>
      </c>
      <c r="D162" s="57" t="str">
        <f ca="1">IF(OR(ISERROR(SEARCH("extension",INDIRECT("$A"&amp;ROW()))),NOT(ISERROR(SEARCH("parties",INDIRECT("$C"&amp;ROW()))))),VLOOKUP(INDIRECT("$C"&amp;ROW()),'OCDS Schema 1.1.5'!$B:$D,2,FALSE), VLOOKUP(INDIRECT("$C"&amp;ROW()),'OCDS Extension Schemas 1.1.5'!$B:$D,2,FALSE))</f>
        <v>Legal Name</v>
      </c>
      <c r="E162" s="58" t="str">
        <f ca="1">IF(OR(ISERROR(SEARCH("extension",INDIRECT("$A"&amp;ROW()))),NOT(ISERROR(SEARCH("parties",INDIRECT("$C"&amp;ROW()))))),VLOOKUP(INDIRECT("$C"&amp;ROW()),'OCDS Schema 1.1.5'!$B:$D,3,FALSE), VLOOKUP(INDIRECT("$C"&amp;ROW()),'OCDS Extension Schemas 1.1.5'!$B:$D,3,FALSE))</f>
        <v>The legally registered name of the organization.</v>
      </c>
      <c r="F162" s="59"/>
      <c r="G162" s="60" t="str">
        <f ca="1">IFERROR(VLOOKUP(INDIRECT("F"&amp;ROW()),'2. Data Elements'!$A:$F,5,FALSE),"")</f>
        <v/>
      </c>
      <c r="H162" s="51"/>
      <c r="I162" s="54"/>
    </row>
    <row r="163" spans="1:9" ht="15.75" customHeight="1" x14ac:dyDescent="0.2">
      <c r="A163" s="54" t="s">
        <v>88</v>
      </c>
      <c r="B163" s="54">
        <v>0</v>
      </c>
      <c r="C163" s="62" t="s">
        <v>107</v>
      </c>
      <c r="D163" s="57" t="str">
        <f ca="1">IF(OR(ISERROR(SEARCH("extension",INDIRECT("$A"&amp;ROW()))),NOT(ISERROR(SEARCH("parties",INDIRECT("$C"&amp;ROW()))))),VLOOKUP(INDIRECT("$C"&amp;ROW()),'OCDS Schema 1.1.5'!$B:$D,2,FALSE), VLOOKUP(INDIRECT("$C"&amp;ROW()),'OCDS Extension Schemas 1.1.5'!$B:$D,2,FALSE))</f>
        <v>URI</v>
      </c>
      <c r="E163" s="58" t="str">
        <f ca="1">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63" s="59"/>
      <c r="G163" s="60" t="str">
        <f ca="1">IFERROR(VLOOKUP(INDIRECT("F"&amp;ROW()),'2. Data Elements'!$A:$F,5,FALSE),"")</f>
        <v/>
      </c>
      <c r="H163" s="51"/>
      <c r="I163" s="54"/>
    </row>
    <row r="164" spans="1:9" ht="15.75" customHeight="1" x14ac:dyDescent="0.2">
      <c r="A164" s="54" t="s">
        <v>86</v>
      </c>
      <c r="B164" s="54">
        <v>0</v>
      </c>
      <c r="C164" s="61" t="s">
        <v>108</v>
      </c>
      <c r="D164" s="57" t="str">
        <f ca="1">IF(OR(ISERROR(SEARCH("extension",INDIRECT("$A"&amp;ROW()))),NOT(ISERROR(SEARCH("parties",INDIRECT("$C"&amp;ROW()))))),VLOOKUP(INDIRECT("$C"&amp;ROW()),'OCDS Schema 1.1.5'!$B:$D,2,FALSE), VLOOKUP(INDIRECT("$C"&amp;ROW()),'OCDS Extension Schemas 1.1.5'!$B:$D,2,FALSE))</f>
        <v>Additional identifiers</v>
      </c>
      <c r="E164" s="58" t="str">
        <f ca="1">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64" s="61"/>
      <c r="G164" s="61"/>
      <c r="H164" s="61"/>
      <c r="I164" s="54"/>
    </row>
    <row r="165" spans="1:9" ht="15.75" customHeight="1" x14ac:dyDescent="0.2">
      <c r="A165" s="54" t="s">
        <v>88</v>
      </c>
      <c r="B165" s="54">
        <v>0</v>
      </c>
      <c r="C165" s="62" t="s">
        <v>109</v>
      </c>
      <c r="D165" s="57" t="str">
        <f ca="1">IF(OR(ISERROR(SEARCH("extension",INDIRECT("$A"&amp;ROW()))),NOT(ISERROR(SEARCH("parties",INDIRECT("$C"&amp;ROW()))))),VLOOKUP(INDIRECT("$C"&amp;ROW()),'OCDS Schema 1.1.5'!$B:$D,2,FALSE), VLOOKUP(INDIRECT("$C"&amp;ROW()),'OCDS Extension Schemas 1.1.5'!$B:$D,2,FALSE))</f>
        <v>Scheme</v>
      </c>
      <c r="E165" s="58" t="str">
        <f ca="1">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65" s="59"/>
      <c r="G165" s="60" t="str">
        <f ca="1">IFERROR(VLOOKUP(INDIRECT("F"&amp;ROW()),'2. Data Elements'!$A:$F,5,FALSE),"")</f>
        <v/>
      </c>
      <c r="H165" s="51"/>
      <c r="I165" s="54"/>
    </row>
    <row r="166" spans="1:9" ht="15.75" customHeight="1" x14ac:dyDescent="0.2">
      <c r="A166" s="54" t="s">
        <v>88</v>
      </c>
      <c r="B166" s="54">
        <v>0</v>
      </c>
      <c r="C166" s="62" t="s">
        <v>110</v>
      </c>
      <c r="D166" s="57" t="str">
        <f ca="1">IF(OR(ISERROR(SEARCH("extension",INDIRECT("$A"&amp;ROW()))),NOT(ISERROR(SEARCH("parties",INDIRECT("$C"&amp;ROW()))))),VLOOKUP(INDIRECT("$C"&amp;ROW()),'OCDS Schema 1.1.5'!$B:$D,2,FALSE), VLOOKUP(INDIRECT("$C"&amp;ROW()),'OCDS Extension Schemas 1.1.5'!$B:$D,2,FALSE))</f>
        <v>ID</v>
      </c>
      <c r="E166" s="58" t="str">
        <f ca="1">IF(OR(ISERROR(SEARCH("extension",INDIRECT("$A"&amp;ROW()))),NOT(ISERROR(SEARCH("parties",INDIRECT("$C"&amp;ROW()))))),VLOOKUP(INDIRECT("$C"&amp;ROW()),'OCDS Schema 1.1.5'!$B:$D,3,FALSE), VLOOKUP(INDIRECT("$C"&amp;ROW()),'OCDS Extension Schemas 1.1.5'!$B:$D,3,FALSE))</f>
        <v>The identifier of the organization in the selected scheme.</v>
      </c>
      <c r="F166" s="59"/>
      <c r="G166" s="60" t="str">
        <f ca="1">IFERROR(VLOOKUP(INDIRECT("F"&amp;ROW()),'2. Data Elements'!$A:$F,5,FALSE),"")</f>
        <v/>
      </c>
      <c r="H166" s="51"/>
      <c r="I166" s="54"/>
    </row>
    <row r="167" spans="1:9" ht="15.75" customHeight="1" x14ac:dyDescent="0.2">
      <c r="A167" s="54" t="s">
        <v>88</v>
      </c>
      <c r="B167" s="54">
        <v>0</v>
      </c>
      <c r="C167" s="62" t="s">
        <v>111</v>
      </c>
      <c r="D167" s="57" t="str">
        <f ca="1">IF(OR(ISERROR(SEARCH("extension",INDIRECT("$A"&amp;ROW()))),NOT(ISERROR(SEARCH("parties",INDIRECT("$C"&amp;ROW()))))),VLOOKUP(INDIRECT("$C"&amp;ROW()),'OCDS Schema 1.1.5'!$B:$D,2,FALSE), VLOOKUP(INDIRECT("$C"&amp;ROW()),'OCDS Extension Schemas 1.1.5'!$B:$D,2,FALSE))</f>
        <v>Legal Name</v>
      </c>
      <c r="E167" s="58" t="str">
        <f ca="1">IF(OR(ISERROR(SEARCH("extension",INDIRECT("$A"&amp;ROW()))),NOT(ISERROR(SEARCH("parties",INDIRECT("$C"&amp;ROW()))))),VLOOKUP(INDIRECT("$C"&amp;ROW()),'OCDS Schema 1.1.5'!$B:$D,3,FALSE), VLOOKUP(INDIRECT("$C"&amp;ROW()),'OCDS Extension Schemas 1.1.5'!$B:$D,3,FALSE))</f>
        <v>The legally registered name of the organization.</v>
      </c>
      <c r="F167" s="59"/>
      <c r="G167" s="60" t="str">
        <f ca="1">IFERROR(VLOOKUP(INDIRECT("F"&amp;ROW()),'2. Data Elements'!$A:$F,5,FALSE),"")</f>
        <v/>
      </c>
      <c r="H167" s="51"/>
      <c r="I167" s="54"/>
    </row>
    <row r="168" spans="1:9" ht="15.75" customHeight="1" x14ac:dyDescent="0.2">
      <c r="A168" s="54" t="s">
        <v>88</v>
      </c>
      <c r="B168" s="54">
        <v>0</v>
      </c>
      <c r="C168" s="62" t="s">
        <v>112</v>
      </c>
      <c r="D168" s="57" t="str">
        <f ca="1">IF(OR(ISERROR(SEARCH("extension",INDIRECT("$A"&amp;ROW()))),NOT(ISERROR(SEARCH("parties",INDIRECT("$C"&amp;ROW()))))),VLOOKUP(INDIRECT("$C"&amp;ROW()),'OCDS Schema 1.1.5'!$B:$D,2,FALSE), VLOOKUP(INDIRECT("$C"&amp;ROW()),'OCDS Extension Schemas 1.1.5'!$B:$D,2,FALSE))</f>
        <v>URI</v>
      </c>
      <c r="E168" s="58" t="str">
        <f ca="1">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68" s="59"/>
      <c r="G168" s="60" t="str">
        <f ca="1">IFERROR(VLOOKUP(INDIRECT("F"&amp;ROW()),'2. Data Elements'!$A:$F,5,FALSE),"")</f>
        <v/>
      </c>
      <c r="H168" s="51"/>
      <c r="I168" s="54"/>
    </row>
    <row r="169" spans="1:9" ht="15.75" customHeight="1" x14ac:dyDescent="0.2">
      <c r="A169" s="54" t="s">
        <v>86</v>
      </c>
      <c r="B169" s="54">
        <v>0</v>
      </c>
      <c r="C169" s="61" t="s">
        <v>113</v>
      </c>
      <c r="D169" s="57" t="str">
        <f ca="1">IF(OR(ISERROR(SEARCH("extension",INDIRECT("$A"&amp;ROW()))),NOT(ISERROR(SEARCH("parties",INDIRECT("$C"&amp;ROW()))))),VLOOKUP(INDIRECT("$C"&amp;ROW()),'OCDS Schema 1.1.5'!$B:$D,2,FALSE), VLOOKUP(INDIRECT("$C"&amp;ROW()),'OCDS Extension Schemas 1.1.5'!$B:$D,2,FALSE))</f>
        <v>Address</v>
      </c>
      <c r="E169" s="58" t="str">
        <f ca="1">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69" s="61"/>
      <c r="G169" s="61"/>
      <c r="H169" s="61"/>
      <c r="I169" s="54"/>
    </row>
    <row r="170" spans="1:9" ht="15.75" customHeight="1" x14ac:dyDescent="0.2">
      <c r="A170" s="54" t="s">
        <v>88</v>
      </c>
      <c r="B170" s="54">
        <v>0</v>
      </c>
      <c r="C170" s="62" t="s">
        <v>114</v>
      </c>
      <c r="D170" s="57" t="str">
        <f ca="1">IF(OR(ISERROR(SEARCH("extension",INDIRECT("$A"&amp;ROW()))),NOT(ISERROR(SEARCH("parties",INDIRECT("$C"&amp;ROW()))))),VLOOKUP(INDIRECT("$C"&amp;ROW()),'OCDS Schema 1.1.5'!$B:$D,2,FALSE), VLOOKUP(INDIRECT("$C"&amp;ROW()),'OCDS Extension Schemas 1.1.5'!$B:$D,2,FALSE))</f>
        <v>Street address</v>
      </c>
      <c r="E170" s="58" t="str">
        <f ca="1">IF(OR(ISERROR(SEARCH("extension",INDIRECT("$A"&amp;ROW()))),NOT(ISERROR(SEARCH("parties",INDIRECT("$C"&amp;ROW()))))),VLOOKUP(INDIRECT("$C"&amp;ROW()),'OCDS Schema 1.1.5'!$B:$D,3,FALSE), VLOOKUP(INDIRECT("$C"&amp;ROW()),'OCDS Extension Schemas 1.1.5'!$B:$D,3,FALSE))</f>
        <v>The street address. For example, 1600 Amphitheatre Pkwy.</v>
      </c>
      <c r="F170" s="59"/>
      <c r="G170" s="60" t="str">
        <f ca="1">IFERROR(VLOOKUP(INDIRECT("F"&amp;ROW()),'2. Data Elements'!$A:$F,5,FALSE),"")</f>
        <v/>
      </c>
      <c r="H170" s="51"/>
      <c r="I170" s="54"/>
    </row>
    <row r="171" spans="1:9" ht="15.75" customHeight="1" x14ac:dyDescent="0.2">
      <c r="A171" s="54" t="s">
        <v>88</v>
      </c>
      <c r="B171" s="54">
        <v>0</v>
      </c>
      <c r="C171" s="62" t="s">
        <v>115</v>
      </c>
      <c r="D171" s="57" t="str">
        <f ca="1">IF(OR(ISERROR(SEARCH("extension",INDIRECT("$A"&amp;ROW()))),NOT(ISERROR(SEARCH("parties",INDIRECT("$C"&amp;ROW()))))),VLOOKUP(INDIRECT("$C"&amp;ROW()),'OCDS Schema 1.1.5'!$B:$D,2,FALSE), VLOOKUP(INDIRECT("$C"&amp;ROW()),'OCDS Extension Schemas 1.1.5'!$B:$D,2,FALSE))</f>
        <v>Locality</v>
      </c>
      <c r="E171" s="58" t="str">
        <f ca="1">IF(OR(ISERROR(SEARCH("extension",INDIRECT("$A"&amp;ROW()))),NOT(ISERROR(SEARCH("parties",INDIRECT("$C"&amp;ROW()))))),VLOOKUP(INDIRECT("$C"&amp;ROW()),'OCDS Schema 1.1.5'!$B:$D,3,FALSE), VLOOKUP(INDIRECT("$C"&amp;ROW()),'OCDS Extension Schemas 1.1.5'!$B:$D,3,FALSE))</f>
        <v>The locality. For example, Mountain View.</v>
      </c>
      <c r="F171" s="59"/>
      <c r="G171" s="60" t="str">
        <f ca="1">IFERROR(VLOOKUP(INDIRECT("F"&amp;ROW()),'2. Data Elements'!$A:$F,5,FALSE),"")</f>
        <v/>
      </c>
      <c r="H171" s="51"/>
      <c r="I171" s="54"/>
    </row>
    <row r="172" spans="1:9" ht="15.75" customHeight="1" x14ac:dyDescent="0.2">
      <c r="A172" s="54" t="s">
        <v>88</v>
      </c>
      <c r="B172" s="54">
        <v>0</v>
      </c>
      <c r="C172" s="62" t="s">
        <v>116</v>
      </c>
      <c r="D172" s="57" t="str">
        <f ca="1">IF(OR(ISERROR(SEARCH("extension",INDIRECT("$A"&amp;ROW()))),NOT(ISERROR(SEARCH("parties",INDIRECT("$C"&amp;ROW()))))),VLOOKUP(INDIRECT("$C"&amp;ROW()),'OCDS Schema 1.1.5'!$B:$D,2,FALSE), VLOOKUP(INDIRECT("$C"&amp;ROW()),'OCDS Extension Schemas 1.1.5'!$B:$D,2,FALSE))</f>
        <v>Region</v>
      </c>
      <c r="E172" s="58" t="str">
        <f ca="1">IF(OR(ISERROR(SEARCH("extension",INDIRECT("$A"&amp;ROW()))),NOT(ISERROR(SEARCH("parties",INDIRECT("$C"&amp;ROW()))))),VLOOKUP(INDIRECT("$C"&amp;ROW()),'OCDS Schema 1.1.5'!$B:$D,3,FALSE), VLOOKUP(INDIRECT("$C"&amp;ROW()),'OCDS Extension Schemas 1.1.5'!$B:$D,3,FALSE))</f>
        <v>The region. For example, CA.</v>
      </c>
      <c r="F172" s="59"/>
      <c r="G172" s="60" t="str">
        <f ca="1">IFERROR(VLOOKUP(INDIRECT("F"&amp;ROW()),'2. Data Elements'!$A:$F,5,FALSE),"")</f>
        <v/>
      </c>
      <c r="H172" s="51"/>
      <c r="I172" s="54"/>
    </row>
    <row r="173" spans="1:9" ht="15.75" customHeight="1" x14ac:dyDescent="0.2">
      <c r="A173" s="54" t="s">
        <v>88</v>
      </c>
      <c r="B173" s="54">
        <v>0</v>
      </c>
      <c r="C173" s="62" t="s">
        <v>117</v>
      </c>
      <c r="D173" s="57" t="str">
        <f ca="1">IF(OR(ISERROR(SEARCH("extension",INDIRECT("$A"&amp;ROW()))),NOT(ISERROR(SEARCH("parties",INDIRECT("$C"&amp;ROW()))))),VLOOKUP(INDIRECT("$C"&amp;ROW()),'OCDS Schema 1.1.5'!$B:$D,2,FALSE), VLOOKUP(INDIRECT("$C"&amp;ROW()),'OCDS Extension Schemas 1.1.5'!$B:$D,2,FALSE))</f>
        <v>Postal code</v>
      </c>
      <c r="E173" s="58" t="str">
        <f ca="1">IF(OR(ISERROR(SEARCH("extension",INDIRECT("$A"&amp;ROW()))),NOT(ISERROR(SEARCH("parties",INDIRECT("$C"&amp;ROW()))))),VLOOKUP(INDIRECT("$C"&amp;ROW()),'OCDS Schema 1.1.5'!$B:$D,3,FALSE), VLOOKUP(INDIRECT("$C"&amp;ROW()),'OCDS Extension Schemas 1.1.5'!$B:$D,3,FALSE))</f>
        <v>The postal code. For example, 94043.</v>
      </c>
      <c r="F173" s="59"/>
      <c r="G173" s="60" t="str">
        <f ca="1">IFERROR(VLOOKUP(INDIRECT("F"&amp;ROW()),'2. Data Elements'!$A:$F,5,FALSE),"")</f>
        <v/>
      </c>
      <c r="H173" s="51"/>
      <c r="I173" s="54"/>
    </row>
    <row r="174" spans="1:9" ht="15.75" customHeight="1" x14ac:dyDescent="0.2">
      <c r="A174" s="54" t="s">
        <v>88</v>
      </c>
      <c r="B174" s="54">
        <v>0</v>
      </c>
      <c r="C174" s="62" t="s">
        <v>118</v>
      </c>
      <c r="D174" s="57" t="str">
        <f ca="1">IF(OR(ISERROR(SEARCH("extension",INDIRECT("$A"&amp;ROW()))),NOT(ISERROR(SEARCH("parties",INDIRECT("$C"&amp;ROW()))))),VLOOKUP(INDIRECT("$C"&amp;ROW()),'OCDS Schema 1.1.5'!$B:$D,2,FALSE), VLOOKUP(INDIRECT("$C"&amp;ROW()),'OCDS Extension Schemas 1.1.5'!$B:$D,2,FALSE))</f>
        <v>Country name</v>
      </c>
      <c r="E174" s="58" t="str">
        <f ca="1">IF(OR(ISERROR(SEARCH("extension",INDIRECT("$A"&amp;ROW()))),NOT(ISERROR(SEARCH("parties",INDIRECT("$C"&amp;ROW()))))),VLOOKUP(INDIRECT("$C"&amp;ROW()),'OCDS Schema 1.1.5'!$B:$D,3,FALSE), VLOOKUP(INDIRECT("$C"&amp;ROW()),'OCDS Extension Schemas 1.1.5'!$B:$D,3,FALSE))</f>
        <v>The country name. For example, United States.</v>
      </c>
      <c r="F174" s="59"/>
      <c r="G174" s="60" t="str">
        <f ca="1">IFERROR(VLOOKUP(INDIRECT("F"&amp;ROW()),'2. Data Elements'!$A:$F,5,FALSE),"")</f>
        <v/>
      </c>
      <c r="H174" s="51"/>
      <c r="I174" s="54"/>
    </row>
    <row r="175" spans="1:9" ht="15.75" customHeight="1" x14ac:dyDescent="0.2">
      <c r="A175" s="54" t="s">
        <v>86</v>
      </c>
      <c r="B175" s="54">
        <v>0</v>
      </c>
      <c r="C175" s="61" t="s">
        <v>119</v>
      </c>
      <c r="D175" s="57" t="str">
        <f ca="1">IF(OR(ISERROR(SEARCH("extension",INDIRECT("$A"&amp;ROW()))),NOT(ISERROR(SEARCH("parties",INDIRECT("$C"&amp;ROW()))))),VLOOKUP(INDIRECT("$C"&amp;ROW()),'OCDS Schema 1.1.5'!$B:$D,2,FALSE), VLOOKUP(INDIRECT("$C"&amp;ROW()),'OCDS Extension Schemas 1.1.5'!$B:$D,2,FALSE))</f>
        <v>Contact point</v>
      </c>
      <c r="E175" s="58" t="str">
        <f ca="1">IF(OR(ISERROR(SEARCH("extension",INDIRECT("$A"&amp;ROW()))),NOT(ISERROR(SEARCH("parties",INDIRECT("$C"&amp;ROW()))))),VLOOKUP(INDIRECT("$C"&amp;ROW()),'OCDS Schema 1.1.5'!$B:$D,3,FALSE), VLOOKUP(INDIRECT("$C"&amp;ROW()),'OCDS Extension Schemas 1.1.5'!$B:$D,3,FALSE))</f>
        <v>Contact details that can be used for this party.</v>
      </c>
      <c r="F175" s="61"/>
      <c r="G175" s="61"/>
      <c r="H175" s="61"/>
      <c r="I175" s="54"/>
    </row>
    <row r="176" spans="1:9" ht="15.75" customHeight="1" x14ac:dyDescent="0.2">
      <c r="A176" s="54" t="s">
        <v>88</v>
      </c>
      <c r="B176" s="54">
        <v>0</v>
      </c>
      <c r="C176" s="62" t="s">
        <v>120</v>
      </c>
      <c r="D176" s="57" t="str">
        <f ca="1">IF(OR(ISERROR(SEARCH("extension",INDIRECT("$A"&amp;ROW()))),NOT(ISERROR(SEARCH("parties",INDIRECT("$C"&amp;ROW()))))),VLOOKUP(INDIRECT("$C"&amp;ROW()),'OCDS Schema 1.1.5'!$B:$D,2,FALSE), VLOOKUP(INDIRECT("$C"&amp;ROW()),'OCDS Extension Schemas 1.1.5'!$B:$D,2,FALSE))</f>
        <v>Name</v>
      </c>
      <c r="E176" s="58" t="str">
        <f ca="1">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76" s="59"/>
      <c r="G176" s="60" t="str">
        <f ca="1">IFERROR(VLOOKUP(INDIRECT("F"&amp;ROW()),'2. Data Elements'!$A:$F,5,FALSE),"")</f>
        <v/>
      </c>
      <c r="H176" s="51"/>
      <c r="I176" s="54"/>
    </row>
    <row r="177" spans="1:9" ht="15.75" customHeight="1" x14ac:dyDescent="0.2">
      <c r="A177" s="54" t="s">
        <v>88</v>
      </c>
      <c r="B177" s="54">
        <v>0</v>
      </c>
      <c r="C177" s="62" t="s">
        <v>121</v>
      </c>
      <c r="D177" s="57" t="str">
        <f ca="1">IF(OR(ISERROR(SEARCH("extension",INDIRECT("$A"&amp;ROW()))),NOT(ISERROR(SEARCH("parties",INDIRECT("$C"&amp;ROW()))))),VLOOKUP(INDIRECT("$C"&amp;ROW()),'OCDS Schema 1.1.5'!$B:$D,2,FALSE), VLOOKUP(INDIRECT("$C"&amp;ROW()),'OCDS Extension Schemas 1.1.5'!$B:$D,2,FALSE))</f>
        <v>Email</v>
      </c>
      <c r="E177" s="58" t="str">
        <f ca="1">IF(OR(ISERROR(SEARCH("extension",INDIRECT("$A"&amp;ROW()))),NOT(ISERROR(SEARCH("parties",INDIRECT("$C"&amp;ROW()))))),VLOOKUP(INDIRECT("$C"&amp;ROW()),'OCDS Schema 1.1.5'!$B:$D,3,FALSE), VLOOKUP(INDIRECT("$C"&amp;ROW()),'OCDS Extension Schemas 1.1.5'!$B:$D,3,FALSE))</f>
        <v>The e-mail address of the contact point/person.</v>
      </c>
      <c r="F177" s="59"/>
      <c r="G177" s="60" t="str">
        <f ca="1">IFERROR(VLOOKUP(INDIRECT("F"&amp;ROW()),'2. Data Elements'!$A:$F,5,FALSE),"")</f>
        <v/>
      </c>
      <c r="H177" s="51"/>
      <c r="I177" s="54"/>
    </row>
    <row r="178" spans="1:9" ht="15.75" customHeight="1" x14ac:dyDescent="0.2">
      <c r="A178" s="54" t="s">
        <v>88</v>
      </c>
      <c r="B178" s="54">
        <v>0</v>
      </c>
      <c r="C178" s="62" t="s">
        <v>122</v>
      </c>
      <c r="D178" s="57" t="str">
        <f ca="1">IF(OR(ISERROR(SEARCH("extension",INDIRECT("$A"&amp;ROW()))),NOT(ISERROR(SEARCH("parties",INDIRECT("$C"&amp;ROW()))))),VLOOKUP(INDIRECT("$C"&amp;ROW()),'OCDS Schema 1.1.5'!$B:$D,2,FALSE), VLOOKUP(INDIRECT("$C"&amp;ROW()),'OCDS Extension Schemas 1.1.5'!$B:$D,2,FALSE))</f>
        <v>Telephone</v>
      </c>
      <c r="E178" s="58" t="str">
        <f ca="1">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78" s="59"/>
      <c r="G178" s="60" t="str">
        <f ca="1">IFERROR(VLOOKUP(INDIRECT("F"&amp;ROW()),'2. Data Elements'!$A:$F,5,FALSE),"")</f>
        <v/>
      </c>
      <c r="H178" s="51"/>
      <c r="I178" s="54"/>
    </row>
    <row r="179" spans="1:9" ht="15.75" customHeight="1" x14ac:dyDescent="0.2">
      <c r="A179" s="54" t="s">
        <v>88</v>
      </c>
      <c r="B179" s="54">
        <v>0</v>
      </c>
      <c r="C179" s="62" t="s">
        <v>123</v>
      </c>
      <c r="D179" s="57" t="str">
        <f ca="1">IF(OR(ISERROR(SEARCH("extension",INDIRECT("$A"&amp;ROW()))),NOT(ISERROR(SEARCH("parties",INDIRECT("$C"&amp;ROW()))))),VLOOKUP(INDIRECT("$C"&amp;ROW()),'OCDS Schema 1.1.5'!$B:$D,2,FALSE), VLOOKUP(INDIRECT("$C"&amp;ROW()),'OCDS Extension Schemas 1.1.5'!$B:$D,2,FALSE))</f>
        <v>Fax number</v>
      </c>
      <c r="E179" s="58" t="str">
        <f ca="1">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79" s="59"/>
      <c r="G179" s="60" t="str">
        <f ca="1">IFERROR(VLOOKUP(INDIRECT("F"&amp;ROW()),'2. Data Elements'!$A:$F,5,FALSE),"")</f>
        <v/>
      </c>
      <c r="H179" s="51"/>
      <c r="I179" s="54"/>
    </row>
    <row r="180" spans="1:9" ht="15.75" customHeight="1" x14ac:dyDescent="0.2">
      <c r="A180" s="54" t="s">
        <v>88</v>
      </c>
      <c r="B180" s="54">
        <v>0</v>
      </c>
      <c r="C180" s="62" t="s">
        <v>124</v>
      </c>
      <c r="D180" s="57" t="str">
        <f ca="1">IF(OR(ISERROR(SEARCH("extension",INDIRECT("$A"&amp;ROW()))),NOT(ISERROR(SEARCH("parties",INDIRECT("$C"&amp;ROW()))))),VLOOKUP(INDIRECT("$C"&amp;ROW()),'OCDS Schema 1.1.5'!$B:$D,2,FALSE), VLOOKUP(INDIRECT("$C"&amp;ROW()),'OCDS Extension Schemas 1.1.5'!$B:$D,2,FALSE))</f>
        <v>URL</v>
      </c>
      <c r="E180" s="58" t="str">
        <f ca="1">IF(OR(ISERROR(SEARCH("extension",INDIRECT("$A"&amp;ROW()))),NOT(ISERROR(SEARCH("parties",INDIRECT("$C"&amp;ROW()))))),VLOOKUP(INDIRECT("$C"&amp;ROW()),'OCDS Schema 1.1.5'!$B:$D,3,FALSE), VLOOKUP(INDIRECT("$C"&amp;ROW()),'OCDS Extension Schemas 1.1.5'!$B:$D,3,FALSE))</f>
        <v>A web address for the contact point/person.</v>
      </c>
      <c r="F180" s="59"/>
      <c r="G180" s="60" t="str">
        <f ca="1">IFERROR(VLOOKUP(INDIRECT("F"&amp;ROW()),'2. Data Elements'!$A:$F,5,FALSE),"")</f>
        <v/>
      </c>
      <c r="H180" s="51"/>
      <c r="I180" s="54"/>
    </row>
    <row r="181" spans="1:9" ht="15.75" customHeight="1" x14ac:dyDescent="0.2">
      <c r="A181" s="54" t="s">
        <v>88</v>
      </c>
      <c r="B181" s="54">
        <v>0</v>
      </c>
      <c r="C181" s="62" t="s">
        <v>125</v>
      </c>
      <c r="D181" s="57" t="str">
        <f ca="1">IF(OR(ISERROR(SEARCH("extension",INDIRECT("$A"&amp;ROW()))),NOT(ISERROR(SEARCH("parties",INDIRECT("$C"&amp;ROW()))))),VLOOKUP(INDIRECT("$C"&amp;ROW()),'OCDS Schema 1.1.5'!$B:$D,2,FALSE), VLOOKUP(INDIRECT("$C"&amp;ROW()),'OCDS Extension Schemas 1.1.5'!$B:$D,2,FALSE))</f>
        <v>Party roles</v>
      </c>
      <c r="E181" s="58" t="str">
        <f ca="1">IF(OR(ISERROR(SEARCH("extension",INDIRECT("$A"&amp;ROW()))),NOT(ISERROR(SEARCH("parties",INDIRECT("$C"&amp;ROW()))))),VLOOKUP(INDIRECT("$C"&amp;ROW()),'OCDS Schema 1.1.5'!$B:$D,3,FALSE), VLOOKUP(INDIRECT("$C"&amp;ROW()),'OCDS Extension Schemas 1.1.5'!$B:$D,3,FALSE))</f>
        <v>The party's role(s) in the contracting process, using the open partyRole codelist.</v>
      </c>
      <c r="F181" s="59"/>
      <c r="G181" s="60" t="str">
        <f ca="1">IFERROR(VLOOKUP(INDIRECT("F"&amp;ROW()),'2. Data Elements'!$A:$F,5,FALSE),"")</f>
        <v/>
      </c>
      <c r="H181" s="51"/>
      <c r="I181" s="54"/>
    </row>
    <row r="182" spans="1:9" ht="15.75" customHeight="1" x14ac:dyDescent="0.2">
      <c r="A182" s="54" t="s">
        <v>88</v>
      </c>
      <c r="B182" s="54">
        <v>0</v>
      </c>
      <c r="C182" s="62" t="s">
        <v>126</v>
      </c>
      <c r="D182" s="57" t="str">
        <f ca="1">IF(OR(ISERROR(SEARCH("extension",INDIRECT("$A"&amp;ROW()))),NOT(ISERROR(SEARCH("parties",INDIRECT("$C"&amp;ROW()))))),VLOOKUP(INDIRECT("$C"&amp;ROW()),'OCDS Schema 1.1.5'!$B:$D,2,FALSE), VLOOKUP(INDIRECT("$C"&amp;ROW()),'OCDS Extension Schemas 1.1.5'!$B:$D,2,FALSE))</f>
        <v>Details</v>
      </c>
      <c r="E182" s="58" t="str">
        <f ca="1">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82" s="59"/>
      <c r="G182" s="60" t="str">
        <f ca="1">IFERROR(VLOOKUP(INDIRECT("F"&amp;ROW()),'2. Data Elements'!$A:$F,5,FALSE),"")</f>
        <v/>
      </c>
      <c r="H182" s="51"/>
      <c r="I182" s="54"/>
    </row>
    <row r="183" spans="1:9" ht="15.75" customHeight="1" x14ac:dyDescent="0.2">
      <c r="A183" s="54" t="s">
        <v>132</v>
      </c>
      <c r="B183" s="54">
        <v>0</v>
      </c>
      <c r="C183" s="90" t="s">
        <v>133</v>
      </c>
      <c r="D183" s="87"/>
      <c r="E183" s="87"/>
      <c r="F183" s="87"/>
      <c r="G183" s="87"/>
      <c r="H183" s="88"/>
      <c r="I183" s="54"/>
    </row>
    <row r="184" spans="1:9" ht="15.75" customHeight="1" x14ac:dyDescent="0.2">
      <c r="A184" s="54" t="s">
        <v>134</v>
      </c>
      <c r="B184" s="54">
        <v>0</v>
      </c>
      <c r="C184" s="91" t="s">
        <v>135</v>
      </c>
      <c r="D184" s="87"/>
      <c r="E184" s="87"/>
      <c r="F184" s="87"/>
      <c r="G184" s="87"/>
      <c r="H184" s="88"/>
      <c r="I184" s="54"/>
    </row>
    <row r="185" spans="1:9" ht="15.75" customHeight="1" x14ac:dyDescent="0.2">
      <c r="A185" s="54" t="s">
        <v>136</v>
      </c>
      <c r="B185" s="54">
        <v>0</v>
      </c>
      <c r="C185" s="64" t="s">
        <v>69</v>
      </c>
      <c r="D185" s="57" t="str">
        <f ca="1">IF(OR(ISERROR(SEARCH("extension",INDIRECT("$A"&amp;ROW()))),NOT(ISERROR(SEARCH("parties",INDIRECT("$C"&amp;ROW()))))),VLOOKUP(INDIRECT("$C"&amp;ROW()),'OCDS Schema 1.1.5'!$B:$D,2,FALSE), VLOOKUP(INDIRECT("$C"&amp;ROW()),'OCDS Extension Schemas 1.1.5'!$B:$D,2,FALSE))</f>
        <v>Title</v>
      </c>
      <c r="E185" s="58" t="str">
        <f ca="1">IF(OR(ISERROR(SEARCH("extension",INDIRECT("$A"&amp;ROW()))),NOT(ISERROR(SEARCH("parties",INDIRECT("$C"&amp;ROW()))))),VLOOKUP(INDIRECT("$C"&amp;ROW()),'OCDS Schema 1.1.5'!$B:$D,3,FALSE), VLOOKUP(INDIRECT("$C"&amp;ROW()),'OCDS Extension Schemas 1.1.5'!$B:$D,3,FALSE))</f>
        <v>A overall title for this contracting process or release.</v>
      </c>
      <c r="F185" s="65"/>
      <c r="G185" s="66" t="str">
        <f ca="1">IFERROR(VLOOKUP(INDIRECT("F"&amp;ROW()),'2. Data Elements'!$A:$F,5,FALSE),"")</f>
        <v/>
      </c>
      <c r="H185" s="67"/>
      <c r="I185" s="54"/>
    </row>
    <row r="186" spans="1:9" ht="15.75" customHeight="1" x14ac:dyDescent="0.2">
      <c r="A186" s="54" t="s">
        <v>136</v>
      </c>
      <c r="B186" s="54">
        <v>0</v>
      </c>
      <c r="C186" s="64" t="s">
        <v>137</v>
      </c>
      <c r="D186" s="57" t="str">
        <f ca="1">IF(OR(ISERROR(SEARCH("extension",INDIRECT("$A"&amp;ROW()))),NOT(ISERROR(SEARCH("parties",INDIRECT("$C"&amp;ROW()))))),VLOOKUP(INDIRECT("$C"&amp;ROW()),'OCDS Schema 1.1.5'!$B:$D,2,FALSE), VLOOKUP(INDIRECT("$C"&amp;ROW()),'OCDS Extension Schemas 1.1.5'!$B:$D,2,FALSE))</f>
        <v>Description</v>
      </c>
      <c r="E186" s="58" t="str">
        <f ca="1">IF(OR(ISERROR(SEARCH("extension",INDIRECT("$A"&amp;ROW()))),NOT(ISERROR(SEARCH("parties",INDIRECT("$C"&amp;ROW()))))),VLOOKUP(INDIRECT("$C"&amp;ROW()),'OCDS Schema 1.1.5'!$B:$D,3,FALSE), VLOOKUP(INDIRECT("$C"&amp;ROW()),'OCDS Extension Schemas 1.1.5'!$B:$D,3,FALSE))</f>
        <v>An overall description of this contracting process or release. This does not replace a detailed breakdown of the objects of the contracting process in the planning, tender, award or contracts section.</v>
      </c>
      <c r="F186" s="65"/>
      <c r="G186" s="66" t="str">
        <f ca="1">IFERROR(VLOOKUP(INDIRECT("F"&amp;ROW()),'2. Data Elements'!$A:$F,5,FALSE),"")</f>
        <v/>
      </c>
      <c r="H186" s="67"/>
      <c r="I186" s="54"/>
    </row>
    <row r="187" spans="1:9" ht="15.75" customHeight="1" x14ac:dyDescent="0.2">
      <c r="A187" s="54" t="s">
        <v>134</v>
      </c>
      <c r="B187" s="54">
        <v>0</v>
      </c>
      <c r="C187" s="91" t="s">
        <v>138</v>
      </c>
      <c r="D187" s="87"/>
      <c r="E187" s="87"/>
      <c r="F187" s="87"/>
      <c r="G187" s="87"/>
      <c r="H187" s="88"/>
      <c r="I187" s="54"/>
    </row>
    <row r="188" spans="1:9" ht="15.75" customHeight="1" x14ac:dyDescent="0.2">
      <c r="A188" s="54" t="s">
        <v>139</v>
      </c>
      <c r="B188" s="54">
        <v>0</v>
      </c>
      <c r="C188" s="64" t="s">
        <v>140</v>
      </c>
      <c r="D188" s="57" t="str">
        <f ca="1">IF(OR(ISERROR(SEARCH("extension",INDIRECT("$A"&amp;ROW()))),NOT(ISERROR(SEARCH("parties",INDIRECT("$C"&amp;ROW()))))),VLOOKUP(INDIRECT("$C"&amp;ROW()),'OCDS Schema 1.1.5'!$B:$D,2,FALSE), VLOOKUP(INDIRECT("$C"&amp;ROW()),'OCDS Extension Schemas 1.1.5'!$B:$D,2,FALSE))</f>
        <v>Bids</v>
      </c>
      <c r="E188" s="58" t="str">
        <f ca="1">IF(OR(ISERROR(SEARCH("extension",INDIRECT("$A"&amp;ROW()))),NOT(ISERROR(SEARCH("parties",INDIRECT("$C"&amp;ROW()))))),VLOOKUP(INDIRECT("$C"&amp;ROW()),'OCDS Schema 1.1.5'!$B:$D,3,FALSE), VLOOKUP(INDIRECT("$C"&amp;ROW()),'OCDS Extension Schemas 1.1.5'!$B:$D,3,FALSE))</f>
        <v>The bid section is used to publish summary statistics, and where applicable, individual bid information.</v>
      </c>
      <c r="F188" s="57"/>
      <c r="G188" s="58"/>
      <c r="H188" s="61"/>
      <c r="I188" s="54"/>
    </row>
    <row r="189" spans="1:9" ht="15.75" customHeight="1" x14ac:dyDescent="0.2">
      <c r="A189" s="54" t="s">
        <v>139</v>
      </c>
      <c r="B189" s="54">
        <v>0</v>
      </c>
      <c r="C189" s="64" t="s">
        <v>141</v>
      </c>
      <c r="D189" s="57" t="str">
        <f ca="1">IF(OR(ISERROR(SEARCH("extension",INDIRECT("$A"&amp;ROW()))),NOT(ISERROR(SEARCH("parties",INDIRECT("$C"&amp;ROW()))))),VLOOKUP(INDIRECT("$C"&amp;ROW()),'OCDS Schema 1.1.5'!$B:$D,2,FALSE), VLOOKUP(INDIRECT("$C"&amp;ROW()),'OCDS Extension Schemas 1.1.5'!$B:$D,2,FALSE))</f>
        <v>Statistics</v>
      </c>
      <c r="E189" s="58" t="str">
        <f ca="1">IF(OR(ISERROR(SEARCH("extension",INDIRECT("$A"&amp;ROW()))),NOT(ISERROR(SEARCH("parties",INDIRECT("$C"&amp;ROW()))))),VLOOKUP(INDIRECT("$C"&amp;ROW()),'OCDS Schema 1.1.5'!$B:$D,3,FALSE), VLOOKUP(INDIRECT("$C"&amp;ROW()),'OCDS Extension Schemas 1.1.5'!$B:$D,3,FALSE))</f>
        <v>Summary statistics on the number and nature of bids received. Where information is provided on individual bids, these statistics should match those that can be calculated from the bid details array.</v>
      </c>
      <c r="F189" s="57"/>
      <c r="G189" s="58"/>
      <c r="H189" s="61"/>
      <c r="I189" s="54"/>
    </row>
    <row r="190" spans="1:9" ht="15.75" customHeight="1" x14ac:dyDescent="0.2">
      <c r="A190" s="54" t="s">
        <v>136</v>
      </c>
      <c r="B190" s="54">
        <v>0</v>
      </c>
      <c r="C190" s="64" t="s">
        <v>142</v>
      </c>
      <c r="D190" s="57" t="str">
        <f ca="1">IF(OR(ISERROR(SEARCH("extension",INDIRECT("$A"&amp;ROW()))),NOT(ISERROR(SEARCH("parties",INDIRECT("$C"&amp;ROW()))))),VLOOKUP(INDIRECT("$C"&amp;ROW()),'OCDS Schema 1.1.5'!$B:$D,2,FALSE), VLOOKUP(INDIRECT("$C"&amp;ROW()),'OCDS Extension Schemas 1.1.5'!$B:$D,2,FALSE))</f>
        <v>ID</v>
      </c>
      <c r="E190" s="58" t="str">
        <f ca="1">IF(OR(ISERROR(SEARCH("extension",INDIRECT("$A"&amp;ROW()))),NOT(ISERROR(SEARCH("parties",INDIRECT("$C"&amp;ROW()))))),VLOOKUP(INDIRECT("$C"&amp;ROW()),'OCDS Schema 1.1.5'!$B:$D,3,FALSE), VLOOKUP(INDIRECT("$C"&amp;ROW()),'OCDS Extension Schemas 1.1.5'!$B:$D,3,FALSE))</f>
        <v>An internal identifier for this statistic.</v>
      </c>
      <c r="F190" s="65"/>
      <c r="G190" s="66" t="str">
        <f ca="1">IFERROR(VLOOKUP(INDIRECT("F"&amp;ROW()),'2. Data Elements'!$A:$F,5,FALSE),"")</f>
        <v/>
      </c>
      <c r="H190" s="67"/>
      <c r="I190" s="54"/>
    </row>
    <row r="191" spans="1:9" ht="15.75" customHeight="1" x14ac:dyDescent="0.2">
      <c r="A191" s="54" t="s">
        <v>136</v>
      </c>
      <c r="B191" s="54">
        <v>0</v>
      </c>
      <c r="C191" s="64" t="s">
        <v>143</v>
      </c>
      <c r="D191" s="57" t="str">
        <f ca="1">IF(OR(ISERROR(SEARCH("extension",INDIRECT("$A"&amp;ROW()))),NOT(ISERROR(SEARCH("parties",INDIRECT("$C"&amp;ROW()))))),VLOOKUP(INDIRECT("$C"&amp;ROW()),'OCDS Schema 1.1.5'!$B:$D,2,FALSE), VLOOKUP(INDIRECT("$C"&amp;ROW()),'OCDS Extension Schemas 1.1.5'!$B:$D,2,FALSE))</f>
        <v>Measure</v>
      </c>
      <c r="E191" s="58" t="str">
        <f ca="1">IF(OR(ISERROR(SEARCH("extension",INDIRECT("$A"&amp;ROW()))),NOT(ISERROR(SEARCH("parties",INDIRECT("$C"&amp;ROW()))))),VLOOKUP(INDIRECT("$C"&amp;ROW()),'OCDS Schema 1.1.5'!$B:$D,3,FALSE), VLOOKUP(INDIRECT("$C"&amp;ROW()),'OCDS Extension Schemas 1.1.5'!$B:$D,3,FALSE))</f>
        <v>The statistic reported in the value.</v>
      </c>
      <c r="F191" s="65"/>
      <c r="G191" s="66" t="str">
        <f ca="1">IFERROR(VLOOKUP(INDIRECT("F"&amp;ROW()),'2. Data Elements'!$A:$F,5,FALSE),"")</f>
        <v/>
      </c>
      <c r="H191" s="67"/>
      <c r="I191" s="54"/>
    </row>
    <row r="192" spans="1:9" ht="15.75" customHeight="1" x14ac:dyDescent="0.2">
      <c r="A192" s="54" t="s">
        <v>136</v>
      </c>
      <c r="B192" s="54">
        <v>0</v>
      </c>
      <c r="C192" s="64" t="s">
        <v>144</v>
      </c>
      <c r="D192" s="57" t="str">
        <f ca="1">IF(OR(ISERROR(SEARCH("extension",INDIRECT("$A"&amp;ROW()))),NOT(ISERROR(SEARCH("parties",INDIRECT("$C"&amp;ROW()))))),VLOOKUP(INDIRECT("$C"&amp;ROW()),'OCDS Schema 1.1.5'!$B:$D,2,FALSE), VLOOKUP(INDIRECT("$C"&amp;ROW()),'OCDS Extension Schemas 1.1.5'!$B:$D,2,FALSE))</f>
        <v>Date</v>
      </c>
      <c r="E192" s="58" t="str">
        <f ca="1">IF(OR(ISERROR(SEARCH("extension",INDIRECT("$A"&amp;ROW()))),NOT(ISERROR(SEARCH("parties",INDIRECT("$C"&amp;ROW()))))),VLOOKUP(INDIRECT("$C"&amp;ROW()),'OCDS Schema 1.1.5'!$B:$D,3,FALSE), VLOOKUP(INDIRECT("$C"&amp;ROW()),'OCDS Extension Schemas 1.1.5'!$B:$D,3,FALSE))</f>
        <v>The date when this statistic was last updated. This is often the closing date of the tender process. This field may be omitted unless either (a) the same statistic is provided from multiple points in time, or (b) there is a specific local requirement for the date when statistics were calculated to be provided.</v>
      </c>
      <c r="F192" s="65"/>
      <c r="G192" s="66" t="str">
        <f ca="1">IFERROR(VLOOKUP(INDIRECT("F"&amp;ROW()),'2. Data Elements'!$A:$F,5,FALSE),"")</f>
        <v/>
      </c>
      <c r="H192" s="67"/>
      <c r="I192" s="54"/>
    </row>
    <row r="193" spans="1:9" ht="15.75" customHeight="1" x14ac:dyDescent="0.2">
      <c r="A193" s="54" t="s">
        <v>136</v>
      </c>
      <c r="B193" s="54">
        <v>0</v>
      </c>
      <c r="C193" s="64" t="s">
        <v>145</v>
      </c>
      <c r="D193" s="57" t="str">
        <f ca="1">IF(OR(ISERROR(SEARCH("extension",INDIRECT("$A"&amp;ROW()))),NOT(ISERROR(SEARCH("parties",INDIRECT("$C"&amp;ROW()))))),VLOOKUP(INDIRECT("$C"&amp;ROW()),'OCDS Schema 1.1.5'!$B:$D,2,FALSE), VLOOKUP(INDIRECT("$C"&amp;ROW()),'OCDS Extension Schemas 1.1.5'!$B:$D,2,FALSE))</f>
        <v>Value</v>
      </c>
      <c r="E193" s="58" t="str">
        <f ca="1">IF(OR(ISERROR(SEARCH("extension",INDIRECT("$A"&amp;ROW()))),NOT(ISERROR(SEARCH("parties",INDIRECT("$C"&amp;ROW()))))),VLOOKUP(INDIRECT("$C"&amp;ROW()),'OCDS Schema 1.1.5'!$B:$D,3,FALSE), VLOOKUP(INDIRECT("$C"&amp;ROW()),'OCDS Extension Schemas 1.1.5'!$B:$D,3,FALSE))</f>
        <v>The value for the measure in question. Total counts should be provided as an integer. Percentages should be provided as a proportion of 1 (e.g. 10% = 0.1)</v>
      </c>
      <c r="F193" s="65"/>
      <c r="G193" s="66" t="str">
        <f ca="1">IFERROR(VLOOKUP(INDIRECT("F"&amp;ROW()),'2. Data Elements'!$A:$F,5,FALSE),"")</f>
        <v/>
      </c>
      <c r="H193" s="67"/>
      <c r="I193" s="54"/>
    </row>
    <row r="194" spans="1:9" ht="15.75" customHeight="1" x14ac:dyDescent="0.2">
      <c r="A194" s="54" t="s">
        <v>136</v>
      </c>
      <c r="B194" s="54">
        <v>0</v>
      </c>
      <c r="C194" s="64" t="s">
        <v>146</v>
      </c>
      <c r="D194" s="57" t="str">
        <f ca="1">IF(OR(ISERROR(SEARCH("extension",INDIRECT("$A"&amp;ROW()))),NOT(ISERROR(SEARCH("parties",INDIRECT("$C"&amp;ROW()))))),VLOOKUP(INDIRECT("$C"&amp;ROW()),'OCDS Schema 1.1.5'!$B:$D,2,FALSE), VLOOKUP(INDIRECT("$C"&amp;ROW()),'OCDS Extension Schemas 1.1.5'!$B:$D,2,FALSE))</f>
        <v>Currency</v>
      </c>
      <c r="E194" s="58" t="str">
        <f ca="1">IF(OR(ISERROR(SEARCH("extension",INDIRECT("$A"&amp;ROW()))),NOT(ISERROR(SEARCH("parties",INDIRECT("$C"&amp;ROW()))))),VLOOKUP(INDIRECT("$C"&amp;ROW()),'OCDS Schema 1.1.5'!$B:$D,3,FALSE), VLOOKUP(INDIRECT("$C"&amp;ROW()),'OCDS Extension Schemas 1.1.5'!$B:$D,3,FALSE))</f>
        <v>The currency of the amount in the `value` field, if the statistic has a monetary value.</v>
      </c>
      <c r="F194" s="65"/>
      <c r="G194" s="66" t="str">
        <f ca="1">IFERROR(VLOOKUP(INDIRECT("F"&amp;ROW()),'2. Data Elements'!$A:$F,5,FALSE),"")</f>
        <v/>
      </c>
      <c r="H194" s="67"/>
      <c r="I194" s="54"/>
    </row>
    <row r="195" spans="1:9" ht="15.75" customHeight="1" x14ac:dyDescent="0.2">
      <c r="A195" s="54" t="s">
        <v>136</v>
      </c>
      <c r="B195" s="54">
        <v>0</v>
      </c>
      <c r="C195" s="64" t="s">
        <v>147</v>
      </c>
      <c r="D195" s="57" t="str">
        <f ca="1">IF(OR(ISERROR(SEARCH("extension",INDIRECT("$A"&amp;ROW()))),NOT(ISERROR(SEARCH("parties",INDIRECT("$C"&amp;ROW()))))),VLOOKUP(INDIRECT("$C"&amp;ROW()),'OCDS Schema 1.1.5'!$B:$D,2,FALSE), VLOOKUP(INDIRECT("$C"&amp;ROW()),'OCDS Extension Schemas 1.1.5'!$B:$D,2,FALSE))</f>
        <v>Notes</v>
      </c>
      <c r="E195" s="58" t="str">
        <f ca="1">IF(OR(ISERROR(SEARCH("extension",INDIRECT("$A"&amp;ROW()))),NOT(ISERROR(SEARCH("parties",INDIRECT("$C"&amp;ROW()))))),VLOOKUP(INDIRECT("$C"&amp;ROW()),'OCDS Schema 1.1.5'!$B:$D,3,FALSE), VLOOKUP(INDIRECT("$C"&amp;ROW()),'OCDS Extension Schemas 1.1.5'!$B:$D,3,FALSE))</f>
        <v>Any notes needed to understand or interpret the given statistic.</v>
      </c>
      <c r="F195" s="65"/>
      <c r="G195" s="66" t="str">
        <f ca="1">IFERROR(VLOOKUP(INDIRECT("F"&amp;ROW()),'2. Data Elements'!$A:$F,5,FALSE),"")</f>
        <v/>
      </c>
      <c r="H195" s="67"/>
      <c r="I195" s="54"/>
    </row>
    <row r="196" spans="1:9" ht="15.75" customHeight="1" x14ac:dyDescent="0.2">
      <c r="A196" s="54" t="s">
        <v>136</v>
      </c>
      <c r="B196" s="54">
        <v>0</v>
      </c>
      <c r="C196" s="64" t="s">
        <v>148</v>
      </c>
      <c r="D196" s="57" t="str">
        <f ca="1">IF(OR(ISERROR(SEARCH("extension",INDIRECT("$A"&amp;ROW()))),NOT(ISERROR(SEARCH("parties",INDIRECT("$C"&amp;ROW()))))),VLOOKUP(INDIRECT("$C"&amp;ROW()),'OCDS Schema 1.1.5'!$B:$D,2,FALSE), VLOOKUP(INDIRECT("$C"&amp;ROW()),'OCDS Extension Schemas 1.1.5'!$B:$D,2,FALSE))</f>
        <v>Related Lot</v>
      </c>
      <c r="E196" s="58" t="str">
        <f ca="1">IF(OR(ISERROR(SEARCH("extension",INDIRECT("$A"&amp;ROW()))),NOT(ISERROR(SEARCH("parties",INDIRECT("$C"&amp;ROW()))))),VLOOKUP(INDIRECT("$C"&amp;ROW()),'OCDS Schema 1.1.5'!$B:$D,3,FALSE), VLOOKUP(INDIRECT("$C"&amp;ROW()),'OCDS Extension Schemas 1.1.5'!$B:$D,3,FALSE))</f>
        <v>Where lots are in use, if this statistic relates to bids on a particular lot, provide the lot identifier here. If left blank, the statistic will be interpreted as applying to the whole tender.</v>
      </c>
      <c r="F196" s="65"/>
      <c r="G196" s="66" t="str">
        <f ca="1">IFERROR(VLOOKUP(INDIRECT("F"&amp;ROW()),'2. Data Elements'!$A:$F,5,FALSE),"")</f>
        <v/>
      </c>
      <c r="H196" s="67"/>
      <c r="I196" s="54"/>
    </row>
    <row r="197" spans="1:9" ht="15.75" customHeight="1" x14ac:dyDescent="0.2">
      <c r="A197" s="54" t="s">
        <v>139</v>
      </c>
      <c r="B197" s="54">
        <v>0</v>
      </c>
      <c r="C197" s="64" t="s">
        <v>149</v>
      </c>
      <c r="D197" s="61" t="str">
        <f ca="1">IF(OR(ISERROR(SEARCH("extension",INDIRECT("$A"&amp;ROW()))),NOT(ISERROR(SEARCH("parties",INDIRECT("$C"&amp;ROW()))))),VLOOKUP(INDIRECT("$C"&amp;ROW()),'OCDS Schema 1.1.5'!$B:$D,2,FALSE), VLOOKUP(INDIRECT("$C"&amp;ROW()),'OCDS Extension Schemas 1.1.5'!$B:$D,2,FALSE))</f>
        <v>Bid details</v>
      </c>
      <c r="E197" s="89" t="str">
        <f ca="1">IF(OR(ISERROR(SEARCH("extension",INDIRECT("$A"&amp;ROW()))),NOT(ISERROR(SEARCH("parties",INDIRECT("$C"&amp;ROW()))))),VLOOKUP(INDIRECT("$C"&amp;ROW()),'OCDS Schema 1.1.5'!$B:$D,3,FALSE), VLOOKUP(INDIRECT("$C"&amp;ROW()),'OCDS Extension Schemas 1.1.5'!$B:$D,3,FALSE))</f>
        <v>An array of bids, providing information on the bidders, and where applicable, bid status, bid values and related documents. The extent to which this information can be disclosed varies from jurisdiction to jurisdiction.</v>
      </c>
      <c r="F197" s="73"/>
      <c r="G197" s="73"/>
      <c r="H197" s="73"/>
      <c r="I197" s="54"/>
    </row>
    <row r="198" spans="1:9" ht="15.75" customHeight="1" x14ac:dyDescent="0.2">
      <c r="A198" s="54" t="s">
        <v>136</v>
      </c>
      <c r="B198" s="54">
        <v>0</v>
      </c>
      <c r="C198" s="64" t="s">
        <v>150</v>
      </c>
      <c r="D198" s="62" t="str">
        <f ca="1">IF(OR(ISERROR(SEARCH("extension",INDIRECT("$A"&amp;ROW()))),NOT(ISERROR(SEARCH("parties",INDIRECT("$C"&amp;ROW()))))),VLOOKUP(INDIRECT("$C"&amp;ROW()),'OCDS Schema 1.1.5'!$B:$D,2,FALSE), VLOOKUP(INDIRECT("$C"&amp;ROW()),'OCDS Extension Schemas 1.1.5'!$B:$D,2,FALSE))</f>
        <v>ID</v>
      </c>
      <c r="E198" s="62" t="str">
        <f ca="1">IF(OR(ISERROR(SEARCH("extension",INDIRECT("$A"&amp;ROW()))),NOT(ISERROR(SEARCH("parties",INDIRECT("$C"&amp;ROW()))))),VLOOKUP(INDIRECT("$C"&amp;ROW()),'OCDS Schema 1.1.5'!$B:$D,3,FALSE), VLOOKUP(INDIRECT("$C"&amp;ROW()),'OCDS Extension Schemas 1.1.5'!$B:$D,3,FALSE))</f>
        <v>A local identifier for this bid</v>
      </c>
      <c r="F198" s="65"/>
      <c r="G198" s="66" t="str">
        <f ca="1">IFERROR(VLOOKUP(INDIRECT("F"&amp;ROW()),'2. Data Elements'!$A:$F,5,FALSE),"")</f>
        <v/>
      </c>
      <c r="H198" s="67"/>
      <c r="I198" s="54"/>
    </row>
    <row r="199" spans="1:9" ht="15.75" customHeight="1" x14ac:dyDescent="0.2">
      <c r="A199" s="54" t="s">
        <v>136</v>
      </c>
      <c r="B199" s="54">
        <v>0</v>
      </c>
      <c r="C199" s="64" t="s">
        <v>151</v>
      </c>
      <c r="D199" s="62" t="str">
        <f ca="1">IF(OR(ISERROR(SEARCH("extension",INDIRECT("$A"&amp;ROW()))),NOT(ISERROR(SEARCH("parties",INDIRECT("$C"&amp;ROW()))))),VLOOKUP(INDIRECT("$C"&amp;ROW()),'OCDS Schema 1.1.5'!$B:$D,2,FALSE), VLOOKUP(INDIRECT("$C"&amp;ROW()),'OCDS Extension Schemas 1.1.5'!$B:$D,2,FALSE))</f>
        <v>Date</v>
      </c>
      <c r="E199" s="62" t="str">
        <f ca="1">IF(OR(ISERROR(SEARCH("extension",INDIRECT("$A"&amp;ROW()))),NOT(ISERROR(SEARCH("parties",INDIRECT("$C"&amp;ROW()))))),VLOOKUP(INDIRECT("$C"&amp;ROW()),'OCDS Schema 1.1.5'!$B:$D,3,FALSE), VLOOKUP(INDIRECT("$C"&amp;ROW()),'OCDS Extension Schemas 1.1.5'!$B:$D,3,FALSE))</f>
        <v>The date when this bid was received.</v>
      </c>
      <c r="F199" s="65"/>
      <c r="G199" s="66" t="str">
        <f ca="1">IFERROR(VLOOKUP(INDIRECT("F"&amp;ROW()),'2. Data Elements'!$A:$F,5,FALSE),"")</f>
        <v/>
      </c>
      <c r="H199" s="67"/>
      <c r="I199" s="54"/>
    </row>
    <row r="200" spans="1:9" ht="15.75" customHeight="1" x14ac:dyDescent="0.2">
      <c r="A200" s="54" t="s">
        <v>136</v>
      </c>
      <c r="B200" s="54">
        <v>0</v>
      </c>
      <c r="C200" s="64" t="s">
        <v>152</v>
      </c>
      <c r="D200" s="62" t="str">
        <f ca="1">IF(OR(ISERROR(SEARCH("extension",INDIRECT("$A"&amp;ROW()))),NOT(ISERROR(SEARCH("parties",INDIRECT("$C"&amp;ROW()))))),VLOOKUP(INDIRECT("$C"&amp;ROW()),'OCDS Schema 1.1.5'!$B:$D,2,FALSE), VLOOKUP(INDIRECT("$C"&amp;ROW()),'OCDS Extension Schemas 1.1.5'!$B:$D,2,FALSE))</f>
        <v>Status</v>
      </c>
      <c r="E200" s="62" t="str">
        <f ca="1">IF(OR(ISERROR(SEARCH("extension",INDIRECT("$A"&amp;ROW()))),NOT(ISERROR(SEARCH("parties",INDIRECT("$C"&amp;ROW()))))),VLOOKUP(INDIRECT("$C"&amp;ROW()),'OCDS Schema 1.1.5'!$B:$D,3,FALSE), VLOOKUP(INDIRECT("$C"&amp;ROW()),'OCDS Extension Schemas 1.1.5'!$B:$D,3,FALSE))</f>
        <v>The status of the bid.</v>
      </c>
      <c r="F200" s="65"/>
      <c r="G200" s="66" t="str">
        <f ca="1">IFERROR(VLOOKUP(INDIRECT("F"&amp;ROW()),'2. Data Elements'!$A:$F,5,FALSE),"")</f>
        <v/>
      </c>
      <c r="H200" s="67"/>
      <c r="I200" s="54"/>
    </row>
    <row r="201" spans="1:9" ht="15.75" customHeight="1" x14ac:dyDescent="0.2">
      <c r="A201" s="54" t="s">
        <v>139</v>
      </c>
      <c r="B201" s="54">
        <v>0</v>
      </c>
      <c r="C201" s="64" t="s">
        <v>153</v>
      </c>
      <c r="D201" s="61" t="str">
        <f ca="1">IF(OR(ISERROR(SEARCH("extension",INDIRECT("$A"&amp;ROW()))),NOT(ISERROR(SEARCH("parties",INDIRECT("$C"&amp;ROW()))))),VLOOKUP(INDIRECT("$C"&amp;ROW()),'OCDS Schema 1.1.5'!$B:$D,2,FALSE), VLOOKUP(INDIRECT("$C"&amp;ROW()),'OCDS Extension Schemas 1.1.5'!$B:$D,2,FALSE))</f>
        <v>Tenderer</v>
      </c>
      <c r="E201" s="89" t="str">
        <f ca="1">IF(OR(ISERROR(SEARCH("extension",INDIRECT("$A"&amp;ROW()))),NOT(ISERROR(SEARCH("parties",INDIRECT("$C"&amp;ROW()))))),VLOOKUP(INDIRECT("$C"&amp;ROW()),'OCDS Schema 1.1.5'!$B:$D,3,FALSE), VLOOKUP(INDIRECT("$C"&amp;ROW()),'OCDS Extension Schemas 1.1.5'!$B:$D,3,FALSE))</f>
        <v>The party, or parties, responsible for this bid.</v>
      </c>
      <c r="F201" s="73"/>
      <c r="G201" s="73"/>
      <c r="H201" s="73"/>
      <c r="I201" s="54"/>
    </row>
    <row r="202" spans="1:9" ht="15.75" customHeight="1" x14ac:dyDescent="0.2">
      <c r="A202" s="54" t="s">
        <v>136</v>
      </c>
      <c r="B202" s="54">
        <v>0</v>
      </c>
      <c r="C202" s="64" t="s">
        <v>154</v>
      </c>
      <c r="D202" s="62" t="str">
        <f ca="1">IF(OR(ISERROR(SEARCH("extension",INDIRECT("$A"&amp;ROW()))),NOT(ISERROR(SEARCH("parties",INDIRECT("$C"&amp;ROW()))))),VLOOKUP(INDIRECT("$C"&amp;ROW()),'OCDS Schema 1.1.5'!$B:$D,2,FALSE), VLOOKUP(INDIRECT("$C"&amp;ROW()),'OCDS Extension Schemas 1.1.5'!$B:$D,2,FALSE))</f>
        <v>Organization name</v>
      </c>
      <c r="E202" s="62" t="str">
        <f ca="1">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202" s="65"/>
      <c r="G202" s="66" t="str">
        <f ca="1">IFERROR(VLOOKUP(INDIRECT("F"&amp;ROW()),'2. Data Elements'!$A:$F,5,FALSE),"")</f>
        <v/>
      </c>
      <c r="H202" s="67"/>
      <c r="I202" s="54"/>
    </row>
    <row r="203" spans="1:9" ht="15.75" customHeight="1" x14ac:dyDescent="0.2">
      <c r="A203" s="54" t="s">
        <v>136</v>
      </c>
      <c r="B203" s="54">
        <v>0</v>
      </c>
      <c r="C203" s="64" t="s">
        <v>155</v>
      </c>
      <c r="D203" s="62" t="str">
        <f ca="1">IF(OR(ISERROR(SEARCH("extension",INDIRECT("$A"&amp;ROW()))),NOT(ISERROR(SEARCH("parties",INDIRECT("$C"&amp;ROW()))))),VLOOKUP(INDIRECT("$C"&amp;ROW()),'OCDS Schema 1.1.5'!$B:$D,2,FALSE), VLOOKUP(INDIRECT("$C"&amp;ROW()),'OCDS Extension Schemas 1.1.5'!$B:$D,2,FALSE))</f>
        <v>Organization ID</v>
      </c>
      <c r="E203" s="62" t="str">
        <f ca="1">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203" s="65"/>
      <c r="G203" s="66" t="str">
        <f ca="1">IFERROR(VLOOKUP(INDIRECT("F"&amp;ROW()),'2. Data Elements'!$A:$F,5,FALSE),"")</f>
        <v/>
      </c>
      <c r="H203" s="67"/>
      <c r="I203" s="54"/>
    </row>
    <row r="204" spans="1:9" ht="15.75" customHeight="1" x14ac:dyDescent="0.2">
      <c r="A204" s="54" t="s">
        <v>139</v>
      </c>
      <c r="B204" s="54">
        <v>0</v>
      </c>
      <c r="C204" s="64" t="s">
        <v>156</v>
      </c>
      <c r="D204" s="61" t="str">
        <f ca="1">IF(OR(ISERROR(SEARCH("extension",INDIRECT("$A"&amp;ROW()))),NOT(ISERROR(SEARCH("parties",INDIRECT("$C"&amp;ROW()))))),VLOOKUP(INDIRECT("$C"&amp;ROW()),'OCDS Schema 1.1.5'!$B:$D,2,FALSE), VLOOKUP(INDIRECT("$C"&amp;ROW()),'OCDS Extension Schemas 1.1.5'!$B:$D,2,FALSE))</f>
        <v>Value</v>
      </c>
      <c r="E204" s="89" t="str">
        <f ca="1">IF(OR(ISERROR(SEARCH("extension",INDIRECT("$A"&amp;ROW()))),NOT(ISERROR(SEARCH("parties",INDIRECT("$C"&amp;ROW()))))),VLOOKUP(INDIRECT("$C"&amp;ROW()),'OCDS Schema 1.1.5'!$B:$D,3,FALSE), VLOOKUP(INDIRECT("$C"&amp;ROW()),'OCDS Extension Schemas 1.1.5'!$B:$D,3,FALSE))</f>
        <v>The total value of the bid.</v>
      </c>
      <c r="F204" s="73"/>
      <c r="G204" s="73"/>
      <c r="H204" s="73"/>
      <c r="I204" s="54"/>
    </row>
    <row r="205" spans="1:9" ht="15.75" customHeight="1" x14ac:dyDescent="0.2">
      <c r="A205" s="54" t="s">
        <v>136</v>
      </c>
      <c r="B205" s="54">
        <v>0</v>
      </c>
      <c r="C205" s="64" t="s">
        <v>157</v>
      </c>
      <c r="D205" s="62" t="str">
        <f ca="1">IF(OR(ISERROR(SEARCH("extension",INDIRECT("$A"&amp;ROW()))),NOT(ISERROR(SEARCH("parties",INDIRECT("$C"&amp;ROW()))))),VLOOKUP(INDIRECT("$C"&amp;ROW()),'OCDS Schema 1.1.5'!$B:$D,2,FALSE), VLOOKUP(INDIRECT("$C"&amp;ROW()),'OCDS Extension Schemas 1.1.5'!$B:$D,2,FALSE))</f>
        <v>Amount</v>
      </c>
      <c r="E205" s="62" t="str">
        <f ca="1">IF(OR(ISERROR(SEARCH("extension",INDIRECT("$A"&amp;ROW()))),NOT(ISERROR(SEARCH("parties",INDIRECT("$C"&amp;ROW()))))),VLOOKUP(INDIRECT("$C"&amp;ROW()),'OCDS Schema 1.1.5'!$B:$D,3,FALSE), VLOOKUP(INDIRECT("$C"&amp;ROW()),'OCDS Extension Schemas 1.1.5'!$B:$D,3,FALSE))</f>
        <v>Amount as a number.</v>
      </c>
      <c r="F205" s="65"/>
      <c r="G205" s="66" t="str">
        <f ca="1">IFERROR(VLOOKUP(INDIRECT("F"&amp;ROW()),'2. Data Elements'!$A:$F,5,FALSE),"")</f>
        <v/>
      </c>
      <c r="H205" s="67"/>
      <c r="I205" s="54"/>
    </row>
    <row r="206" spans="1:9" ht="15.75" customHeight="1" x14ac:dyDescent="0.2">
      <c r="A206" s="54" t="s">
        <v>136</v>
      </c>
      <c r="B206" s="54">
        <v>0</v>
      </c>
      <c r="C206" s="64" t="s">
        <v>158</v>
      </c>
      <c r="D206" s="62" t="str">
        <f ca="1">IF(OR(ISERROR(SEARCH("extension",INDIRECT("$A"&amp;ROW()))),NOT(ISERROR(SEARCH("parties",INDIRECT("$C"&amp;ROW()))))),VLOOKUP(INDIRECT("$C"&amp;ROW()),'OCDS Schema 1.1.5'!$B:$D,2,FALSE), VLOOKUP(INDIRECT("$C"&amp;ROW()),'OCDS Extension Schemas 1.1.5'!$B:$D,2,FALSE))</f>
        <v>Currency</v>
      </c>
      <c r="E206" s="62" t="str">
        <f ca="1">IF(OR(ISERROR(SEARCH("extension",INDIRECT("$A"&amp;ROW()))),NOT(ISERROR(SEARCH("parties",INDIRECT("$C"&amp;ROW()))))),VLOOKUP(INDIRECT("$C"&amp;ROW()),'OCDS Schema 1.1.5'!$B:$D,3,FALSE), VLOOKUP(INDIRECT("$C"&amp;ROW()),'OCDS Extension Schemas 1.1.5'!$B:$D,3,FALSE))</f>
        <v>The currency of the amount, from the closed currency codelist.</v>
      </c>
      <c r="F206" s="65"/>
      <c r="G206" s="66" t="str">
        <f ca="1">IFERROR(VLOOKUP(INDIRECT("F"&amp;ROW()),'2. Data Elements'!$A:$F,5,FALSE),"")</f>
        <v/>
      </c>
      <c r="H206" s="67"/>
      <c r="I206" s="54"/>
    </row>
    <row r="207" spans="1:9" ht="15.75" customHeight="1" x14ac:dyDescent="0.2">
      <c r="A207" s="54" t="s">
        <v>139</v>
      </c>
      <c r="B207" s="54">
        <v>0</v>
      </c>
      <c r="C207" s="64" t="s">
        <v>159</v>
      </c>
      <c r="D207" s="61" t="str">
        <f ca="1">IF(OR(ISERROR(SEARCH("extension",INDIRECT("$A"&amp;ROW()))),NOT(ISERROR(SEARCH("parties",INDIRECT("$C"&amp;ROW()))))),VLOOKUP(INDIRECT("$C"&amp;ROW()),'OCDS Schema 1.1.5'!$B:$D,2,FALSE), VLOOKUP(INDIRECT("$C"&amp;ROW()),'OCDS Extension Schemas 1.1.5'!$B:$D,2,FALSE))</f>
        <v>Documents</v>
      </c>
      <c r="E207" s="89" t="str">
        <f ca="1">IF(OR(ISERROR(SEARCH("extension",INDIRECT("$A"&amp;ROW()))),NOT(ISERROR(SEARCH("parties",INDIRECT("$C"&amp;ROW()))))),VLOOKUP(INDIRECT("$C"&amp;ROW()),'OCDS Schema 1.1.5'!$B:$D,3,FALSE), VLOOKUP(INDIRECT("$C"&amp;ROW()),'OCDS Extension Schemas 1.1.5'!$B:$D,3,FALSE))</f>
        <v>All documents and attachments related to the bid and its evaluation.</v>
      </c>
      <c r="F207" s="73"/>
      <c r="G207" s="73"/>
      <c r="H207" s="73"/>
      <c r="I207" s="54"/>
    </row>
    <row r="208" spans="1:9" ht="15.75" customHeight="1" x14ac:dyDescent="0.2">
      <c r="A208" s="54" t="s">
        <v>136</v>
      </c>
      <c r="B208" s="54">
        <v>0</v>
      </c>
      <c r="C208" s="64" t="s">
        <v>160</v>
      </c>
      <c r="D208" s="62" t="str">
        <f ca="1">IF(OR(ISERROR(SEARCH("extension",INDIRECT("$A"&amp;ROW()))),NOT(ISERROR(SEARCH("parties",INDIRECT("$C"&amp;ROW()))))),VLOOKUP(INDIRECT("$C"&amp;ROW()),'OCDS Schema 1.1.5'!$B:$D,2,FALSE), VLOOKUP(INDIRECT("$C"&amp;ROW()),'OCDS Extension Schemas 1.1.5'!$B:$D,2,FALSE))</f>
        <v>ID</v>
      </c>
      <c r="E208" s="62" t="str">
        <f ca="1">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208" s="65"/>
      <c r="G208" s="66" t="str">
        <f ca="1">IFERROR(VLOOKUP(INDIRECT("F"&amp;ROW()),'2. Data Elements'!$A:$F,5,FALSE),"")</f>
        <v/>
      </c>
      <c r="H208" s="67"/>
      <c r="I208" s="54"/>
    </row>
    <row r="209" spans="1:9" ht="15.75" customHeight="1" x14ac:dyDescent="0.2">
      <c r="A209" s="54" t="s">
        <v>136</v>
      </c>
      <c r="B209" s="54">
        <v>0</v>
      </c>
      <c r="C209" s="64" t="s">
        <v>161</v>
      </c>
      <c r="D209" s="62" t="str">
        <f ca="1">IF(OR(ISERROR(SEARCH("extension",INDIRECT("$A"&amp;ROW()))),NOT(ISERROR(SEARCH("parties",INDIRECT("$C"&amp;ROW()))))),VLOOKUP(INDIRECT("$C"&amp;ROW()),'OCDS Schema 1.1.5'!$B:$D,2,FALSE), VLOOKUP(INDIRECT("$C"&amp;ROW()),'OCDS Extension Schemas 1.1.5'!$B:$D,2,FALSE))</f>
        <v>Document type</v>
      </c>
      <c r="E209" s="62" t="str">
        <f ca="1">IF(OR(ISERROR(SEARCH("extension",INDIRECT("$A"&amp;ROW()))),NOT(ISERROR(SEARCH("parties",INDIRECT("$C"&amp;ROW()))))),VLOOKUP(INDIRECT("$C"&amp;ROW()),'OCDS Schema 1.1.5'!$B:$D,3,FALSE), VLOOKUP(INDIRECT("$C"&amp;ROW()),'OCDS Extension Schemas 1.1.5'!$B:$D,3,FALSE))</f>
        <v>A classification of the document described, using the open documentType codelist.</v>
      </c>
      <c r="F209" s="65"/>
      <c r="G209" s="66" t="str">
        <f ca="1">IFERROR(VLOOKUP(INDIRECT("F"&amp;ROW()),'2. Data Elements'!$A:$F,5,FALSE),"")</f>
        <v/>
      </c>
      <c r="H209" s="67"/>
      <c r="I209" s="54"/>
    </row>
    <row r="210" spans="1:9" ht="15.75" customHeight="1" x14ac:dyDescent="0.2">
      <c r="A210" s="54" t="s">
        <v>136</v>
      </c>
      <c r="B210" s="54">
        <v>0</v>
      </c>
      <c r="C210" s="64" t="s">
        <v>162</v>
      </c>
      <c r="D210" s="62" t="str">
        <f ca="1">IF(OR(ISERROR(SEARCH("extension",INDIRECT("$A"&amp;ROW()))),NOT(ISERROR(SEARCH("parties",INDIRECT("$C"&amp;ROW()))))),VLOOKUP(INDIRECT("$C"&amp;ROW()),'OCDS Schema 1.1.5'!$B:$D,2,FALSE), VLOOKUP(INDIRECT("$C"&amp;ROW()),'OCDS Extension Schemas 1.1.5'!$B:$D,2,FALSE))</f>
        <v>Title</v>
      </c>
      <c r="E210" s="62" t="str">
        <f ca="1">IF(OR(ISERROR(SEARCH("extension",INDIRECT("$A"&amp;ROW()))),NOT(ISERROR(SEARCH("parties",INDIRECT("$C"&amp;ROW()))))),VLOOKUP(INDIRECT("$C"&amp;ROW()),'OCDS Schema 1.1.5'!$B:$D,3,FALSE), VLOOKUP(INDIRECT("$C"&amp;ROW()),'OCDS Extension Schemas 1.1.5'!$B:$D,3,FALSE))</f>
        <v>The document title.</v>
      </c>
      <c r="F210" s="65"/>
      <c r="G210" s="66" t="str">
        <f ca="1">IFERROR(VLOOKUP(INDIRECT("F"&amp;ROW()),'2. Data Elements'!$A:$F,5,FALSE),"")</f>
        <v/>
      </c>
      <c r="H210" s="67"/>
      <c r="I210" s="54"/>
    </row>
    <row r="211" spans="1:9" ht="15.75" customHeight="1" x14ac:dyDescent="0.2">
      <c r="A211" s="54" t="s">
        <v>136</v>
      </c>
      <c r="B211" s="54">
        <v>0</v>
      </c>
      <c r="C211" s="64" t="s">
        <v>163</v>
      </c>
      <c r="D211" s="62" t="str">
        <f ca="1">IF(OR(ISERROR(SEARCH("extension",INDIRECT("$A"&amp;ROW()))),NOT(ISERROR(SEARCH("parties",INDIRECT("$C"&amp;ROW()))))),VLOOKUP(INDIRECT("$C"&amp;ROW()),'OCDS Schema 1.1.5'!$B:$D,2,FALSE), VLOOKUP(INDIRECT("$C"&amp;ROW()),'OCDS Extension Schemas 1.1.5'!$B:$D,2,FALSE))</f>
        <v>Description</v>
      </c>
      <c r="E211" s="62" t="str">
        <f ca="1">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211" s="65"/>
      <c r="G211" s="66" t="str">
        <f ca="1">IFERROR(VLOOKUP(INDIRECT("F"&amp;ROW()),'2. Data Elements'!$A:$F,5,FALSE),"")</f>
        <v/>
      </c>
      <c r="H211" s="67"/>
      <c r="I211" s="54"/>
    </row>
    <row r="212" spans="1:9" ht="15.75" customHeight="1" x14ac:dyDescent="0.2">
      <c r="A212" s="54" t="s">
        <v>136</v>
      </c>
      <c r="B212" s="54">
        <v>0</v>
      </c>
      <c r="C212" s="64" t="s">
        <v>164</v>
      </c>
      <c r="D212" s="62" t="str">
        <f ca="1">IF(OR(ISERROR(SEARCH("extension",INDIRECT("$A"&amp;ROW()))),NOT(ISERROR(SEARCH("parties",INDIRECT("$C"&amp;ROW()))))),VLOOKUP(INDIRECT("$C"&amp;ROW()),'OCDS Schema 1.1.5'!$B:$D,2,FALSE), VLOOKUP(INDIRECT("$C"&amp;ROW()),'OCDS Extension Schemas 1.1.5'!$B:$D,2,FALSE))</f>
        <v>URL</v>
      </c>
      <c r="E212" s="62" t="str">
        <f ca="1">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212" s="65"/>
      <c r="G212" s="66" t="str">
        <f ca="1">IFERROR(VLOOKUP(INDIRECT("F"&amp;ROW()),'2. Data Elements'!$A:$F,5,FALSE),"")</f>
        <v/>
      </c>
      <c r="H212" s="67"/>
      <c r="I212" s="54"/>
    </row>
    <row r="213" spans="1:9" ht="15.75" customHeight="1" x14ac:dyDescent="0.2">
      <c r="A213" s="54" t="s">
        <v>136</v>
      </c>
      <c r="B213" s="54">
        <v>0</v>
      </c>
      <c r="C213" s="64" t="s">
        <v>165</v>
      </c>
      <c r="D213" s="62" t="str">
        <f ca="1">IF(OR(ISERROR(SEARCH("extension",INDIRECT("$A"&amp;ROW()))),NOT(ISERROR(SEARCH("parties",INDIRECT("$C"&amp;ROW()))))),VLOOKUP(INDIRECT("$C"&amp;ROW()),'OCDS Schema 1.1.5'!$B:$D,2,FALSE), VLOOKUP(INDIRECT("$C"&amp;ROW()),'OCDS Extension Schemas 1.1.5'!$B:$D,2,FALSE))</f>
        <v>Date published</v>
      </c>
      <c r="E213" s="62" t="str">
        <f ca="1">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213" s="65"/>
      <c r="G213" s="66" t="str">
        <f ca="1">IFERROR(VLOOKUP(INDIRECT("F"&amp;ROW()),'2. Data Elements'!$A:$F,5,FALSE),"")</f>
        <v/>
      </c>
      <c r="H213" s="67"/>
      <c r="I213" s="54"/>
    </row>
    <row r="214" spans="1:9" ht="15.75" customHeight="1" x14ac:dyDescent="0.2">
      <c r="A214" s="54" t="s">
        <v>136</v>
      </c>
      <c r="B214" s="54">
        <v>0</v>
      </c>
      <c r="C214" s="64" t="s">
        <v>166</v>
      </c>
      <c r="D214" s="62" t="str">
        <f ca="1">IF(OR(ISERROR(SEARCH("extension",INDIRECT("$A"&amp;ROW()))),NOT(ISERROR(SEARCH("parties",INDIRECT("$C"&amp;ROW()))))),VLOOKUP(INDIRECT("$C"&amp;ROW()),'OCDS Schema 1.1.5'!$B:$D,2,FALSE), VLOOKUP(INDIRECT("$C"&amp;ROW()),'OCDS Extension Schemas 1.1.5'!$B:$D,2,FALSE))</f>
        <v>Date modified</v>
      </c>
      <c r="E214" s="62" t="str">
        <f ca="1">IF(OR(ISERROR(SEARCH("extension",INDIRECT("$A"&amp;ROW()))),NOT(ISERROR(SEARCH("parties",INDIRECT("$C"&amp;ROW()))))),VLOOKUP(INDIRECT("$C"&amp;ROW()),'OCDS Schema 1.1.5'!$B:$D,3,FALSE), VLOOKUP(INDIRECT("$C"&amp;ROW()),'OCDS Extension Schemas 1.1.5'!$B:$D,3,FALSE))</f>
        <v>Date that the document was last modified</v>
      </c>
      <c r="F214" s="65"/>
      <c r="G214" s="66" t="str">
        <f ca="1">IFERROR(VLOOKUP(INDIRECT("F"&amp;ROW()),'2. Data Elements'!$A:$F,5,FALSE),"")</f>
        <v/>
      </c>
      <c r="H214" s="67"/>
      <c r="I214" s="54"/>
    </row>
    <row r="215" spans="1:9" ht="15.75" customHeight="1" x14ac:dyDescent="0.2">
      <c r="A215" s="54" t="s">
        <v>136</v>
      </c>
      <c r="B215" s="54">
        <v>0</v>
      </c>
      <c r="C215" s="64" t="s">
        <v>167</v>
      </c>
      <c r="D215" s="62" t="str">
        <f ca="1">IF(OR(ISERROR(SEARCH("extension",INDIRECT("$A"&amp;ROW()))),NOT(ISERROR(SEARCH("parties",INDIRECT("$C"&amp;ROW()))))),VLOOKUP(INDIRECT("$C"&amp;ROW()),'OCDS Schema 1.1.5'!$B:$D,2,FALSE), VLOOKUP(INDIRECT("$C"&amp;ROW()),'OCDS Extension Schemas 1.1.5'!$B:$D,2,FALSE))</f>
        <v>Format</v>
      </c>
      <c r="E215" s="62" t="str">
        <f ca="1">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215" s="65"/>
      <c r="G215" s="66" t="str">
        <f ca="1">IFERROR(VLOOKUP(INDIRECT("F"&amp;ROW()),'2. Data Elements'!$A:$F,5,FALSE),"")</f>
        <v/>
      </c>
      <c r="H215" s="67"/>
      <c r="I215" s="54"/>
    </row>
    <row r="216" spans="1:9" ht="15.75" customHeight="1" collapsed="1" x14ac:dyDescent="0.2">
      <c r="A216" s="54" t="s">
        <v>136</v>
      </c>
      <c r="B216" s="54">
        <v>0</v>
      </c>
      <c r="C216" s="64" t="s">
        <v>168</v>
      </c>
      <c r="D216" s="62" t="str">
        <f ca="1">IF(OR(ISERROR(SEARCH("extension",INDIRECT("$A"&amp;ROW()))),NOT(ISERROR(SEARCH("parties",INDIRECT("$C"&amp;ROW()))))),VLOOKUP(INDIRECT("$C"&amp;ROW()),'OCDS Schema 1.1.5'!$B:$D,2,FALSE), VLOOKUP(INDIRECT("$C"&amp;ROW()),'OCDS Extension Schemas 1.1.5'!$B:$D,2,FALSE))</f>
        <v>Language</v>
      </c>
      <c r="E216" s="62" t="str">
        <f ca="1">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216" s="65"/>
      <c r="G216" s="66" t="str">
        <f ca="1">IFERROR(VLOOKUP(INDIRECT("F"&amp;ROW()),'2. Data Elements'!$A:$F,5,FALSE),"")</f>
        <v/>
      </c>
      <c r="H216" s="67"/>
      <c r="I216" s="54"/>
    </row>
    <row r="217" spans="1:9" ht="15.75" hidden="1" customHeight="1" outlineLevel="1" x14ac:dyDescent="0.2">
      <c r="A217" s="54" t="s">
        <v>139</v>
      </c>
      <c r="B217" s="54">
        <v>1</v>
      </c>
      <c r="C217" s="64" t="s">
        <v>153</v>
      </c>
      <c r="D217" s="61" t="str">
        <f ca="1">IF(OR(ISERROR(SEARCH("extension",INDIRECT("$A"&amp;ROW()))),NOT(ISERROR(SEARCH("parties",INDIRECT("$C"&amp;ROW()))))),VLOOKUP(INDIRECT("$C"&amp;ROW()),'OCDS Schema 1.1.5'!$B:$D,2,FALSE), VLOOKUP(INDIRECT("$C"&amp;ROW()),'OCDS Extension Schemas 1.1.5'!$B:$D,2,FALSE))</f>
        <v>Tenderer</v>
      </c>
      <c r="E217" s="89" t="str">
        <f ca="1">IF(OR(ISERROR(SEARCH("extension",INDIRECT("$A"&amp;ROW()))),NOT(ISERROR(SEARCH("parties",INDIRECT("$C"&amp;ROW()))))),VLOOKUP(INDIRECT("$C"&amp;ROW()),'OCDS Schema 1.1.5'!$B:$D,3,FALSE), VLOOKUP(INDIRECT("$C"&amp;ROW()),'OCDS Extension Schemas 1.1.5'!$B:$D,3,FALSE))</f>
        <v>The party, or parties, responsible for this bid.</v>
      </c>
      <c r="F217" s="73"/>
      <c r="G217" s="73"/>
      <c r="H217" s="73"/>
      <c r="I217" s="54"/>
    </row>
    <row r="218" spans="1:9" ht="15.75" customHeight="1" x14ac:dyDescent="0.2">
      <c r="A218" s="54" t="s">
        <v>136</v>
      </c>
      <c r="B218" s="54">
        <v>0</v>
      </c>
      <c r="C218" s="64" t="s">
        <v>101</v>
      </c>
      <c r="D218" s="62" t="str">
        <f ca="1">IF(OR(ISERROR(SEARCH("extension",INDIRECT("$A"&amp;ROW()))),NOT(ISERROR(SEARCH("parties",INDIRECT("$C"&amp;ROW()))))),VLOOKUP(INDIRECT("$C"&amp;ROW()),'OCDS Schema 1.1.5'!$B:$D,2,FALSE), VLOOKUP(INDIRECT("$C"&amp;ROW()),'OCDS Extension Schemas 1.1.5'!$B:$D,2,FALSE))</f>
        <v>Common name</v>
      </c>
      <c r="E218" s="62" t="str">
        <f ca="1">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18" s="65"/>
      <c r="G218" s="66" t="str">
        <f ca="1">IFERROR(VLOOKUP(INDIRECT("F"&amp;ROW()),'2. Data Elements'!$A:$F,5,FALSE),"")</f>
        <v/>
      </c>
      <c r="H218" s="67"/>
      <c r="I218" s="54"/>
    </row>
    <row r="219" spans="1:9" ht="15.75" customHeight="1" x14ac:dyDescent="0.2">
      <c r="A219" s="54" t="s">
        <v>136</v>
      </c>
      <c r="B219" s="54">
        <v>0</v>
      </c>
      <c r="C219" s="64" t="s">
        <v>102</v>
      </c>
      <c r="D219" s="62" t="str">
        <f ca="1">IF(OR(ISERROR(SEARCH("extension",INDIRECT("$A"&amp;ROW()))),NOT(ISERROR(SEARCH("parties",INDIRECT("$C"&amp;ROW()))))),VLOOKUP(INDIRECT("$C"&amp;ROW()),'OCDS Schema 1.1.5'!$B:$D,2,FALSE), VLOOKUP(INDIRECT("$C"&amp;ROW()),'OCDS Extension Schemas 1.1.5'!$B:$D,2,FALSE))</f>
        <v>Entity ID</v>
      </c>
      <c r="E219" s="62" t="str">
        <f ca="1">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19" s="65"/>
      <c r="G219" s="66" t="str">
        <f ca="1">IFERROR(VLOOKUP(INDIRECT("F"&amp;ROW()),'2. Data Elements'!$A:$F,5,FALSE),"")</f>
        <v/>
      </c>
      <c r="H219" s="67"/>
      <c r="I219" s="54"/>
    </row>
    <row r="220" spans="1:9" ht="15.75" customHeight="1" x14ac:dyDescent="0.2">
      <c r="A220" s="54" t="s">
        <v>139</v>
      </c>
      <c r="B220" s="54">
        <v>0</v>
      </c>
      <c r="C220" s="64" t="s">
        <v>103</v>
      </c>
      <c r="D220" s="61" t="str">
        <f ca="1">IF(OR(ISERROR(SEARCH("extension",INDIRECT("$A"&amp;ROW()))),NOT(ISERROR(SEARCH("parties",INDIRECT("$C"&amp;ROW()))))),VLOOKUP(INDIRECT("$C"&amp;ROW()),'OCDS Schema 1.1.5'!$B:$D,2,FALSE), VLOOKUP(INDIRECT("$C"&amp;ROW()),'OCDS Extension Schemas 1.1.5'!$B:$D,2,FALSE))</f>
        <v>Primary identifier</v>
      </c>
      <c r="E220" s="89" t="str">
        <f ca="1">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220" s="73"/>
      <c r="G220" s="73"/>
      <c r="H220" s="73"/>
      <c r="I220" s="54"/>
    </row>
    <row r="221" spans="1:9" ht="15.75" customHeight="1" x14ac:dyDescent="0.2">
      <c r="A221" s="54" t="s">
        <v>136</v>
      </c>
      <c r="B221" s="54">
        <v>0</v>
      </c>
      <c r="C221" s="64" t="s">
        <v>104</v>
      </c>
      <c r="D221" s="62" t="str">
        <f ca="1">IF(OR(ISERROR(SEARCH("extension",INDIRECT("$A"&amp;ROW()))),NOT(ISERROR(SEARCH("parties",INDIRECT("$C"&amp;ROW()))))),VLOOKUP(INDIRECT("$C"&amp;ROW()),'OCDS Schema 1.1.5'!$B:$D,2,FALSE), VLOOKUP(INDIRECT("$C"&amp;ROW()),'OCDS Extension Schemas 1.1.5'!$B:$D,2,FALSE))</f>
        <v>Scheme</v>
      </c>
      <c r="E221" s="62" t="str">
        <f ca="1">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21" s="65"/>
      <c r="G221" s="66" t="str">
        <f ca="1">IFERROR(VLOOKUP(INDIRECT("F"&amp;ROW()),'2. Data Elements'!$A:$F,5,FALSE),"")</f>
        <v/>
      </c>
      <c r="H221" s="67"/>
      <c r="I221" s="54"/>
    </row>
    <row r="222" spans="1:9" ht="15.75" customHeight="1" x14ac:dyDescent="0.2">
      <c r="A222" s="54" t="s">
        <v>136</v>
      </c>
      <c r="B222" s="54">
        <v>0</v>
      </c>
      <c r="C222" s="64" t="s">
        <v>105</v>
      </c>
      <c r="D222" s="62" t="str">
        <f ca="1">IF(OR(ISERROR(SEARCH("extension",INDIRECT("$A"&amp;ROW()))),NOT(ISERROR(SEARCH("parties",INDIRECT("$C"&amp;ROW()))))),VLOOKUP(INDIRECT("$C"&amp;ROW()),'OCDS Schema 1.1.5'!$B:$D,2,FALSE), VLOOKUP(INDIRECT("$C"&amp;ROW()),'OCDS Extension Schemas 1.1.5'!$B:$D,2,FALSE))</f>
        <v>ID</v>
      </c>
      <c r="E222" s="62" t="str">
        <f ca="1">IF(OR(ISERROR(SEARCH("extension",INDIRECT("$A"&amp;ROW()))),NOT(ISERROR(SEARCH("parties",INDIRECT("$C"&amp;ROW()))))),VLOOKUP(INDIRECT("$C"&amp;ROW()),'OCDS Schema 1.1.5'!$B:$D,3,FALSE), VLOOKUP(INDIRECT("$C"&amp;ROW()),'OCDS Extension Schemas 1.1.5'!$B:$D,3,FALSE))</f>
        <v>The identifier of the organization in the selected scheme.</v>
      </c>
      <c r="F222" s="65"/>
      <c r="G222" s="66" t="str">
        <f ca="1">IFERROR(VLOOKUP(INDIRECT("F"&amp;ROW()),'2. Data Elements'!$A:$F,5,FALSE),"")</f>
        <v/>
      </c>
      <c r="H222" s="67"/>
      <c r="I222" s="54"/>
    </row>
    <row r="223" spans="1:9" ht="15.75" customHeight="1" x14ac:dyDescent="0.2">
      <c r="A223" s="54" t="s">
        <v>136</v>
      </c>
      <c r="B223" s="54">
        <v>0</v>
      </c>
      <c r="C223" s="64" t="s">
        <v>106</v>
      </c>
      <c r="D223" s="62" t="str">
        <f ca="1">IF(OR(ISERROR(SEARCH("extension",INDIRECT("$A"&amp;ROW()))),NOT(ISERROR(SEARCH("parties",INDIRECT("$C"&amp;ROW()))))),VLOOKUP(INDIRECT("$C"&amp;ROW()),'OCDS Schema 1.1.5'!$B:$D,2,FALSE), VLOOKUP(INDIRECT("$C"&amp;ROW()),'OCDS Extension Schemas 1.1.5'!$B:$D,2,FALSE))</f>
        <v>Legal Name</v>
      </c>
      <c r="E223" s="62" t="str">
        <f ca="1">IF(OR(ISERROR(SEARCH("extension",INDIRECT("$A"&amp;ROW()))),NOT(ISERROR(SEARCH("parties",INDIRECT("$C"&amp;ROW()))))),VLOOKUP(INDIRECT("$C"&amp;ROW()),'OCDS Schema 1.1.5'!$B:$D,3,FALSE), VLOOKUP(INDIRECT("$C"&amp;ROW()),'OCDS Extension Schemas 1.1.5'!$B:$D,3,FALSE))</f>
        <v>The legally registered name of the organization.</v>
      </c>
      <c r="F223" s="65"/>
      <c r="G223" s="66" t="str">
        <f ca="1">IFERROR(VLOOKUP(INDIRECT("F"&amp;ROW()),'2. Data Elements'!$A:$F,5,FALSE),"")</f>
        <v/>
      </c>
      <c r="H223" s="67"/>
      <c r="I223" s="54"/>
    </row>
    <row r="224" spans="1:9" ht="15.75" customHeight="1" x14ac:dyDescent="0.2">
      <c r="A224" s="54" t="s">
        <v>136</v>
      </c>
      <c r="B224" s="54">
        <v>0</v>
      </c>
      <c r="C224" s="64" t="s">
        <v>107</v>
      </c>
      <c r="D224" s="62" t="str">
        <f ca="1">IF(OR(ISERROR(SEARCH("extension",INDIRECT("$A"&amp;ROW()))),NOT(ISERROR(SEARCH("parties",INDIRECT("$C"&amp;ROW()))))),VLOOKUP(INDIRECT("$C"&amp;ROW()),'OCDS Schema 1.1.5'!$B:$D,2,FALSE), VLOOKUP(INDIRECT("$C"&amp;ROW()),'OCDS Extension Schemas 1.1.5'!$B:$D,2,FALSE))</f>
        <v>URI</v>
      </c>
      <c r="E224" s="62" t="str">
        <f ca="1">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24" s="65"/>
      <c r="G224" s="66" t="str">
        <f ca="1">IFERROR(VLOOKUP(INDIRECT("F"&amp;ROW()),'2. Data Elements'!$A:$F,5,FALSE),"")</f>
        <v/>
      </c>
      <c r="H224" s="67"/>
      <c r="I224" s="54"/>
    </row>
    <row r="225" spans="1:9" ht="15.75" customHeight="1" x14ac:dyDescent="0.2">
      <c r="A225" s="54" t="s">
        <v>139</v>
      </c>
      <c r="B225" s="54">
        <v>0</v>
      </c>
      <c r="C225" s="64" t="s">
        <v>108</v>
      </c>
      <c r="D225" s="61" t="str">
        <f ca="1">IF(OR(ISERROR(SEARCH("extension",INDIRECT("$A"&amp;ROW()))),NOT(ISERROR(SEARCH("parties",INDIRECT("$C"&amp;ROW()))))),VLOOKUP(INDIRECT("$C"&amp;ROW()),'OCDS Schema 1.1.5'!$B:$D,2,FALSE), VLOOKUP(INDIRECT("$C"&amp;ROW()),'OCDS Extension Schemas 1.1.5'!$B:$D,2,FALSE))</f>
        <v>Additional identifiers</v>
      </c>
      <c r="E225" s="89" t="str">
        <f ca="1">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225" s="73"/>
      <c r="G225" s="73"/>
      <c r="H225" s="73"/>
      <c r="I225" s="54"/>
    </row>
    <row r="226" spans="1:9" ht="15.75" customHeight="1" x14ac:dyDescent="0.2">
      <c r="A226" s="54" t="s">
        <v>136</v>
      </c>
      <c r="B226" s="54">
        <v>0</v>
      </c>
      <c r="C226" s="64" t="s">
        <v>109</v>
      </c>
      <c r="D226" s="62" t="str">
        <f ca="1">IF(OR(ISERROR(SEARCH("extension",INDIRECT("$A"&amp;ROW()))),NOT(ISERROR(SEARCH("parties",INDIRECT("$C"&amp;ROW()))))),VLOOKUP(INDIRECT("$C"&amp;ROW()),'OCDS Schema 1.1.5'!$B:$D,2,FALSE), VLOOKUP(INDIRECT("$C"&amp;ROW()),'OCDS Extension Schemas 1.1.5'!$B:$D,2,FALSE))</f>
        <v>Scheme</v>
      </c>
      <c r="E226" s="62" t="str">
        <f ca="1">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26" s="65"/>
      <c r="G226" s="66" t="str">
        <f ca="1">IFERROR(VLOOKUP(INDIRECT("F"&amp;ROW()),'2. Data Elements'!$A:$F,5,FALSE),"")</f>
        <v/>
      </c>
      <c r="H226" s="67"/>
      <c r="I226" s="54"/>
    </row>
    <row r="227" spans="1:9" ht="15.75" customHeight="1" x14ac:dyDescent="0.2">
      <c r="A227" s="54" t="s">
        <v>136</v>
      </c>
      <c r="B227" s="54">
        <v>0</v>
      </c>
      <c r="C227" s="64" t="s">
        <v>110</v>
      </c>
      <c r="D227" s="62" t="str">
        <f ca="1">IF(OR(ISERROR(SEARCH("extension",INDIRECT("$A"&amp;ROW()))),NOT(ISERROR(SEARCH("parties",INDIRECT("$C"&amp;ROW()))))),VLOOKUP(INDIRECT("$C"&amp;ROW()),'OCDS Schema 1.1.5'!$B:$D,2,FALSE), VLOOKUP(INDIRECT("$C"&amp;ROW()),'OCDS Extension Schemas 1.1.5'!$B:$D,2,FALSE))</f>
        <v>ID</v>
      </c>
      <c r="E227" s="62" t="str">
        <f ca="1">IF(OR(ISERROR(SEARCH("extension",INDIRECT("$A"&amp;ROW()))),NOT(ISERROR(SEARCH("parties",INDIRECT("$C"&amp;ROW()))))),VLOOKUP(INDIRECT("$C"&amp;ROW()),'OCDS Schema 1.1.5'!$B:$D,3,FALSE), VLOOKUP(INDIRECT("$C"&amp;ROW()),'OCDS Extension Schemas 1.1.5'!$B:$D,3,FALSE))</f>
        <v>The identifier of the organization in the selected scheme.</v>
      </c>
      <c r="F227" s="65"/>
      <c r="G227" s="66" t="str">
        <f ca="1">IFERROR(VLOOKUP(INDIRECT("F"&amp;ROW()),'2. Data Elements'!$A:$F,5,FALSE),"")</f>
        <v/>
      </c>
      <c r="H227" s="67"/>
      <c r="I227" s="54"/>
    </row>
    <row r="228" spans="1:9" ht="15.75" customHeight="1" x14ac:dyDescent="0.2">
      <c r="A228" s="54" t="s">
        <v>136</v>
      </c>
      <c r="B228" s="54">
        <v>0</v>
      </c>
      <c r="C228" s="64" t="s">
        <v>111</v>
      </c>
      <c r="D228" s="62" t="str">
        <f ca="1">IF(OR(ISERROR(SEARCH("extension",INDIRECT("$A"&amp;ROW()))),NOT(ISERROR(SEARCH("parties",INDIRECT("$C"&amp;ROW()))))),VLOOKUP(INDIRECT("$C"&amp;ROW()),'OCDS Schema 1.1.5'!$B:$D,2,FALSE), VLOOKUP(INDIRECT("$C"&amp;ROW()),'OCDS Extension Schemas 1.1.5'!$B:$D,2,FALSE))</f>
        <v>Legal Name</v>
      </c>
      <c r="E228" s="62" t="str">
        <f ca="1">IF(OR(ISERROR(SEARCH("extension",INDIRECT("$A"&amp;ROW()))),NOT(ISERROR(SEARCH("parties",INDIRECT("$C"&amp;ROW()))))),VLOOKUP(INDIRECT("$C"&amp;ROW()),'OCDS Schema 1.1.5'!$B:$D,3,FALSE), VLOOKUP(INDIRECT("$C"&amp;ROW()),'OCDS Extension Schemas 1.1.5'!$B:$D,3,FALSE))</f>
        <v>The legally registered name of the organization.</v>
      </c>
      <c r="F228" s="65"/>
      <c r="G228" s="66" t="str">
        <f ca="1">IFERROR(VLOOKUP(INDIRECT("F"&amp;ROW()),'2. Data Elements'!$A:$F,5,FALSE),"")</f>
        <v/>
      </c>
      <c r="H228" s="67"/>
      <c r="I228" s="54"/>
    </row>
    <row r="229" spans="1:9" ht="15.75" customHeight="1" x14ac:dyDescent="0.2">
      <c r="A229" s="54" t="s">
        <v>136</v>
      </c>
      <c r="B229" s="54">
        <v>0</v>
      </c>
      <c r="C229" s="64" t="s">
        <v>112</v>
      </c>
      <c r="D229" s="62" t="str">
        <f ca="1">IF(OR(ISERROR(SEARCH("extension",INDIRECT("$A"&amp;ROW()))),NOT(ISERROR(SEARCH("parties",INDIRECT("$C"&amp;ROW()))))),VLOOKUP(INDIRECT("$C"&amp;ROW()),'OCDS Schema 1.1.5'!$B:$D,2,FALSE), VLOOKUP(INDIRECT("$C"&amp;ROW()),'OCDS Extension Schemas 1.1.5'!$B:$D,2,FALSE))</f>
        <v>URI</v>
      </c>
      <c r="E229" s="62" t="str">
        <f ca="1">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29" s="65"/>
      <c r="G229" s="66" t="str">
        <f ca="1">IFERROR(VLOOKUP(INDIRECT("F"&amp;ROW()),'2. Data Elements'!$A:$F,5,FALSE),"")</f>
        <v/>
      </c>
      <c r="H229" s="67"/>
      <c r="I229" s="54"/>
    </row>
    <row r="230" spans="1:9" ht="15.75" customHeight="1" x14ac:dyDescent="0.2">
      <c r="A230" s="54" t="s">
        <v>139</v>
      </c>
      <c r="B230" s="54">
        <v>0</v>
      </c>
      <c r="C230" s="64" t="s">
        <v>113</v>
      </c>
      <c r="D230" s="61" t="str">
        <f ca="1">IF(OR(ISERROR(SEARCH("extension",INDIRECT("$A"&amp;ROW()))),NOT(ISERROR(SEARCH("parties",INDIRECT("$C"&amp;ROW()))))),VLOOKUP(INDIRECT("$C"&amp;ROW()),'OCDS Schema 1.1.5'!$B:$D,2,FALSE), VLOOKUP(INDIRECT("$C"&amp;ROW()),'OCDS Extension Schemas 1.1.5'!$B:$D,2,FALSE))</f>
        <v>Address</v>
      </c>
      <c r="E230" s="89" t="str">
        <f ca="1">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230" s="73"/>
      <c r="G230" s="73"/>
      <c r="H230" s="73"/>
      <c r="I230" s="54"/>
    </row>
    <row r="231" spans="1:9" ht="15.75" customHeight="1" x14ac:dyDescent="0.2">
      <c r="A231" s="54" t="s">
        <v>136</v>
      </c>
      <c r="B231" s="54">
        <v>0</v>
      </c>
      <c r="C231" s="64" t="s">
        <v>114</v>
      </c>
      <c r="D231" s="62" t="str">
        <f ca="1">IF(OR(ISERROR(SEARCH("extension",INDIRECT("$A"&amp;ROW()))),NOT(ISERROR(SEARCH("parties",INDIRECT("$C"&amp;ROW()))))),VLOOKUP(INDIRECT("$C"&amp;ROW()),'OCDS Schema 1.1.5'!$B:$D,2,FALSE), VLOOKUP(INDIRECT("$C"&amp;ROW()),'OCDS Extension Schemas 1.1.5'!$B:$D,2,FALSE))</f>
        <v>Street address</v>
      </c>
      <c r="E231" s="62" t="str">
        <f ca="1">IF(OR(ISERROR(SEARCH("extension",INDIRECT("$A"&amp;ROW()))),NOT(ISERROR(SEARCH("parties",INDIRECT("$C"&amp;ROW()))))),VLOOKUP(INDIRECT("$C"&amp;ROW()),'OCDS Schema 1.1.5'!$B:$D,3,FALSE), VLOOKUP(INDIRECT("$C"&amp;ROW()),'OCDS Extension Schemas 1.1.5'!$B:$D,3,FALSE))</f>
        <v>The street address. For example, 1600 Amphitheatre Pkwy.</v>
      </c>
      <c r="F231" s="65"/>
      <c r="G231" s="66" t="str">
        <f ca="1">IFERROR(VLOOKUP(INDIRECT("F"&amp;ROW()),'2. Data Elements'!$A:$F,5,FALSE),"")</f>
        <v/>
      </c>
      <c r="H231" s="67"/>
      <c r="I231" s="54"/>
    </row>
    <row r="232" spans="1:9" ht="15.75" customHeight="1" x14ac:dyDescent="0.2">
      <c r="A232" s="54" t="s">
        <v>136</v>
      </c>
      <c r="B232" s="54">
        <v>0</v>
      </c>
      <c r="C232" s="64" t="s">
        <v>115</v>
      </c>
      <c r="D232" s="62" t="str">
        <f ca="1">IF(OR(ISERROR(SEARCH("extension",INDIRECT("$A"&amp;ROW()))),NOT(ISERROR(SEARCH("parties",INDIRECT("$C"&amp;ROW()))))),VLOOKUP(INDIRECT("$C"&amp;ROW()),'OCDS Schema 1.1.5'!$B:$D,2,FALSE), VLOOKUP(INDIRECT("$C"&amp;ROW()),'OCDS Extension Schemas 1.1.5'!$B:$D,2,FALSE))</f>
        <v>Locality</v>
      </c>
      <c r="E232" s="62" t="str">
        <f ca="1">IF(OR(ISERROR(SEARCH("extension",INDIRECT("$A"&amp;ROW()))),NOT(ISERROR(SEARCH("parties",INDIRECT("$C"&amp;ROW()))))),VLOOKUP(INDIRECT("$C"&amp;ROW()),'OCDS Schema 1.1.5'!$B:$D,3,FALSE), VLOOKUP(INDIRECT("$C"&amp;ROW()),'OCDS Extension Schemas 1.1.5'!$B:$D,3,FALSE))</f>
        <v>The locality. For example, Mountain View.</v>
      </c>
      <c r="F232" s="65"/>
      <c r="G232" s="66" t="str">
        <f ca="1">IFERROR(VLOOKUP(INDIRECT("F"&amp;ROW()),'2. Data Elements'!$A:$F,5,FALSE),"")</f>
        <v/>
      </c>
      <c r="H232" s="67"/>
      <c r="I232" s="54"/>
    </row>
    <row r="233" spans="1:9" ht="15.75" customHeight="1" x14ac:dyDescent="0.2">
      <c r="A233" s="54" t="s">
        <v>136</v>
      </c>
      <c r="B233" s="54">
        <v>0</v>
      </c>
      <c r="C233" s="64" t="s">
        <v>116</v>
      </c>
      <c r="D233" s="62" t="str">
        <f ca="1">IF(OR(ISERROR(SEARCH("extension",INDIRECT("$A"&amp;ROW()))),NOT(ISERROR(SEARCH("parties",INDIRECT("$C"&amp;ROW()))))),VLOOKUP(INDIRECT("$C"&amp;ROW()),'OCDS Schema 1.1.5'!$B:$D,2,FALSE), VLOOKUP(INDIRECT("$C"&amp;ROW()),'OCDS Extension Schemas 1.1.5'!$B:$D,2,FALSE))</f>
        <v>Region</v>
      </c>
      <c r="E233" s="62" t="str">
        <f ca="1">IF(OR(ISERROR(SEARCH("extension",INDIRECT("$A"&amp;ROW()))),NOT(ISERROR(SEARCH("parties",INDIRECT("$C"&amp;ROW()))))),VLOOKUP(INDIRECT("$C"&amp;ROW()),'OCDS Schema 1.1.5'!$B:$D,3,FALSE), VLOOKUP(INDIRECT("$C"&amp;ROW()),'OCDS Extension Schemas 1.1.5'!$B:$D,3,FALSE))</f>
        <v>The region. For example, CA.</v>
      </c>
      <c r="F233" s="65"/>
      <c r="G233" s="66" t="str">
        <f ca="1">IFERROR(VLOOKUP(INDIRECT("F"&amp;ROW()),'2. Data Elements'!$A:$F,5,FALSE),"")</f>
        <v/>
      </c>
      <c r="H233" s="67"/>
      <c r="I233" s="54"/>
    </row>
    <row r="234" spans="1:9" ht="15.75" customHeight="1" x14ac:dyDescent="0.2">
      <c r="A234" s="54" t="s">
        <v>136</v>
      </c>
      <c r="B234" s="54">
        <v>0</v>
      </c>
      <c r="C234" s="64" t="s">
        <v>117</v>
      </c>
      <c r="D234" s="62" t="str">
        <f ca="1">IF(OR(ISERROR(SEARCH("extension",INDIRECT("$A"&amp;ROW()))),NOT(ISERROR(SEARCH("parties",INDIRECT("$C"&amp;ROW()))))),VLOOKUP(INDIRECT("$C"&amp;ROW()),'OCDS Schema 1.1.5'!$B:$D,2,FALSE), VLOOKUP(INDIRECT("$C"&amp;ROW()),'OCDS Extension Schemas 1.1.5'!$B:$D,2,FALSE))</f>
        <v>Postal code</v>
      </c>
      <c r="E234" s="62" t="str">
        <f ca="1">IF(OR(ISERROR(SEARCH("extension",INDIRECT("$A"&amp;ROW()))),NOT(ISERROR(SEARCH("parties",INDIRECT("$C"&amp;ROW()))))),VLOOKUP(INDIRECT("$C"&amp;ROW()),'OCDS Schema 1.1.5'!$B:$D,3,FALSE), VLOOKUP(INDIRECT("$C"&amp;ROW()),'OCDS Extension Schemas 1.1.5'!$B:$D,3,FALSE))</f>
        <v>The postal code. For example, 94043.</v>
      </c>
      <c r="F234" s="65"/>
      <c r="G234" s="66" t="str">
        <f ca="1">IFERROR(VLOOKUP(INDIRECT("F"&amp;ROW()),'2. Data Elements'!$A:$F,5,FALSE),"")</f>
        <v/>
      </c>
      <c r="H234" s="67"/>
      <c r="I234" s="54"/>
    </row>
    <row r="235" spans="1:9" ht="15.75" customHeight="1" x14ac:dyDescent="0.2">
      <c r="A235" s="54" t="s">
        <v>136</v>
      </c>
      <c r="B235" s="54">
        <v>0</v>
      </c>
      <c r="C235" s="64" t="s">
        <v>118</v>
      </c>
      <c r="D235" s="62" t="str">
        <f ca="1">IF(OR(ISERROR(SEARCH("extension",INDIRECT("$A"&amp;ROW()))),NOT(ISERROR(SEARCH("parties",INDIRECT("$C"&amp;ROW()))))),VLOOKUP(INDIRECT("$C"&amp;ROW()),'OCDS Schema 1.1.5'!$B:$D,2,FALSE), VLOOKUP(INDIRECT("$C"&amp;ROW()),'OCDS Extension Schemas 1.1.5'!$B:$D,2,FALSE))</f>
        <v>Country name</v>
      </c>
      <c r="E235" s="62" t="str">
        <f ca="1">IF(OR(ISERROR(SEARCH("extension",INDIRECT("$A"&amp;ROW()))),NOT(ISERROR(SEARCH("parties",INDIRECT("$C"&amp;ROW()))))),VLOOKUP(INDIRECT("$C"&amp;ROW()),'OCDS Schema 1.1.5'!$B:$D,3,FALSE), VLOOKUP(INDIRECT("$C"&amp;ROW()),'OCDS Extension Schemas 1.1.5'!$B:$D,3,FALSE))</f>
        <v>The country name. For example, United States.</v>
      </c>
      <c r="F235" s="65"/>
      <c r="G235" s="66" t="str">
        <f ca="1">IFERROR(VLOOKUP(INDIRECT("F"&amp;ROW()),'2. Data Elements'!$A:$F,5,FALSE),"")</f>
        <v/>
      </c>
      <c r="H235" s="67"/>
      <c r="I235" s="54"/>
    </row>
    <row r="236" spans="1:9" ht="15.75" customHeight="1" x14ac:dyDescent="0.2">
      <c r="A236" s="54" t="s">
        <v>139</v>
      </c>
      <c r="B236" s="54">
        <v>0</v>
      </c>
      <c r="C236" s="64" t="s">
        <v>119</v>
      </c>
      <c r="D236" s="61" t="str">
        <f ca="1">IF(OR(ISERROR(SEARCH("extension",INDIRECT("$A"&amp;ROW()))),NOT(ISERROR(SEARCH("parties",INDIRECT("$C"&amp;ROW()))))),VLOOKUP(INDIRECT("$C"&amp;ROW()),'OCDS Schema 1.1.5'!$B:$D,2,FALSE), VLOOKUP(INDIRECT("$C"&amp;ROW()),'OCDS Extension Schemas 1.1.5'!$B:$D,2,FALSE))</f>
        <v>Contact point</v>
      </c>
      <c r="E236" s="89" t="str">
        <f ca="1">IF(OR(ISERROR(SEARCH("extension",INDIRECT("$A"&amp;ROW()))),NOT(ISERROR(SEARCH("parties",INDIRECT("$C"&amp;ROW()))))),VLOOKUP(INDIRECT("$C"&amp;ROW()),'OCDS Schema 1.1.5'!$B:$D,3,FALSE), VLOOKUP(INDIRECT("$C"&amp;ROW()),'OCDS Extension Schemas 1.1.5'!$B:$D,3,FALSE))</f>
        <v>Contact details that can be used for this party.</v>
      </c>
      <c r="F236" s="73"/>
      <c r="G236" s="73"/>
      <c r="H236" s="73"/>
      <c r="I236" s="54"/>
    </row>
    <row r="237" spans="1:9" ht="15.75" customHeight="1" x14ac:dyDescent="0.2">
      <c r="A237" s="54" t="s">
        <v>136</v>
      </c>
      <c r="B237" s="54">
        <v>0</v>
      </c>
      <c r="C237" s="64" t="s">
        <v>120</v>
      </c>
      <c r="D237" s="62" t="str">
        <f ca="1">IF(OR(ISERROR(SEARCH("extension",INDIRECT("$A"&amp;ROW()))),NOT(ISERROR(SEARCH("parties",INDIRECT("$C"&amp;ROW()))))),VLOOKUP(INDIRECT("$C"&amp;ROW()),'OCDS Schema 1.1.5'!$B:$D,2,FALSE), VLOOKUP(INDIRECT("$C"&amp;ROW()),'OCDS Extension Schemas 1.1.5'!$B:$D,2,FALSE))</f>
        <v>Name</v>
      </c>
      <c r="E237" s="62" t="str">
        <f ca="1">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237" s="65"/>
      <c r="G237" s="66" t="str">
        <f ca="1">IFERROR(VLOOKUP(INDIRECT("F"&amp;ROW()),'2. Data Elements'!$A:$F,5,FALSE),"")</f>
        <v/>
      </c>
      <c r="H237" s="67"/>
      <c r="I237" s="54"/>
    </row>
    <row r="238" spans="1:9" ht="15.75" customHeight="1" x14ac:dyDescent="0.2">
      <c r="A238" s="54" t="s">
        <v>136</v>
      </c>
      <c r="B238" s="54">
        <v>0</v>
      </c>
      <c r="C238" s="64" t="s">
        <v>121</v>
      </c>
      <c r="D238" s="62" t="str">
        <f ca="1">IF(OR(ISERROR(SEARCH("extension",INDIRECT("$A"&amp;ROW()))),NOT(ISERROR(SEARCH("parties",INDIRECT("$C"&amp;ROW()))))),VLOOKUP(INDIRECT("$C"&amp;ROW()),'OCDS Schema 1.1.5'!$B:$D,2,FALSE), VLOOKUP(INDIRECT("$C"&amp;ROW()),'OCDS Extension Schemas 1.1.5'!$B:$D,2,FALSE))</f>
        <v>Email</v>
      </c>
      <c r="E238" s="62" t="str">
        <f ca="1">IF(OR(ISERROR(SEARCH("extension",INDIRECT("$A"&amp;ROW()))),NOT(ISERROR(SEARCH("parties",INDIRECT("$C"&amp;ROW()))))),VLOOKUP(INDIRECT("$C"&amp;ROW()),'OCDS Schema 1.1.5'!$B:$D,3,FALSE), VLOOKUP(INDIRECT("$C"&amp;ROW()),'OCDS Extension Schemas 1.1.5'!$B:$D,3,FALSE))</f>
        <v>The e-mail address of the contact point/person.</v>
      </c>
      <c r="F238" s="65"/>
      <c r="G238" s="66" t="str">
        <f ca="1">IFERROR(VLOOKUP(INDIRECT("F"&amp;ROW()),'2. Data Elements'!$A:$F,5,FALSE),"")</f>
        <v/>
      </c>
      <c r="H238" s="67"/>
      <c r="I238" s="54"/>
    </row>
    <row r="239" spans="1:9" ht="15.75" customHeight="1" x14ac:dyDescent="0.2">
      <c r="A239" s="54" t="s">
        <v>136</v>
      </c>
      <c r="B239" s="54">
        <v>0</v>
      </c>
      <c r="C239" s="64" t="s">
        <v>122</v>
      </c>
      <c r="D239" s="62" t="str">
        <f ca="1">IF(OR(ISERROR(SEARCH("extension",INDIRECT("$A"&amp;ROW()))),NOT(ISERROR(SEARCH("parties",INDIRECT("$C"&amp;ROW()))))),VLOOKUP(INDIRECT("$C"&amp;ROW()),'OCDS Schema 1.1.5'!$B:$D,2,FALSE), VLOOKUP(INDIRECT("$C"&amp;ROW()),'OCDS Extension Schemas 1.1.5'!$B:$D,2,FALSE))</f>
        <v>Telephone</v>
      </c>
      <c r="E239" s="62" t="str">
        <f ca="1">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239" s="65"/>
      <c r="G239" s="66" t="str">
        <f ca="1">IFERROR(VLOOKUP(INDIRECT("F"&amp;ROW()),'2. Data Elements'!$A:$F,5,FALSE),"")</f>
        <v/>
      </c>
      <c r="H239" s="67"/>
      <c r="I239" s="54"/>
    </row>
    <row r="240" spans="1:9" ht="15.75" customHeight="1" x14ac:dyDescent="0.2">
      <c r="A240" s="54" t="s">
        <v>136</v>
      </c>
      <c r="B240" s="54">
        <v>0</v>
      </c>
      <c r="C240" s="64" t="s">
        <v>123</v>
      </c>
      <c r="D240" s="62" t="str">
        <f ca="1">IF(OR(ISERROR(SEARCH("extension",INDIRECT("$A"&amp;ROW()))),NOT(ISERROR(SEARCH("parties",INDIRECT("$C"&amp;ROW()))))),VLOOKUP(INDIRECT("$C"&amp;ROW()),'OCDS Schema 1.1.5'!$B:$D,2,FALSE), VLOOKUP(INDIRECT("$C"&amp;ROW()),'OCDS Extension Schemas 1.1.5'!$B:$D,2,FALSE))</f>
        <v>Fax number</v>
      </c>
      <c r="E240" s="62" t="str">
        <f ca="1">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240" s="65"/>
      <c r="G240" s="66" t="str">
        <f ca="1">IFERROR(VLOOKUP(INDIRECT("F"&amp;ROW()),'2. Data Elements'!$A:$F,5,FALSE),"")</f>
        <v/>
      </c>
      <c r="H240" s="67"/>
      <c r="I240" s="54"/>
    </row>
    <row r="241" spans="1:9" ht="15.75" customHeight="1" x14ac:dyDescent="0.2">
      <c r="A241" s="54" t="s">
        <v>136</v>
      </c>
      <c r="B241" s="54">
        <v>0</v>
      </c>
      <c r="C241" s="64" t="s">
        <v>124</v>
      </c>
      <c r="D241" s="62" t="str">
        <f ca="1">IF(OR(ISERROR(SEARCH("extension",INDIRECT("$A"&amp;ROW()))),NOT(ISERROR(SEARCH("parties",INDIRECT("$C"&amp;ROW()))))),VLOOKUP(INDIRECT("$C"&amp;ROW()),'OCDS Schema 1.1.5'!$B:$D,2,FALSE), VLOOKUP(INDIRECT("$C"&amp;ROW()),'OCDS Extension Schemas 1.1.5'!$B:$D,2,FALSE))</f>
        <v>URL</v>
      </c>
      <c r="E241" s="62" t="str">
        <f ca="1">IF(OR(ISERROR(SEARCH("extension",INDIRECT("$A"&amp;ROW()))),NOT(ISERROR(SEARCH("parties",INDIRECT("$C"&amp;ROW()))))),VLOOKUP(INDIRECT("$C"&amp;ROW()),'OCDS Schema 1.1.5'!$B:$D,3,FALSE), VLOOKUP(INDIRECT("$C"&amp;ROW()),'OCDS Extension Schemas 1.1.5'!$B:$D,3,FALSE))</f>
        <v>A web address for the contact point/person.</v>
      </c>
      <c r="F241" s="65"/>
      <c r="G241" s="66" t="str">
        <f ca="1">IFERROR(VLOOKUP(INDIRECT("F"&amp;ROW()),'2. Data Elements'!$A:$F,5,FALSE),"")</f>
        <v/>
      </c>
      <c r="H241" s="67"/>
      <c r="I241" s="54"/>
    </row>
    <row r="242" spans="1:9" ht="15.75" customHeight="1" x14ac:dyDescent="0.2">
      <c r="A242" s="54" t="s">
        <v>136</v>
      </c>
      <c r="B242" s="54">
        <v>0</v>
      </c>
      <c r="C242" s="64" t="s">
        <v>125</v>
      </c>
      <c r="D242" s="62" t="str">
        <f ca="1">IF(OR(ISERROR(SEARCH("extension",INDIRECT("$A"&amp;ROW()))),NOT(ISERROR(SEARCH("parties",INDIRECT("$C"&amp;ROW()))))),VLOOKUP(INDIRECT("$C"&amp;ROW()),'OCDS Schema 1.1.5'!$B:$D,2,FALSE), VLOOKUP(INDIRECT("$C"&amp;ROW()),'OCDS Extension Schemas 1.1.5'!$B:$D,2,FALSE))</f>
        <v>Party roles</v>
      </c>
      <c r="E242" s="62" t="str">
        <f ca="1">IF(OR(ISERROR(SEARCH("extension",INDIRECT("$A"&amp;ROW()))),NOT(ISERROR(SEARCH("parties",INDIRECT("$C"&amp;ROW()))))),VLOOKUP(INDIRECT("$C"&amp;ROW()),'OCDS Schema 1.1.5'!$B:$D,3,FALSE), VLOOKUP(INDIRECT("$C"&amp;ROW()),'OCDS Extension Schemas 1.1.5'!$B:$D,3,FALSE))</f>
        <v>The party's role(s) in the contracting process, using the open partyRole codelist.</v>
      </c>
      <c r="F242" s="65"/>
      <c r="G242" s="66" t="str">
        <f ca="1">IFERROR(VLOOKUP(INDIRECT("F"&amp;ROW()),'2. Data Elements'!$A:$F,5,FALSE),"")</f>
        <v/>
      </c>
      <c r="H242" s="67"/>
      <c r="I242" s="54"/>
    </row>
    <row r="243" spans="1:9" ht="15.75" customHeight="1" x14ac:dyDescent="0.2">
      <c r="A243" s="54" t="s">
        <v>136</v>
      </c>
      <c r="B243" s="54">
        <v>0</v>
      </c>
      <c r="C243" s="64" t="s">
        <v>126</v>
      </c>
      <c r="D243" s="62" t="str">
        <f ca="1">IF(OR(ISERROR(SEARCH("extension",INDIRECT("$A"&amp;ROW()))),NOT(ISERROR(SEARCH("parties",INDIRECT("$C"&amp;ROW()))))),VLOOKUP(INDIRECT("$C"&amp;ROW()),'OCDS Schema 1.1.5'!$B:$D,2,FALSE), VLOOKUP(INDIRECT("$C"&amp;ROW()),'OCDS Extension Schemas 1.1.5'!$B:$D,2,FALSE))</f>
        <v>Details</v>
      </c>
      <c r="E243" s="62" t="str">
        <f ca="1">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243" s="65"/>
      <c r="G243" s="66" t="str">
        <f ca="1">IFERROR(VLOOKUP(INDIRECT("F"&amp;ROW()),'2. Data Elements'!$A:$F,5,FALSE),"")</f>
        <v/>
      </c>
      <c r="H243" s="67"/>
      <c r="I243" s="54"/>
    </row>
    <row r="244" spans="1:9" ht="15.75" customHeight="1" x14ac:dyDescent="0.2">
      <c r="A244" s="54" t="s">
        <v>134</v>
      </c>
      <c r="B244" s="54">
        <v>0</v>
      </c>
      <c r="C244" s="91" t="s">
        <v>169</v>
      </c>
      <c r="D244" s="87"/>
      <c r="E244" s="87"/>
      <c r="F244" s="87"/>
      <c r="G244" s="87"/>
      <c r="H244" s="88"/>
      <c r="I244" s="54"/>
    </row>
    <row r="245" spans="1:9" ht="15.75" customHeight="1" x14ac:dyDescent="0.2">
      <c r="A245" s="54" t="s">
        <v>136</v>
      </c>
      <c r="B245" s="54">
        <v>0</v>
      </c>
      <c r="C245" s="64" t="s">
        <v>170</v>
      </c>
      <c r="D245" s="62" t="str">
        <f ca="1">IF(OR(ISERROR(SEARCH("extension",INDIRECT("$A"&amp;ROW()))),NOT(ISERROR(SEARCH("parties",INDIRECT("$C"&amp;ROW()))))),VLOOKUP(INDIRECT("$C"&amp;ROW()),'OCDS Schema 1.1.5'!$B:$D,2,FALSE), VLOOKUP(INDIRECT("$C"&amp;ROW()),'OCDS Extension Schemas 1.1.5'!$B:$D,2,FALSE))</f>
        <v>Related lot(s)</v>
      </c>
      <c r="E245" s="62" t="str">
        <f ca="1">IF(OR(ISERROR(SEARCH("extension",INDIRECT("$A"&amp;ROW()))),NOT(ISERROR(SEARCH("parties",INDIRECT("$C"&amp;ROW()))))),VLOOKUP(INDIRECT("$C"&amp;ROW()),'OCDS Schema 1.1.5'!$B:$D,3,FALSE), VLOOKUP(INDIRECT("$C"&amp;ROW()),'OCDS Extension Schemas 1.1.5'!$B:$D,3,FALSE))</f>
        <v>If this bid relates to one or more specific lots, provide the identifier(s) of the related lot(s) here.</v>
      </c>
      <c r="F245" s="65"/>
      <c r="G245" s="66" t="str">
        <f ca="1">IFERROR(VLOOKUP(INDIRECT("F"&amp;ROW()),'2. Data Elements'!$A:$F,5,FALSE),"")</f>
        <v/>
      </c>
      <c r="H245" s="67"/>
      <c r="I245" s="54"/>
    </row>
    <row r="246" spans="1:9" ht="15.75" customHeight="1" x14ac:dyDescent="0.2">
      <c r="A246" s="54" t="s">
        <v>136</v>
      </c>
      <c r="B246" s="54">
        <v>0</v>
      </c>
      <c r="C246" s="64" t="s">
        <v>171</v>
      </c>
      <c r="D246" s="62" t="str">
        <f ca="1">IF(OR(ISERROR(SEARCH("extension",INDIRECT("$A"&amp;ROW()))),NOT(ISERROR(SEARCH("parties",INDIRECT("$C"&amp;ROW()))))),VLOOKUP(INDIRECT("$C"&amp;ROW()),'OCDS Schema 1.1.5'!$B:$D,2,FALSE), VLOOKUP(INDIRECT("$C"&amp;ROW()),'OCDS Extension Schemas 1.1.5'!$B:$D,2,FALSE))</f>
        <v>Related lot(s)</v>
      </c>
      <c r="E246" s="62" t="str">
        <f ca="1">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246" s="65"/>
      <c r="G246" s="66" t="str">
        <f ca="1">IFERROR(VLOOKUP(INDIRECT("F"&amp;ROW()),'2. Data Elements'!$A:$F,5,FALSE),"")</f>
        <v/>
      </c>
      <c r="H246" s="67"/>
      <c r="I246" s="54"/>
    </row>
    <row r="247" spans="1:9" ht="15.75" customHeight="1" x14ac:dyDescent="0.2">
      <c r="A247" s="54" t="s">
        <v>134</v>
      </c>
      <c r="B247" s="54">
        <v>0</v>
      </c>
      <c r="C247" s="91" t="s">
        <v>172</v>
      </c>
      <c r="D247" s="87"/>
      <c r="E247" s="87"/>
      <c r="F247" s="87"/>
      <c r="G247" s="87"/>
      <c r="H247" s="88"/>
      <c r="I247" s="54"/>
    </row>
    <row r="248" spans="1:9" ht="15.75" customHeight="1" outlineLevel="1" x14ac:dyDescent="0.2">
      <c r="A248" s="54" t="s">
        <v>139</v>
      </c>
      <c r="B248" s="54">
        <v>1</v>
      </c>
      <c r="C248" s="64" t="s">
        <v>173</v>
      </c>
      <c r="D248" s="61" t="str">
        <f ca="1">IF(OR(ISERROR(SEARCH("extension",INDIRECT("$A"&amp;ROW()))),NOT(ISERROR(SEARCH("parties",INDIRECT("$C"&amp;ROW()))))),VLOOKUP(INDIRECT("$C"&amp;ROW()),'OCDS Schema 1.1.5'!$B:$D,2,FALSE), VLOOKUP(INDIRECT("$C"&amp;ROW()),'OCDS Extension Schemas 1.1.5'!$B:$D,2,FALSE))</f>
        <v>Question author</v>
      </c>
      <c r="E248" s="89" t="str">
        <f ca="1">IF(OR(ISERROR(SEARCH("extension",INDIRECT("$A"&amp;ROW()))),NOT(ISERROR(SEARCH("parties",INDIRECT("$C"&amp;ROW()))))),VLOOKUP(INDIRECT("$C"&amp;ROW()),'OCDS Schema 1.1.5'!$B:$D,3,FALSE), VLOOKUP(INDIRECT("$C"&amp;ROW()),'OCDS Extension Schemas 1.1.5'!$B:$D,3,FALSE))</f>
        <v>The party asking this question. The corresponding entry in the `parties` array should have 'enquirer' in its `roles` array. Procurement policies vary on whether or not the identity of those asking questions is disclosed, or at which stage this information is disclosed.</v>
      </c>
      <c r="F248" s="73"/>
      <c r="G248" s="73"/>
      <c r="H248" s="73"/>
      <c r="I248" s="54"/>
    </row>
    <row r="249" spans="1:9" ht="15.75" customHeight="1" x14ac:dyDescent="0.2">
      <c r="A249" s="54" t="s">
        <v>136</v>
      </c>
      <c r="B249" s="54">
        <v>0</v>
      </c>
      <c r="C249" s="64" t="s">
        <v>101</v>
      </c>
      <c r="D249" s="62" t="str">
        <f ca="1">IF(OR(ISERROR(SEARCH("extension",INDIRECT("$A"&amp;ROW()))),NOT(ISERROR(SEARCH("parties",INDIRECT("$C"&amp;ROW()))))),VLOOKUP(INDIRECT("$C"&amp;ROW()),'OCDS Schema 1.1.5'!$B:$D,2,FALSE), VLOOKUP(INDIRECT("$C"&amp;ROW()),'OCDS Extension Schemas 1.1.5'!$B:$D,2,FALSE))</f>
        <v>Common name</v>
      </c>
      <c r="E249" s="62" t="str">
        <f ca="1">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49" s="65"/>
      <c r="G249" s="66" t="str">
        <f ca="1">IFERROR(VLOOKUP(INDIRECT("F"&amp;ROW()),'2. Data Elements'!$A:$F,5,FALSE),"")</f>
        <v/>
      </c>
      <c r="H249" s="67"/>
      <c r="I249" s="54"/>
    </row>
    <row r="250" spans="1:9" ht="15.75" customHeight="1" x14ac:dyDescent="0.2">
      <c r="A250" s="54" t="s">
        <v>136</v>
      </c>
      <c r="B250" s="54">
        <v>0</v>
      </c>
      <c r="C250" s="64" t="s">
        <v>102</v>
      </c>
      <c r="D250" s="62" t="str">
        <f ca="1">IF(OR(ISERROR(SEARCH("extension",INDIRECT("$A"&amp;ROW()))),NOT(ISERROR(SEARCH("parties",INDIRECT("$C"&amp;ROW()))))),VLOOKUP(INDIRECT("$C"&amp;ROW()),'OCDS Schema 1.1.5'!$B:$D,2,FALSE), VLOOKUP(INDIRECT("$C"&amp;ROW()),'OCDS Extension Schemas 1.1.5'!$B:$D,2,FALSE))</f>
        <v>Entity ID</v>
      </c>
      <c r="E250" s="62" t="str">
        <f ca="1">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50" s="65"/>
      <c r="G250" s="66" t="str">
        <f ca="1">IFERROR(VLOOKUP(INDIRECT("F"&amp;ROW()),'2. Data Elements'!$A:$F,5,FALSE),"")</f>
        <v/>
      </c>
      <c r="H250" s="67"/>
      <c r="I250" s="54"/>
    </row>
    <row r="251" spans="1:9" ht="15.75" customHeight="1" x14ac:dyDescent="0.2">
      <c r="A251" s="54" t="s">
        <v>139</v>
      </c>
      <c r="B251" s="54">
        <v>0</v>
      </c>
      <c r="C251" s="64" t="s">
        <v>103</v>
      </c>
      <c r="D251" s="61" t="str">
        <f ca="1">IF(OR(ISERROR(SEARCH("extension",INDIRECT("$A"&amp;ROW()))),NOT(ISERROR(SEARCH("parties",INDIRECT("$C"&amp;ROW()))))),VLOOKUP(INDIRECT("$C"&amp;ROW()),'OCDS Schema 1.1.5'!$B:$D,2,FALSE), VLOOKUP(INDIRECT("$C"&amp;ROW()),'OCDS Extension Schemas 1.1.5'!$B:$D,2,FALSE))</f>
        <v>Primary identifier</v>
      </c>
      <c r="E251" s="89" t="str">
        <f ca="1">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251" s="73"/>
      <c r="G251" s="73"/>
      <c r="H251" s="73"/>
      <c r="I251" s="54"/>
    </row>
    <row r="252" spans="1:9" ht="15.75" customHeight="1" x14ac:dyDescent="0.2">
      <c r="A252" s="54" t="s">
        <v>136</v>
      </c>
      <c r="B252" s="54">
        <v>0</v>
      </c>
      <c r="C252" s="64" t="s">
        <v>104</v>
      </c>
      <c r="D252" s="62" t="str">
        <f ca="1">IF(OR(ISERROR(SEARCH("extension",INDIRECT("$A"&amp;ROW()))),NOT(ISERROR(SEARCH("parties",INDIRECT("$C"&amp;ROW()))))),VLOOKUP(INDIRECT("$C"&amp;ROW()),'OCDS Schema 1.1.5'!$B:$D,2,FALSE), VLOOKUP(INDIRECT("$C"&amp;ROW()),'OCDS Extension Schemas 1.1.5'!$B:$D,2,FALSE))</f>
        <v>Scheme</v>
      </c>
      <c r="E252" s="62" t="str">
        <f ca="1">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2" s="65"/>
      <c r="G252" s="66" t="str">
        <f ca="1">IFERROR(VLOOKUP(INDIRECT("F"&amp;ROW()),'2. Data Elements'!$A:$F,5,FALSE),"")</f>
        <v/>
      </c>
      <c r="H252" s="67"/>
      <c r="I252" s="54"/>
    </row>
    <row r="253" spans="1:9" ht="15.75" customHeight="1" x14ac:dyDescent="0.2">
      <c r="A253" s="54" t="s">
        <v>136</v>
      </c>
      <c r="B253" s="54">
        <v>0</v>
      </c>
      <c r="C253" s="64" t="s">
        <v>105</v>
      </c>
      <c r="D253" s="62" t="str">
        <f ca="1">IF(OR(ISERROR(SEARCH("extension",INDIRECT("$A"&amp;ROW()))),NOT(ISERROR(SEARCH("parties",INDIRECT("$C"&amp;ROW()))))),VLOOKUP(INDIRECT("$C"&amp;ROW()),'OCDS Schema 1.1.5'!$B:$D,2,FALSE), VLOOKUP(INDIRECT("$C"&amp;ROW()),'OCDS Extension Schemas 1.1.5'!$B:$D,2,FALSE))</f>
        <v>ID</v>
      </c>
      <c r="E253" s="62" t="str">
        <f ca="1">IF(OR(ISERROR(SEARCH("extension",INDIRECT("$A"&amp;ROW()))),NOT(ISERROR(SEARCH("parties",INDIRECT("$C"&amp;ROW()))))),VLOOKUP(INDIRECT("$C"&amp;ROW()),'OCDS Schema 1.1.5'!$B:$D,3,FALSE), VLOOKUP(INDIRECT("$C"&amp;ROW()),'OCDS Extension Schemas 1.1.5'!$B:$D,3,FALSE))</f>
        <v>The identifier of the organization in the selected scheme.</v>
      </c>
      <c r="F253" s="65"/>
      <c r="G253" s="66" t="str">
        <f ca="1">IFERROR(VLOOKUP(INDIRECT("F"&amp;ROW()),'2. Data Elements'!$A:$F,5,FALSE),"")</f>
        <v/>
      </c>
      <c r="H253" s="67"/>
      <c r="I253" s="54"/>
    </row>
    <row r="254" spans="1:9" ht="15.75" customHeight="1" x14ac:dyDescent="0.2">
      <c r="A254" s="54" t="s">
        <v>136</v>
      </c>
      <c r="B254" s="54">
        <v>0</v>
      </c>
      <c r="C254" s="64" t="s">
        <v>106</v>
      </c>
      <c r="D254" s="62" t="str">
        <f ca="1">IF(OR(ISERROR(SEARCH("extension",INDIRECT("$A"&amp;ROW()))),NOT(ISERROR(SEARCH("parties",INDIRECT("$C"&amp;ROW()))))),VLOOKUP(INDIRECT("$C"&amp;ROW()),'OCDS Schema 1.1.5'!$B:$D,2,FALSE), VLOOKUP(INDIRECT("$C"&amp;ROW()),'OCDS Extension Schemas 1.1.5'!$B:$D,2,FALSE))</f>
        <v>Legal Name</v>
      </c>
      <c r="E254" s="62" t="str">
        <f ca="1">IF(OR(ISERROR(SEARCH("extension",INDIRECT("$A"&amp;ROW()))),NOT(ISERROR(SEARCH("parties",INDIRECT("$C"&amp;ROW()))))),VLOOKUP(INDIRECT("$C"&amp;ROW()),'OCDS Schema 1.1.5'!$B:$D,3,FALSE), VLOOKUP(INDIRECT("$C"&amp;ROW()),'OCDS Extension Schemas 1.1.5'!$B:$D,3,FALSE))</f>
        <v>The legally registered name of the organization.</v>
      </c>
      <c r="F254" s="65"/>
      <c r="G254" s="66" t="str">
        <f ca="1">IFERROR(VLOOKUP(INDIRECT("F"&amp;ROW()),'2. Data Elements'!$A:$F,5,FALSE),"")</f>
        <v/>
      </c>
      <c r="H254" s="67"/>
      <c r="I254" s="54"/>
    </row>
    <row r="255" spans="1:9" ht="15.75" customHeight="1" x14ac:dyDescent="0.2">
      <c r="A255" s="54" t="s">
        <v>136</v>
      </c>
      <c r="B255" s="54">
        <v>0</v>
      </c>
      <c r="C255" s="64" t="s">
        <v>107</v>
      </c>
      <c r="D255" s="62" t="str">
        <f ca="1">IF(OR(ISERROR(SEARCH("extension",INDIRECT("$A"&amp;ROW()))),NOT(ISERROR(SEARCH("parties",INDIRECT("$C"&amp;ROW()))))),VLOOKUP(INDIRECT("$C"&amp;ROW()),'OCDS Schema 1.1.5'!$B:$D,2,FALSE), VLOOKUP(INDIRECT("$C"&amp;ROW()),'OCDS Extension Schemas 1.1.5'!$B:$D,2,FALSE))</f>
        <v>URI</v>
      </c>
      <c r="E255" s="62" t="str">
        <f ca="1">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55" s="65"/>
      <c r="G255" s="66" t="str">
        <f ca="1">IFERROR(VLOOKUP(INDIRECT("F"&amp;ROW()),'2. Data Elements'!$A:$F,5,FALSE),"")</f>
        <v/>
      </c>
      <c r="H255" s="67"/>
      <c r="I255" s="54"/>
    </row>
    <row r="256" spans="1:9" ht="15.75" customHeight="1" x14ac:dyDescent="0.2">
      <c r="A256" s="54" t="s">
        <v>139</v>
      </c>
      <c r="B256" s="54">
        <v>0</v>
      </c>
      <c r="C256" s="64" t="s">
        <v>108</v>
      </c>
      <c r="D256" s="61" t="str">
        <f ca="1">IF(OR(ISERROR(SEARCH("extension",INDIRECT("$A"&amp;ROW()))),NOT(ISERROR(SEARCH("parties",INDIRECT("$C"&amp;ROW()))))),VLOOKUP(INDIRECT("$C"&amp;ROW()),'OCDS Schema 1.1.5'!$B:$D,2,FALSE), VLOOKUP(INDIRECT("$C"&amp;ROW()),'OCDS Extension Schemas 1.1.5'!$B:$D,2,FALSE))</f>
        <v>Additional identifiers</v>
      </c>
      <c r="E256" s="89" t="str">
        <f ca="1">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256" s="73"/>
      <c r="G256" s="73"/>
      <c r="H256" s="73"/>
      <c r="I256" s="54"/>
    </row>
    <row r="257" spans="1:9" ht="15.75" customHeight="1" x14ac:dyDescent="0.2">
      <c r="A257" s="54" t="s">
        <v>136</v>
      </c>
      <c r="B257" s="54">
        <v>0</v>
      </c>
      <c r="C257" s="64" t="s">
        <v>109</v>
      </c>
      <c r="D257" s="62" t="str">
        <f ca="1">IF(OR(ISERROR(SEARCH("extension",INDIRECT("$A"&amp;ROW()))),NOT(ISERROR(SEARCH("parties",INDIRECT("$C"&amp;ROW()))))),VLOOKUP(INDIRECT("$C"&amp;ROW()),'OCDS Schema 1.1.5'!$B:$D,2,FALSE), VLOOKUP(INDIRECT("$C"&amp;ROW()),'OCDS Extension Schemas 1.1.5'!$B:$D,2,FALSE))</f>
        <v>Scheme</v>
      </c>
      <c r="E257" s="62" t="str">
        <f ca="1">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7" s="65"/>
      <c r="G257" s="66" t="str">
        <f ca="1">IFERROR(VLOOKUP(INDIRECT("F"&amp;ROW()),'2. Data Elements'!$A:$F,5,FALSE),"")</f>
        <v/>
      </c>
      <c r="H257" s="67"/>
      <c r="I257" s="54"/>
    </row>
    <row r="258" spans="1:9" ht="15.75" customHeight="1" x14ac:dyDescent="0.2">
      <c r="A258" s="54" t="s">
        <v>136</v>
      </c>
      <c r="B258" s="54">
        <v>0</v>
      </c>
      <c r="C258" s="64" t="s">
        <v>110</v>
      </c>
      <c r="D258" s="62" t="str">
        <f ca="1">IF(OR(ISERROR(SEARCH("extension",INDIRECT("$A"&amp;ROW()))),NOT(ISERROR(SEARCH("parties",INDIRECT("$C"&amp;ROW()))))),VLOOKUP(INDIRECT("$C"&amp;ROW()),'OCDS Schema 1.1.5'!$B:$D,2,FALSE), VLOOKUP(INDIRECT("$C"&amp;ROW()),'OCDS Extension Schemas 1.1.5'!$B:$D,2,FALSE))</f>
        <v>ID</v>
      </c>
      <c r="E258" s="62" t="str">
        <f ca="1">IF(OR(ISERROR(SEARCH("extension",INDIRECT("$A"&amp;ROW()))),NOT(ISERROR(SEARCH("parties",INDIRECT("$C"&amp;ROW()))))),VLOOKUP(INDIRECT("$C"&amp;ROW()),'OCDS Schema 1.1.5'!$B:$D,3,FALSE), VLOOKUP(INDIRECT("$C"&amp;ROW()),'OCDS Extension Schemas 1.1.5'!$B:$D,3,FALSE))</f>
        <v>The identifier of the organization in the selected scheme.</v>
      </c>
      <c r="F258" s="65"/>
      <c r="G258" s="66" t="str">
        <f ca="1">IFERROR(VLOOKUP(INDIRECT("F"&amp;ROW()),'2. Data Elements'!$A:$F,5,FALSE),"")</f>
        <v/>
      </c>
      <c r="H258" s="67"/>
      <c r="I258" s="54"/>
    </row>
    <row r="259" spans="1:9" ht="15.75" customHeight="1" x14ac:dyDescent="0.2">
      <c r="A259" s="54" t="s">
        <v>136</v>
      </c>
      <c r="B259" s="54">
        <v>0</v>
      </c>
      <c r="C259" s="64" t="s">
        <v>111</v>
      </c>
      <c r="D259" s="62" t="str">
        <f ca="1">IF(OR(ISERROR(SEARCH("extension",INDIRECT("$A"&amp;ROW()))),NOT(ISERROR(SEARCH("parties",INDIRECT("$C"&amp;ROW()))))),VLOOKUP(INDIRECT("$C"&amp;ROW()),'OCDS Schema 1.1.5'!$B:$D,2,FALSE), VLOOKUP(INDIRECT("$C"&amp;ROW()),'OCDS Extension Schemas 1.1.5'!$B:$D,2,FALSE))</f>
        <v>Legal Name</v>
      </c>
      <c r="E259" s="62" t="str">
        <f ca="1">IF(OR(ISERROR(SEARCH("extension",INDIRECT("$A"&amp;ROW()))),NOT(ISERROR(SEARCH("parties",INDIRECT("$C"&amp;ROW()))))),VLOOKUP(INDIRECT("$C"&amp;ROW()),'OCDS Schema 1.1.5'!$B:$D,3,FALSE), VLOOKUP(INDIRECT("$C"&amp;ROW()),'OCDS Extension Schemas 1.1.5'!$B:$D,3,FALSE))</f>
        <v>The legally registered name of the organization.</v>
      </c>
      <c r="F259" s="65"/>
      <c r="G259" s="66" t="str">
        <f ca="1">IFERROR(VLOOKUP(INDIRECT("F"&amp;ROW()),'2. Data Elements'!$A:$F,5,FALSE),"")</f>
        <v/>
      </c>
      <c r="H259" s="67"/>
      <c r="I259" s="54"/>
    </row>
    <row r="260" spans="1:9" ht="15.75" customHeight="1" x14ac:dyDescent="0.2">
      <c r="A260" s="54" t="s">
        <v>136</v>
      </c>
      <c r="B260" s="54">
        <v>0</v>
      </c>
      <c r="C260" s="64" t="s">
        <v>112</v>
      </c>
      <c r="D260" s="62" t="str">
        <f ca="1">IF(OR(ISERROR(SEARCH("extension",INDIRECT("$A"&amp;ROW()))),NOT(ISERROR(SEARCH("parties",INDIRECT("$C"&amp;ROW()))))),VLOOKUP(INDIRECT("$C"&amp;ROW()),'OCDS Schema 1.1.5'!$B:$D,2,FALSE), VLOOKUP(INDIRECT("$C"&amp;ROW()),'OCDS Extension Schemas 1.1.5'!$B:$D,2,FALSE))</f>
        <v>URI</v>
      </c>
      <c r="E260" s="62" t="str">
        <f ca="1">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60" s="65"/>
      <c r="G260" s="66" t="str">
        <f ca="1">IFERROR(VLOOKUP(INDIRECT("F"&amp;ROW()),'2. Data Elements'!$A:$F,5,FALSE),"")</f>
        <v/>
      </c>
      <c r="H260" s="67"/>
      <c r="I260" s="54"/>
    </row>
    <row r="261" spans="1:9" ht="15.75" customHeight="1" x14ac:dyDescent="0.2">
      <c r="A261" s="54" t="s">
        <v>139</v>
      </c>
      <c r="B261" s="54">
        <v>0</v>
      </c>
      <c r="C261" s="64" t="s">
        <v>113</v>
      </c>
      <c r="D261" s="61" t="str">
        <f ca="1">IF(OR(ISERROR(SEARCH("extension",INDIRECT("$A"&amp;ROW()))),NOT(ISERROR(SEARCH("parties",INDIRECT("$C"&amp;ROW()))))),VLOOKUP(INDIRECT("$C"&amp;ROW()),'OCDS Schema 1.1.5'!$B:$D,2,FALSE), VLOOKUP(INDIRECT("$C"&amp;ROW()),'OCDS Extension Schemas 1.1.5'!$B:$D,2,FALSE))</f>
        <v>Address</v>
      </c>
      <c r="E261" s="89" t="str">
        <f ca="1">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261" s="73"/>
      <c r="G261" s="73"/>
      <c r="H261" s="73"/>
      <c r="I261" s="54"/>
    </row>
    <row r="262" spans="1:9" ht="15.75" customHeight="1" x14ac:dyDescent="0.2">
      <c r="A262" s="54" t="s">
        <v>136</v>
      </c>
      <c r="B262" s="54">
        <v>0</v>
      </c>
      <c r="C262" s="64" t="s">
        <v>114</v>
      </c>
      <c r="D262" s="62" t="str">
        <f ca="1">IF(OR(ISERROR(SEARCH("extension",INDIRECT("$A"&amp;ROW()))),NOT(ISERROR(SEARCH("parties",INDIRECT("$C"&amp;ROW()))))),VLOOKUP(INDIRECT("$C"&amp;ROW()),'OCDS Schema 1.1.5'!$B:$D,2,FALSE), VLOOKUP(INDIRECT("$C"&amp;ROW()),'OCDS Extension Schemas 1.1.5'!$B:$D,2,FALSE))</f>
        <v>Street address</v>
      </c>
      <c r="E262" s="62" t="str">
        <f ca="1">IF(OR(ISERROR(SEARCH("extension",INDIRECT("$A"&amp;ROW()))),NOT(ISERROR(SEARCH("parties",INDIRECT("$C"&amp;ROW()))))),VLOOKUP(INDIRECT("$C"&amp;ROW()),'OCDS Schema 1.1.5'!$B:$D,3,FALSE), VLOOKUP(INDIRECT("$C"&amp;ROW()),'OCDS Extension Schemas 1.1.5'!$B:$D,3,FALSE))</f>
        <v>The street address. For example, 1600 Amphitheatre Pkwy.</v>
      </c>
      <c r="F262" s="65"/>
      <c r="G262" s="66" t="str">
        <f ca="1">IFERROR(VLOOKUP(INDIRECT("F"&amp;ROW()),'2. Data Elements'!$A:$F,5,FALSE),"")</f>
        <v/>
      </c>
      <c r="H262" s="67"/>
      <c r="I262" s="54"/>
    </row>
    <row r="263" spans="1:9" ht="15.75" customHeight="1" x14ac:dyDescent="0.2">
      <c r="A263" s="54" t="s">
        <v>136</v>
      </c>
      <c r="B263" s="54">
        <v>0</v>
      </c>
      <c r="C263" s="64" t="s">
        <v>115</v>
      </c>
      <c r="D263" s="62" t="str">
        <f ca="1">IF(OR(ISERROR(SEARCH("extension",INDIRECT("$A"&amp;ROW()))),NOT(ISERROR(SEARCH("parties",INDIRECT("$C"&amp;ROW()))))),VLOOKUP(INDIRECT("$C"&amp;ROW()),'OCDS Schema 1.1.5'!$B:$D,2,FALSE), VLOOKUP(INDIRECT("$C"&amp;ROW()),'OCDS Extension Schemas 1.1.5'!$B:$D,2,FALSE))</f>
        <v>Locality</v>
      </c>
      <c r="E263" s="62" t="str">
        <f ca="1">IF(OR(ISERROR(SEARCH("extension",INDIRECT("$A"&amp;ROW()))),NOT(ISERROR(SEARCH("parties",INDIRECT("$C"&amp;ROW()))))),VLOOKUP(INDIRECT("$C"&amp;ROW()),'OCDS Schema 1.1.5'!$B:$D,3,FALSE), VLOOKUP(INDIRECT("$C"&amp;ROW()),'OCDS Extension Schemas 1.1.5'!$B:$D,3,FALSE))</f>
        <v>The locality. For example, Mountain View.</v>
      </c>
      <c r="F263" s="65"/>
      <c r="G263" s="66" t="str">
        <f ca="1">IFERROR(VLOOKUP(INDIRECT("F"&amp;ROW()),'2. Data Elements'!$A:$F,5,FALSE),"")</f>
        <v/>
      </c>
      <c r="H263" s="67"/>
      <c r="I263" s="54"/>
    </row>
    <row r="264" spans="1:9" ht="15.75" customHeight="1" x14ac:dyDescent="0.2">
      <c r="A264" s="54" t="s">
        <v>136</v>
      </c>
      <c r="B264" s="54">
        <v>0</v>
      </c>
      <c r="C264" s="64" t="s">
        <v>116</v>
      </c>
      <c r="D264" s="62" t="str">
        <f ca="1">IF(OR(ISERROR(SEARCH("extension",INDIRECT("$A"&amp;ROW()))),NOT(ISERROR(SEARCH("parties",INDIRECT("$C"&amp;ROW()))))),VLOOKUP(INDIRECT("$C"&amp;ROW()),'OCDS Schema 1.1.5'!$B:$D,2,FALSE), VLOOKUP(INDIRECT("$C"&amp;ROW()),'OCDS Extension Schemas 1.1.5'!$B:$D,2,FALSE))</f>
        <v>Region</v>
      </c>
      <c r="E264" s="62" t="str">
        <f ca="1">IF(OR(ISERROR(SEARCH("extension",INDIRECT("$A"&amp;ROW()))),NOT(ISERROR(SEARCH("parties",INDIRECT("$C"&amp;ROW()))))),VLOOKUP(INDIRECT("$C"&amp;ROW()),'OCDS Schema 1.1.5'!$B:$D,3,FALSE), VLOOKUP(INDIRECT("$C"&amp;ROW()),'OCDS Extension Schemas 1.1.5'!$B:$D,3,FALSE))</f>
        <v>The region. For example, CA.</v>
      </c>
      <c r="F264" s="65"/>
      <c r="G264" s="66" t="str">
        <f ca="1">IFERROR(VLOOKUP(INDIRECT("F"&amp;ROW()),'2. Data Elements'!$A:$F,5,FALSE),"")</f>
        <v/>
      </c>
      <c r="H264" s="67"/>
      <c r="I264" s="54"/>
    </row>
    <row r="265" spans="1:9" ht="15.75" customHeight="1" x14ac:dyDescent="0.2">
      <c r="A265" s="54" t="s">
        <v>136</v>
      </c>
      <c r="B265" s="54">
        <v>0</v>
      </c>
      <c r="C265" s="64" t="s">
        <v>117</v>
      </c>
      <c r="D265" s="62" t="str">
        <f ca="1">IF(OR(ISERROR(SEARCH("extension",INDIRECT("$A"&amp;ROW()))),NOT(ISERROR(SEARCH("parties",INDIRECT("$C"&amp;ROW()))))),VLOOKUP(INDIRECT("$C"&amp;ROW()),'OCDS Schema 1.1.5'!$B:$D,2,FALSE), VLOOKUP(INDIRECT("$C"&amp;ROW()),'OCDS Extension Schemas 1.1.5'!$B:$D,2,FALSE))</f>
        <v>Postal code</v>
      </c>
      <c r="E265" s="62" t="str">
        <f ca="1">IF(OR(ISERROR(SEARCH("extension",INDIRECT("$A"&amp;ROW()))),NOT(ISERROR(SEARCH("parties",INDIRECT("$C"&amp;ROW()))))),VLOOKUP(INDIRECT("$C"&amp;ROW()),'OCDS Schema 1.1.5'!$B:$D,3,FALSE), VLOOKUP(INDIRECT("$C"&amp;ROW()),'OCDS Extension Schemas 1.1.5'!$B:$D,3,FALSE))</f>
        <v>The postal code. For example, 94043.</v>
      </c>
      <c r="F265" s="65"/>
      <c r="G265" s="66" t="str">
        <f ca="1">IFERROR(VLOOKUP(INDIRECT("F"&amp;ROW()),'2. Data Elements'!$A:$F,5,FALSE),"")</f>
        <v/>
      </c>
      <c r="H265" s="67"/>
      <c r="I265" s="54"/>
    </row>
    <row r="266" spans="1:9" ht="15.75" customHeight="1" x14ac:dyDescent="0.2">
      <c r="A266" s="54" t="s">
        <v>136</v>
      </c>
      <c r="B266" s="54">
        <v>0</v>
      </c>
      <c r="C266" s="64" t="s">
        <v>118</v>
      </c>
      <c r="D266" s="62" t="str">
        <f ca="1">IF(OR(ISERROR(SEARCH("extension",INDIRECT("$A"&amp;ROW()))),NOT(ISERROR(SEARCH("parties",INDIRECT("$C"&amp;ROW()))))),VLOOKUP(INDIRECT("$C"&amp;ROW()),'OCDS Schema 1.1.5'!$B:$D,2,FALSE), VLOOKUP(INDIRECT("$C"&amp;ROW()),'OCDS Extension Schemas 1.1.5'!$B:$D,2,FALSE))</f>
        <v>Country name</v>
      </c>
      <c r="E266" s="62" t="str">
        <f ca="1">IF(OR(ISERROR(SEARCH("extension",INDIRECT("$A"&amp;ROW()))),NOT(ISERROR(SEARCH("parties",INDIRECT("$C"&amp;ROW()))))),VLOOKUP(INDIRECT("$C"&amp;ROW()),'OCDS Schema 1.1.5'!$B:$D,3,FALSE), VLOOKUP(INDIRECT("$C"&amp;ROW()),'OCDS Extension Schemas 1.1.5'!$B:$D,3,FALSE))</f>
        <v>The country name. For example, United States.</v>
      </c>
      <c r="F266" s="65"/>
      <c r="G266" s="66" t="str">
        <f ca="1">IFERROR(VLOOKUP(INDIRECT("F"&amp;ROW()),'2. Data Elements'!$A:$F,5,FALSE),"")</f>
        <v/>
      </c>
      <c r="H266" s="67"/>
      <c r="I266" s="54"/>
    </row>
    <row r="267" spans="1:9" ht="15.75" customHeight="1" x14ac:dyDescent="0.2">
      <c r="A267" s="54" t="s">
        <v>139</v>
      </c>
      <c r="B267" s="54">
        <v>0</v>
      </c>
      <c r="C267" s="64" t="s">
        <v>119</v>
      </c>
      <c r="D267" s="61" t="str">
        <f ca="1">IF(OR(ISERROR(SEARCH("extension",INDIRECT("$A"&amp;ROW()))),NOT(ISERROR(SEARCH("parties",INDIRECT("$C"&amp;ROW()))))),VLOOKUP(INDIRECT("$C"&amp;ROW()),'OCDS Schema 1.1.5'!$B:$D,2,FALSE), VLOOKUP(INDIRECT("$C"&amp;ROW()),'OCDS Extension Schemas 1.1.5'!$B:$D,2,FALSE))</f>
        <v>Contact point</v>
      </c>
      <c r="E267" s="89" t="str">
        <f ca="1">IF(OR(ISERROR(SEARCH("extension",INDIRECT("$A"&amp;ROW()))),NOT(ISERROR(SEARCH("parties",INDIRECT("$C"&amp;ROW()))))),VLOOKUP(INDIRECT("$C"&amp;ROW()),'OCDS Schema 1.1.5'!$B:$D,3,FALSE), VLOOKUP(INDIRECT("$C"&amp;ROW()),'OCDS Extension Schemas 1.1.5'!$B:$D,3,FALSE))</f>
        <v>Contact details that can be used for this party.</v>
      </c>
      <c r="F267" s="73"/>
      <c r="G267" s="73"/>
      <c r="H267" s="73"/>
      <c r="I267" s="54"/>
    </row>
    <row r="268" spans="1:9" ht="15.75" customHeight="1" x14ac:dyDescent="0.2">
      <c r="A268" s="54" t="s">
        <v>136</v>
      </c>
      <c r="B268" s="54">
        <v>0</v>
      </c>
      <c r="C268" s="64" t="s">
        <v>120</v>
      </c>
      <c r="D268" s="62" t="str">
        <f ca="1">IF(OR(ISERROR(SEARCH("extension",INDIRECT("$A"&amp;ROW()))),NOT(ISERROR(SEARCH("parties",INDIRECT("$C"&amp;ROW()))))),VLOOKUP(INDIRECT("$C"&amp;ROW()),'OCDS Schema 1.1.5'!$B:$D,2,FALSE), VLOOKUP(INDIRECT("$C"&amp;ROW()),'OCDS Extension Schemas 1.1.5'!$B:$D,2,FALSE))</f>
        <v>Name</v>
      </c>
      <c r="E268" s="62" t="str">
        <f ca="1">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268" s="65"/>
      <c r="G268" s="66" t="str">
        <f ca="1">IFERROR(VLOOKUP(INDIRECT("F"&amp;ROW()),'2. Data Elements'!$A:$F,5,FALSE),"")</f>
        <v/>
      </c>
      <c r="H268" s="67"/>
      <c r="I268" s="54"/>
    </row>
    <row r="269" spans="1:9" ht="15.75" customHeight="1" x14ac:dyDescent="0.2">
      <c r="A269" s="54" t="s">
        <v>136</v>
      </c>
      <c r="B269" s="54">
        <v>0</v>
      </c>
      <c r="C269" s="64" t="s">
        <v>121</v>
      </c>
      <c r="D269" s="62" t="str">
        <f ca="1">IF(OR(ISERROR(SEARCH("extension",INDIRECT("$A"&amp;ROW()))),NOT(ISERROR(SEARCH("parties",INDIRECT("$C"&amp;ROW()))))),VLOOKUP(INDIRECT("$C"&amp;ROW()),'OCDS Schema 1.1.5'!$B:$D,2,FALSE), VLOOKUP(INDIRECT("$C"&amp;ROW()),'OCDS Extension Schemas 1.1.5'!$B:$D,2,FALSE))</f>
        <v>Email</v>
      </c>
      <c r="E269" s="62" t="str">
        <f ca="1">IF(OR(ISERROR(SEARCH("extension",INDIRECT("$A"&amp;ROW()))),NOT(ISERROR(SEARCH("parties",INDIRECT("$C"&amp;ROW()))))),VLOOKUP(INDIRECT("$C"&amp;ROW()),'OCDS Schema 1.1.5'!$B:$D,3,FALSE), VLOOKUP(INDIRECT("$C"&amp;ROW()),'OCDS Extension Schemas 1.1.5'!$B:$D,3,FALSE))</f>
        <v>The e-mail address of the contact point/person.</v>
      </c>
      <c r="F269" s="65"/>
      <c r="G269" s="66" t="str">
        <f ca="1">IFERROR(VLOOKUP(INDIRECT("F"&amp;ROW()),'2. Data Elements'!$A:$F,5,FALSE),"")</f>
        <v/>
      </c>
      <c r="H269" s="67"/>
      <c r="I269" s="54"/>
    </row>
    <row r="270" spans="1:9" ht="15.75" customHeight="1" x14ac:dyDescent="0.2">
      <c r="A270" s="54" t="s">
        <v>136</v>
      </c>
      <c r="B270" s="54">
        <v>0</v>
      </c>
      <c r="C270" s="64" t="s">
        <v>122</v>
      </c>
      <c r="D270" s="62" t="str">
        <f ca="1">IF(OR(ISERROR(SEARCH("extension",INDIRECT("$A"&amp;ROW()))),NOT(ISERROR(SEARCH("parties",INDIRECT("$C"&amp;ROW()))))),VLOOKUP(INDIRECT("$C"&amp;ROW()),'OCDS Schema 1.1.5'!$B:$D,2,FALSE), VLOOKUP(INDIRECT("$C"&amp;ROW()),'OCDS Extension Schemas 1.1.5'!$B:$D,2,FALSE))</f>
        <v>Telephone</v>
      </c>
      <c r="E270" s="62" t="str">
        <f ca="1">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270" s="65"/>
      <c r="G270" s="66" t="str">
        <f ca="1">IFERROR(VLOOKUP(INDIRECT("F"&amp;ROW()),'2. Data Elements'!$A:$F,5,FALSE),"")</f>
        <v/>
      </c>
      <c r="H270" s="67"/>
      <c r="I270" s="54"/>
    </row>
    <row r="271" spans="1:9" ht="15.75" customHeight="1" x14ac:dyDescent="0.2">
      <c r="A271" s="54" t="s">
        <v>136</v>
      </c>
      <c r="B271" s="54">
        <v>0</v>
      </c>
      <c r="C271" s="64" t="s">
        <v>123</v>
      </c>
      <c r="D271" s="62" t="str">
        <f ca="1">IF(OR(ISERROR(SEARCH("extension",INDIRECT("$A"&amp;ROW()))),NOT(ISERROR(SEARCH("parties",INDIRECT("$C"&amp;ROW()))))),VLOOKUP(INDIRECT("$C"&amp;ROW()),'OCDS Schema 1.1.5'!$B:$D,2,FALSE), VLOOKUP(INDIRECT("$C"&amp;ROW()),'OCDS Extension Schemas 1.1.5'!$B:$D,2,FALSE))</f>
        <v>Fax number</v>
      </c>
      <c r="E271" s="62" t="str">
        <f ca="1">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271" s="65"/>
      <c r="G271" s="66" t="str">
        <f ca="1">IFERROR(VLOOKUP(INDIRECT("F"&amp;ROW()),'2. Data Elements'!$A:$F,5,FALSE),"")</f>
        <v/>
      </c>
      <c r="H271" s="67"/>
      <c r="I271" s="54"/>
    </row>
    <row r="272" spans="1:9" ht="15.75" customHeight="1" x14ac:dyDescent="0.2">
      <c r="A272" s="54" t="s">
        <v>136</v>
      </c>
      <c r="B272" s="54">
        <v>0</v>
      </c>
      <c r="C272" s="64" t="s">
        <v>124</v>
      </c>
      <c r="D272" s="62" t="str">
        <f ca="1">IF(OR(ISERROR(SEARCH("extension",INDIRECT("$A"&amp;ROW()))),NOT(ISERROR(SEARCH("parties",INDIRECT("$C"&amp;ROW()))))),VLOOKUP(INDIRECT("$C"&amp;ROW()),'OCDS Schema 1.1.5'!$B:$D,2,FALSE), VLOOKUP(INDIRECT("$C"&amp;ROW()),'OCDS Extension Schemas 1.1.5'!$B:$D,2,FALSE))</f>
        <v>URL</v>
      </c>
      <c r="E272" s="62" t="str">
        <f ca="1">IF(OR(ISERROR(SEARCH("extension",INDIRECT("$A"&amp;ROW()))),NOT(ISERROR(SEARCH("parties",INDIRECT("$C"&amp;ROW()))))),VLOOKUP(INDIRECT("$C"&amp;ROW()),'OCDS Schema 1.1.5'!$B:$D,3,FALSE), VLOOKUP(INDIRECT("$C"&amp;ROW()),'OCDS Extension Schemas 1.1.5'!$B:$D,3,FALSE))</f>
        <v>A web address for the contact point/person.</v>
      </c>
      <c r="F272" s="65"/>
      <c r="G272" s="66" t="str">
        <f ca="1">IFERROR(VLOOKUP(INDIRECT("F"&amp;ROW()),'2. Data Elements'!$A:$F,5,FALSE),"")</f>
        <v/>
      </c>
      <c r="H272" s="67"/>
      <c r="I272" s="54"/>
    </row>
    <row r="273" spans="1:9" ht="15.75" customHeight="1" x14ac:dyDescent="0.2">
      <c r="A273" s="54" t="s">
        <v>136</v>
      </c>
      <c r="B273" s="54">
        <v>0</v>
      </c>
      <c r="C273" s="64" t="s">
        <v>125</v>
      </c>
      <c r="D273" s="62" t="str">
        <f ca="1">IF(OR(ISERROR(SEARCH("extension",INDIRECT("$A"&amp;ROW()))),NOT(ISERROR(SEARCH("parties",INDIRECT("$C"&amp;ROW()))))),VLOOKUP(INDIRECT("$C"&amp;ROW()),'OCDS Schema 1.1.5'!$B:$D,2,FALSE), VLOOKUP(INDIRECT("$C"&amp;ROW()),'OCDS Extension Schemas 1.1.5'!$B:$D,2,FALSE))</f>
        <v>Party roles</v>
      </c>
      <c r="E273" s="62" t="str">
        <f ca="1">IF(OR(ISERROR(SEARCH("extension",INDIRECT("$A"&amp;ROW()))),NOT(ISERROR(SEARCH("parties",INDIRECT("$C"&amp;ROW()))))),VLOOKUP(INDIRECT("$C"&amp;ROW()),'OCDS Schema 1.1.5'!$B:$D,3,FALSE), VLOOKUP(INDIRECT("$C"&amp;ROW()),'OCDS Extension Schemas 1.1.5'!$B:$D,3,FALSE))</f>
        <v>The party's role(s) in the contracting process, using the open partyRole codelist.</v>
      </c>
      <c r="F273" s="65"/>
      <c r="G273" s="66" t="str">
        <f ca="1">IFERROR(VLOOKUP(INDIRECT("F"&amp;ROW()),'2. Data Elements'!$A:$F,5,FALSE),"")</f>
        <v/>
      </c>
      <c r="H273" s="67"/>
      <c r="I273" s="54"/>
    </row>
    <row r="274" spans="1:9" ht="15.75" customHeight="1" x14ac:dyDescent="0.2">
      <c r="A274" s="54" t="s">
        <v>136</v>
      </c>
      <c r="B274" s="54">
        <v>0</v>
      </c>
      <c r="C274" s="64" t="s">
        <v>126</v>
      </c>
      <c r="D274" s="62" t="str">
        <f ca="1">IF(OR(ISERROR(SEARCH("extension",INDIRECT("$A"&amp;ROW()))),NOT(ISERROR(SEARCH("parties",INDIRECT("$C"&amp;ROW()))))),VLOOKUP(INDIRECT("$C"&amp;ROW()),'OCDS Schema 1.1.5'!$B:$D,2,FALSE), VLOOKUP(INDIRECT("$C"&amp;ROW()),'OCDS Extension Schemas 1.1.5'!$B:$D,2,FALSE))</f>
        <v>Details</v>
      </c>
      <c r="E274" s="62" t="str">
        <f ca="1">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274" s="65"/>
      <c r="G274" s="66" t="str">
        <f ca="1">IFERROR(VLOOKUP(INDIRECT("F"&amp;ROW()),'2. Data Elements'!$A:$F,5,FALSE),"")</f>
        <v/>
      </c>
      <c r="H274" s="67"/>
      <c r="I274" s="54"/>
    </row>
    <row r="275" spans="1:9" ht="15.75" customHeight="1" x14ac:dyDescent="0.2">
      <c r="A275" s="54" t="s">
        <v>132</v>
      </c>
      <c r="B275" s="54">
        <v>0</v>
      </c>
      <c r="C275" s="90" t="s">
        <v>174</v>
      </c>
      <c r="D275" s="87"/>
      <c r="E275" s="87"/>
      <c r="F275" s="87"/>
      <c r="G275" s="87"/>
      <c r="H275" s="88"/>
      <c r="I275" s="54"/>
    </row>
    <row r="276" spans="1:9" ht="15.75" customHeight="1" x14ac:dyDescent="0.2">
      <c r="A276" s="54" t="s">
        <v>175</v>
      </c>
      <c r="B276" s="54">
        <v>0</v>
      </c>
      <c r="C276" s="51"/>
      <c r="D276" s="51"/>
      <c r="E276" s="51"/>
      <c r="F276" s="59"/>
      <c r="G276" s="60" t="str">
        <f ca="1">IFERROR(VLOOKUP(INDIRECT("F"&amp;ROW()),'2. Data Elements'!$A:$F,5,FALSE),"")</f>
        <v/>
      </c>
      <c r="H276" s="51"/>
      <c r="I276" s="54"/>
    </row>
    <row r="277" spans="1:9" ht="15.75" customHeight="1" x14ac:dyDescent="0.2">
      <c r="A277" s="54" t="s">
        <v>175</v>
      </c>
      <c r="B277" s="54">
        <v>0</v>
      </c>
      <c r="C277" s="51"/>
      <c r="D277" s="51"/>
      <c r="E277" s="51"/>
      <c r="F277" s="59"/>
      <c r="G277" s="60" t="str">
        <f ca="1">IFERROR(VLOOKUP(INDIRECT("F"&amp;ROW()),'2. Data Elements'!$A:$F,5,FALSE),"")</f>
        <v/>
      </c>
      <c r="H277" s="51"/>
      <c r="I277" s="54"/>
    </row>
    <row r="278" spans="1:9" ht="15.75" customHeight="1" x14ac:dyDescent="0.2">
      <c r="A278" s="54" t="s">
        <v>175</v>
      </c>
      <c r="B278" s="54">
        <v>0</v>
      </c>
      <c r="C278" s="51"/>
      <c r="D278" s="51"/>
      <c r="E278" s="51"/>
      <c r="F278" s="59"/>
      <c r="G278" s="60" t="str">
        <f ca="1">IFERROR(VLOOKUP(INDIRECT("F"&amp;ROW()),'2. Data Elements'!$A:$F,5,FALSE),"")</f>
        <v/>
      </c>
      <c r="H278" s="51"/>
      <c r="I278" s="54"/>
    </row>
    <row r="279" spans="1:9" ht="15.75" customHeight="1" x14ac:dyDescent="0.2">
      <c r="A279" s="54" t="s">
        <v>175</v>
      </c>
      <c r="B279" s="54">
        <v>0</v>
      </c>
      <c r="C279" s="51"/>
      <c r="D279" s="51"/>
      <c r="E279" s="51"/>
      <c r="F279" s="59"/>
      <c r="G279" s="60" t="str">
        <f ca="1">IFERROR(VLOOKUP(INDIRECT("F"&amp;ROW()),'2. Data Elements'!$A:$F,5,FALSE),"")</f>
        <v/>
      </c>
      <c r="H279" s="51"/>
      <c r="I279" s="54"/>
    </row>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5">
    <mergeCell ref="E261:H261"/>
    <mergeCell ref="E267:H267"/>
    <mergeCell ref="C275:H275"/>
    <mergeCell ref="E225:H225"/>
    <mergeCell ref="E230:H230"/>
    <mergeCell ref="E236:H236"/>
    <mergeCell ref="C244:H244"/>
    <mergeCell ref="C247:H247"/>
    <mergeCell ref="E248:H248"/>
    <mergeCell ref="E251:H251"/>
    <mergeCell ref="E204:H204"/>
    <mergeCell ref="E207:H207"/>
    <mergeCell ref="E217:H217"/>
    <mergeCell ref="E220:H220"/>
    <mergeCell ref="E256:H256"/>
    <mergeCell ref="C183:H183"/>
    <mergeCell ref="C184:H184"/>
    <mergeCell ref="C187:H187"/>
    <mergeCell ref="E197:H197"/>
    <mergeCell ref="E201:H201"/>
    <mergeCell ref="C1:H1"/>
    <mergeCell ref="C2:H2"/>
    <mergeCell ref="E9:H9"/>
    <mergeCell ref="E13:H13"/>
    <mergeCell ref="C20:H20"/>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300-000000000000}">
          <x14:formula1>
            <xm:f>'2. Data Elements'!$A$5:$A$500</xm:f>
          </x14:formula1>
          <xm:sqref>F4:F8 F10:F12 F14:F19 F22:F23 F25:F28 F30:F33 F35:F39 F41:F47 F49:F50 F52:F55 F57:F60 F62:F66 F68:F74 F76:F77 F79:F82 F84:F87 F89:F93 F95:F101 F103:F104 F106:F109 F111:F114 F116:F120 F122:F128 F130:F131 F133:F136 F138:F141 F143:F147 F149:F155 F157:F158 F160:F163 F165:F168 F170:F174 F176:F182 F185:F186 F190:F196 F198:F200 F202:F203 F205:F206 F208:F216 F218:F219 F221:F224 F226:F229 F231:F235 F237:F243 F245:F246 F249:F250 F252:F255 F257:F260 F262:F266 F268:F274 F276:F279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CE58B"/>
    <outlinePr summaryBelow="0" summaryRight="0"/>
  </sheetPr>
  <dimension ref="A1:I1000"/>
  <sheetViews>
    <sheetView workbookViewId="0">
      <pane ySplit="3" topLeftCell="A4" activePane="bottomLeft" state="frozen"/>
      <selection pane="bottomLeft" activeCell="C6" sqref="C6"/>
    </sheetView>
  </sheetViews>
  <sheetFormatPr baseColWidth="10" defaultColWidth="12.5703125" defaultRowHeight="15" customHeight="1" x14ac:dyDescent="0.2"/>
  <cols>
    <col min="1" max="2" width="12.5703125" hidden="1"/>
    <col min="3" max="4" width="25.140625" customWidth="1"/>
    <col min="5" max="5" width="37.5703125" customWidth="1"/>
    <col min="6" max="7" width="18.85546875" customWidth="1"/>
    <col min="8" max="9" width="37.5703125" customWidth="1"/>
  </cols>
  <sheetData>
    <row r="1" spans="1:9" ht="15.75" customHeight="1" x14ac:dyDescent="0.2">
      <c r="A1" s="54" t="s">
        <v>69</v>
      </c>
      <c r="B1" s="54">
        <v>0</v>
      </c>
      <c r="C1" s="83" t="s">
        <v>176</v>
      </c>
      <c r="D1" s="84"/>
      <c r="E1" s="84"/>
      <c r="F1" s="84"/>
      <c r="G1" s="84"/>
      <c r="H1" s="85"/>
      <c r="I1" s="54"/>
    </row>
    <row r="2" spans="1:9" ht="15.75" customHeight="1" x14ac:dyDescent="0.2">
      <c r="A2" s="54" t="s">
        <v>71</v>
      </c>
      <c r="B2" s="54">
        <v>0</v>
      </c>
      <c r="C2" s="86" t="s">
        <v>177</v>
      </c>
      <c r="D2" s="87"/>
      <c r="E2" s="87"/>
      <c r="F2" s="87"/>
      <c r="G2" s="87"/>
      <c r="H2" s="88"/>
      <c r="I2" s="54"/>
    </row>
    <row r="3" spans="1:9" ht="15.75" customHeight="1" x14ac:dyDescent="0.2">
      <c r="A3" s="54" t="s">
        <v>73</v>
      </c>
      <c r="B3" s="54">
        <v>0</v>
      </c>
      <c r="C3" s="55" t="s">
        <v>74</v>
      </c>
      <c r="D3" s="55" t="s">
        <v>75</v>
      </c>
      <c r="E3" s="55" t="s">
        <v>76</v>
      </c>
      <c r="F3" s="55" t="s">
        <v>77</v>
      </c>
      <c r="G3" s="55" t="s">
        <v>43</v>
      </c>
      <c r="H3" s="55" t="s">
        <v>78</v>
      </c>
      <c r="I3" s="54"/>
    </row>
    <row r="4" spans="1:9" ht="15.75" customHeight="1" x14ac:dyDescent="0.2">
      <c r="A4" s="54" t="s">
        <v>88</v>
      </c>
      <c r="B4" s="54">
        <v>0</v>
      </c>
      <c r="C4" s="62" t="s">
        <v>178</v>
      </c>
      <c r="D4" s="62" t="str">
        <f ca="1">IF(OR(ISERROR(SEARCH("extension",INDIRECT("$A"&amp;ROW()))),NOT(ISERROR(SEARCH("parties",INDIRECT("$C"&amp;ROW()))))),VLOOKUP(INDIRECT("$C"&amp;ROW()),'OCDS Schema 1.1.5'!$B:$D,2,FALSE), VLOOKUP(INDIRECT("$C"&amp;ROW()),'OCDS Extension Schemas 1.1.5'!$B:$D,2,FALSE))</f>
        <v>Rationale</v>
      </c>
      <c r="E4" s="62" t="str">
        <f ca="1">IF(OR(ISERROR(SEARCH("extension",INDIRECT("$A"&amp;ROW()))),NOT(ISERROR(SEARCH("parties",INDIRECT("$C"&amp;ROW()))))),VLOOKUP(INDIRECT("$C"&amp;ROW()),'OCDS Schema 1.1.5'!$B:$D,3,FALSE), VLOOKUP(INDIRECT("$C"&amp;ROW()),'OCDS Extension Schemas 1.1.5'!$B:$D,3,FALSE))</f>
        <v>The rationale for the procurement provided in free text. More detail can be provided in an attached document.</v>
      </c>
      <c r="F4" s="59"/>
      <c r="G4" s="60" t="str">
        <f ca="1">IFERROR(VLOOKUP(INDIRECT("F"&amp;ROW()),'2. Data Elements'!$A:$F,5,FALSE),"")</f>
        <v/>
      </c>
      <c r="H4" s="51"/>
      <c r="I4" s="54"/>
    </row>
    <row r="5" spans="1:9" ht="15.75" customHeight="1" x14ac:dyDescent="0.2">
      <c r="A5" s="54" t="s">
        <v>86</v>
      </c>
      <c r="B5" s="54">
        <v>0</v>
      </c>
      <c r="C5" s="61" t="s">
        <v>179</v>
      </c>
      <c r="D5" s="61" t="str">
        <f ca="1">IF(OR(ISERROR(SEARCH("extension",INDIRECT("$A"&amp;ROW()))),NOT(ISERROR(SEARCH("parties",INDIRECT("$C"&amp;ROW()))))),VLOOKUP(INDIRECT("$C"&amp;ROW()),'OCDS Schema 1.1.5'!$B:$D,2,FALSE), VLOOKUP(INDIRECT("$C"&amp;ROW()),'OCDS Extension Schemas 1.1.5'!$B:$D,2,FALSE))</f>
        <v>Budget</v>
      </c>
      <c r="E5" s="89" t="str">
        <f ca="1">IF(OR(ISERROR(SEARCH("extension",INDIRECT("$A"&amp;ROW()))),NOT(ISERROR(SEARCH("parties",INDIRECT("$C"&amp;ROW()))))),VLOOKUP(INDIRECT("$C"&amp;ROW()),'OCDS Schema 1.1.5'!$B:$D,3,FALSE), VLOOKUP(INDIRECT("$C"&amp;ROW()),'OCDS Extension Schemas 1.1.5'!$B:$D,3,FALSE))</f>
        <v>Details of the budget that funds this contracting process.</v>
      </c>
      <c r="F5" s="73"/>
      <c r="G5" s="73"/>
      <c r="H5" s="73"/>
      <c r="I5" s="54"/>
    </row>
    <row r="6" spans="1:9" ht="15.75" customHeight="1" x14ac:dyDescent="0.2">
      <c r="A6" s="54" t="s">
        <v>88</v>
      </c>
      <c r="B6" s="54">
        <v>0</v>
      </c>
      <c r="C6" s="62" t="s">
        <v>180</v>
      </c>
      <c r="D6" s="62" t="str">
        <f ca="1">IF(OR(ISERROR(SEARCH("extension",INDIRECT("$A"&amp;ROW()))),NOT(ISERROR(SEARCH("parties",INDIRECT("$C"&amp;ROW()))))),VLOOKUP(INDIRECT("$C"&amp;ROW()),'OCDS Schema 1.1.5'!$B:$D,2,FALSE), VLOOKUP(INDIRECT("$C"&amp;ROW()),'OCDS Extension Schemas 1.1.5'!$B:$D,2,FALSE))</f>
        <v>ID</v>
      </c>
      <c r="E6" s="62" t="str">
        <f ca="1">IF(OR(ISERROR(SEARCH("extension",INDIRECT("$A"&amp;ROW()))),NOT(ISERROR(SEARCH("parties",INDIRECT("$C"&amp;ROW()))))),VLOOKUP(INDIRECT("$C"&amp;ROW()),'OCDS Schema 1.1.5'!$B:$D,3,FALSE), VLOOKUP(INDIRECT("$C"&amp;ROW()),'OCDS Extension Schemas 1.1.5'!$B:$D,3,FALSE))</f>
        <v>An identifier for the budget line item which provides funds for this contracting process. This identifier should be possible to cross-reference against the provided data source.</v>
      </c>
      <c r="F6" s="59"/>
      <c r="G6" s="60" t="str">
        <f ca="1">IFERROR(VLOOKUP(INDIRECT("F"&amp;ROW()),'2. Data Elements'!$A:$F,5,FALSE),"")</f>
        <v/>
      </c>
      <c r="H6" s="51"/>
      <c r="I6" s="54"/>
    </row>
    <row r="7" spans="1:9" ht="15.75" customHeight="1" x14ac:dyDescent="0.2">
      <c r="A7" s="54" t="s">
        <v>88</v>
      </c>
      <c r="B7" s="54">
        <v>0</v>
      </c>
      <c r="C7" s="62" t="s">
        <v>181</v>
      </c>
      <c r="D7" s="62" t="str">
        <f ca="1">IF(OR(ISERROR(SEARCH("extension",INDIRECT("$A"&amp;ROW()))),NOT(ISERROR(SEARCH("parties",INDIRECT("$C"&amp;ROW()))))),VLOOKUP(INDIRECT("$C"&amp;ROW()),'OCDS Schema 1.1.5'!$B:$D,2,FALSE), VLOOKUP(INDIRECT("$C"&amp;ROW()),'OCDS Extension Schemas 1.1.5'!$B:$D,2,FALSE))</f>
        <v>Budget Source</v>
      </c>
      <c r="E7" s="62" t="str">
        <f ca="1">IF(OR(ISERROR(SEARCH("extension",INDIRECT("$A"&amp;ROW()))),NOT(ISERROR(SEARCH("parties",INDIRECT("$C"&amp;ROW()))))),VLOOKUP(INDIRECT("$C"&amp;ROW()),'OCDS Schema 1.1.5'!$B:$D,3,FALSE), VLOOKUP(INDIRECT("$C"&amp;ROW()),'OCDS Extension Schemas 1.1.5'!$B:$D,3,FALSE))</f>
        <v>A short free text description of the budget source. May be used to provide the title of the budget line, or the programme used to fund this project.</v>
      </c>
      <c r="F7" s="59"/>
      <c r="G7" s="60" t="str">
        <f ca="1">IFERROR(VLOOKUP(INDIRECT("F"&amp;ROW()),'2. Data Elements'!$A:$F,5,FALSE),"")</f>
        <v/>
      </c>
      <c r="H7" s="51"/>
      <c r="I7" s="54"/>
    </row>
    <row r="8" spans="1:9" ht="15.75" customHeight="1" x14ac:dyDescent="0.2">
      <c r="A8" s="54" t="s">
        <v>86</v>
      </c>
      <c r="B8" s="54">
        <v>0</v>
      </c>
      <c r="C8" s="61" t="s">
        <v>182</v>
      </c>
      <c r="D8" s="61" t="str">
        <f ca="1">IF(OR(ISERROR(SEARCH("extension",INDIRECT("$A"&amp;ROW()))),NOT(ISERROR(SEARCH("parties",INDIRECT("$C"&amp;ROW()))))),VLOOKUP(INDIRECT("$C"&amp;ROW()),'OCDS Schema 1.1.5'!$B:$D,2,FALSE), VLOOKUP(INDIRECT("$C"&amp;ROW()),'OCDS Extension Schemas 1.1.5'!$B:$D,2,FALSE))</f>
        <v>Amount</v>
      </c>
      <c r="E8" s="89" t="str">
        <f ca="1">IF(OR(ISERROR(SEARCH("extension",INDIRECT("$A"&amp;ROW()))),NOT(ISERROR(SEARCH("parties",INDIRECT("$C"&amp;ROW()))))),VLOOKUP(INDIRECT("$C"&amp;ROW()),'OCDS Schema 1.1.5'!$B:$D,3,FALSE), VLOOKUP(INDIRECT("$C"&amp;ROW()),'OCDS Extension Schemas 1.1.5'!$B:$D,3,FALSE))</f>
        <v>The value reserved in the budget for this contracting process. A negative value indicates anticipated income to the budget as a result of this contracting process, rather than expenditure. Where the budget is drawn from multiple sources, the budget breakdown extension can be used.</v>
      </c>
      <c r="F8" s="73"/>
      <c r="G8" s="73"/>
      <c r="H8" s="73"/>
      <c r="I8" s="54"/>
    </row>
    <row r="9" spans="1:9" ht="15.75" customHeight="1" x14ac:dyDescent="0.2">
      <c r="A9" s="54" t="s">
        <v>88</v>
      </c>
      <c r="B9" s="54">
        <v>0</v>
      </c>
      <c r="C9" s="62" t="s">
        <v>183</v>
      </c>
      <c r="D9" s="62" t="str">
        <f ca="1">IF(OR(ISERROR(SEARCH("extension",INDIRECT("$A"&amp;ROW()))),NOT(ISERROR(SEARCH("parties",INDIRECT("$C"&amp;ROW()))))),VLOOKUP(INDIRECT("$C"&amp;ROW()),'OCDS Schema 1.1.5'!$B:$D,2,FALSE), VLOOKUP(INDIRECT("$C"&amp;ROW()),'OCDS Extension Schemas 1.1.5'!$B:$D,2,FALSE))</f>
        <v>Amount</v>
      </c>
      <c r="E9" s="62" t="str">
        <f ca="1">IF(OR(ISERROR(SEARCH("extension",INDIRECT("$A"&amp;ROW()))),NOT(ISERROR(SEARCH("parties",INDIRECT("$C"&amp;ROW()))))),VLOOKUP(INDIRECT("$C"&amp;ROW()),'OCDS Schema 1.1.5'!$B:$D,3,FALSE), VLOOKUP(INDIRECT("$C"&amp;ROW()),'OCDS Extension Schemas 1.1.5'!$B:$D,3,FALSE))</f>
        <v>Amount as a number.</v>
      </c>
      <c r="F9" s="59"/>
      <c r="G9" s="60" t="str">
        <f ca="1">IFERROR(VLOOKUP(INDIRECT("F"&amp;ROW()),'2. Data Elements'!$A:$F,5,FALSE),"")</f>
        <v/>
      </c>
      <c r="H9" s="51"/>
      <c r="I9" s="54"/>
    </row>
    <row r="10" spans="1:9" ht="15.75" customHeight="1" x14ac:dyDescent="0.2">
      <c r="A10" s="54" t="s">
        <v>88</v>
      </c>
      <c r="B10" s="54">
        <v>0</v>
      </c>
      <c r="C10" s="62" t="s">
        <v>184</v>
      </c>
      <c r="D10" s="62" t="str">
        <f ca="1">IF(OR(ISERROR(SEARCH("extension",INDIRECT("$A"&amp;ROW()))),NOT(ISERROR(SEARCH("parties",INDIRECT("$C"&amp;ROW()))))),VLOOKUP(INDIRECT("$C"&amp;ROW()),'OCDS Schema 1.1.5'!$B:$D,2,FALSE), VLOOKUP(INDIRECT("$C"&amp;ROW()),'OCDS Extension Schemas 1.1.5'!$B:$D,2,FALSE))</f>
        <v>Currency</v>
      </c>
      <c r="E10" s="62" t="str">
        <f ca="1">IF(OR(ISERROR(SEARCH("extension",INDIRECT("$A"&amp;ROW()))),NOT(ISERROR(SEARCH("parties",INDIRECT("$C"&amp;ROW()))))),VLOOKUP(INDIRECT("$C"&amp;ROW()),'OCDS Schema 1.1.5'!$B:$D,3,FALSE), VLOOKUP(INDIRECT("$C"&amp;ROW()),'OCDS Extension Schemas 1.1.5'!$B:$D,3,FALSE))</f>
        <v>The currency of the amount, from the closed currency codelist.</v>
      </c>
      <c r="F10" s="59"/>
      <c r="G10" s="60" t="str">
        <f ca="1">IFERROR(VLOOKUP(INDIRECT("F"&amp;ROW()),'2. Data Elements'!$A:$F,5,FALSE),"")</f>
        <v/>
      </c>
      <c r="H10" s="51"/>
      <c r="I10" s="54"/>
    </row>
    <row r="11" spans="1:9" ht="15.75" customHeight="1" x14ac:dyDescent="0.2">
      <c r="A11" s="54" t="s">
        <v>88</v>
      </c>
      <c r="B11" s="54">
        <v>0</v>
      </c>
      <c r="C11" s="62" t="s">
        <v>185</v>
      </c>
      <c r="D11" s="62" t="str">
        <f ca="1">IF(OR(ISERROR(SEARCH("extension",INDIRECT("$A"&amp;ROW()))),NOT(ISERROR(SEARCH("parties",INDIRECT("$C"&amp;ROW()))))),VLOOKUP(INDIRECT("$C"&amp;ROW()),'OCDS Schema 1.1.5'!$B:$D,2,FALSE), VLOOKUP(INDIRECT("$C"&amp;ROW()),'OCDS Extension Schemas 1.1.5'!$B:$D,2,FALSE))</f>
        <v>Project title</v>
      </c>
      <c r="E11" s="62" t="str">
        <f ca="1">IF(OR(ISERROR(SEARCH("extension",INDIRECT("$A"&amp;ROW()))),NOT(ISERROR(SEARCH("parties",INDIRECT("$C"&amp;ROW()))))),VLOOKUP(INDIRECT("$C"&amp;ROW()),'OCDS Schema 1.1.5'!$B:$D,3,FALSE), VLOOKUP(INDIRECT("$C"&amp;ROW()),'OCDS Extension Schemas 1.1.5'!$B:$D,3,FALSE))</f>
        <v>The name of the project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v>
      </c>
      <c r="F11" s="59"/>
      <c r="G11" s="60" t="str">
        <f ca="1">IFERROR(VLOOKUP(INDIRECT("F"&amp;ROW()),'2. Data Elements'!$A:$F,5,FALSE),"")</f>
        <v/>
      </c>
      <c r="H11" s="51"/>
      <c r="I11" s="54"/>
    </row>
    <row r="12" spans="1:9" ht="15.75" customHeight="1" x14ac:dyDescent="0.2">
      <c r="A12" s="54" t="s">
        <v>88</v>
      </c>
      <c r="B12" s="54">
        <v>0</v>
      </c>
      <c r="C12" s="62" t="s">
        <v>186</v>
      </c>
      <c r="D12" s="62" t="str">
        <f ca="1">IF(OR(ISERROR(SEARCH("extension",INDIRECT("$A"&amp;ROW()))),NOT(ISERROR(SEARCH("parties",INDIRECT("$C"&amp;ROW()))))),VLOOKUP(INDIRECT("$C"&amp;ROW()),'OCDS Schema 1.1.5'!$B:$D,2,FALSE), VLOOKUP(INDIRECT("$C"&amp;ROW()),'OCDS Extension Schemas 1.1.5'!$B:$D,2,FALSE))</f>
        <v>Project identifier</v>
      </c>
      <c r="E12" s="62" t="str">
        <f ca="1">IF(OR(ISERROR(SEARCH("extension",INDIRECT("$A"&amp;ROW()))),NOT(ISERROR(SEARCH("parties",INDIRECT("$C"&amp;ROW()))))),VLOOKUP(INDIRECT("$C"&amp;ROW()),'OCDS Schema 1.1.5'!$B:$D,3,FALSE), VLOOKUP(INDIRECT("$C"&amp;ROW()),'OCDS Extension Schemas 1.1.5'!$B:$D,3,FALSE))</f>
        <v>An external identifier for the project that this contracting process forms part of, or is funded via (if applicable). Some organizations maintain a registry of projects, and the data should use the identifier from the relevant registry of projects.</v>
      </c>
      <c r="F12" s="59"/>
      <c r="G12" s="60" t="str">
        <f ca="1">IFERROR(VLOOKUP(INDIRECT("F"&amp;ROW()),'2. Data Elements'!$A:$F,5,FALSE),"")</f>
        <v/>
      </c>
      <c r="H12" s="51"/>
      <c r="I12" s="54"/>
    </row>
    <row r="13" spans="1:9" ht="15.75" customHeight="1" x14ac:dyDescent="0.2">
      <c r="A13" s="54" t="s">
        <v>88</v>
      </c>
      <c r="B13" s="54">
        <v>0</v>
      </c>
      <c r="C13" s="62" t="s">
        <v>187</v>
      </c>
      <c r="D13" s="62" t="str">
        <f ca="1">IF(OR(ISERROR(SEARCH("extension",INDIRECT("$A"&amp;ROW()))),NOT(ISERROR(SEARCH("parties",INDIRECT("$C"&amp;ROW()))))),VLOOKUP(INDIRECT("$C"&amp;ROW()),'OCDS Schema 1.1.5'!$B:$D,2,FALSE), VLOOKUP(INDIRECT("$C"&amp;ROW()),'OCDS Extension Schemas 1.1.5'!$B:$D,2,FALSE))</f>
        <v>Linked budget information</v>
      </c>
      <c r="E13" s="62" t="str">
        <f ca="1">IF(OR(ISERROR(SEARCH("extension",INDIRECT("$A"&amp;ROW()))),NOT(ISERROR(SEARCH("parties",INDIRECT("$C"&amp;ROW()))))),VLOOKUP(INDIRECT("$C"&amp;ROW()),'OCDS Schema 1.1.5'!$B:$D,3,FALSE), VLOOKUP(INDIRECT("$C"&amp;ROW()),'OCDS Extension Schemas 1.1.5'!$B:$D,3,FALSE))</f>
        <v>A URI pointing directly to a machine-readable record about the budget line-item or line-items that fund this contracting process. Information can be provided in a range of formats, including using IATI, the Open Fiscal Data Standard or any other standard which provides structured data on budget sources. Human readable documents can be included using the planning.documents block.</v>
      </c>
      <c r="F13" s="59"/>
      <c r="G13" s="60" t="str">
        <f ca="1">IFERROR(VLOOKUP(INDIRECT("F"&amp;ROW()),'2. Data Elements'!$A:$F,5,FALSE),"")</f>
        <v/>
      </c>
      <c r="H13" s="51"/>
      <c r="I13" s="54"/>
    </row>
    <row r="14" spans="1:9" ht="15.75" customHeight="1" x14ac:dyDescent="0.2">
      <c r="A14" s="54" t="s">
        <v>86</v>
      </c>
      <c r="B14" s="54">
        <v>0</v>
      </c>
      <c r="C14" s="61" t="s">
        <v>188</v>
      </c>
      <c r="D14" s="61" t="str">
        <f ca="1">IF(OR(ISERROR(SEARCH("extension",INDIRECT("$A"&amp;ROW()))),NOT(ISERROR(SEARCH("parties",INDIRECT("$C"&amp;ROW()))))),VLOOKUP(INDIRECT("$C"&amp;ROW()),'OCDS Schema 1.1.5'!$B:$D,2,FALSE), VLOOKUP(INDIRECT("$C"&amp;ROW()),'OCDS Extension Schemas 1.1.5'!$B:$D,2,FALSE))</f>
        <v>Documents</v>
      </c>
      <c r="E14" s="89" t="str">
        <f ca="1">IF(OR(ISERROR(SEARCH("extension",INDIRECT("$A"&amp;ROW()))),NOT(ISERROR(SEARCH("parties",INDIRECT("$C"&amp;ROW()))))),VLOOKUP(INDIRECT("$C"&amp;ROW()),'OCDS Schema 1.1.5'!$B:$D,3,FALSE), VLOOKUP(INDIRECT("$C"&amp;ROW()),'OCDS Extension Schemas 1.1.5'!$B:$D,3,FALSE))</f>
        <v>A list of documents related to the planning process.</v>
      </c>
      <c r="F14" s="73"/>
      <c r="G14" s="73"/>
      <c r="H14" s="73"/>
      <c r="I14" s="54"/>
    </row>
    <row r="15" spans="1:9" ht="15.75" customHeight="1" x14ac:dyDescent="0.2">
      <c r="A15" s="54" t="s">
        <v>79</v>
      </c>
      <c r="B15" s="54">
        <v>0</v>
      </c>
      <c r="C15" s="56" t="s">
        <v>189</v>
      </c>
      <c r="D15" s="62" t="str">
        <f ca="1">IF(OR(ISERROR(SEARCH("extension",INDIRECT("$A"&amp;ROW()))),NOT(ISERROR(SEARCH("parties",INDIRECT("$C"&amp;ROW()))))),VLOOKUP(INDIRECT("$C"&amp;ROW()),'OCDS Schema 1.1.5'!$B:$D,2,FALSE), VLOOKUP(INDIRECT("$C"&amp;ROW()),'OCDS Extension Schemas 1.1.5'!$B:$D,2,FALSE))</f>
        <v>ID</v>
      </c>
      <c r="E15" s="62" t="str">
        <f ca="1">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15" s="59"/>
      <c r="G15" s="60" t="str">
        <f ca="1">IFERROR(VLOOKUP(INDIRECT("F"&amp;ROW()),'2. Data Elements'!$A:$F,5,FALSE),"")</f>
        <v/>
      </c>
      <c r="H15" s="51"/>
      <c r="I15" s="54"/>
    </row>
    <row r="16" spans="1:9" ht="15.75" customHeight="1" x14ac:dyDescent="0.2">
      <c r="A16" s="54" t="s">
        <v>88</v>
      </c>
      <c r="B16" s="54">
        <v>0</v>
      </c>
      <c r="C16" s="62" t="s">
        <v>190</v>
      </c>
      <c r="D16" s="62" t="str">
        <f ca="1">IF(OR(ISERROR(SEARCH("extension",INDIRECT("$A"&amp;ROW()))),NOT(ISERROR(SEARCH("parties",INDIRECT("$C"&amp;ROW()))))),VLOOKUP(INDIRECT("$C"&amp;ROW()),'OCDS Schema 1.1.5'!$B:$D,2,FALSE), VLOOKUP(INDIRECT("$C"&amp;ROW()),'OCDS Extension Schemas 1.1.5'!$B:$D,2,FALSE))</f>
        <v>Document type</v>
      </c>
      <c r="E16" s="62" t="str">
        <f ca="1">IF(OR(ISERROR(SEARCH("extension",INDIRECT("$A"&amp;ROW()))),NOT(ISERROR(SEARCH("parties",INDIRECT("$C"&amp;ROW()))))),VLOOKUP(INDIRECT("$C"&amp;ROW()),'OCDS Schema 1.1.5'!$B:$D,3,FALSE), VLOOKUP(INDIRECT("$C"&amp;ROW()),'OCDS Extension Schemas 1.1.5'!$B:$D,3,FALSE))</f>
        <v>A classification of the document described, using the open documentType codelist.</v>
      </c>
      <c r="F16" s="59"/>
      <c r="G16" s="60" t="str">
        <f ca="1">IFERROR(VLOOKUP(INDIRECT("F"&amp;ROW()),'2. Data Elements'!$A:$F,5,FALSE),"")</f>
        <v/>
      </c>
      <c r="H16" s="51"/>
      <c r="I16" s="54"/>
    </row>
    <row r="17" spans="1:9" ht="15.75" customHeight="1" x14ac:dyDescent="0.2">
      <c r="A17" s="54" t="s">
        <v>88</v>
      </c>
      <c r="B17" s="54">
        <v>0</v>
      </c>
      <c r="C17" s="62" t="s">
        <v>191</v>
      </c>
      <c r="D17" s="62" t="str">
        <f ca="1">IF(OR(ISERROR(SEARCH("extension",INDIRECT("$A"&amp;ROW()))),NOT(ISERROR(SEARCH("parties",INDIRECT("$C"&amp;ROW()))))),VLOOKUP(INDIRECT("$C"&amp;ROW()),'OCDS Schema 1.1.5'!$B:$D,2,FALSE), VLOOKUP(INDIRECT("$C"&amp;ROW()),'OCDS Extension Schemas 1.1.5'!$B:$D,2,FALSE))</f>
        <v>Title</v>
      </c>
      <c r="E17" s="62" t="str">
        <f ca="1">IF(OR(ISERROR(SEARCH("extension",INDIRECT("$A"&amp;ROW()))),NOT(ISERROR(SEARCH("parties",INDIRECT("$C"&amp;ROW()))))),VLOOKUP(INDIRECT("$C"&amp;ROW()),'OCDS Schema 1.1.5'!$B:$D,3,FALSE), VLOOKUP(INDIRECT("$C"&amp;ROW()),'OCDS Extension Schemas 1.1.5'!$B:$D,3,FALSE))</f>
        <v>The document title.</v>
      </c>
      <c r="F17" s="59"/>
      <c r="G17" s="60" t="str">
        <f ca="1">IFERROR(VLOOKUP(INDIRECT("F"&amp;ROW()),'2. Data Elements'!$A:$F,5,FALSE),"")</f>
        <v/>
      </c>
      <c r="H17" s="51"/>
      <c r="I17" s="54"/>
    </row>
    <row r="18" spans="1:9" ht="15.75" customHeight="1" x14ac:dyDescent="0.2">
      <c r="A18" s="54" t="s">
        <v>88</v>
      </c>
      <c r="B18" s="54">
        <v>0</v>
      </c>
      <c r="C18" s="62" t="s">
        <v>192</v>
      </c>
      <c r="D18" s="62" t="str">
        <f ca="1">IF(OR(ISERROR(SEARCH("extension",INDIRECT("$A"&amp;ROW()))),NOT(ISERROR(SEARCH("parties",INDIRECT("$C"&amp;ROW()))))),VLOOKUP(INDIRECT("$C"&amp;ROW()),'OCDS Schema 1.1.5'!$B:$D,2,FALSE), VLOOKUP(INDIRECT("$C"&amp;ROW()),'OCDS Extension Schemas 1.1.5'!$B:$D,2,FALSE))</f>
        <v>Description</v>
      </c>
      <c r="E18" s="62" t="str">
        <f ca="1">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18" s="59"/>
      <c r="G18" s="60" t="str">
        <f ca="1">IFERROR(VLOOKUP(INDIRECT("F"&amp;ROW()),'2. Data Elements'!$A:$F,5,FALSE),"")</f>
        <v/>
      </c>
      <c r="H18" s="51"/>
      <c r="I18" s="54"/>
    </row>
    <row r="19" spans="1:9" ht="15.75" customHeight="1" x14ac:dyDescent="0.2">
      <c r="A19" s="54" t="s">
        <v>88</v>
      </c>
      <c r="B19" s="54">
        <v>0</v>
      </c>
      <c r="C19" s="62" t="s">
        <v>193</v>
      </c>
      <c r="D19" s="62" t="str">
        <f ca="1">IF(OR(ISERROR(SEARCH("extension",INDIRECT("$A"&amp;ROW()))),NOT(ISERROR(SEARCH("parties",INDIRECT("$C"&amp;ROW()))))),VLOOKUP(INDIRECT("$C"&amp;ROW()),'OCDS Schema 1.1.5'!$B:$D,2,FALSE), VLOOKUP(INDIRECT("$C"&amp;ROW()),'OCDS Extension Schemas 1.1.5'!$B:$D,2,FALSE))</f>
        <v>URL</v>
      </c>
      <c r="E19" s="62" t="str">
        <f ca="1">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19" s="59"/>
      <c r="G19" s="60" t="str">
        <f ca="1">IFERROR(VLOOKUP(INDIRECT("F"&amp;ROW()),'2. Data Elements'!$A:$F,5,FALSE),"")</f>
        <v/>
      </c>
      <c r="H19" s="51"/>
      <c r="I19" s="54"/>
    </row>
    <row r="20" spans="1:9" ht="15.75" customHeight="1" x14ac:dyDescent="0.2">
      <c r="A20" s="54" t="s">
        <v>88</v>
      </c>
      <c r="B20" s="54">
        <v>0</v>
      </c>
      <c r="C20" s="62" t="s">
        <v>194</v>
      </c>
      <c r="D20" s="62" t="str">
        <f ca="1">IF(OR(ISERROR(SEARCH("extension",INDIRECT("$A"&amp;ROW()))),NOT(ISERROR(SEARCH("parties",INDIRECT("$C"&amp;ROW()))))),VLOOKUP(INDIRECT("$C"&amp;ROW()),'OCDS Schema 1.1.5'!$B:$D,2,FALSE), VLOOKUP(INDIRECT("$C"&amp;ROW()),'OCDS Extension Schemas 1.1.5'!$B:$D,2,FALSE))</f>
        <v>Date published</v>
      </c>
      <c r="E20" s="62" t="str">
        <f ca="1">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20" s="59"/>
      <c r="G20" s="60" t="str">
        <f ca="1">IFERROR(VLOOKUP(INDIRECT("F"&amp;ROW()),'2. Data Elements'!$A:$F,5,FALSE),"")</f>
        <v/>
      </c>
      <c r="H20" s="51"/>
      <c r="I20" s="54"/>
    </row>
    <row r="21" spans="1:9" ht="15.75" customHeight="1" x14ac:dyDescent="0.2">
      <c r="A21" s="54" t="s">
        <v>88</v>
      </c>
      <c r="B21" s="54">
        <v>0</v>
      </c>
      <c r="C21" s="62" t="s">
        <v>195</v>
      </c>
      <c r="D21" s="62" t="str">
        <f ca="1">IF(OR(ISERROR(SEARCH("extension",INDIRECT("$A"&amp;ROW()))),NOT(ISERROR(SEARCH("parties",INDIRECT("$C"&amp;ROW()))))),VLOOKUP(INDIRECT("$C"&amp;ROW()),'OCDS Schema 1.1.5'!$B:$D,2,FALSE), VLOOKUP(INDIRECT("$C"&amp;ROW()),'OCDS Extension Schemas 1.1.5'!$B:$D,2,FALSE))</f>
        <v>Date modified</v>
      </c>
      <c r="E21" s="62" t="str">
        <f ca="1">IF(OR(ISERROR(SEARCH("extension",INDIRECT("$A"&amp;ROW()))),NOT(ISERROR(SEARCH("parties",INDIRECT("$C"&amp;ROW()))))),VLOOKUP(INDIRECT("$C"&amp;ROW()),'OCDS Schema 1.1.5'!$B:$D,3,FALSE), VLOOKUP(INDIRECT("$C"&amp;ROW()),'OCDS Extension Schemas 1.1.5'!$B:$D,3,FALSE))</f>
        <v>Date that the document was last modified</v>
      </c>
      <c r="F21" s="59"/>
      <c r="G21" s="60" t="str">
        <f ca="1">IFERROR(VLOOKUP(INDIRECT("F"&amp;ROW()),'2. Data Elements'!$A:$F,5,FALSE),"")</f>
        <v/>
      </c>
      <c r="H21" s="51"/>
      <c r="I21" s="54"/>
    </row>
    <row r="22" spans="1:9" ht="15.75" customHeight="1" x14ac:dyDescent="0.2">
      <c r="A22" s="54" t="s">
        <v>88</v>
      </c>
      <c r="B22" s="54">
        <v>0</v>
      </c>
      <c r="C22" s="62" t="s">
        <v>196</v>
      </c>
      <c r="D22" s="62" t="str">
        <f ca="1">IF(OR(ISERROR(SEARCH("extension",INDIRECT("$A"&amp;ROW()))),NOT(ISERROR(SEARCH("parties",INDIRECT("$C"&amp;ROW()))))),VLOOKUP(INDIRECT("$C"&amp;ROW()),'OCDS Schema 1.1.5'!$B:$D,2,FALSE), VLOOKUP(INDIRECT("$C"&amp;ROW()),'OCDS Extension Schemas 1.1.5'!$B:$D,2,FALSE))</f>
        <v>Format</v>
      </c>
      <c r="E22" s="62" t="str">
        <f ca="1">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22" s="59"/>
      <c r="G22" s="60" t="str">
        <f ca="1">IFERROR(VLOOKUP(INDIRECT("F"&amp;ROW()),'2. Data Elements'!$A:$F,5,FALSE),"")</f>
        <v/>
      </c>
      <c r="H22" s="51"/>
      <c r="I22" s="54"/>
    </row>
    <row r="23" spans="1:9" ht="15.75" customHeight="1" x14ac:dyDescent="0.2">
      <c r="A23" s="54" t="s">
        <v>88</v>
      </c>
      <c r="B23" s="54">
        <v>0</v>
      </c>
      <c r="C23" s="62" t="s">
        <v>197</v>
      </c>
      <c r="D23" s="62" t="str">
        <f ca="1">IF(OR(ISERROR(SEARCH("extension",INDIRECT("$A"&amp;ROW()))),NOT(ISERROR(SEARCH("parties",INDIRECT("$C"&amp;ROW()))))),VLOOKUP(INDIRECT("$C"&amp;ROW()),'OCDS Schema 1.1.5'!$B:$D,2,FALSE), VLOOKUP(INDIRECT("$C"&amp;ROW()),'OCDS Extension Schemas 1.1.5'!$B:$D,2,FALSE))</f>
        <v>Language</v>
      </c>
      <c r="E23" s="62" t="str">
        <f ca="1">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23" s="59"/>
      <c r="G23" s="60" t="str">
        <f ca="1">IFERROR(VLOOKUP(INDIRECT("F"&amp;ROW()),'2. Data Elements'!$A:$F,5,FALSE),"")</f>
        <v/>
      </c>
      <c r="H23" s="51"/>
      <c r="I23" s="54"/>
    </row>
    <row r="24" spans="1:9" ht="15.75" customHeight="1" x14ac:dyDescent="0.2">
      <c r="A24" s="54" t="s">
        <v>86</v>
      </c>
      <c r="B24" s="54">
        <v>0</v>
      </c>
      <c r="C24" s="61" t="s">
        <v>198</v>
      </c>
      <c r="D24" s="61" t="str">
        <f ca="1">IF(OR(ISERROR(SEARCH("extension",INDIRECT("$A"&amp;ROW()))),NOT(ISERROR(SEARCH("parties",INDIRECT("$C"&amp;ROW()))))),VLOOKUP(INDIRECT("$C"&amp;ROW()),'OCDS Schema 1.1.5'!$B:$D,2,FALSE), VLOOKUP(INDIRECT("$C"&amp;ROW()),'OCDS Extension Schemas 1.1.5'!$B:$D,2,FALSE))</f>
        <v>Planning milestones</v>
      </c>
      <c r="E24" s="89" t="str">
        <f ca="1">IF(OR(ISERROR(SEARCH("extension",INDIRECT("$A"&amp;ROW()))),NOT(ISERROR(SEARCH("parties",INDIRECT("$C"&amp;ROW()))))),VLOOKUP(INDIRECT("$C"&amp;ROW()),'OCDS Schema 1.1.5'!$B:$D,3,FALSE), VLOOKUP(INDIRECT("$C"&amp;ROW()),'OCDS Extension Schemas 1.1.5'!$B:$D,3,FALSE))</f>
        <v>A list of milestones associated with the planning stage.</v>
      </c>
      <c r="F24" s="73"/>
      <c r="G24" s="73"/>
      <c r="H24" s="73"/>
      <c r="I24" s="54"/>
    </row>
    <row r="25" spans="1:9" ht="15.75" customHeight="1" x14ac:dyDescent="0.2">
      <c r="A25" s="54" t="s">
        <v>79</v>
      </c>
      <c r="B25" s="54">
        <v>0</v>
      </c>
      <c r="C25" s="56" t="s">
        <v>199</v>
      </c>
      <c r="D25" s="62" t="str">
        <f ca="1">IF(OR(ISERROR(SEARCH("extension",INDIRECT("$A"&amp;ROW()))),NOT(ISERROR(SEARCH("parties",INDIRECT("$C"&amp;ROW()))))),VLOOKUP(INDIRECT("$C"&amp;ROW()),'OCDS Schema 1.1.5'!$B:$D,2,FALSE), VLOOKUP(INDIRECT("$C"&amp;ROW()),'OCDS Extension Schemas 1.1.5'!$B:$D,2,FALSE))</f>
        <v>ID</v>
      </c>
      <c r="E25" s="62" t="str">
        <f ca="1">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25" s="59"/>
      <c r="G25" s="60" t="str">
        <f ca="1">IFERROR(VLOOKUP(INDIRECT("F"&amp;ROW()),'2. Data Elements'!$A:$F,5,FALSE),"")</f>
        <v/>
      </c>
      <c r="H25" s="51"/>
      <c r="I25" s="54"/>
    </row>
    <row r="26" spans="1:9" ht="15.75" customHeight="1" x14ac:dyDescent="0.2">
      <c r="A26" s="54" t="s">
        <v>88</v>
      </c>
      <c r="B26" s="54">
        <v>0</v>
      </c>
      <c r="C26" s="62" t="s">
        <v>200</v>
      </c>
      <c r="D26" s="62" t="str">
        <f ca="1">IF(OR(ISERROR(SEARCH("extension",INDIRECT("$A"&amp;ROW()))),NOT(ISERROR(SEARCH("parties",INDIRECT("$C"&amp;ROW()))))),VLOOKUP(INDIRECT("$C"&amp;ROW()),'OCDS Schema 1.1.5'!$B:$D,2,FALSE), VLOOKUP(INDIRECT("$C"&amp;ROW()),'OCDS Extension Schemas 1.1.5'!$B:$D,2,FALSE))</f>
        <v>Title</v>
      </c>
      <c r="E26" s="62" t="str">
        <f ca="1">IF(OR(ISERROR(SEARCH("extension",INDIRECT("$A"&amp;ROW()))),NOT(ISERROR(SEARCH("parties",INDIRECT("$C"&amp;ROW()))))),VLOOKUP(INDIRECT("$C"&amp;ROW()),'OCDS Schema 1.1.5'!$B:$D,3,FALSE), VLOOKUP(INDIRECT("$C"&amp;ROW()),'OCDS Extension Schemas 1.1.5'!$B:$D,3,FALSE))</f>
        <v>Milestone title</v>
      </c>
      <c r="F26" s="59"/>
      <c r="G26" s="60" t="str">
        <f ca="1">IFERROR(VLOOKUP(INDIRECT("F"&amp;ROW()),'2. Data Elements'!$A:$F,5,FALSE),"")</f>
        <v/>
      </c>
      <c r="H26" s="51"/>
      <c r="I26" s="54"/>
    </row>
    <row r="27" spans="1:9" ht="15.75" customHeight="1" x14ac:dyDescent="0.2">
      <c r="A27" s="54" t="s">
        <v>88</v>
      </c>
      <c r="B27" s="54">
        <v>0</v>
      </c>
      <c r="C27" s="62" t="s">
        <v>201</v>
      </c>
      <c r="D27" s="62" t="str">
        <f ca="1">IF(OR(ISERROR(SEARCH("extension",INDIRECT("$A"&amp;ROW()))),NOT(ISERROR(SEARCH("parties",INDIRECT("$C"&amp;ROW()))))),VLOOKUP(INDIRECT("$C"&amp;ROW()),'OCDS Schema 1.1.5'!$B:$D,2,FALSE), VLOOKUP(INDIRECT("$C"&amp;ROW()),'OCDS Extension Schemas 1.1.5'!$B:$D,2,FALSE))</f>
        <v>Milestone type</v>
      </c>
      <c r="E27" s="62" t="str">
        <f ca="1">IF(OR(ISERROR(SEARCH("extension",INDIRECT("$A"&amp;ROW()))),NOT(ISERROR(SEARCH("parties",INDIRECT("$C"&amp;ROW()))))),VLOOKUP(INDIRECT("$C"&amp;ROW()),'OCDS Schema 1.1.5'!$B:$D,3,FALSE), VLOOKUP(INDIRECT("$C"&amp;ROW()),'OCDS Extension Schemas 1.1.5'!$B:$D,3,FALSE))</f>
        <v>The nature of the milestone, using the open milestoneType codelist.</v>
      </c>
      <c r="F27" s="59"/>
      <c r="G27" s="60" t="str">
        <f ca="1">IFERROR(VLOOKUP(INDIRECT("F"&amp;ROW()),'2. Data Elements'!$A:$F,5,FALSE),"")</f>
        <v/>
      </c>
      <c r="H27" s="51"/>
      <c r="I27" s="54"/>
    </row>
    <row r="28" spans="1:9" ht="15.75" customHeight="1" x14ac:dyDescent="0.2">
      <c r="A28" s="54" t="s">
        <v>88</v>
      </c>
      <c r="B28" s="54">
        <v>0</v>
      </c>
      <c r="C28" s="62" t="s">
        <v>202</v>
      </c>
      <c r="D28" s="62" t="str">
        <f ca="1">IF(OR(ISERROR(SEARCH("extension",INDIRECT("$A"&amp;ROW()))),NOT(ISERROR(SEARCH("parties",INDIRECT("$C"&amp;ROW()))))),VLOOKUP(INDIRECT("$C"&amp;ROW()),'OCDS Schema 1.1.5'!$B:$D,2,FALSE), VLOOKUP(INDIRECT("$C"&amp;ROW()),'OCDS Extension Schemas 1.1.5'!$B:$D,2,FALSE))</f>
        <v>Description</v>
      </c>
      <c r="E28" s="62" t="str">
        <f ca="1">IF(OR(ISERROR(SEARCH("extension",INDIRECT("$A"&amp;ROW()))),NOT(ISERROR(SEARCH("parties",INDIRECT("$C"&amp;ROW()))))),VLOOKUP(INDIRECT("$C"&amp;ROW()),'OCDS Schema 1.1.5'!$B:$D,3,FALSE), VLOOKUP(INDIRECT("$C"&amp;ROW()),'OCDS Extension Schemas 1.1.5'!$B:$D,3,FALSE))</f>
        <v>A description of the milestone.</v>
      </c>
      <c r="F28" s="59"/>
      <c r="G28" s="60" t="str">
        <f ca="1">IFERROR(VLOOKUP(INDIRECT("F"&amp;ROW()),'2. Data Elements'!$A:$F,5,FALSE),"")</f>
        <v/>
      </c>
      <c r="H28" s="51"/>
      <c r="I28" s="54"/>
    </row>
    <row r="29" spans="1:9" ht="15.75" customHeight="1" x14ac:dyDescent="0.2">
      <c r="A29" s="54" t="s">
        <v>88</v>
      </c>
      <c r="B29" s="54">
        <v>0</v>
      </c>
      <c r="C29" s="62" t="s">
        <v>203</v>
      </c>
      <c r="D29" s="62" t="str">
        <f ca="1">IF(OR(ISERROR(SEARCH("extension",INDIRECT("$A"&amp;ROW()))),NOT(ISERROR(SEARCH("parties",INDIRECT("$C"&amp;ROW()))))),VLOOKUP(INDIRECT("$C"&amp;ROW()),'OCDS Schema 1.1.5'!$B:$D,2,FALSE), VLOOKUP(INDIRECT("$C"&amp;ROW()),'OCDS Extension Schemas 1.1.5'!$B:$D,2,FALSE))</f>
        <v>Milestone code</v>
      </c>
      <c r="E29" s="62" t="str">
        <f ca="1">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29" s="59"/>
      <c r="G29" s="60" t="str">
        <f ca="1">IFERROR(VLOOKUP(INDIRECT("F"&amp;ROW()),'2. Data Elements'!$A:$F,5,FALSE),"")</f>
        <v/>
      </c>
      <c r="H29" s="51"/>
      <c r="I29" s="54"/>
    </row>
    <row r="30" spans="1:9" ht="15.75" customHeight="1" x14ac:dyDescent="0.2">
      <c r="A30" s="54" t="s">
        <v>88</v>
      </c>
      <c r="B30" s="54">
        <v>0</v>
      </c>
      <c r="C30" s="62" t="s">
        <v>204</v>
      </c>
      <c r="D30" s="62" t="str">
        <f ca="1">IF(OR(ISERROR(SEARCH("extension",INDIRECT("$A"&amp;ROW()))),NOT(ISERROR(SEARCH("parties",INDIRECT("$C"&amp;ROW()))))),VLOOKUP(INDIRECT("$C"&amp;ROW()),'OCDS Schema 1.1.5'!$B:$D,2,FALSE), VLOOKUP(INDIRECT("$C"&amp;ROW()),'OCDS Extension Schemas 1.1.5'!$B:$D,2,FALSE))</f>
        <v>Due date</v>
      </c>
      <c r="E30" s="62" t="str">
        <f ca="1">IF(OR(ISERROR(SEARCH("extension",INDIRECT("$A"&amp;ROW()))),NOT(ISERROR(SEARCH("parties",INDIRECT("$C"&amp;ROW()))))),VLOOKUP(INDIRECT("$C"&amp;ROW()),'OCDS Schema 1.1.5'!$B:$D,3,FALSE), VLOOKUP(INDIRECT("$C"&amp;ROW()),'OCDS Extension Schemas 1.1.5'!$B:$D,3,FALSE))</f>
        <v>The date the milestone is due.</v>
      </c>
      <c r="F30" s="59"/>
      <c r="G30" s="60" t="str">
        <f ca="1">IFERROR(VLOOKUP(INDIRECT("F"&amp;ROW()),'2. Data Elements'!$A:$F,5,FALSE),"")</f>
        <v/>
      </c>
      <c r="H30" s="51"/>
      <c r="I30" s="54"/>
    </row>
    <row r="31" spans="1:9" ht="15.75" customHeight="1" x14ac:dyDescent="0.2">
      <c r="A31" s="54" t="s">
        <v>88</v>
      </c>
      <c r="B31" s="54">
        <v>0</v>
      </c>
      <c r="C31" s="62" t="s">
        <v>205</v>
      </c>
      <c r="D31" s="62" t="str">
        <f ca="1">IF(OR(ISERROR(SEARCH("extension",INDIRECT("$A"&amp;ROW()))),NOT(ISERROR(SEARCH("parties",INDIRECT("$C"&amp;ROW()))))),VLOOKUP(INDIRECT("$C"&amp;ROW()),'OCDS Schema 1.1.5'!$B:$D,2,FALSE), VLOOKUP(INDIRECT("$C"&amp;ROW()),'OCDS Extension Schemas 1.1.5'!$B:$D,2,FALSE))</f>
        <v>Date met</v>
      </c>
      <c r="E31" s="62" t="str">
        <f ca="1">IF(OR(ISERROR(SEARCH("extension",INDIRECT("$A"&amp;ROW()))),NOT(ISERROR(SEARCH("parties",INDIRECT("$C"&amp;ROW()))))),VLOOKUP(INDIRECT("$C"&amp;ROW()),'OCDS Schema 1.1.5'!$B:$D,3,FALSE), VLOOKUP(INDIRECT("$C"&amp;ROW()),'OCDS Extension Schemas 1.1.5'!$B:$D,3,FALSE))</f>
        <v>The date on which the milestone was met.</v>
      </c>
      <c r="F31" s="59"/>
      <c r="G31" s="60" t="str">
        <f ca="1">IFERROR(VLOOKUP(INDIRECT("F"&amp;ROW()),'2. Data Elements'!$A:$F,5,FALSE),"")</f>
        <v/>
      </c>
      <c r="H31" s="51"/>
      <c r="I31" s="54"/>
    </row>
    <row r="32" spans="1:9" ht="15.75" customHeight="1" x14ac:dyDescent="0.2">
      <c r="A32" s="54" t="s">
        <v>88</v>
      </c>
      <c r="B32" s="54">
        <v>0</v>
      </c>
      <c r="C32" s="62" t="s">
        <v>206</v>
      </c>
      <c r="D32" s="62" t="str">
        <f ca="1">IF(OR(ISERROR(SEARCH("extension",INDIRECT("$A"&amp;ROW()))),NOT(ISERROR(SEARCH("parties",INDIRECT("$C"&amp;ROW()))))),VLOOKUP(INDIRECT("$C"&amp;ROW()),'OCDS Schema 1.1.5'!$B:$D,2,FALSE), VLOOKUP(INDIRECT("$C"&amp;ROW()),'OCDS Extension Schemas 1.1.5'!$B:$D,2,FALSE))</f>
        <v>Date modified</v>
      </c>
      <c r="E32" s="62" t="str">
        <f ca="1">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32" s="59"/>
      <c r="G32" s="60" t="str">
        <f ca="1">IFERROR(VLOOKUP(INDIRECT("F"&amp;ROW()),'2. Data Elements'!$A:$F,5,FALSE),"")</f>
        <v/>
      </c>
      <c r="H32" s="51"/>
      <c r="I32" s="54"/>
    </row>
    <row r="33" spans="1:9" ht="15.75" customHeight="1" x14ac:dyDescent="0.2">
      <c r="A33" s="54" t="s">
        <v>88</v>
      </c>
      <c r="B33" s="54">
        <v>0</v>
      </c>
      <c r="C33" s="62" t="s">
        <v>207</v>
      </c>
      <c r="D33" s="62" t="str">
        <f ca="1">IF(OR(ISERROR(SEARCH("extension",INDIRECT("$A"&amp;ROW()))),NOT(ISERROR(SEARCH("parties",INDIRECT("$C"&amp;ROW()))))),VLOOKUP(INDIRECT("$C"&amp;ROW()),'OCDS Schema 1.1.5'!$B:$D,2,FALSE), VLOOKUP(INDIRECT("$C"&amp;ROW()),'OCDS Extension Schemas 1.1.5'!$B:$D,2,FALSE))</f>
        <v>Status</v>
      </c>
      <c r="E33" s="62" t="str">
        <f ca="1">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33" s="59"/>
      <c r="G33" s="60" t="str">
        <f ca="1">IFERROR(VLOOKUP(INDIRECT("F"&amp;ROW()),'2. Data Elements'!$A:$F,5,FALSE),"")</f>
        <v/>
      </c>
      <c r="H33" s="51"/>
      <c r="I33" s="54"/>
    </row>
    <row r="34" spans="1:9" ht="15.75" customHeight="1" x14ac:dyDescent="0.2">
      <c r="A34" s="54" t="s">
        <v>132</v>
      </c>
      <c r="B34" s="54">
        <v>0</v>
      </c>
      <c r="C34" s="90" t="s">
        <v>133</v>
      </c>
      <c r="D34" s="87"/>
      <c r="E34" s="87"/>
      <c r="F34" s="87"/>
      <c r="G34" s="87"/>
      <c r="H34" s="88"/>
      <c r="I34" s="54"/>
    </row>
    <row r="35" spans="1:9" ht="15.75" customHeight="1" x14ac:dyDescent="0.2">
      <c r="A35" s="54" t="s">
        <v>134</v>
      </c>
      <c r="B35" s="54">
        <v>0</v>
      </c>
      <c r="C35" s="91" t="s">
        <v>169</v>
      </c>
      <c r="D35" s="87"/>
      <c r="E35" s="87"/>
      <c r="F35" s="87"/>
      <c r="G35" s="87"/>
      <c r="H35" s="88"/>
      <c r="I35" s="54"/>
    </row>
    <row r="36" spans="1:9" ht="15.75" customHeight="1" x14ac:dyDescent="0.2">
      <c r="A36" s="54" t="s">
        <v>136</v>
      </c>
      <c r="B36" s="54">
        <v>0</v>
      </c>
      <c r="C36" s="64" t="s">
        <v>208</v>
      </c>
      <c r="D36" s="62" t="str">
        <f ca="1">IF(OR(ISERROR(SEARCH("extension",INDIRECT("$A"&amp;ROW()))),NOT(ISERROR(SEARCH("parties",INDIRECT("$C"&amp;ROW()))))),VLOOKUP(INDIRECT("$C"&amp;ROW()),'OCDS Schema 1.1.5'!$B:$D,2,FALSE), VLOOKUP(INDIRECT("$C"&amp;ROW()),'OCDS Extension Schemas 1.1.5'!$B:$D,2,FALSE))</f>
        <v>Related lot(s)</v>
      </c>
      <c r="E36" s="62" t="str">
        <f ca="1">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36" s="65"/>
      <c r="G36" s="66" t="str">
        <f ca="1">IFERROR(VLOOKUP(INDIRECT("F"&amp;ROW()),'2. Data Elements'!$A:$F,5,FALSE),"")</f>
        <v/>
      </c>
      <c r="H36" s="67"/>
      <c r="I36" s="54"/>
    </row>
    <row r="37" spans="1:9" ht="15.75" customHeight="1" x14ac:dyDescent="0.2">
      <c r="A37" s="54" t="s">
        <v>136</v>
      </c>
      <c r="B37" s="54">
        <v>0</v>
      </c>
      <c r="C37" s="64" t="s">
        <v>209</v>
      </c>
      <c r="D37" s="62" t="str">
        <f ca="1">IF(OR(ISERROR(SEARCH("extension",INDIRECT("$A"&amp;ROW()))),NOT(ISERROR(SEARCH("parties",INDIRECT("$C"&amp;ROW()))))),VLOOKUP(INDIRECT("$C"&amp;ROW()),'OCDS Schema 1.1.5'!$B:$D,2,FALSE), VLOOKUP(INDIRECT("$C"&amp;ROW()),'OCDS Extension Schemas 1.1.5'!$B:$D,2,FALSE))</f>
        <v>Related lot(s)</v>
      </c>
      <c r="E37" s="62" t="str">
        <f ca="1">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37" s="65"/>
      <c r="G37" s="66" t="str">
        <f ca="1">IFERROR(VLOOKUP(INDIRECT("F"&amp;ROW()),'2. Data Elements'!$A:$F,5,FALSE),"")</f>
        <v/>
      </c>
      <c r="H37" s="67"/>
      <c r="I37" s="54"/>
    </row>
    <row r="38" spans="1:9" ht="15.75" customHeight="1" x14ac:dyDescent="0.2">
      <c r="A38" s="54" t="s">
        <v>132</v>
      </c>
      <c r="B38" s="54">
        <v>0</v>
      </c>
      <c r="C38" s="90" t="s">
        <v>174</v>
      </c>
      <c r="D38" s="87"/>
      <c r="E38" s="87"/>
      <c r="F38" s="87"/>
      <c r="G38" s="87"/>
      <c r="H38" s="88"/>
      <c r="I38" s="54"/>
    </row>
    <row r="39" spans="1:9" ht="15.75" customHeight="1" x14ac:dyDescent="0.2">
      <c r="A39" s="54" t="s">
        <v>175</v>
      </c>
      <c r="B39" s="54">
        <v>0</v>
      </c>
      <c r="C39" s="51"/>
      <c r="D39" s="51"/>
      <c r="E39" s="51"/>
      <c r="F39" s="59"/>
      <c r="G39" s="60" t="str">
        <f ca="1">IFERROR(VLOOKUP(INDIRECT("F"&amp;ROW()),'2. Data Elements'!$A:$F,5,FALSE),"")</f>
        <v/>
      </c>
      <c r="H39" s="51"/>
      <c r="I39" s="54"/>
    </row>
    <row r="40" spans="1:9" ht="15.75" customHeight="1" x14ac:dyDescent="0.2">
      <c r="A40" s="54" t="s">
        <v>175</v>
      </c>
      <c r="B40" s="54">
        <v>0</v>
      </c>
      <c r="C40" s="51"/>
      <c r="D40" s="51"/>
      <c r="E40" s="51"/>
      <c r="F40" s="59"/>
      <c r="G40" s="60" t="str">
        <f ca="1">IFERROR(VLOOKUP(INDIRECT("F"&amp;ROW()),'2. Data Elements'!$A:$F,5,FALSE),"")</f>
        <v/>
      </c>
      <c r="H40" s="51"/>
      <c r="I40" s="54"/>
    </row>
    <row r="41" spans="1:9" ht="15.75" customHeight="1" x14ac:dyDescent="0.2">
      <c r="A41" s="54" t="s">
        <v>175</v>
      </c>
      <c r="B41" s="54">
        <v>0</v>
      </c>
      <c r="C41" s="51"/>
      <c r="D41" s="51"/>
      <c r="E41" s="51"/>
      <c r="F41" s="59"/>
      <c r="G41" s="60" t="str">
        <f ca="1">IFERROR(VLOOKUP(INDIRECT("F"&amp;ROW()),'2. Data Elements'!$A:$F,5,FALSE),"")</f>
        <v/>
      </c>
      <c r="H41" s="51"/>
      <c r="I41" s="54"/>
    </row>
    <row r="42" spans="1:9" ht="15.75" customHeight="1" x14ac:dyDescent="0.2">
      <c r="A42" s="54" t="s">
        <v>175</v>
      </c>
      <c r="B42" s="54">
        <v>0</v>
      </c>
      <c r="C42" s="51"/>
      <c r="D42" s="51"/>
      <c r="E42" s="51"/>
      <c r="F42" s="59"/>
      <c r="G42" s="60" t="str">
        <f ca="1">IFERROR(VLOOKUP(INDIRECT("F"&amp;ROW()),'2. Data Elements'!$A:$F,5,FALSE),"")</f>
        <v/>
      </c>
      <c r="H42" s="51"/>
      <c r="I42" s="54"/>
    </row>
    <row r="43" spans="1:9" ht="15.75" customHeight="1" x14ac:dyDescent="0.2"/>
    <row r="44" spans="1:9" ht="15.75" customHeight="1" x14ac:dyDescent="0.2"/>
    <row r="45" spans="1:9" ht="15.75" customHeight="1" x14ac:dyDescent="0.2"/>
    <row r="46" spans="1:9" ht="15.75" customHeight="1" x14ac:dyDescent="0.2"/>
    <row r="47" spans="1:9" ht="15.75" customHeight="1" x14ac:dyDescent="0.2"/>
    <row r="48" spans="1: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
    <mergeCell ref="C35:H35"/>
    <mergeCell ref="C38:H38"/>
    <mergeCell ref="C1:H1"/>
    <mergeCell ref="C2:H2"/>
    <mergeCell ref="E5:H5"/>
    <mergeCell ref="E8:H8"/>
    <mergeCell ref="E14:H14"/>
    <mergeCell ref="E24:H24"/>
    <mergeCell ref="C34:H34"/>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400-000000000000}">
          <x14:formula1>
            <xm:f>'2. Data Elements'!$A$5:$A$500</xm:f>
          </x14:formula1>
          <xm:sqref>F4 F6:F7 F9:F13 F15:F23 F25:F33 F36:F37 F39:F42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CE58B"/>
    <outlinePr summaryBelow="0" summaryRight="0"/>
  </sheetPr>
  <dimension ref="A1:I1000"/>
  <sheetViews>
    <sheetView topLeftCell="C1" workbookViewId="0">
      <pane ySplit="3" topLeftCell="A4" activePane="bottomLeft" state="frozen"/>
      <selection pane="bottomLeft" activeCell="D4" sqref="D4"/>
    </sheetView>
  </sheetViews>
  <sheetFormatPr baseColWidth="10" defaultColWidth="12.5703125" defaultRowHeight="15" customHeight="1" x14ac:dyDescent="0.2"/>
  <cols>
    <col min="1" max="2" width="12.5703125" hidden="1"/>
    <col min="3" max="4" width="25.140625" customWidth="1"/>
    <col min="5" max="5" width="37.5703125" customWidth="1"/>
    <col min="6" max="7" width="18.85546875" customWidth="1"/>
    <col min="8" max="9" width="37.5703125" customWidth="1"/>
  </cols>
  <sheetData>
    <row r="1" spans="1:9" ht="15.75" customHeight="1" x14ac:dyDescent="0.2">
      <c r="A1" s="54" t="s">
        <v>69</v>
      </c>
      <c r="B1" s="54">
        <v>0</v>
      </c>
      <c r="C1" s="83" t="s">
        <v>210</v>
      </c>
      <c r="D1" s="84"/>
      <c r="E1" s="84"/>
      <c r="F1" s="84"/>
      <c r="G1" s="84"/>
      <c r="H1" s="85"/>
      <c r="I1" s="54"/>
    </row>
    <row r="2" spans="1:9" ht="15.75" customHeight="1" x14ac:dyDescent="0.2">
      <c r="A2" s="54" t="s">
        <v>71</v>
      </c>
      <c r="B2" s="54">
        <v>0</v>
      </c>
      <c r="C2" s="86" t="s">
        <v>211</v>
      </c>
      <c r="D2" s="87"/>
      <c r="E2" s="87"/>
      <c r="F2" s="87"/>
      <c r="G2" s="87"/>
      <c r="H2" s="88"/>
      <c r="I2" s="54"/>
    </row>
    <row r="3" spans="1:9" ht="15.75" customHeight="1" x14ac:dyDescent="0.2">
      <c r="A3" s="54" t="s">
        <v>73</v>
      </c>
      <c r="B3" s="54">
        <v>0</v>
      </c>
      <c r="C3" s="55" t="s">
        <v>74</v>
      </c>
      <c r="D3" s="55" t="s">
        <v>75</v>
      </c>
      <c r="E3" s="55" t="s">
        <v>76</v>
      </c>
      <c r="F3" s="55" t="s">
        <v>77</v>
      </c>
      <c r="G3" s="55" t="s">
        <v>43</v>
      </c>
      <c r="H3" s="55" t="s">
        <v>78</v>
      </c>
      <c r="I3" s="54"/>
    </row>
    <row r="4" spans="1:9" ht="15.75" customHeight="1" x14ac:dyDescent="0.2">
      <c r="A4" s="54" t="s">
        <v>79</v>
      </c>
      <c r="B4" s="54">
        <v>0</v>
      </c>
      <c r="C4" s="56" t="s">
        <v>212</v>
      </c>
      <c r="D4" s="62" t="str">
        <f ca="1">IF(OR(ISERROR(SEARCH("extension",INDIRECT("$A"&amp;ROW()))),NOT(ISERROR(SEARCH("parties",INDIRECT("$C"&amp;ROW()))))),VLOOKUP(INDIRECT("$C"&amp;ROW()),'OCDS Schema 1.1.5'!$B:$D,2,FALSE), VLOOKUP(INDIRECT("$C"&amp;ROW()),'OCDS Extension Schemas 1.1.5'!$B:$D,2,FALSE))</f>
        <v>Tender ID</v>
      </c>
      <c r="E4" s="62" t="str">
        <f ca="1">IF(OR(ISERROR(SEARCH("extension",INDIRECT("$A"&amp;ROW()))),NOT(ISERROR(SEARCH("parties",INDIRECT("$C"&amp;ROW()))))),VLOOKUP(INDIRECT("$C"&amp;ROW()),'OCDS Schema 1.1.5'!$B:$D,3,FALSE), VLOOKUP(INDIRECT("$C"&amp;ROW()),'OCDS Extension Schemas 1.1.5'!$B:$D,3,FALSE))</f>
        <v>An identifier for this tender process. This may be the same as the ocid, or may be an internal identifier for this tender.</v>
      </c>
      <c r="F4" s="59" t="s">
        <v>1360</v>
      </c>
      <c r="G4" s="60">
        <f ca="1">IFERROR(VLOOKUP(INDIRECT("F"&amp;ROW()),'2. Data Elements'!$A:$F,5,FALSE),"")</f>
        <v>0</v>
      </c>
      <c r="H4" s="51"/>
      <c r="I4" s="54"/>
    </row>
    <row r="5" spans="1:9" ht="15.75" customHeight="1" x14ac:dyDescent="0.2">
      <c r="A5" s="54" t="s">
        <v>88</v>
      </c>
      <c r="B5" s="54">
        <v>0</v>
      </c>
      <c r="C5" s="62" t="s">
        <v>213</v>
      </c>
      <c r="D5" s="62" t="str">
        <f ca="1">IF(OR(ISERROR(SEARCH("extension",INDIRECT("$A"&amp;ROW()))),NOT(ISERROR(SEARCH("parties",INDIRECT("$C"&amp;ROW()))))),VLOOKUP(INDIRECT("$C"&amp;ROW()),'OCDS Schema 1.1.5'!$B:$D,2,FALSE), VLOOKUP(INDIRECT("$C"&amp;ROW()),'OCDS Extension Schemas 1.1.5'!$B:$D,2,FALSE))</f>
        <v>Tender title</v>
      </c>
      <c r="E5" s="62" t="str">
        <f ca="1">IF(OR(ISERROR(SEARCH("extension",INDIRECT("$A"&amp;ROW()))),NOT(ISERROR(SEARCH("parties",INDIRECT("$C"&amp;ROW()))))),VLOOKUP(INDIRECT("$C"&amp;ROW()),'OCDS Schema 1.1.5'!$B:$D,3,FALSE), VLOOKUP(INDIRECT("$C"&amp;ROW()),'OCDS Extension Schemas 1.1.5'!$B:$D,3,FALSE))</f>
        <v>A title for this tender. This will often be used by applications as a headline to attract interest, and to help analysts understand the nature of this procurement.</v>
      </c>
      <c r="F5" s="59" t="s">
        <v>1361</v>
      </c>
      <c r="G5" s="60" t="str">
        <f ca="1">IFERROR(VLOOKUP(INDIRECT("F"&amp;ROW()),'2. Data Elements'!$A:$F,5,FALSE),"")</f>
        <v/>
      </c>
      <c r="H5" s="51"/>
      <c r="I5" s="54"/>
    </row>
    <row r="6" spans="1:9" ht="15.75" customHeight="1" x14ac:dyDescent="0.2">
      <c r="A6" s="54" t="s">
        <v>88</v>
      </c>
      <c r="B6" s="54">
        <v>0</v>
      </c>
      <c r="C6" s="62" t="s">
        <v>214</v>
      </c>
      <c r="D6" s="62" t="str">
        <f ca="1">IF(OR(ISERROR(SEARCH("extension",INDIRECT("$A"&amp;ROW()))),NOT(ISERROR(SEARCH("parties",INDIRECT("$C"&amp;ROW()))))),VLOOKUP(INDIRECT("$C"&amp;ROW()),'OCDS Schema 1.1.5'!$B:$D,2,FALSE), VLOOKUP(INDIRECT("$C"&amp;ROW()),'OCDS Extension Schemas 1.1.5'!$B:$D,2,FALSE))</f>
        <v>Tender description</v>
      </c>
      <c r="E6" s="62" t="str">
        <f ca="1">IF(OR(ISERROR(SEARCH("extension",INDIRECT("$A"&amp;ROW()))),NOT(ISERROR(SEARCH("parties",INDIRECT("$C"&amp;ROW()))))),VLOOKUP(INDIRECT("$C"&amp;ROW()),'OCDS Schema 1.1.5'!$B:$D,3,FALSE), VLOOKUP(INDIRECT("$C"&amp;ROW()),'OCDS Extension Schemas 1.1.5'!$B:$D,3,FALSE))</f>
        <v>A summary description of the tender. This complements any structured information provided using the items array. Descriptions should be short and easy to read. Avoid using ALL CAPS.</v>
      </c>
      <c r="F6" s="59"/>
      <c r="G6" s="60" t="str">
        <f ca="1">IFERROR(VLOOKUP(INDIRECT("F"&amp;ROW()),'2. Data Elements'!$A:$F,5,FALSE),"")</f>
        <v/>
      </c>
      <c r="H6" s="51"/>
      <c r="I6" s="54"/>
    </row>
    <row r="7" spans="1:9" ht="15.75" customHeight="1" x14ac:dyDescent="0.2">
      <c r="A7" s="54" t="s">
        <v>88</v>
      </c>
      <c r="B7" s="54">
        <v>0</v>
      </c>
      <c r="C7" s="62" t="s">
        <v>215</v>
      </c>
      <c r="D7" s="62" t="str">
        <f ca="1">IF(OR(ISERROR(SEARCH("extension",INDIRECT("$A"&amp;ROW()))),NOT(ISERROR(SEARCH("parties",INDIRECT("$C"&amp;ROW()))))),VLOOKUP(INDIRECT("$C"&amp;ROW()),'OCDS Schema 1.1.5'!$B:$D,2,FALSE), VLOOKUP(INDIRECT("$C"&amp;ROW()),'OCDS Extension Schemas 1.1.5'!$B:$D,2,FALSE))</f>
        <v>Tender status</v>
      </c>
      <c r="E7" s="62" t="str">
        <f ca="1">IF(OR(ISERROR(SEARCH("extension",INDIRECT("$A"&amp;ROW()))),NOT(ISERROR(SEARCH("parties",INDIRECT("$C"&amp;ROW()))))),VLOOKUP(INDIRECT("$C"&amp;ROW()),'OCDS Schema 1.1.5'!$B:$D,3,FALSE), VLOOKUP(INDIRECT("$C"&amp;ROW()),'OCDS Extension Schemas 1.1.5'!$B:$D,3,FALSE))</f>
        <v>The current status of the tender, from the closed tenderStatus codelist.</v>
      </c>
      <c r="F7" s="59"/>
      <c r="G7" s="60" t="str">
        <f ca="1">IFERROR(VLOOKUP(INDIRECT("F"&amp;ROW()),'2. Data Elements'!$A:$F,5,FALSE),"")</f>
        <v/>
      </c>
      <c r="H7" s="51"/>
      <c r="I7" s="54"/>
    </row>
    <row r="8" spans="1:9" ht="15.75" customHeight="1" x14ac:dyDescent="0.2">
      <c r="A8" s="54" t="s">
        <v>86</v>
      </c>
      <c r="B8" s="54">
        <v>0</v>
      </c>
      <c r="C8" s="61" t="s">
        <v>127</v>
      </c>
      <c r="D8" s="61" t="str">
        <f ca="1">IF(OR(ISERROR(SEARCH("extension",INDIRECT("$A"&amp;ROW()))),NOT(ISERROR(SEARCH("parties",INDIRECT("$C"&amp;ROW()))))),VLOOKUP(INDIRECT("$C"&amp;ROW()),'OCDS Schema 1.1.5'!$B:$D,2,FALSE), VLOOKUP(INDIRECT("$C"&amp;ROW()),'OCDS Extension Schemas 1.1.5'!$B:$D,2,FALSE))</f>
        <v>Procuring entity</v>
      </c>
      <c r="E8" s="89" t="str">
        <f ca="1">IF(OR(ISERROR(SEARCH("extension",INDIRECT("$A"&amp;ROW()))),NOT(ISERROR(SEARCH("parties",INDIRECT("$C"&amp;ROW()))))),VLOOKUP(INDIRECT("$C"&amp;ROW()),'OCDS Schema 1.1.5'!$B:$D,3,FALSE), VLOOKUP(INDIRECT("$C"&amp;ROW()),'OCDS Extension Schemas 1.1.5'!$B:$D,3,FALSE))</f>
        <v>The entity managing the procurement. This may be different from the buyer who pays for, or uses, the items being procured.</v>
      </c>
      <c r="F8" s="73"/>
      <c r="G8" s="73"/>
      <c r="H8" s="73"/>
      <c r="I8" s="54"/>
    </row>
    <row r="9" spans="1:9" ht="15.75" customHeight="1" x14ac:dyDescent="0.2">
      <c r="A9" s="54" t="s">
        <v>88</v>
      </c>
      <c r="B9" s="54">
        <v>0</v>
      </c>
      <c r="C9" s="62" t="s">
        <v>216</v>
      </c>
      <c r="D9" s="62" t="str">
        <f ca="1">IF(OR(ISERROR(SEARCH("extension",INDIRECT("$A"&amp;ROW()))),NOT(ISERROR(SEARCH("parties",INDIRECT("$C"&amp;ROW()))))),VLOOKUP(INDIRECT("$C"&amp;ROW()),'OCDS Schema 1.1.5'!$B:$D,2,FALSE), VLOOKUP(INDIRECT("$C"&amp;ROW()),'OCDS Extension Schemas 1.1.5'!$B:$D,2,FALSE))</f>
        <v>Organization name</v>
      </c>
      <c r="E9" s="62" t="str">
        <f ca="1">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9" s="59"/>
      <c r="G9" s="60" t="str">
        <f ca="1">IFERROR(VLOOKUP(INDIRECT("F"&amp;ROW()),'2. Data Elements'!$A:$F,5,FALSE),"")</f>
        <v/>
      </c>
      <c r="H9" s="51"/>
      <c r="I9" s="54"/>
    </row>
    <row r="10" spans="1:9" ht="15.75" customHeight="1" x14ac:dyDescent="0.2">
      <c r="A10" s="54" t="s">
        <v>88</v>
      </c>
      <c r="B10" s="54">
        <v>0</v>
      </c>
      <c r="C10" s="62" t="s">
        <v>217</v>
      </c>
      <c r="D10" s="62" t="str">
        <f ca="1">IF(OR(ISERROR(SEARCH("extension",INDIRECT("$A"&amp;ROW()))),NOT(ISERROR(SEARCH("parties",INDIRECT("$C"&amp;ROW()))))),VLOOKUP(INDIRECT("$C"&amp;ROW()),'OCDS Schema 1.1.5'!$B:$D,2,FALSE), VLOOKUP(INDIRECT("$C"&amp;ROW()),'OCDS Extension Schemas 1.1.5'!$B:$D,2,FALSE))</f>
        <v>Organization ID</v>
      </c>
      <c r="E10" s="62" t="str">
        <f ca="1">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0" s="59"/>
      <c r="G10" s="60" t="str">
        <f ca="1">IFERROR(VLOOKUP(INDIRECT("F"&amp;ROW()),'2. Data Elements'!$A:$F,5,FALSE),"")</f>
        <v/>
      </c>
      <c r="H10" s="51"/>
      <c r="I10" s="54"/>
    </row>
    <row r="11" spans="1:9" ht="15.75" customHeight="1" x14ac:dyDescent="0.2">
      <c r="A11" s="54" t="s">
        <v>86</v>
      </c>
      <c r="B11" s="54">
        <v>0</v>
      </c>
      <c r="C11" s="61" t="s">
        <v>218</v>
      </c>
      <c r="D11" s="61" t="str">
        <f ca="1">IF(OR(ISERROR(SEARCH("extension",INDIRECT("$A"&amp;ROW()))),NOT(ISERROR(SEARCH("parties",INDIRECT("$C"&amp;ROW()))))),VLOOKUP(INDIRECT("$C"&amp;ROW()),'OCDS Schema 1.1.5'!$B:$D,2,FALSE), VLOOKUP(INDIRECT("$C"&amp;ROW()),'OCDS Extension Schemas 1.1.5'!$B:$D,2,FALSE))</f>
        <v>Items to be procured</v>
      </c>
      <c r="E11" s="89" t="str">
        <f ca="1">IF(OR(ISERROR(SEARCH("extension",INDIRECT("$A"&amp;ROW()))),NOT(ISERROR(SEARCH("parties",INDIRECT("$C"&amp;ROW()))))),VLOOKUP(INDIRECT("$C"&amp;ROW()),'OCDS Schema 1.1.5'!$B:$D,3,FALSE), VLOOKUP(INDIRECT("$C"&amp;ROW()),'OCDS Extension Schemas 1.1.5'!$B:$D,3,FALSE))</f>
        <v>The goods and services to be purchased, broken into line items wherever possible. Items should not be duplicated, but the quantity specified instead.</v>
      </c>
      <c r="F11" s="73"/>
      <c r="G11" s="73"/>
      <c r="H11" s="73"/>
      <c r="I11" s="54"/>
    </row>
    <row r="12" spans="1:9" ht="15.75" customHeight="1" x14ac:dyDescent="0.2">
      <c r="A12" s="54" t="s">
        <v>79</v>
      </c>
      <c r="B12" s="54">
        <v>0</v>
      </c>
      <c r="C12" s="56" t="s">
        <v>219</v>
      </c>
      <c r="D12" s="62" t="str">
        <f ca="1">IF(OR(ISERROR(SEARCH("extension",INDIRECT("$A"&amp;ROW()))),NOT(ISERROR(SEARCH("parties",INDIRECT("$C"&amp;ROW()))))),VLOOKUP(INDIRECT("$C"&amp;ROW()),'OCDS Schema 1.1.5'!$B:$D,2,FALSE), VLOOKUP(INDIRECT("$C"&amp;ROW()),'OCDS Extension Schemas 1.1.5'!$B:$D,2,FALSE))</f>
        <v>ID</v>
      </c>
      <c r="E12" s="62" t="str">
        <f ca="1">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2" s="59"/>
      <c r="G12" s="60" t="str">
        <f ca="1">IFERROR(VLOOKUP(INDIRECT("F"&amp;ROW()),'2. Data Elements'!$A:$F,5,FALSE),"")</f>
        <v/>
      </c>
      <c r="H12" s="51"/>
      <c r="I12" s="54"/>
    </row>
    <row r="13" spans="1:9" ht="15.75" customHeight="1" x14ac:dyDescent="0.2">
      <c r="A13" s="54" t="s">
        <v>88</v>
      </c>
      <c r="B13" s="54">
        <v>0</v>
      </c>
      <c r="C13" s="62" t="s">
        <v>220</v>
      </c>
      <c r="D13" s="62" t="str">
        <f ca="1">IF(OR(ISERROR(SEARCH("extension",INDIRECT("$A"&amp;ROW()))),NOT(ISERROR(SEARCH("parties",INDIRECT("$C"&amp;ROW()))))),VLOOKUP(INDIRECT("$C"&amp;ROW()),'OCDS Schema 1.1.5'!$B:$D,2,FALSE), VLOOKUP(INDIRECT("$C"&amp;ROW()),'OCDS Extension Schemas 1.1.5'!$B:$D,2,FALSE))</f>
        <v>Description</v>
      </c>
      <c r="E13" s="62" t="str">
        <f ca="1">IF(OR(ISERROR(SEARCH("extension",INDIRECT("$A"&amp;ROW()))),NOT(ISERROR(SEARCH("parties",INDIRECT("$C"&amp;ROW()))))),VLOOKUP(INDIRECT("$C"&amp;ROW()),'OCDS Schema 1.1.5'!$B:$D,3,FALSE), VLOOKUP(INDIRECT("$C"&amp;ROW()),'OCDS Extension Schemas 1.1.5'!$B:$D,3,FALSE))</f>
        <v>A description of the goods, services to be provided.</v>
      </c>
      <c r="F13" s="59"/>
      <c r="G13" s="60" t="str">
        <f ca="1">IFERROR(VLOOKUP(INDIRECT("F"&amp;ROW()),'2. Data Elements'!$A:$F,5,FALSE),"")</f>
        <v/>
      </c>
      <c r="H13" s="51"/>
      <c r="I13" s="54"/>
    </row>
    <row r="14" spans="1:9" ht="15.75" customHeight="1" x14ac:dyDescent="0.2">
      <c r="A14" s="54" t="s">
        <v>86</v>
      </c>
      <c r="B14" s="54">
        <v>0</v>
      </c>
      <c r="C14" s="61" t="s">
        <v>221</v>
      </c>
      <c r="D14" s="61" t="str">
        <f ca="1">IF(OR(ISERROR(SEARCH("extension",INDIRECT("$A"&amp;ROW()))),NOT(ISERROR(SEARCH("parties",INDIRECT("$C"&amp;ROW()))))),VLOOKUP(INDIRECT("$C"&amp;ROW()),'OCDS Schema 1.1.5'!$B:$D,2,FALSE), VLOOKUP(INDIRECT("$C"&amp;ROW()),'OCDS Extension Schemas 1.1.5'!$B:$D,2,FALSE))</f>
        <v>Classification</v>
      </c>
      <c r="E14" s="89" t="str">
        <f ca="1">IF(OR(ISERROR(SEARCH("extension",INDIRECT("$A"&amp;ROW()))),NOT(ISERROR(SEARCH("parties",INDIRECT("$C"&amp;ROW()))))),VLOOKUP(INDIRECT("$C"&amp;ROW()),'OCDS Schema 1.1.5'!$B:$D,3,FALSE), VLOOKUP(INDIRECT("$C"&amp;ROW()),'OCDS Extension Schemas 1.1.5'!$B:$D,3,FALSE))</f>
        <v>The primary classification for the item.</v>
      </c>
      <c r="F14" s="73"/>
      <c r="G14" s="73"/>
      <c r="H14" s="73"/>
      <c r="I14" s="54"/>
    </row>
    <row r="15" spans="1:9" ht="15.75" customHeight="1" x14ac:dyDescent="0.2">
      <c r="A15" s="54" t="s">
        <v>88</v>
      </c>
      <c r="B15" s="54">
        <v>0</v>
      </c>
      <c r="C15" s="62" t="s">
        <v>222</v>
      </c>
      <c r="D15" s="62" t="str">
        <f ca="1">IF(OR(ISERROR(SEARCH("extension",INDIRECT("$A"&amp;ROW()))),NOT(ISERROR(SEARCH("parties",INDIRECT("$C"&amp;ROW()))))),VLOOKUP(INDIRECT("$C"&amp;ROW()),'OCDS Schema 1.1.5'!$B:$D,2,FALSE), VLOOKUP(INDIRECT("$C"&amp;ROW()),'OCDS Extension Schemas 1.1.5'!$B:$D,2,FALSE))</f>
        <v>Scheme</v>
      </c>
      <c r="E15" s="62" t="str">
        <f ca="1">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15" s="59"/>
      <c r="G15" s="60" t="str">
        <f ca="1">IFERROR(VLOOKUP(INDIRECT("F"&amp;ROW()),'2. Data Elements'!$A:$F,5,FALSE),"")</f>
        <v/>
      </c>
      <c r="H15" s="51"/>
      <c r="I15" s="54"/>
    </row>
    <row r="16" spans="1:9" ht="15.75" customHeight="1" x14ac:dyDescent="0.2">
      <c r="A16" s="54" t="s">
        <v>88</v>
      </c>
      <c r="B16" s="54">
        <v>0</v>
      </c>
      <c r="C16" s="62" t="s">
        <v>223</v>
      </c>
      <c r="D16" s="62" t="str">
        <f ca="1">IF(OR(ISERROR(SEARCH("extension",INDIRECT("$A"&amp;ROW()))),NOT(ISERROR(SEARCH("parties",INDIRECT("$C"&amp;ROW()))))),VLOOKUP(INDIRECT("$C"&amp;ROW()),'OCDS Schema 1.1.5'!$B:$D,2,FALSE), VLOOKUP(INDIRECT("$C"&amp;ROW()),'OCDS Extension Schemas 1.1.5'!$B:$D,2,FALSE))</f>
        <v>ID</v>
      </c>
      <c r="E16" s="62" t="str">
        <f ca="1">IF(OR(ISERROR(SEARCH("extension",INDIRECT("$A"&amp;ROW()))),NOT(ISERROR(SEARCH("parties",INDIRECT("$C"&amp;ROW()))))),VLOOKUP(INDIRECT("$C"&amp;ROW()),'OCDS Schema 1.1.5'!$B:$D,3,FALSE), VLOOKUP(INDIRECT("$C"&amp;ROW()),'OCDS Extension Schemas 1.1.5'!$B:$D,3,FALSE))</f>
        <v>The classification code taken from the scheme.</v>
      </c>
      <c r="F16" s="59"/>
      <c r="G16" s="60" t="str">
        <f ca="1">IFERROR(VLOOKUP(INDIRECT("F"&amp;ROW()),'2. Data Elements'!$A:$F,5,FALSE),"")</f>
        <v/>
      </c>
      <c r="H16" s="51"/>
      <c r="I16" s="54"/>
    </row>
    <row r="17" spans="1:9" ht="15.75" customHeight="1" x14ac:dyDescent="0.2">
      <c r="A17" s="54" t="s">
        <v>88</v>
      </c>
      <c r="B17" s="54">
        <v>0</v>
      </c>
      <c r="C17" s="62" t="s">
        <v>224</v>
      </c>
      <c r="D17" s="62" t="str">
        <f ca="1">IF(OR(ISERROR(SEARCH("extension",INDIRECT("$A"&amp;ROW()))),NOT(ISERROR(SEARCH("parties",INDIRECT("$C"&amp;ROW()))))),VLOOKUP(INDIRECT("$C"&amp;ROW()),'OCDS Schema 1.1.5'!$B:$D,2,FALSE), VLOOKUP(INDIRECT("$C"&amp;ROW()),'OCDS Extension Schemas 1.1.5'!$B:$D,2,FALSE))</f>
        <v>Description</v>
      </c>
      <c r="E17" s="62" t="str">
        <f ca="1">IF(OR(ISERROR(SEARCH("extension",INDIRECT("$A"&amp;ROW()))),NOT(ISERROR(SEARCH("parties",INDIRECT("$C"&amp;ROW()))))),VLOOKUP(INDIRECT("$C"&amp;ROW()),'OCDS Schema 1.1.5'!$B:$D,3,FALSE), VLOOKUP(INDIRECT("$C"&amp;ROW()),'OCDS Extension Schemas 1.1.5'!$B:$D,3,FALSE))</f>
        <v>A textual description or title for the classification code.</v>
      </c>
      <c r="F17" s="59"/>
      <c r="G17" s="60" t="str">
        <f ca="1">IFERROR(VLOOKUP(INDIRECT("F"&amp;ROW()),'2. Data Elements'!$A:$F,5,FALSE),"")</f>
        <v/>
      </c>
      <c r="H17" s="51"/>
      <c r="I17" s="54"/>
    </row>
    <row r="18" spans="1:9" ht="15.75" customHeight="1" x14ac:dyDescent="0.2">
      <c r="A18" s="54" t="s">
        <v>88</v>
      </c>
      <c r="B18" s="54">
        <v>0</v>
      </c>
      <c r="C18" s="62" t="s">
        <v>225</v>
      </c>
      <c r="D18" s="62" t="str">
        <f ca="1">IF(OR(ISERROR(SEARCH("extension",INDIRECT("$A"&amp;ROW()))),NOT(ISERROR(SEARCH("parties",INDIRECT("$C"&amp;ROW()))))),VLOOKUP(INDIRECT("$C"&amp;ROW()),'OCDS Schema 1.1.5'!$B:$D,2,FALSE), VLOOKUP(INDIRECT("$C"&amp;ROW()),'OCDS Extension Schemas 1.1.5'!$B:$D,2,FALSE))</f>
        <v>URI</v>
      </c>
      <c r="E18" s="62" t="str">
        <f ca="1">IF(OR(ISERROR(SEARCH("extension",INDIRECT("$A"&amp;ROW()))),NOT(ISERROR(SEARCH("parties",INDIRECT("$C"&amp;ROW()))))),VLOOKUP(INDIRECT("$C"&amp;ROW()),'OCDS Schema 1.1.5'!$B:$D,3,FALSE), VLOOKUP(INDIRECT("$C"&amp;ROW()),'OCDS Extension Schemas 1.1.5'!$B:$D,3,FALSE))</f>
        <v>A URI to uniquely identify the classification code.</v>
      </c>
      <c r="F18" s="59"/>
      <c r="G18" s="60" t="str">
        <f ca="1">IFERROR(VLOOKUP(INDIRECT("F"&amp;ROW()),'2. Data Elements'!$A:$F,5,FALSE),"")</f>
        <v/>
      </c>
      <c r="H18" s="51"/>
      <c r="I18" s="54"/>
    </row>
    <row r="19" spans="1:9" ht="15.75" customHeight="1" x14ac:dyDescent="0.2">
      <c r="A19" s="54" t="s">
        <v>86</v>
      </c>
      <c r="B19" s="54">
        <v>0</v>
      </c>
      <c r="C19" s="61" t="s">
        <v>226</v>
      </c>
      <c r="D19" s="61" t="str">
        <f ca="1">IF(OR(ISERROR(SEARCH("extension",INDIRECT("$A"&amp;ROW()))),NOT(ISERROR(SEARCH("parties",INDIRECT("$C"&amp;ROW()))))),VLOOKUP(INDIRECT("$C"&amp;ROW()),'OCDS Schema 1.1.5'!$B:$D,2,FALSE), VLOOKUP(INDIRECT("$C"&amp;ROW()),'OCDS Extension Schemas 1.1.5'!$B:$D,2,FALSE))</f>
        <v>Additional classifications</v>
      </c>
      <c r="E19" s="89" t="str">
        <f ca="1">IF(OR(ISERROR(SEARCH("extension",INDIRECT("$A"&amp;ROW()))),NOT(ISERROR(SEARCH("parties",INDIRECT("$C"&amp;ROW()))))),VLOOKUP(INDIRECT("$C"&amp;ROW()),'OCDS Schema 1.1.5'!$B:$D,3,FALSE), VLOOKUP(INDIRECT("$C"&amp;ROW()),'OCDS Extension Schemas 1.1.5'!$B:$D,3,FALSE))</f>
        <v>An array of additional classifications for the item.</v>
      </c>
      <c r="F19" s="73"/>
      <c r="G19" s="73"/>
      <c r="H19" s="73"/>
      <c r="I19" s="54"/>
    </row>
    <row r="20" spans="1:9" ht="15.75" customHeight="1" x14ac:dyDescent="0.2">
      <c r="A20" s="54" t="s">
        <v>88</v>
      </c>
      <c r="B20" s="54">
        <v>0</v>
      </c>
      <c r="C20" s="62" t="s">
        <v>227</v>
      </c>
      <c r="D20" s="62" t="str">
        <f ca="1">IF(OR(ISERROR(SEARCH("extension",INDIRECT("$A"&amp;ROW()))),NOT(ISERROR(SEARCH("parties",INDIRECT("$C"&amp;ROW()))))),VLOOKUP(INDIRECT("$C"&amp;ROW()),'OCDS Schema 1.1.5'!$B:$D,2,FALSE), VLOOKUP(INDIRECT("$C"&amp;ROW()),'OCDS Extension Schemas 1.1.5'!$B:$D,2,FALSE))</f>
        <v>Scheme</v>
      </c>
      <c r="E20" s="62" t="str">
        <f ca="1">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0" s="59"/>
      <c r="G20" s="60" t="str">
        <f ca="1">IFERROR(VLOOKUP(INDIRECT("F"&amp;ROW()),'2. Data Elements'!$A:$F,5,FALSE),"")</f>
        <v/>
      </c>
      <c r="H20" s="51"/>
      <c r="I20" s="54"/>
    </row>
    <row r="21" spans="1:9" ht="15.75" customHeight="1" x14ac:dyDescent="0.2">
      <c r="A21" s="54" t="s">
        <v>88</v>
      </c>
      <c r="B21" s="54">
        <v>0</v>
      </c>
      <c r="C21" s="62" t="s">
        <v>228</v>
      </c>
      <c r="D21" s="62" t="str">
        <f ca="1">IF(OR(ISERROR(SEARCH("extension",INDIRECT("$A"&amp;ROW()))),NOT(ISERROR(SEARCH("parties",INDIRECT("$C"&amp;ROW()))))),VLOOKUP(INDIRECT("$C"&amp;ROW()),'OCDS Schema 1.1.5'!$B:$D,2,FALSE), VLOOKUP(INDIRECT("$C"&amp;ROW()),'OCDS Extension Schemas 1.1.5'!$B:$D,2,FALSE))</f>
        <v>ID</v>
      </c>
      <c r="E21" s="62" t="str">
        <f ca="1">IF(OR(ISERROR(SEARCH("extension",INDIRECT("$A"&amp;ROW()))),NOT(ISERROR(SEARCH("parties",INDIRECT("$C"&amp;ROW()))))),VLOOKUP(INDIRECT("$C"&amp;ROW()),'OCDS Schema 1.1.5'!$B:$D,3,FALSE), VLOOKUP(INDIRECT("$C"&amp;ROW()),'OCDS Extension Schemas 1.1.5'!$B:$D,3,FALSE))</f>
        <v>The classification code taken from the scheme.</v>
      </c>
      <c r="F21" s="59"/>
      <c r="G21" s="60" t="str">
        <f ca="1">IFERROR(VLOOKUP(INDIRECT("F"&amp;ROW()),'2. Data Elements'!$A:$F,5,FALSE),"")</f>
        <v/>
      </c>
      <c r="H21" s="51"/>
      <c r="I21" s="54"/>
    </row>
    <row r="22" spans="1:9" ht="15.75" customHeight="1" x14ac:dyDescent="0.2">
      <c r="A22" s="54" t="s">
        <v>88</v>
      </c>
      <c r="B22" s="54">
        <v>0</v>
      </c>
      <c r="C22" s="62" t="s">
        <v>229</v>
      </c>
      <c r="D22" s="62" t="str">
        <f ca="1">IF(OR(ISERROR(SEARCH("extension",INDIRECT("$A"&amp;ROW()))),NOT(ISERROR(SEARCH("parties",INDIRECT("$C"&amp;ROW()))))),VLOOKUP(INDIRECT("$C"&amp;ROW()),'OCDS Schema 1.1.5'!$B:$D,2,FALSE), VLOOKUP(INDIRECT("$C"&amp;ROW()),'OCDS Extension Schemas 1.1.5'!$B:$D,2,FALSE))</f>
        <v>Description</v>
      </c>
      <c r="E22" s="62" t="str">
        <f ca="1">IF(OR(ISERROR(SEARCH("extension",INDIRECT("$A"&amp;ROW()))),NOT(ISERROR(SEARCH("parties",INDIRECT("$C"&amp;ROW()))))),VLOOKUP(INDIRECT("$C"&amp;ROW()),'OCDS Schema 1.1.5'!$B:$D,3,FALSE), VLOOKUP(INDIRECT("$C"&amp;ROW()),'OCDS Extension Schemas 1.1.5'!$B:$D,3,FALSE))</f>
        <v>A textual description or title for the classification code.</v>
      </c>
      <c r="F22" s="59"/>
      <c r="G22" s="60" t="str">
        <f ca="1">IFERROR(VLOOKUP(INDIRECT("F"&amp;ROW()),'2. Data Elements'!$A:$F,5,FALSE),"")</f>
        <v/>
      </c>
      <c r="H22" s="51"/>
      <c r="I22" s="54"/>
    </row>
    <row r="23" spans="1:9" ht="15.75" customHeight="1" x14ac:dyDescent="0.2">
      <c r="A23" s="54" t="s">
        <v>88</v>
      </c>
      <c r="B23" s="54">
        <v>0</v>
      </c>
      <c r="C23" s="62" t="s">
        <v>230</v>
      </c>
      <c r="D23" s="62" t="str">
        <f ca="1">IF(OR(ISERROR(SEARCH("extension",INDIRECT("$A"&amp;ROW()))),NOT(ISERROR(SEARCH("parties",INDIRECT("$C"&amp;ROW()))))),VLOOKUP(INDIRECT("$C"&amp;ROW()),'OCDS Schema 1.1.5'!$B:$D,2,FALSE), VLOOKUP(INDIRECT("$C"&amp;ROW()),'OCDS Extension Schemas 1.1.5'!$B:$D,2,FALSE))</f>
        <v>URI</v>
      </c>
      <c r="E23" s="62" t="str">
        <f ca="1">IF(OR(ISERROR(SEARCH("extension",INDIRECT("$A"&amp;ROW()))),NOT(ISERROR(SEARCH("parties",INDIRECT("$C"&amp;ROW()))))),VLOOKUP(INDIRECT("$C"&amp;ROW()),'OCDS Schema 1.1.5'!$B:$D,3,FALSE), VLOOKUP(INDIRECT("$C"&amp;ROW()),'OCDS Extension Schemas 1.1.5'!$B:$D,3,FALSE))</f>
        <v>A URI to uniquely identify the classification code.</v>
      </c>
      <c r="F23" s="59"/>
      <c r="G23" s="60" t="str">
        <f ca="1">IFERROR(VLOOKUP(INDIRECT("F"&amp;ROW()),'2. Data Elements'!$A:$F,5,FALSE),"")</f>
        <v/>
      </c>
      <c r="H23" s="51"/>
      <c r="I23" s="54"/>
    </row>
    <row r="24" spans="1:9" ht="15.75" customHeight="1" x14ac:dyDescent="0.2">
      <c r="A24" s="54" t="s">
        <v>88</v>
      </c>
      <c r="B24" s="54">
        <v>0</v>
      </c>
      <c r="C24" s="62" t="s">
        <v>231</v>
      </c>
      <c r="D24" s="62" t="str">
        <f ca="1">IF(OR(ISERROR(SEARCH("extension",INDIRECT("$A"&amp;ROW()))),NOT(ISERROR(SEARCH("parties",INDIRECT("$C"&amp;ROW()))))),VLOOKUP(INDIRECT("$C"&amp;ROW()),'OCDS Schema 1.1.5'!$B:$D,2,FALSE), VLOOKUP(INDIRECT("$C"&amp;ROW()),'OCDS Extension Schemas 1.1.5'!$B:$D,2,FALSE))</f>
        <v>Quantity</v>
      </c>
      <c r="E24" s="62" t="str">
        <f ca="1">IF(OR(ISERROR(SEARCH("extension",INDIRECT("$A"&amp;ROW()))),NOT(ISERROR(SEARCH("parties",INDIRECT("$C"&amp;ROW()))))),VLOOKUP(INDIRECT("$C"&amp;ROW()),'OCDS Schema 1.1.5'!$B:$D,3,FALSE), VLOOKUP(INDIRECT("$C"&amp;ROW()),'OCDS Extension Schemas 1.1.5'!$B:$D,3,FALSE))</f>
        <v>The number of units to be provided.</v>
      </c>
      <c r="F24" s="59"/>
      <c r="G24" s="60" t="str">
        <f ca="1">IFERROR(VLOOKUP(INDIRECT("F"&amp;ROW()),'2. Data Elements'!$A:$F,5,FALSE),"")</f>
        <v/>
      </c>
      <c r="H24" s="51"/>
      <c r="I24" s="54"/>
    </row>
    <row r="25" spans="1:9" ht="15.75" customHeight="1" x14ac:dyDescent="0.2">
      <c r="A25" s="54" t="s">
        <v>86</v>
      </c>
      <c r="B25" s="54">
        <v>0</v>
      </c>
      <c r="C25" s="61" t="s">
        <v>232</v>
      </c>
      <c r="D25" s="61" t="str">
        <f ca="1">IF(OR(ISERROR(SEARCH("extension",INDIRECT("$A"&amp;ROW()))),NOT(ISERROR(SEARCH("parties",INDIRECT("$C"&amp;ROW()))))),VLOOKUP(INDIRECT("$C"&amp;ROW()),'OCDS Schema 1.1.5'!$B:$D,2,FALSE), VLOOKUP(INDIRECT("$C"&amp;ROW()),'OCDS Extension Schemas 1.1.5'!$B:$D,2,FALSE))</f>
        <v>Unit</v>
      </c>
      <c r="E25" s="89" t="str">
        <f ca="1">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F25" s="73"/>
      <c r="G25" s="73"/>
      <c r="H25" s="73"/>
      <c r="I25" s="54"/>
    </row>
    <row r="26" spans="1:9" ht="15.75" customHeight="1" x14ac:dyDescent="0.2">
      <c r="A26" s="54" t="s">
        <v>88</v>
      </c>
      <c r="B26" s="54">
        <v>0</v>
      </c>
      <c r="C26" s="62" t="s">
        <v>233</v>
      </c>
      <c r="D26" s="62" t="str">
        <f ca="1">IF(OR(ISERROR(SEARCH("extension",INDIRECT("$A"&amp;ROW()))),NOT(ISERROR(SEARCH("parties",INDIRECT("$C"&amp;ROW()))))),VLOOKUP(INDIRECT("$C"&amp;ROW()),'OCDS Schema 1.1.5'!$B:$D,2,FALSE), VLOOKUP(INDIRECT("$C"&amp;ROW()),'OCDS Extension Schemas 1.1.5'!$B:$D,2,FALSE))</f>
        <v>Scheme</v>
      </c>
      <c r="E26" s="62" t="str">
        <f ca="1">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26" s="59"/>
      <c r="G26" s="60" t="str">
        <f ca="1">IFERROR(VLOOKUP(INDIRECT("F"&amp;ROW()),'2. Data Elements'!$A:$F,5,FALSE),"")</f>
        <v/>
      </c>
      <c r="H26" s="51"/>
      <c r="I26" s="54"/>
    </row>
    <row r="27" spans="1:9" ht="15.75" customHeight="1" x14ac:dyDescent="0.2">
      <c r="A27" s="54" t="s">
        <v>88</v>
      </c>
      <c r="B27" s="54">
        <v>0</v>
      </c>
      <c r="C27" s="62" t="s">
        <v>234</v>
      </c>
      <c r="D27" s="62" t="str">
        <f ca="1">IF(OR(ISERROR(SEARCH("extension",INDIRECT("$A"&amp;ROW()))),NOT(ISERROR(SEARCH("parties",INDIRECT("$C"&amp;ROW()))))),VLOOKUP(INDIRECT("$C"&amp;ROW()),'OCDS Schema 1.1.5'!$B:$D,2,FALSE), VLOOKUP(INDIRECT("$C"&amp;ROW()),'OCDS Extension Schemas 1.1.5'!$B:$D,2,FALSE))</f>
        <v>ID</v>
      </c>
      <c r="E27" s="62" t="str">
        <f ca="1">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27" s="59"/>
      <c r="G27" s="60" t="str">
        <f ca="1">IFERROR(VLOOKUP(INDIRECT("F"&amp;ROW()),'2. Data Elements'!$A:$F,5,FALSE),"")</f>
        <v/>
      </c>
      <c r="H27" s="51"/>
      <c r="I27" s="54"/>
    </row>
    <row r="28" spans="1:9" ht="15.75" customHeight="1" x14ac:dyDescent="0.2">
      <c r="A28" s="54" t="s">
        <v>88</v>
      </c>
      <c r="B28" s="54">
        <v>0</v>
      </c>
      <c r="C28" s="62" t="s">
        <v>235</v>
      </c>
      <c r="D28" s="62" t="str">
        <f ca="1">IF(OR(ISERROR(SEARCH("extension",INDIRECT("$A"&amp;ROW()))),NOT(ISERROR(SEARCH("parties",INDIRECT("$C"&amp;ROW()))))),VLOOKUP(INDIRECT("$C"&amp;ROW()),'OCDS Schema 1.1.5'!$B:$D,2,FALSE), VLOOKUP(INDIRECT("$C"&amp;ROW()),'OCDS Extension Schemas 1.1.5'!$B:$D,2,FALSE))</f>
        <v>Name</v>
      </c>
      <c r="E28" s="62" t="str">
        <f ca="1">IF(OR(ISERROR(SEARCH("extension",INDIRECT("$A"&amp;ROW()))),NOT(ISERROR(SEARCH("parties",INDIRECT("$C"&amp;ROW()))))),VLOOKUP(INDIRECT("$C"&amp;ROW()),'OCDS Schema 1.1.5'!$B:$D,3,FALSE), VLOOKUP(INDIRECT("$C"&amp;ROW()),'OCDS Extension Schemas 1.1.5'!$B:$D,3,FALSE))</f>
        <v>Name of the unit.</v>
      </c>
      <c r="F28" s="59"/>
      <c r="G28" s="60" t="str">
        <f ca="1">IFERROR(VLOOKUP(INDIRECT("F"&amp;ROW()),'2. Data Elements'!$A:$F,5,FALSE),"")</f>
        <v/>
      </c>
      <c r="H28" s="51"/>
      <c r="I28" s="54"/>
    </row>
    <row r="29" spans="1:9" ht="15.75" customHeight="1" x14ac:dyDescent="0.2">
      <c r="A29" s="54" t="s">
        <v>86</v>
      </c>
      <c r="B29" s="54">
        <v>0</v>
      </c>
      <c r="C29" s="61" t="s">
        <v>236</v>
      </c>
      <c r="D29" s="61" t="str">
        <f ca="1">IF(OR(ISERROR(SEARCH("extension",INDIRECT("$A"&amp;ROW()))),NOT(ISERROR(SEARCH("parties",INDIRECT("$C"&amp;ROW()))))),VLOOKUP(INDIRECT("$C"&amp;ROW()),'OCDS Schema 1.1.5'!$B:$D,2,FALSE), VLOOKUP(INDIRECT("$C"&amp;ROW()),'OCDS Extension Schemas 1.1.5'!$B:$D,2,FALSE))</f>
        <v>Value</v>
      </c>
      <c r="E29" s="89" t="str">
        <f ca="1">IF(OR(ISERROR(SEARCH("extension",INDIRECT("$A"&amp;ROW()))),NOT(ISERROR(SEARCH("parties",INDIRECT("$C"&amp;ROW()))))),VLOOKUP(INDIRECT("$C"&amp;ROW()),'OCDS Schema 1.1.5'!$B:$D,3,FALSE), VLOOKUP(INDIRECT("$C"&amp;ROW()),'OCDS Extension Schemas 1.1.5'!$B:$D,3,FALSE))</f>
        <v>The monetary value of a single unit.</v>
      </c>
      <c r="F29" s="73"/>
      <c r="G29" s="73"/>
      <c r="H29" s="73"/>
      <c r="I29" s="54"/>
    </row>
    <row r="30" spans="1:9" ht="15.75" customHeight="1" x14ac:dyDescent="0.2">
      <c r="A30" s="54" t="s">
        <v>88</v>
      </c>
      <c r="B30" s="54">
        <v>0</v>
      </c>
      <c r="C30" s="62" t="s">
        <v>237</v>
      </c>
      <c r="D30" s="62" t="str">
        <f ca="1">IF(OR(ISERROR(SEARCH("extension",INDIRECT("$A"&amp;ROW()))),NOT(ISERROR(SEARCH("parties",INDIRECT("$C"&amp;ROW()))))),VLOOKUP(INDIRECT("$C"&amp;ROW()),'OCDS Schema 1.1.5'!$B:$D,2,FALSE), VLOOKUP(INDIRECT("$C"&amp;ROW()),'OCDS Extension Schemas 1.1.5'!$B:$D,2,FALSE))</f>
        <v>Amount</v>
      </c>
      <c r="E30" s="62" t="str">
        <f ca="1">IF(OR(ISERROR(SEARCH("extension",INDIRECT("$A"&amp;ROW()))),NOT(ISERROR(SEARCH("parties",INDIRECT("$C"&amp;ROW()))))),VLOOKUP(INDIRECT("$C"&amp;ROW()),'OCDS Schema 1.1.5'!$B:$D,3,FALSE), VLOOKUP(INDIRECT("$C"&amp;ROW()),'OCDS Extension Schemas 1.1.5'!$B:$D,3,FALSE))</f>
        <v>Amount as a number.</v>
      </c>
      <c r="F30" s="59"/>
      <c r="G30" s="60" t="str">
        <f ca="1">IFERROR(VLOOKUP(INDIRECT("F"&amp;ROW()),'2. Data Elements'!$A:$F,5,FALSE),"")</f>
        <v/>
      </c>
      <c r="H30" s="51"/>
      <c r="I30" s="54"/>
    </row>
    <row r="31" spans="1:9" ht="15.75" customHeight="1" x14ac:dyDescent="0.2">
      <c r="A31" s="54" t="s">
        <v>88</v>
      </c>
      <c r="B31" s="54">
        <v>0</v>
      </c>
      <c r="C31" s="62" t="s">
        <v>238</v>
      </c>
      <c r="D31" s="62" t="str">
        <f ca="1">IF(OR(ISERROR(SEARCH("extension",INDIRECT("$A"&amp;ROW()))),NOT(ISERROR(SEARCH("parties",INDIRECT("$C"&amp;ROW()))))),VLOOKUP(INDIRECT("$C"&amp;ROW()),'OCDS Schema 1.1.5'!$B:$D,2,FALSE), VLOOKUP(INDIRECT("$C"&amp;ROW()),'OCDS Extension Schemas 1.1.5'!$B:$D,2,FALSE))</f>
        <v>Currency</v>
      </c>
      <c r="E31" s="62" t="str">
        <f ca="1">IF(OR(ISERROR(SEARCH("extension",INDIRECT("$A"&amp;ROW()))),NOT(ISERROR(SEARCH("parties",INDIRECT("$C"&amp;ROW()))))),VLOOKUP(INDIRECT("$C"&amp;ROW()),'OCDS Schema 1.1.5'!$B:$D,3,FALSE), VLOOKUP(INDIRECT("$C"&amp;ROW()),'OCDS Extension Schemas 1.1.5'!$B:$D,3,FALSE))</f>
        <v>The currency of the amount, from the closed currency codelist.</v>
      </c>
      <c r="F31" s="59"/>
      <c r="G31" s="60" t="str">
        <f ca="1">IFERROR(VLOOKUP(INDIRECT("F"&amp;ROW()),'2. Data Elements'!$A:$F,5,FALSE),"")</f>
        <v/>
      </c>
      <c r="H31" s="51"/>
      <c r="I31" s="54"/>
    </row>
    <row r="32" spans="1:9" ht="15.75" customHeight="1" x14ac:dyDescent="0.2">
      <c r="A32" s="54" t="s">
        <v>88</v>
      </c>
      <c r="B32" s="54">
        <v>0</v>
      </c>
      <c r="C32" s="62" t="s">
        <v>239</v>
      </c>
      <c r="D32" s="62" t="str">
        <f ca="1">IF(OR(ISERROR(SEARCH("extension",INDIRECT("$A"&amp;ROW()))),NOT(ISERROR(SEARCH("parties",INDIRECT("$C"&amp;ROW()))))),VLOOKUP(INDIRECT("$C"&amp;ROW()),'OCDS Schema 1.1.5'!$B:$D,2,FALSE), VLOOKUP(INDIRECT("$C"&amp;ROW()),'OCDS Extension Schemas 1.1.5'!$B:$D,2,FALSE))</f>
        <v>URI</v>
      </c>
      <c r="E32" s="62" t="str">
        <f ca="1">IF(OR(ISERROR(SEARCH("extension",INDIRECT("$A"&amp;ROW()))),NOT(ISERROR(SEARCH("parties",INDIRECT("$C"&amp;ROW()))))),VLOOKUP(INDIRECT("$C"&amp;ROW()),'OCDS Schema 1.1.5'!$B:$D,3,FALSE), VLOOKUP(INDIRECT("$C"&amp;ROW()),'OCDS Extension Schemas 1.1.5'!$B:$D,3,FALSE))</f>
        <v>The machine-readable URI for the unit of measure, provided by the scheme.</v>
      </c>
      <c r="F32" s="59"/>
      <c r="G32" s="60" t="str">
        <f ca="1">IFERROR(VLOOKUP(INDIRECT("F"&amp;ROW()),'2. Data Elements'!$A:$F,5,FALSE),"")</f>
        <v/>
      </c>
      <c r="H32" s="51"/>
      <c r="I32" s="54"/>
    </row>
    <row r="33" spans="1:9" ht="15.75" customHeight="1" x14ac:dyDescent="0.2">
      <c r="A33" s="54" t="s">
        <v>86</v>
      </c>
      <c r="B33" s="54">
        <v>0</v>
      </c>
      <c r="C33" s="61" t="s">
        <v>240</v>
      </c>
      <c r="D33" s="61" t="str">
        <f ca="1">IF(OR(ISERROR(SEARCH("extension",INDIRECT("$A"&amp;ROW()))),NOT(ISERROR(SEARCH("parties",INDIRECT("$C"&amp;ROW()))))),VLOOKUP(INDIRECT("$C"&amp;ROW()),'OCDS Schema 1.1.5'!$B:$D,2,FALSE), VLOOKUP(INDIRECT("$C"&amp;ROW()),'OCDS Extension Schemas 1.1.5'!$B:$D,2,FALSE))</f>
        <v>Value</v>
      </c>
      <c r="E33" s="89" t="str">
        <f ca="1">IF(OR(ISERROR(SEARCH("extension",INDIRECT("$A"&amp;ROW()))),NOT(ISERROR(SEARCH("parties",INDIRECT("$C"&amp;ROW()))))),VLOOKUP(INDIRECT("$C"&amp;ROW()),'OCDS Schema 1.1.5'!$B:$D,3,FALSE), VLOOKUP(INDIRECT("$C"&amp;ROW()),'OCDS Extension Schemas 1.1.5'!$B:$D,3,FALSE))</f>
        <v>The total upper estimated value of the procurement. A negative value indicates that the contracting process may involve payments from the supplier to the buyer (commonly used in concession contracts).</v>
      </c>
      <c r="F33" s="73"/>
      <c r="G33" s="73"/>
      <c r="H33" s="73"/>
      <c r="I33" s="54"/>
    </row>
    <row r="34" spans="1:9" ht="15.75" customHeight="1" x14ac:dyDescent="0.2">
      <c r="A34" s="54" t="s">
        <v>88</v>
      </c>
      <c r="B34" s="54">
        <v>0</v>
      </c>
      <c r="C34" s="62" t="s">
        <v>241</v>
      </c>
      <c r="D34" s="62" t="str">
        <f ca="1">IF(OR(ISERROR(SEARCH("extension",INDIRECT("$A"&amp;ROW()))),NOT(ISERROR(SEARCH("parties",INDIRECT("$C"&amp;ROW()))))),VLOOKUP(INDIRECT("$C"&amp;ROW()),'OCDS Schema 1.1.5'!$B:$D,2,FALSE), VLOOKUP(INDIRECT("$C"&amp;ROW()),'OCDS Extension Schemas 1.1.5'!$B:$D,2,FALSE))</f>
        <v>Amount</v>
      </c>
      <c r="E34" s="62" t="str">
        <f ca="1">IF(OR(ISERROR(SEARCH("extension",INDIRECT("$A"&amp;ROW()))),NOT(ISERROR(SEARCH("parties",INDIRECT("$C"&amp;ROW()))))),VLOOKUP(INDIRECT("$C"&amp;ROW()),'OCDS Schema 1.1.5'!$B:$D,3,FALSE), VLOOKUP(INDIRECT("$C"&amp;ROW()),'OCDS Extension Schemas 1.1.5'!$B:$D,3,FALSE))</f>
        <v>Amount as a number.</v>
      </c>
      <c r="F34" s="59"/>
      <c r="G34" s="60" t="str">
        <f ca="1">IFERROR(VLOOKUP(INDIRECT("F"&amp;ROW()),'2. Data Elements'!$A:$F,5,FALSE),"")</f>
        <v/>
      </c>
      <c r="H34" s="51"/>
      <c r="I34" s="54"/>
    </row>
    <row r="35" spans="1:9" ht="15.75" customHeight="1" x14ac:dyDescent="0.2">
      <c r="A35" s="54" t="s">
        <v>88</v>
      </c>
      <c r="B35" s="54">
        <v>0</v>
      </c>
      <c r="C35" s="62" t="s">
        <v>242</v>
      </c>
      <c r="D35" s="62" t="str">
        <f ca="1">IF(OR(ISERROR(SEARCH("extension",INDIRECT("$A"&amp;ROW()))),NOT(ISERROR(SEARCH("parties",INDIRECT("$C"&amp;ROW()))))),VLOOKUP(INDIRECT("$C"&amp;ROW()),'OCDS Schema 1.1.5'!$B:$D,2,FALSE), VLOOKUP(INDIRECT("$C"&amp;ROW()),'OCDS Extension Schemas 1.1.5'!$B:$D,2,FALSE))</f>
        <v>Currency</v>
      </c>
      <c r="E35" s="62" t="str">
        <f ca="1">IF(OR(ISERROR(SEARCH("extension",INDIRECT("$A"&amp;ROW()))),NOT(ISERROR(SEARCH("parties",INDIRECT("$C"&amp;ROW()))))),VLOOKUP(INDIRECT("$C"&amp;ROW()),'OCDS Schema 1.1.5'!$B:$D,3,FALSE), VLOOKUP(INDIRECT("$C"&amp;ROW()),'OCDS Extension Schemas 1.1.5'!$B:$D,3,FALSE))</f>
        <v>The currency of the amount, from the closed currency codelist.</v>
      </c>
      <c r="F35" s="59"/>
      <c r="G35" s="60" t="str">
        <f ca="1">IFERROR(VLOOKUP(INDIRECT("F"&amp;ROW()),'2. Data Elements'!$A:$F,5,FALSE),"")</f>
        <v/>
      </c>
      <c r="H35" s="51"/>
      <c r="I35" s="54"/>
    </row>
    <row r="36" spans="1:9" ht="15.75" customHeight="1" x14ac:dyDescent="0.2">
      <c r="A36" s="54" t="s">
        <v>86</v>
      </c>
      <c r="B36" s="54">
        <v>0</v>
      </c>
      <c r="C36" s="61" t="s">
        <v>243</v>
      </c>
      <c r="D36" s="61" t="str">
        <f ca="1">IF(OR(ISERROR(SEARCH("extension",INDIRECT("$A"&amp;ROW()))),NOT(ISERROR(SEARCH("parties",INDIRECT("$C"&amp;ROW()))))),VLOOKUP(INDIRECT("$C"&amp;ROW()),'OCDS Schema 1.1.5'!$B:$D,2,FALSE), VLOOKUP(INDIRECT("$C"&amp;ROW()),'OCDS Extension Schemas 1.1.5'!$B:$D,2,FALSE))</f>
        <v>Minimum value</v>
      </c>
      <c r="E36" s="89" t="str">
        <f ca="1">IF(OR(ISERROR(SEARCH("extension",INDIRECT("$A"&amp;ROW()))),NOT(ISERROR(SEARCH("parties",INDIRECT("$C"&amp;ROW()))))),VLOOKUP(INDIRECT("$C"&amp;ROW()),'OCDS Schema 1.1.5'!$B:$D,3,FALSE), VLOOKUP(INDIRECT("$C"&amp;ROW()),'OCDS Extension Schemas 1.1.5'!$B:$D,3,FALSE))</f>
        <v>The minimum estimated value of the procurement.  A negative value indicates that the contracting process may involve payments from the supplier to the buyer (commonly used in concession contracts).</v>
      </c>
      <c r="F36" s="73"/>
      <c r="G36" s="73"/>
      <c r="H36" s="73"/>
      <c r="I36" s="54"/>
    </row>
    <row r="37" spans="1:9" ht="15.75" customHeight="1" x14ac:dyDescent="0.2">
      <c r="A37" s="54" t="s">
        <v>88</v>
      </c>
      <c r="B37" s="54">
        <v>0</v>
      </c>
      <c r="C37" s="62" t="s">
        <v>244</v>
      </c>
      <c r="D37" s="62" t="str">
        <f ca="1">IF(OR(ISERROR(SEARCH("extension",INDIRECT("$A"&amp;ROW()))),NOT(ISERROR(SEARCH("parties",INDIRECT("$C"&amp;ROW()))))),VLOOKUP(INDIRECT("$C"&amp;ROW()),'OCDS Schema 1.1.5'!$B:$D,2,FALSE), VLOOKUP(INDIRECT("$C"&amp;ROW()),'OCDS Extension Schemas 1.1.5'!$B:$D,2,FALSE))</f>
        <v>Amount</v>
      </c>
      <c r="E37" s="62" t="str">
        <f ca="1">IF(OR(ISERROR(SEARCH("extension",INDIRECT("$A"&amp;ROW()))),NOT(ISERROR(SEARCH("parties",INDIRECT("$C"&amp;ROW()))))),VLOOKUP(INDIRECT("$C"&amp;ROW()),'OCDS Schema 1.1.5'!$B:$D,3,FALSE), VLOOKUP(INDIRECT("$C"&amp;ROW()),'OCDS Extension Schemas 1.1.5'!$B:$D,3,FALSE))</f>
        <v>Amount as a number.</v>
      </c>
      <c r="F37" s="59"/>
      <c r="G37" s="60" t="str">
        <f ca="1">IFERROR(VLOOKUP(INDIRECT("F"&amp;ROW()),'2. Data Elements'!$A:$F,5,FALSE),"")</f>
        <v/>
      </c>
      <c r="H37" s="51"/>
      <c r="I37" s="54"/>
    </row>
    <row r="38" spans="1:9" ht="15.75" customHeight="1" x14ac:dyDescent="0.2">
      <c r="A38" s="54" t="s">
        <v>88</v>
      </c>
      <c r="B38" s="54">
        <v>0</v>
      </c>
      <c r="C38" s="62" t="s">
        <v>245</v>
      </c>
      <c r="D38" s="62" t="str">
        <f ca="1">IF(OR(ISERROR(SEARCH("extension",INDIRECT("$A"&amp;ROW()))),NOT(ISERROR(SEARCH("parties",INDIRECT("$C"&amp;ROW()))))),VLOOKUP(INDIRECT("$C"&amp;ROW()),'OCDS Schema 1.1.5'!$B:$D,2,FALSE), VLOOKUP(INDIRECT("$C"&amp;ROW()),'OCDS Extension Schemas 1.1.5'!$B:$D,2,FALSE))</f>
        <v>Currency</v>
      </c>
      <c r="E38" s="62" t="str">
        <f ca="1">IF(OR(ISERROR(SEARCH("extension",INDIRECT("$A"&amp;ROW()))),NOT(ISERROR(SEARCH("parties",INDIRECT("$C"&amp;ROW()))))),VLOOKUP(INDIRECT("$C"&amp;ROW()),'OCDS Schema 1.1.5'!$B:$D,3,FALSE), VLOOKUP(INDIRECT("$C"&amp;ROW()),'OCDS Extension Schemas 1.1.5'!$B:$D,3,FALSE))</f>
        <v>The currency of the amount, from the closed currency codelist.</v>
      </c>
      <c r="F38" s="59"/>
      <c r="G38" s="60" t="str">
        <f ca="1">IFERROR(VLOOKUP(INDIRECT("F"&amp;ROW()),'2. Data Elements'!$A:$F,5,FALSE),"")</f>
        <v/>
      </c>
      <c r="H38" s="51"/>
      <c r="I38" s="54"/>
    </row>
    <row r="39" spans="1:9" ht="15.75" customHeight="1" x14ac:dyDescent="0.2">
      <c r="A39" s="54" t="s">
        <v>88</v>
      </c>
      <c r="B39" s="54">
        <v>0</v>
      </c>
      <c r="C39" s="62" t="s">
        <v>246</v>
      </c>
      <c r="D39" s="62" t="str">
        <f ca="1">IF(OR(ISERROR(SEARCH("extension",INDIRECT("$A"&amp;ROW()))),NOT(ISERROR(SEARCH("parties",INDIRECT("$C"&amp;ROW()))))),VLOOKUP(INDIRECT("$C"&amp;ROW()),'OCDS Schema 1.1.5'!$B:$D,2,FALSE), VLOOKUP(INDIRECT("$C"&amp;ROW()),'OCDS Extension Schemas 1.1.5'!$B:$D,2,FALSE))</f>
        <v>Procurement method</v>
      </c>
      <c r="E39" s="62" t="str">
        <f ca="1">IF(OR(ISERROR(SEARCH("extension",INDIRECT("$A"&amp;ROW()))),NOT(ISERROR(SEARCH("parties",INDIRECT("$C"&amp;ROW()))))),VLOOKUP(INDIRECT("$C"&amp;ROW()),'OCDS Schema 1.1.5'!$B:$D,3,FALSE), VLOOKUP(INDIRECT("$C"&amp;ROW()),'OCDS Extension Schemas 1.1.5'!$B:$D,3,FALSE))</f>
        <v>The procurement method, from the closed method codelist.</v>
      </c>
      <c r="F39" s="59"/>
      <c r="G39" s="60" t="str">
        <f ca="1">IFERROR(VLOOKUP(INDIRECT("F"&amp;ROW()),'2. Data Elements'!$A:$F,5,FALSE),"")</f>
        <v/>
      </c>
      <c r="H39" s="51"/>
      <c r="I39" s="54"/>
    </row>
    <row r="40" spans="1:9" ht="15.75" customHeight="1" x14ac:dyDescent="0.2">
      <c r="A40" s="54" t="s">
        <v>88</v>
      </c>
      <c r="B40" s="54">
        <v>0</v>
      </c>
      <c r="C40" s="62" t="s">
        <v>247</v>
      </c>
      <c r="D40" s="62" t="str">
        <f ca="1">IF(OR(ISERROR(SEARCH("extension",INDIRECT("$A"&amp;ROW()))),NOT(ISERROR(SEARCH("parties",INDIRECT("$C"&amp;ROW()))))),VLOOKUP(INDIRECT("$C"&amp;ROW()),'OCDS Schema 1.1.5'!$B:$D,2,FALSE), VLOOKUP(INDIRECT("$C"&amp;ROW()),'OCDS Extension Schemas 1.1.5'!$B:$D,2,FALSE))</f>
        <v>Procurement method details</v>
      </c>
      <c r="E40" s="62" t="str">
        <f ca="1">IF(OR(ISERROR(SEARCH("extension",INDIRECT("$A"&amp;ROW()))),NOT(ISERROR(SEARCH("parties",INDIRECT("$C"&amp;ROW()))))),VLOOKUP(INDIRECT("$C"&amp;ROW()),'OCDS Schema 1.1.5'!$B:$D,3,FALSE), VLOOKUP(INDIRECT("$C"&amp;ROW()),'OCDS Extension Schemas 1.1.5'!$B:$D,3,FALSE))</f>
        <v>Additional detail on the procurement method used. This field can be used to provide the local name of the particular procurement method used.</v>
      </c>
      <c r="F40" s="59"/>
      <c r="G40" s="60" t="str">
        <f ca="1">IFERROR(VLOOKUP(INDIRECT("F"&amp;ROW()),'2. Data Elements'!$A:$F,5,FALSE),"")</f>
        <v/>
      </c>
      <c r="H40" s="51"/>
      <c r="I40" s="54"/>
    </row>
    <row r="41" spans="1:9" ht="15.75" customHeight="1" x14ac:dyDescent="0.2">
      <c r="A41" s="54" t="s">
        <v>88</v>
      </c>
      <c r="B41" s="54">
        <v>0</v>
      </c>
      <c r="C41" s="62" t="s">
        <v>248</v>
      </c>
      <c r="D41" s="62" t="str">
        <f ca="1">IF(OR(ISERROR(SEARCH("extension",INDIRECT("$A"&amp;ROW()))),NOT(ISERROR(SEARCH("parties",INDIRECT("$C"&amp;ROW()))))),VLOOKUP(INDIRECT("$C"&amp;ROW()),'OCDS Schema 1.1.5'!$B:$D,2,FALSE), VLOOKUP(INDIRECT("$C"&amp;ROW()),'OCDS Extension Schemas 1.1.5'!$B:$D,2,FALSE))</f>
        <v>Procurement method rationale</v>
      </c>
      <c r="E41" s="62" t="str">
        <f ca="1">IF(OR(ISERROR(SEARCH("extension",INDIRECT("$A"&amp;ROW()))),NOT(ISERROR(SEARCH("parties",INDIRECT("$C"&amp;ROW()))))),VLOOKUP(INDIRECT("$C"&amp;ROW()),'OCDS Schema 1.1.5'!$B:$D,3,FALSE), VLOOKUP(INDIRECT("$C"&amp;ROW()),'OCDS Extension Schemas 1.1.5'!$B:$D,3,FALSE))</f>
        <v>Rationale for the chosen procurement method. This is especially important to provide a justification in the case of limited tenders or direct awards.</v>
      </c>
      <c r="F41" s="59"/>
      <c r="G41" s="60" t="str">
        <f ca="1">IFERROR(VLOOKUP(INDIRECT("F"&amp;ROW()),'2. Data Elements'!$A:$F,5,FALSE),"")</f>
        <v/>
      </c>
      <c r="H41" s="51"/>
      <c r="I41" s="54"/>
    </row>
    <row r="42" spans="1:9" ht="15.75" customHeight="1" x14ac:dyDescent="0.2">
      <c r="A42" s="54" t="s">
        <v>88</v>
      </c>
      <c r="B42" s="54">
        <v>0</v>
      </c>
      <c r="C42" s="62" t="s">
        <v>249</v>
      </c>
      <c r="D42" s="62" t="str">
        <f ca="1">IF(OR(ISERROR(SEARCH("extension",INDIRECT("$A"&amp;ROW()))),NOT(ISERROR(SEARCH("parties",INDIRECT("$C"&amp;ROW()))))),VLOOKUP(INDIRECT("$C"&amp;ROW()),'OCDS Schema 1.1.5'!$B:$D,2,FALSE), VLOOKUP(INDIRECT("$C"&amp;ROW()),'OCDS Extension Schemas 1.1.5'!$B:$D,2,FALSE))</f>
        <v>Main procurement category</v>
      </c>
      <c r="E42" s="62" t="str">
        <f ca="1">IF(OR(ISERROR(SEARCH("extension",INDIRECT("$A"&amp;ROW()))),NOT(ISERROR(SEARCH("parties",INDIRECT("$C"&amp;ROW()))))),VLOOKUP(INDIRECT("$C"&amp;ROW()),'OCDS Schema 1.1.5'!$B:$D,3,FALSE), VLOOKUP(INDIRECT("$C"&amp;ROW()),'OCDS Extension Schemas 1.1.5'!$B:$D,3,FALSE))</f>
        <v>The primary category describing the main object of this contracting process, from the closed procurementCategory codelist.</v>
      </c>
      <c r="F42" s="59"/>
      <c r="G42" s="60" t="str">
        <f ca="1">IFERROR(VLOOKUP(INDIRECT("F"&amp;ROW()),'2. Data Elements'!$A:$F,5,FALSE),"")</f>
        <v/>
      </c>
      <c r="H42" s="51"/>
      <c r="I42" s="54"/>
    </row>
    <row r="43" spans="1:9" ht="15.75" customHeight="1" x14ac:dyDescent="0.2">
      <c r="A43" s="54" t="s">
        <v>88</v>
      </c>
      <c r="B43" s="54">
        <v>0</v>
      </c>
      <c r="C43" s="62" t="s">
        <v>250</v>
      </c>
      <c r="D43" s="62" t="str">
        <f ca="1">IF(OR(ISERROR(SEARCH("extension",INDIRECT("$A"&amp;ROW()))),NOT(ISERROR(SEARCH("parties",INDIRECT("$C"&amp;ROW()))))),VLOOKUP(INDIRECT("$C"&amp;ROW()),'OCDS Schema 1.1.5'!$B:$D,2,FALSE), VLOOKUP(INDIRECT("$C"&amp;ROW()),'OCDS Extension Schemas 1.1.5'!$B:$D,2,FALSE))</f>
        <v>Additional procurement categories</v>
      </c>
      <c r="E43" s="62" t="str">
        <f ca="1">IF(OR(ISERROR(SEARCH("extension",INDIRECT("$A"&amp;ROW()))),NOT(ISERROR(SEARCH("parties",INDIRECT("$C"&amp;ROW()))))),VLOOKUP(INDIRECT("$C"&amp;ROW()),'OCDS Schema 1.1.5'!$B:$D,3,FALSE), VLOOKUP(INDIRECT("$C"&amp;ROW()),'OCDS Extension Schemas 1.1.5'!$B:$D,3,FALSE))</f>
        <v>Any additional categories describing the objects of this contracting process, using the open extendedProcurementCategory codelist.</v>
      </c>
      <c r="F43" s="59"/>
      <c r="G43" s="60" t="str">
        <f ca="1">IFERROR(VLOOKUP(INDIRECT("F"&amp;ROW()),'2. Data Elements'!$A:$F,5,FALSE),"")</f>
        <v/>
      </c>
      <c r="H43" s="51"/>
      <c r="I43" s="54"/>
    </row>
    <row r="44" spans="1:9" ht="15.75" customHeight="1" x14ac:dyDescent="0.2">
      <c r="A44" s="54" t="s">
        <v>88</v>
      </c>
      <c r="B44" s="54">
        <v>0</v>
      </c>
      <c r="C44" s="62" t="s">
        <v>251</v>
      </c>
      <c r="D44" s="62" t="str">
        <f ca="1">IF(OR(ISERROR(SEARCH("extension",INDIRECT("$A"&amp;ROW()))),NOT(ISERROR(SEARCH("parties",INDIRECT("$C"&amp;ROW()))))),VLOOKUP(INDIRECT("$C"&amp;ROW()),'OCDS Schema 1.1.5'!$B:$D,2,FALSE), VLOOKUP(INDIRECT("$C"&amp;ROW()),'OCDS Extension Schemas 1.1.5'!$B:$D,2,FALSE))</f>
        <v>Award criteria</v>
      </c>
      <c r="E44" s="62" t="str">
        <f ca="1">IF(OR(ISERROR(SEARCH("extension",INDIRECT("$A"&amp;ROW()))),NOT(ISERROR(SEARCH("parties",INDIRECT("$C"&amp;ROW()))))),VLOOKUP(INDIRECT("$C"&amp;ROW()),'OCDS Schema 1.1.5'!$B:$D,3,FALSE), VLOOKUP(INDIRECT("$C"&amp;ROW()),'OCDS Extension Schemas 1.1.5'!$B:$D,3,FALSE))</f>
        <v>The award criteria for the procurement, using the open awardCriteria codelist.</v>
      </c>
      <c r="F44" s="59"/>
      <c r="G44" s="60" t="str">
        <f ca="1">IFERROR(VLOOKUP(INDIRECT("F"&amp;ROW()),'2. Data Elements'!$A:$F,5,FALSE),"")</f>
        <v/>
      </c>
      <c r="H44" s="51"/>
      <c r="I44" s="54"/>
    </row>
    <row r="45" spans="1:9" ht="15.75" customHeight="1" x14ac:dyDescent="0.2">
      <c r="A45" s="54" t="s">
        <v>88</v>
      </c>
      <c r="B45" s="54">
        <v>0</v>
      </c>
      <c r="C45" s="62" t="s">
        <v>252</v>
      </c>
      <c r="D45" s="62" t="str">
        <f ca="1">IF(OR(ISERROR(SEARCH("extension",INDIRECT("$A"&amp;ROW()))),NOT(ISERROR(SEARCH("parties",INDIRECT("$C"&amp;ROW()))))),VLOOKUP(INDIRECT("$C"&amp;ROW()),'OCDS Schema 1.1.5'!$B:$D,2,FALSE), VLOOKUP(INDIRECT("$C"&amp;ROW()),'OCDS Extension Schemas 1.1.5'!$B:$D,2,FALSE))</f>
        <v>Award criteria details</v>
      </c>
      <c r="E45" s="62" t="str">
        <f ca="1">IF(OR(ISERROR(SEARCH("extension",INDIRECT("$A"&amp;ROW()))),NOT(ISERROR(SEARCH("parties",INDIRECT("$C"&amp;ROW()))))),VLOOKUP(INDIRECT("$C"&amp;ROW()),'OCDS Schema 1.1.5'!$B:$D,3,FALSE), VLOOKUP(INDIRECT("$C"&amp;ROW()),'OCDS Extension Schemas 1.1.5'!$B:$D,3,FALSE))</f>
        <v>Any detailed or further information on the award or selection criteria.</v>
      </c>
      <c r="F45" s="59"/>
      <c r="G45" s="60" t="str">
        <f ca="1">IFERROR(VLOOKUP(INDIRECT("F"&amp;ROW()),'2. Data Elements'!$A:$F,5,FALSE),"")</f>
        <v/>
      </c>
      <c r="H45" s="51"/>
      <c r="I45" s="54"/>
    </row>
    <row r="46" spans="1:9" ht="15.75" customHeight="1" x14ac:dyDescent="0.2">
      <c r="A46" s="54" t="s">
        <v>88</v>
      </c>
      <c r="B46" s="54">
        <v>0</v>
      </c>
      <c r="C46" s="62" t="s">
        <v>253</v>
      </c>
      <c r="D46" s="62" t="str">
        <f ca="1">IF(OR(ISERROR(SEARCH("extension",INDIRECT("$A"&amp;ROW()))),NOT(ISERROR(SEARCH("parties",INDIRECT("$C"&amp;ROW()))))),VLOOKUP(INDIRECT("$C"&amp;ROW()),'OCDS Schema 1.1.5'!$B:$D,2,FALSE), VLOOKUP(INDIRECT("$C"&amp;ROW()),'OCDS Extension Schemas 1.1.5'!$B:$D,2,FALSE))</f>
        <v>Submission method</v>
      </c>
      <c r="E46" s="62" t="str">
        <f ca="1">IF(OR(ISERROR(SEARCH("extension",INDIRECT("$A"&amp;ROW()))),NOT(ISERROR(SEARCH("parties",INDIRECT("$C"&amp;ROW()))))),VLOOKUP(INDIRECT("$C"&amp;ROW()),'OCDS Schema 1.1.5'!$B:$D,3,FALSE), VLOOKUP(INDIRECT("$C"&amp;ROW()),'OCDS Extension Schemas 1.1.5'!$B:$D,3,FALSE))</f>
        <v>The methods by which bids are submitted, using the open submissionMethod codelist.</v>
      </c>
      <c r="F46" s="59"/>
      <c r="G46" s="60" t="str">
        <f ca="1">IFERROR(VLOOKUP(INDIRECT("F"&amp;ROW()),'2. Data Elements'!$A:$F,5,FALSE),"")</f>
        <v/>
      </c>
      <c r="H46" s="51"/>
      <c r="I46" s="54"/>
    </row>
    <row r="47" spans="1:9" ht="15.75" customHeight="1" x14ac:dyDescent="0.2">
      <c r="A47" s="54" t="s">
        <v>88</v>
      </c>
      <c r="B47" s="54">
        <v>0</v>
      </c>
      <c r="C47" s="62" t="s">
        <v>254</v>
      </c>
      <c r="D47" s="62" t="str">
        <f ca="1">IF(OR(ISERROR(SEARCH("extension",INDIRECT("$A"&amp;ROW()))),NOT(ISERROR(SEARCH("parties",INDIRECT("$C"&amp;ROW()))))),VLOOKUP(INDIRECT("$C"&amp;ROW()),'OCDS Schema 1.1.5'!$B:$D,2,FALSE), VLOOKUP(INDIRECT("$C"&amp;ROW()),'OCDS Extension Schemas 1.1.5'!$B:$D,2,FALSE))</f>
        <v>Submission method details</v>
      </c>
      <c r="E47" s="62" t="str">
        <f ca="1">IF(OR(ISERROR(SEARCH("extension",INDIRECT("$A"&amp;ROW()))),NOT(ISERROR(SEARCH("parties",INDIRECT("$C"&amp;ROW()))))),VLOOKUP(INDIRECT("$C"&amp;ROW()),'OCDS Schema 1.1.5'!$B:$D,3,FALSE), VLOOKUP(INDIRECT("$C"&amp;ROW()),'OCDS Extension Schemas 1.1.5'!$B:$D,3,FALSE))</f>
        <v>Any detailed or further information on the submission method. This can include the address, e-mail address or online service to which bids are submitted, and any special requirements to be followed for submissions.</v>
      </c>
      <c r="F47" s="59"/>
      <c r="G47" s="60" t="str">
        <f ca="1">IFERROR(VLOOKUP(INDIRECT("F"&amp;ROW()),'2. Data Elements'!$A:$F,5,FALSE),"")</f>
        <v/>
      </c>
      <c r="H47" s="51"/>
      <c r="I47" s="54"/>
    </row>
    <row r="48" spans="1:9" ht="15.75" customHeight="1" x14ac:dyDescent="0.2">
      <c r="A48" s="54" t="s">
        <v>86</v>
      </c>
      <c r="B48" s="54">
        <v>0</v>
      </c>
      <c r="C48" s="61" t="s">
        <v>255</v>
      </c>
      <c r="D48" s="61" t="str">
        <f ca="1">IF(OR(ISERROR(SEARCH("extension",INDIRECT("$A"&amp;ROW()))),NOT(ISERROR(SEARCH("parties",INDIRECT("$C"&amp;ROW()))))),VLOOKUP(INDIRECT("$C"&amp;ROW()),'OCDS Schema 1.1.5'!$B:$D,2,FALSE), VLOOKUP(INDIRECT("$C"&amp;ROW()),'OCDS Extension Schemas 1.1.5'!$B:$D,2,FALSE))</f>
        <v>Tender period</v>
      </c>
      <c r="E48" s="89" t="str">
        <f ca="1">IF(OR(ISERROR(SEARCH("extension",INDIRECT("$A"&amp;ROW()))),NOT(ISERROR(SEARCH("parties",INDIRECT("$C"&amp;ROW()))))),VLOOKUP(INDIRECT("$C"&amp;ROW()),'OCDS Schema 1.1.5'!$B:$D,3,FALSE), VLOOKUP(INDIRECT("$C"&amp;ROW()),'OCDS Extension Schemas 1.1.5'!$B:$D,3,FALSE))</f>
        <v>The period when the tender is open for submissions. The end date is the closing date for tender submissions.</v>
      </c>
      <c r="F48" s="73"/>
      <c r="G48" s="73"/>
      <c r="H48" s="73"/>
      <c r="I48" s="54"/>
    </row>
    <row r="49" spans="1:9" ht="15.75" customHeight="1" x14ac:dyDescent="0.2">
      <c r="A49" s="54" t="s">
        <v>88</v>
      </c>
      <c r="B49" s="54">
        <v>0</v>
      </c>
      <c r="C49" s="62" t="s">
        <v>256</v>
      </c>
      <c r="D49" s="62" t="str">
        <f ca="1">IF(OR(ISERROR(SEARCH("extension",INDIRECT("$A"&amp;ROW()))),NOT(ISERROR(SEARCH("parties",INDIRECT("$C"&amp;ROW()))))),VLOOKUP(INDIRECT("$C"&amp;ROW()),'OCDS Schema 1.1.5'!$B:$D,2,FALSE), VLOOKUP(INDIRECT("$C"&amp;ROW()),'OCDS Extension Schemas 1.1.5'!$B:$D,2,FALSE))</f>
        <v>Start date</v>
      </c>
      <c r="E49" s="62" t="str">
        <f ca="1">IF(OR(ISERROR(SEARCH("extension",INDIRECT("$A"&amp;ROW()))),NOT(ISERROR(SEARCH("parties",INDIRECT("$C"&amp;ROW()))))),VLOOKUP(INDIRECT("$C"&amp;ROW()),'OCDS Schema 1.1.5'!$B:$D,3,FALSE), VLOOKUP(INDIRECT("$C"&amp;ROW()),'OCDS Extension Schemas 1.1.5'!$B:$D,3,FALSE))</f>
        <v>The start date for the period. When known, a precise start date must be provided.</v>
      </c>
      <c r="F49" s="59"/>
      <c r="G49" s="60" t="str">
        <f ca="1">IFERROR(VLOOKUP(INDIRECT("F"&amp;ROW()),'2. Data Elements'!$A:$F,5,FALSE),"")</f>
        <v/>
      </c>
      <c r="H49" s="51"/>
      <c r="I49" s="54"/>
    </row>
    <row r="50" spans="1:9" ht="15.75" customHeight="1" x14ac:dyDescent="0.2">
      <c r="A50" s="54" t="s">
        <v>88</v>
      </c>
      <c r="B50" s="54">
        <v>0</v>
      </c>
      <c r="C50" s="62" t="s">
        <v>257</v>
      </c>
      <c r="D50" s="62" t="str">
        <f ca="1">IF(OR(ISERROR(SEARCH("extension",INDIRECT("$A"&amp;ROW()))),NOT(ISERROR(SEARCH("parties",INDIRECT("$C"&amp;ROW()))))),VLOOKUP(INDIRECT("$C"&amp;ROW()),'OCDS Schema 1.1.5'!$B:$D,2,FALSE), VLOOKUP(INDIRECT("$C"&amp;ROW()),'OCDS Extension Schemas 1.1.5'!$B:$D,2,FALSE))</f>
        <v>End date</v>
      </c>
      <c r="E50" s="62" t="str">
        <f ca="1">IF(OR(ISERROR(SEARCH("extension",INDIRECT("$A"&amp;ROW()))),NOT(ISERROR(SEARCH("parties",INDIRECT("$C"&amp;ROW()))))),VLOOKUP(INDIRECT("$C"&amp;ROW()),'OCDS Schema 1.1.5'!$B:$D,3,FALSE), VLOOKUP(INDIRECT("$C"&amp;ROW()),'OCDS Extension Schemas 1.1.5'!$B:$D,3,FALSE))</f>
        <v>The end date for the period. When known, a precise end date must be provided.</v>
      </c>
      <c r="F50" s="59"/>
      <c r="G50" s="60" t="str">
        <f ca="1">IFERROR(VLOOKUP(INDIRECT("F"&amp;ROW()),'2. Data Elements'!$A:$F,5,FALSE),"")</f>
        <v/>
      </c>
      <c r="H50" s="51"/>
      <c r="I50" s="54"/>
    </row>
    <row r="51" spans="1:9" ht="15.75" customHeight="1" x14ac:dyDescent="0.2">
      <c r="A51" s="54" t="s">
        <v>88</v>
      </c>
      <c r="B51" s="54">
        <v>0</v>
      </c>
      <c r="C51" s="62" t="s">
        <v>258</v>
      </c>
      <c r="D51" s="62" t="str">
        <f ca="1">IF(OR(ISERROR(SEARCH("extension",INDIRECT("$A"&amp;ROW()))),NOT(ISERROR(SEARCH("parties",INDIRECT("$C"&amp;ROW()))))),VLOOKUP(INDIRECT("$C"&amp;ROW()),'OCDS Schema 1.1.5'!$B:$D,2,FALSE), VLOOKUP(INDIRECT("$C"&amp;ROW()),'OCDS Extension Schemas 1.1.5'!$B:$D,2,FALSE))</f>
        <v>Maximum extent</v>
      </c>
      <c r="E51" s="62" t="str">
        <f ca="1">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51" s="59"/>
      <c r="G51" s="60" t="str">
        <f ca="1">IFERROR(VLOOKUP(INDIRECT("F"&amp;ROW()),'2. Data Elements'!$A:$F,5,FALSE),"")</f>
        <v/>
      </c>
      <c r="H51" s="51"/>
      <c r="I51" s="54"/>
    </row>
    <row r="52" spans="1:9" ht="15.75" customHeight="1" x14ac:dyDescent="0.2">
      <c r="A52" s="54" t="s">
        <v>88</v>
      </c>
      <c r="B52" s="54">
        <v>0</v>
      </c>
      <c r="C52" s="62" t="s">
        <v>259</v>
      </c>
      <c r="D52" s="62" t="str">
        <f ca="1">IF(OR(ISERROR(SEARCH("extension",INDIRECT("$A"&amp;ROW()))),NOT(ISERROR(SEARCH("parties",INDIRECT("$C"&amp;ROW()))))),VLOOKUP(INDIRECT("$C"&amp;ROW()),'OCDS Schema 1.1.5'!$B:$D,2,FALSE), VLOOKUP(INDIRECT("$C"&amp;ROW()),'OCDS Extension Schemas 1.1.5'!$B:$D,2,FALSE))</f>
        <v>Duration (days)</v>
      </c>
      <c r="E52" s="62" t="str">
        <f ca="1">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52" s="59"/>
      <c r="G52" s="60" t="str">
        <f ca="1">IFERROR(VLOOKUP(INDIRECT("F"&amp;ROW()),'2. Data Elements'!$A:$F,5,FALSE),"")</f>
        <v/>
      </c>
      <c r="H52" s="51"/>
      <c r="I52" s="54"/>
    </row>
    <row r="53" spans="1:9" ht="15.75" customHeight="1" x14ac:dyDescent="0.2">
      <c r="A53" s="54" t="s">
        <v>86</v>
      </c>
      <c r="B53" s="54">
        <v>0</v>
      </c>
      <c r="C53" s="61" t="s">
        <v>260</v>
      </c>
      <c r="D53" s="61" t="str">
        <f ca="1">IF(OR(ISERROR(SEARCH("extension",INDIRECT("$A"&amp;ROW()))),NOT(ISERROR(SEARCH("parties",INDIRECT("$C"&amp;ROW()))))),VLOOKUP(INDIRECT("$C"&amp;ROW()),'OCDS Schema 1.1.5'!$B:$D,2,FALSE), VLOOKUP(INDIRECT("$C"&amp;ROW()),'OCDS Extension Schemas 1.1.5'!$B:$D,2,FALSE))</f>
        <v>Enquiry period</v>
      </c>
      <c r="E53" s="89" t="str">
        <f ca="1">IF(OR(ISERROR(SEARCH("extension",INDIRECT("$A"&amp;ROW()))),NOT(ISERROR(SEARCH("parties",INDIRECT("$C"&amp;ROW()))))),VLOOKUP(INDIRECT("$C"&amp;ROW()),'OCDS Schema 1.1.5'!$B:$D,3,FALSE), VLOOKUP(INDIRECT("$C"&amp;ROW()),'OCDS Extension Schemas 1.1.5'!$B:$D,3,FALSE))</f>
        <v>The period during which potential bidders may submit questions and requests for clarification to the entity managing procurement. Details of how to submit enquiries should be provided in attached notices, or in submissionMethodDetails. Structured dates for when responses to questions will be made can be provided using tender milestones.</v>
      </c>
      <c r="F53" s="73"/>
      <c r="G53" s="73"/>
      <c r="H53" s="73"/>
      <c r="I53" s="54"/>
    </row>
    <row r="54" spans="1:9" ht="15.75" customHeight="1" x14ac:dyDescent="0.2">
      <c r="A54" s="54" t="s">
        <v>88</v>
      </c>
      <c r="B54" s="54">
        <v>0</v>
      </c>
      <c r="C54" s="62" t="s">
        <v>261</v>
      </c>
      <c r="D54" s="62" t="str">
        <f ca="1">IF(OR(ISERROR(SEARCH("extension",INDIRECT("$A"&amp;ROW()))),NOT(ISERROR(SEARCH("parties",INDIRECT("$C"&amp;ROW()))))),VLOOKUP(INDIRECT("$C"&amp;ROW()),'OCDS Schema 1.1.5'!$B:$D,2,FALSE), VLOOKUP(INDIRECT("$C"&amp;ROW()),'OCDS Extension Schemas 1.1.5'!$B:$D,2,FALSE))</f>
        <v>Start date</v>
      </c>
      <c r="E54" s="62" t="str">
        <f ca="1">IF(OR(ISERROR(SEARCH("extension",INDIRECT("$A"&amp;ROW()))),NOT(ISERROR(SEARCH("parties",INDIRECT("$C"&amp;ROW()))))),VLOOKUP(INDIRECT("$C"&amp;ROW()),'OCDS Schema 1.1.5'!$B:$D,3,FALSE), VLOOKUP(INDIRECT("$C"&amp;ROW()),'OCDS Extension Schemas 1.1.5'!$B:$D,3,FALSE))</f>
        <v>The start date for the period. When known, a precise start date must be provided.</v>
      </c>
      <c r="F54" s="59"/>
      <c r="G54" s="60" t="str">
        <f ca="1">IFERROR(VLOOKUP(INDIRECT("F"&amp;ROW()),'2. Data Elements'!$A:$F,5,FALSE),"")</f>
        <v/>
      </c>
      <c r="H54" s="51"/>
      <c r="I54" s="54"/>
    </row>
    <row r="55" spans="1:9" ht="15.75" customHeight="1" x14ac:dyDescent="0.2">
      <c r="A55" s="54" t="s">
        <v>88</v>
      </c>
      <c r="B55" s="54">
        <v>0</v>
      </c>
      <c r="C55" s="62" t="s">
        <v>262</v>
      </c>
      <c r="D55" s="62" t="str">
        <f ca="1">IF(OR(ISERROR(SEARCH("extension",INDIRECT("$A"&amp;ROW()))),NOT(ISERROR(SEARCH("parties",INDIRECT("$C"&amp;ROW()))))),VLOOKUP(INDIRECT("$C"&amp;ROW()),'OCDS Schema 1.1.5'!$B:$D,2,FALSE), VLOOKUP(INDIRECT("$C"&amp;ROW()),'OCDS Extension Schemas 1.1.5'!$B:$D,2,FALSE))</f>
        <v>End date</v>
      </c>
      <c r="E55" s="62" t="str">
        <f ca="1">IF(OR(ISERROR(SEARCH("extension",INDIRECT("$A"&amp;ROW()))),NOT(ISERROR(SEARCH("parties",INDIRECT("$C"&amp;ROW()))))),VLOOKUP(INDIRECT("$C"&amp;ROW()),'OCDS Schema 1.1.5'!$B:$D,3,FALSE), VLOOKUP(INDIRECT("$C"&amp;ROW()),'OCDS Extension Schemas 1.1.5'!$B:$D,3,FALSE))</f>
        <v>The end date for the period. When known, a precise end date must be provided.</v>
      </c>
      <c r="F55" s="59"/>
      <c r="G55" s="60" t="str">
        <f ca="1">IFERROR(VLOOKUP(INDIRECT("F"&amp;ROW()),'2. Data Elements'!$A:$F,5,FALSE),"")</f>
        <v/>
      </c>
      <c r="H55" s="51"/>
      <c r="I55" s="54"/>
    </row>
    <row r="56" spans="1:9" ht="15.75" customHeight="1" x14ac:dyDescent="0.2">
      <c r="A56" s="54" t="s">
        <v>88</v>
      </c>
      <c r="B56" s="54">
        <v>0</v>
      </c>
      <c r="C56" s="62" t="s">
        <v>263</v>
      </c>
      <c r="D56" s="62" t="str">
        <f ca="1">IF(OR(ISERROR(SEARCH("extension",INDIRECT("$A"&amp;ROW()))),NOT(ISERROR(SEARCH("parties",INDIRECT("$C"&amp;ROW()))))),VLOOKUP(INDIRECT("$C"&amp;ROW()),'OCDS Schema 1.1.5'!$B:$D,2,FALSE), VLOOKUP(INDIRECT("$C"&amp;ROW()),'OCDS Extension Schemas 1.1.5'!$B:$D,2,FALSE))</f>
        <v>Maximum extent</v>
      </c>
      <c r="E56" s="62" t="str">
        <f ca="1">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56" s="59"/>
      <c r="G56" s="60" t="str">
        <f ca="1">IFERROR(VLOOKUP(INDIRECT("F"&amp;ROW()),'2. Data Elements'!$A:$F,5,FALSE),"")</f>
        <v/>
      </c>
      <c r="H56" s="51"/>
      <c r="I56" s="54"/>
    </row>
    <row r="57" spans="1:9" ht="15.75" customHeight="1" x14ac:dyDescent="0.2">
      <c r="A57" s="54" t="s">
        <v>88</v>
      </c>
      <c r="B57" s="54">
        <v>0</v>
      </c>
      <c r="C57" s="62" t="s">
        <v>264</v>
      </c>
      <c r="D57" s="62" t="str">
        <f ca="1">IF(OR(ISERROR(SEARCH("extension",INDIRECT("$A"&amp;ROW()))),NOT(ISERROR(SEARCH("parties",INDIRECT("$C"&amp;ROW()))))),VLOOKUP(INDIRECT("$C"&amp;ROW()),'OCDS Schema 1.1.5'!$B:$D,2,FALSE), VLOOKUP(INDIRECT("$C"&amp;ROW()),'OCDS Extension Schemas 1.1.5'!$B:$D,2,FALSE))</f>
        <v>Duration (days)</v>
      </c>
      <c r="E57" s="62" t="str">
        <f ca="1">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57" s="59"/>
      <c r="G57" s="60" t="str">
        <f ca="1">IFERROR(VLOOKUP(INDIRECT("F"&amp;ROW()),'2. Data Elements'!$A:$F,5,FALSE),"")</f>
        <v/>
      </c>
      <c r="H57" s="51"/>
      <c r="I57" s="54"/>
    </row>
    <row r="58" spans="1:9" ht="15.75" customHeight="1" x14ac:dyDescent="0.2">
      <c r="A58" s="54" t="s">
        <v>88</v>
      </c>
      <c r="B58" s="54">
        <v>0</v>
      </c>
      <c r="C58" s="62" t="s">
        <v>265</v>
      </c>
      <c r="D58" s="62" t="str">
        <f ca="1">IF(OR(ISERROR(SEARCH("extension",INDIRECT("$A"&amp;ROW()))),NOT(ISERROR(SEARCH("parties",INDIRECT("$C"&amp;ROW()))))),VLOOKUP(INDIRECT("$C"&amp;ROW()),'OCDS Schema 1.1.5'!$B:$D,2,FALSE), VLOOKUP(INDIRECT("$C"&amp;ROW()),'OCDS Extension Schemas 1.1.5'!$B:$D,2,FALSE))</f>
        <v>Has enquiries?</v>
      </c>
      <c r="E58" s="62" t="str">
        <f ca="1">IF(OR(ISERROR(SEARCH("extension",INDIRECT("$A"&amp;ROW()))),NOT(ISERROR(SEARCH("parties",INDIRECT("$C"&amp;ROW()))))),VLOOKUP(INDIRECT("$C"&amp;ROW()),'OCDS Schema 1.1.5'!$B:$D,3,FALSE), VLOOKUP(INDIRECT("$C"&amp;ROW()),'OCDS Extension Schemas 1.1.5'!$B:$D,3,FALSE))</f>
        <v>A true/false field to indicate whether any enquiries were received during the tender process. Structured information on enquiries that were received, and responses to them, can be provided using the enquiries extension.</v>
      </c>
      <c r="F58" s="59"/>
      <c r="G58" s="60" t="str">
        <f ca="1">IFERROR(VLOOKUP(INDIRECT("F"&amp;ROW()),'2. Data Elements'!$A:$F,5,FALSE),"")</f>
        <v/>
      </c>
      <c r="H58" s="51"/>
      <c r="I58" s="54"/>
    </row>
    <row r="59" spans="1:9" ht="15.75" customHeight="1" x14ac:dyDescent="0.2">
      <c r="A59" s="54" t="s">
        <v>88</v>
      </c>
      <c r="B59" s="54">
        <v>0</v>
      </c>
      <c r="C59" s="62" t="s">
        <v>266</v>
      </c>
      <c r="D59" s="62" t="str">
        <f ca="1">IF(OR(ISERROR(SEARCH("extension",INDIRECT("$A"&amp;ROW()))),NOT(ISERROR(SEARCH("parties",INDIRECT("$C"&amp;ROW()))))),VLOOKUP(INDIRECT("$C"&amp;ROW()),'OCDS Schema 1.1.5'!$B:$D,2,FALSE), VLOOKUP(INDIRECT("$C"&amp;ROW()),'OCDS Extension Schemas 1.1.5'!$B:$D,2,FALSE))</f>
        <v>Eligibility criteria</v>
      </c>
      <c r="E59" s="62" t="str">
        <f ca="1">IF(OR(ISERROR(SEARCH("extension",INDIRECT("$A"&amp;ROW()))),NOT(ISERROR(SEARCH("parties",INDIRECT("$C"&amp;ROW()))))),VLOOKUP(INDIRECT("$C"&amp;ROW()),'OCDS Schema 1.1.5'!$B:$D,3,FALSE), VLOOKUP(INDIRECT("$C"&amp;ROW()),'OCDS Extension Schemas 1.1.5'!$B:$D,3,FALSE))</f>
        <v>A description of any eligibility criteria for potential suppliers.</v>
      </c>
      <c r="F59" s="59"/>
      <c r="G59" s="60" t="str">
        <f ca="1">IFERROR(VLOOKUP(INDIRECT("F"&amp;ROW()),'2. Data Elements'!$A:$F,5,FALSE),"")</f>
        <v/>
      </c>
      <c r="H59" s="51"/>
      <c r="I59" s="54"/>
    </row>
    <row r="60" spans="1:9" ht="15.75" customHeight="1" x14ac:dyDescent="0.2">
      <c r="A60" s="54" t="s">
        <v>86</v>
      </c>
      <c r="B60" s="54">
        <v>0</v>
      </c>
      <c r="C60" s="61" t="s">
        <v>267</v>
      </c>
      <c r="D60" s="61" t="str">
        <f ca="1">IF(OR(ISERROR(SEARCH("extension",INDIRECT("$A"&amp;ROW()))),NOT(ISERROR(SEARCH("parties",INDIRECT("$C"&amp;ROW()))))),VLOOKUP(INDIRECT("$C"&amp;ROW()),'OCDS Schema 1.1.5'!$B:$D,2,FALSE), VLOOKUP(INDIRECT("$C"&amp;ROW()),'OCDS Extension Schemas 1.1.5'!$B:$D,2,FALSE))</f>
        <v>Evaluation and award period</v>
      </c>
      <c r="E60" s="89" t="str">
        <f ca="1">IF(OR(ISERROR(SEARCH("extension",INDIRECT("$A"&amp;ROW()))),NOT(ISERROR(SEARCH("parties",INDIRECT("$C"&amp;ROW()))))),VLOOKUP(INDIRECT("$C"&amp;ROW()),'OCDS Schema 1.1.5'!$B:$D,3,FALSE), VLOOKUP(INDIRECT("$C"&amp;ROW()),'OCDS Extension Schemas 1.1.5'!$B:$D,3,FALSE))</f>
        <v>The period for decision making regarding the contract award. The end date should be the date on which an award decision is due to be finalized. The start date may be used to indicate the start of an evaluation period.</v>
      </c>
      <c r="F60" s="73"/>
      <c r="G60" s="73"/>
      <c r="H60" s="73"/>
      <c r="I60" s="54"/>
    </row>
    <row r="61" spans="1:9" ht="15.75" customHeight="1" x14ac:dyDescent="0.2">
      <c r="A61" s="54" t="s">
        <v>88</v>
      </c>
      <c r="B61" s="54">
        <v>0</v>
      </c>
      <c r="C61" s="62" t="s">
        <v>268</v>
      </c>
      <c r="D61" s="62" t="str">
        <f ca="1">IF(OR(ISERROR(SEARCH("extension",INDIRECT("$A"&amp;ROW()))),NOT(ISERROR(SEARCH("parties",INDIRECT("$C"&amp;ROW()))))),VLOOKUP(INDIRECT("$C"&amp;ROW()),'OCDS Schema 1.1.5'!$B:$D,2,FALSE), VLOOKUP(INDIRECT("$C"&amp;ROW()),'OCDS Extension Schemas 1.1.5'!$B:$D,2,FALSE))</f>
        <v>Start date</v>
      </c>
      <c r="E61" s="62" t="str">
        <f ca="1">IF(OR(ISERROR(SEARCH("extension",INDIRECT("$A"&amp;ROW()))),NOT(ISERROR(SEARCH("parties",INDIRECT("$C"&amp;ROW()))))),VLOOKUP(INDIRECT("$C"&amp;ROW()),'OCDS Schema 1.1.5'!$B:$D,3,FALSE), VLOOKUP(INDIRECT("$C"&amp;ROW()),'OCDS Extension Schemas 1.1.5'!$B:$D,3,FALSE))</f>
        <v>The start date for the period. When known, a precise start date must be provided.</v>
      </c>
      <c r="F61" s="59"/>
      <c r="G61" s="60" t="str">
        <f ca="1">IFERROR(VLOOKUP(INDIRECT("F"&amp;ROW()),'2. Data Elements'!$A:$F,5,FALSE),"")</f>
        <v/>
      </c>
      <c r="H61" s="51"/>
      <c r="I61" s="54"/>
    </row>
    <row r="62" spans="1:9" ht="15.75" customHeight="1" x14ac:dyDescent="0.2">
      <c r="A62" s="54" t="s">
        <v>88</v>
      </c>
      <c r="B62" s="54">
        <v>0</v>
      </c>
      <c r="C62" s="62" t="s">
        <v>269</v>
      </c>
      <c r="D62" s="62" t="str">
        <f ca="1">IF(OR(ISERROR(SEARCH("extension",INDIRECT("$A"&amp;ROW()))),NOT(ISERROR(SEARCH("parties",INDIRECT("$C"&amp;ROW()))))),VLOOKUP(INDIRECT("$C"&amp;ROW()),'OCDS Schema 1.1.5'!$B:$D,2,FALSE), VLOOKUP(INDIRECT("$C"&amp;ROW()),'OCDS Extension Schemas 1.1.5'!$B:$D,2,FALSE))</f>
        <v>End date</v>
      </c>
      <c r="E62" s="62" t="str">
        <f ca="1">IF(OR(ISERROR(SEARCH("extension",INDIRECT("$A"&amp;ROW()))),NOT(ISERROR(SEARCH("parties",INDIRECT("$C"&amp;ROW()))))),VLOOKUP(INDIRECT("$C"&amp;ROW()),'OCDS Schema 1.1.5'!$B:$D,3,FALSE), VLOOKUP(INDIRECT("$C"&amp;ROW()),'OCDS Extension Schemas 1.1.5'!$B:$D,3,FALSE))</f>
        <v>The end date for the period. When known, a precise end date must be provided.</v>
      </c>
      <c r="F62" s="59"/>
      <c r="G62" s="60" t="str">
        <f ca="1">IFERROR(VLOOKUP(INDIRECT("F"&amp;ROW()),'2. Data Elements'!$A:$F,5,FALSE),"")</f>
        <v/>
      </c>
      <c r="H62" s="51"/>
      <c r="I62" s="54"/>
    </row>
    <row r="63" spans="1:9" ht="15.75" customHeight="1" x14ac:dyDescent="0.2">
      <c r="A63" s="54" t="s">
        <v>88</v>
      </c>
      <c r="B63" s="54">
        <v>0</v>
      </c>
      <c r="C63" s="62" t="s">
        <v>270</v>
      </c>
      <c r="D63" s="62" t="str">
        <f ca="1">IF(OR(ISERROR(SEARCH("extension",INDIRECT("$A"&amp;ROW()))),NOT(ISERROR(SEARCH("parties",INDIRECT("$C"&amp;ROW()))))),VLOOKUP(INDIRECT("$C"&amp;ROW()),'OCDS Schema 1.1.5'!$B:$D,2,FALSE), VLOOKUP(INDIRECT("$C"&amp;ROW()),'OCDS Extension Schemas 1.1.5'!$B:$D,2,FALSE))</f>
        <v>Maximum extent</v>
      </c>
      <c r="E63" s="62" t="str">
        <f ca="1">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63" s="59"/>
      <c r="G63" s="60" t="str">
        <f ca="1">IFERROR(VLOOKUP(INDIRECT("F"&amp;ROW()),'2. Data Elements'!$A:$F,5,FALSE),"")</f>
        <v/>
      </c>
      <c r="H63" s="51"/>
      <c r="I63" s="54"/>
    </row>
    <row r="64" spans="1:9" ht="15.75" customHeight="1" x14ac:dyDescent="0.2">
      <c r="A64" s="54" t="s">
        <v>88</v>
      </c>
      <c r="B64" s="54">
        <v>0</v>
      </c>
      <c r="C64" s="62" t="s">
        <v>271</v>
      </c>
      <c r="D64" s="62" t="str">
        <f ca="1">IF(OR(ISERROR(SEARCH("extension",INDIRECT("$A"&amp;ROW()))),NOT(ISERROR(SEARCH("parties",INDIRECT("$C"&amp;ROW()))))),VLOOKUP(INDIRECT("$C"&amp;ROW()),'OCDS Schema 1.1.5'!$B:$D,2,FALSE), VLOOKUP(INDIRECT("$C"&amp;ROW()),'OCDS Extension Schemas 1.1.5'!$B:$D,2,FALSE))</f>
        <v>Duration (days)</v>
      </c>
      <c r="E64" s="62" t="str">
        <f ca="1">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64" s="59"/>
      <c r="G64" s="60" t="str">
        <f ca="1">IFERROR(VLOOKUP(INDIRECT("F"&amp;ROW()),'2. Data Elements'!$A:$F,5,FALSE),"")</f>
        <v/>
      </c>
      <c r="H64" s="51"/>
      <c r="I64" s="54"/>
    </row>
    <row r="65" spans="1:9" ht="15.75" customHeight="1" x14ac:dyDescent="0.2">
      <c r="A65" s="54" t="s">
        <v>86</v>
      </c>
      <c r="B65" s="54">
        <v>0</v>
      </c>
      <c r="C65" s="61" t="s">
        <v>272</v>
      </c>
      <c r="D65" s="61" t="str">
        <f ca="1">IF(OR(ISERROR(SEARCH("extension",INDIRECT("$A"&amp;ROW()))),NOT(ISERROR(SEARCH("parties",INDIRECT("$C"&amp;ROW()))))),VLOOKUP(INDIRECT("$C"&amp;ROW()),'OCDS Schema 1.1.5'!$B:$D,2,FALSE), VLOOKUP(INDIRECT("$C"&amp;ROW()),'OCDS Extension Schemas 1.1.5'!$B:$D,2,FALSE))</f>
        <v>Contract period</v>
      </c>
      <c r="E65" s="89" t="str">
        <f ca="1">IF(OR(ISERROR(SEARCH("extension",INDIRECT("$A"&amp;ROW()))),NOT(ISERROR(SEARCH("parties",INDIRECT("$C"&amp;ROW()))))),VLOOKUP(INDIRECT("$C"&amp;ROW()),'OCDS Schema 1.1.5'!$B:$D,3,FALSE), VLOOKUP(INDIRECT("$C"&amp;ROW()),'OCDS Extension Schemas 1.1.5'!$B:$D,3,FALSE))</f>
        <v>The period over which the contract is estimated or required to be active. If the tender does not specify explicit dates, the duration field may be used.</v>
      </c>
      <c r="F65" s="73"/>
      <c r="G65" s="73"/>
      <c r="H65" s="73"/>
      <c r="I65" s="54"/>
    </row>
    <row r="66" spans="1:9" ht="15.75" customHeight="1" x14ac:dyDescent="0.2">
      <c r="A66" s="54" t="s">
        <v>88</v>
      </c>
      <c r="B66" s="54">
        <v>0</v>
      </c>
      <c r="C66" s="62" t="s">
        <v>273</v>
      </c>
      <c r="D66" s="62" t="str">
        <f ca="1">IF(OR(ISERROR(SEARCH("extension",INDIRECT("$A"&amp;ROW()))),NOT(ISERROR(SEARCH("parties",INDIRECT("$C"&amp;ROW()))))),VLOOKUP(INDIRECT("$C"&amp;ROW()),'OCDS Schema 1.1.5'!$B:$D,2,FALSE), VLOOKUP(INDIRECT("$C"&amp;ROW()),'OCDS Extension Schemas 1.1.5'!$B:$D,2,FALSE))</f>
        <v>Start date</v>
      </c>
      <c r="E66" s="62" t="str">
        <f ca="1">IF(OR(ISERROR(SEARCH("extension",INDIRECT("$A"&amp;ROW()))),NOT(ISERROR(SEARCH("parties",INDIRECT("$C"&amp;ROW()))))),VLOOKUP(INDIRECT("$C"&amp;ROW()),'OCDS Schema 1.1.5'!$B:$D,3,FALSE), VLOOKUP(INDIRECT("$C"&amp;ROW()),'OCDS Extension Schemas 1.1.5'!$B:$D,3,FALSE))</f>
        <v>The start date for the period. When known, a precise start date must be provided.</v>
      </c>
      <c r="F66" s="59"/>
      <c r="G66" s="60" t="str">
        <f ca="1">IFERROR(VLOOKUP(INDIRECT("F"&amp;ROW()),'2. Data Elements'!$A:$F,5,FALSE),"")</f>
        <v/>
      </c>
      <c r="H66" s="51"/>
      <c r="I66" s="54"/>
    </row>
    <row r="67" spans="1:9" ht="15.75" customHeight="1" x14ac:dyDescent="0.2">
      <c r="A67" s="54" t="s">
        <v>88</v>
      </c>
      <c r="B67" s="54">
        <v>0</v>
      </c>
      <c r="C67" s="62" t="s">
        <v>274</v>
      </c>
      <c r="D67" s="62" t="str">
        <f ca="1">IF(OR(ISERROR(SEARCH("extension",INDIRECT("$A"&amp;ROW()))),NOT(ISERROR(SEARCH("parties",INDIRECT("$C"&amp;ROW()))))),VLOOKUP(INDIRECT("$C"&amp;ROW()),'OCDS Schema 1.1.5'!$B:$D,2,FALSE), VLOOKUP(INDIRECT("$C"&amp;ROW()),'OCDS Extension Schemas 1.1.5'!$B:$D,2,FALSE))</f>
        <v>End date</v>
      </c>
      <c r="E67" s="62" t="str">
        <f ca="1">IF(OR(ISERROR(SEARCH("extension",INDIRECT("$A"&amp;ROW()))),NOT(ISERROR(SEARCH("parties",INDIRECT("$C"&amp;ROW()))))),VLOOKUP(INDIRECT("$C"&amp;ROW()),'OCDS Schema 1.1.5'!$B:$D,3,FALSE), VLOOKUP(INDIRECT("$C"&amp;ROW()),'OCDS Extension Schemas 1.1.5'!$B:$D,3,FALSE))</f>
        <v>The end date for the period. When known, a precise end date must be provided.</v>
      </c>
      <c r="F67" s="59"/>
      <c r="G67" s="60" t="str">
        <f ca="1">IFERROR(VLOOKUP(INDIRECT("F"&amp;ROW()),'2. Data Elements'!$A:$F,5,FALSE),"")</f>
        <v/>
      </c>
      <c r="H67" s="51"/>
      <c r="I67" s="54"/>
    </row>
    <row r="68" spans="1:9" ht="15.75" customHeight="1" x14ac:dyDescent="0.2">
      <c r="A68" s="54" t="s">
        <v>88</v>
      </c>
      <c r="B68" s="54">
        <v>0</v>
      </c>
      <c r="C68" s="62" t="s">
        <v>275</v>
      </c>
      <c r="D68" s="62" t="str">
        <f ca="1">IF(OR(ISERROR(SEARCH("extension",INDIRECT("$A"&amp;ROW()))),NOT(ISERROR(SEARCH("parties",INDIRECT("$C"&amp;ROW()))))),VLOOKUP(INDIRECT("$C"&amp;ROW()),'OCDS Schema 1.1.5'!$B:$D,2,FALSE), VLOOKUP(INDIRECT("$C"&amp;ROW()),'OCDS Extension Schemas 1.1.5'!$B:$D,2,FALSE))</f>
        <v>Maximum extent</v>
      </c>
      <c r="E68" s="62" t="str">
        <f ca="1">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68" s="59"/>
      <c r="G68" s="60" t="str">
        <f ca="1">IFERROR(VLOOKUP(INDIRECT("F"&amp;ROW()),'2. Data Elements'!$A:$F,5,FALSE),"")</f>
        <v/>
      </c>
      <c r="H68" s="51"/>
      <c r="I68" s="54"/>
    </row>
    <row r="69" spans="1:9" ht="15.75" customHeight="1" x14ac:dyDescent="0.2">
      <c r="A69" s="54" t="s">
        <v>88</v>
      </c>
      <c r="B69" s="54">
        <v>0</v>
      </c>
      <c r="C69" s="62" t="s">
        <v>276</v>
      </c>
      <c r="D69" s="62" t="str">
        <f ca="1">IF(OR(ISERROR(SEARCH("extension",INDIRECT("$A"&amp;ROW()))),NOT(ISERROR(SEARCH("parties",INDIRECT("$C"&amp;ROW()))))),VLOOKUP(INDIRECT("$C"&amp;ROW()),'OCDS Schema 1.1.5'!$B:$D,2,FALSE), VLOOKUP(INDIRECT("$C"&amp;ROW()),'OCDS Extension Schemas 1.1.5'!$B:$D,2,FALSE))</f>
        <v>Duration (days)</v>
      </c>
      <c r="E69" s="62" t="str">
        <f ca="1">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69" s="59"/>
      <c r="G69" s="60" t="str">
        <f ca="1">IFERROR(VLOOKUP(INDIRECT("F"&amp;ROW()),'2. Data Elements'!$A:$F,5,FALSE),"")</f>
        <v/>
      </c>
      <c r="H69" s="51"/>
      <c r="I69" s="54"/>
    </row>
    <row r="70" spans="1:9" ht="15.75" customHeight="1" x14ac:dyDescent="0.2">
      <c r="A70" s="54" t="s">
        <v>88</v>
      </c>
      <c r="B70" s="54">
        <v>0</v>
      </c>
      <c r="C70" s="62" t="s">
        <v>277</v>
      </c>
      <c r="D70" s="62" t="str">
        <f ca="1">IF(OR(ISERROR(SEARCH("extension",INDIRECT("$A"&amp;ROW()))),NOT(ISERROR(SEARCH("parties",INDIRECT("$C"&amp;ROW()))))),VLOOKUP(INDIRECT("$C"&amp;ROW()),'OCDS Schema 1.1.5'!$B:$D,2,FALSE), VLOOKUP(INDIRECT("$C"&amp;ROW()),'OCDS Extension Schemas 1.1.5'!$B:$D,2,FALSE))</f>
        <v>Number of tenderers</v>
      </c>
      <c r="E70" s="62" t="str">
        <f ca="1">IF(OR(ISERROR(SEARCH("extension",INDIRECT("$A"&amp;ROW()))),NOT(ISERROR(SEARCH("parties",INDIRECT("$C"&amp;ROW()))))),VLOOKUP(INDIRECT("$C"&amp;ROW()),'OCDS Schema 1.1.5'!$B:$D,3,FALSE), VLOOKUP(INDIRECT("$C"&amp;ROW()),'OCDS Extension Schemas 1.1.5'!$B:$D,3,FALSE))</f>
        <v>The number of parties who submit a bid.</v>
      </c>
      <c r="F70" s="59"/>
      <c r="G70" s="60" t="str">
        <f ca="1">IFERROR(VLOOKUP(INDIRECT("F"&amp;ROW()),'2. Data Elements'!$A:$F,5,FALSE),"")</f>
        <v/>
      </c>
      <c r="H70" s="51"/>
      <c r="I70" s="54"/>
    </row>
    <row r="71" spans="1:9" ht="15.75" customHeight="1" x14ac:dyDescent="0.2">
      <c r="A71" s="54" t="s">
        <v>86</v>
      </c>
      <c r="B71" s="54">
        <v>0</v>
      </c>
      <c r="C71" s="61" t="s">
        <v>128</v>
      </c>
      <c r="D71" s="61" t="str">
        <f ca="1">IF(OR(ISERROR(SEARCH("extension",INDIRECT("$A"&amp;ROW()))),NOT(ISERROR(SEARCH("parties",INDIRECT("$C"&amp;ROW()))))),VLOOKUP(INDIRECT("$C"&amp;ROW()),'OCDS Schema 1.1.5'!$B:$D,2,FALSE), VLOOKUP(INDIRECT("$C"&amp;ROW()),'OCDS Extension Schemas 1.1.5'!$B:$D,2,FALSE))</f>
        <v>Tenderers</v>
      </c>
      <c r="E71" s="89" t="str">
        <f ca="1">IF(OR(ISERROR(SEARCH("extension",INDIRECT("$A"&amp;ROW()))),NOT(ISERROR(SEARCH("parties",INDIRECT("$C"&amp;ROW()))))),VLOOKUP(INDIRECT("$C"&amp;ROW()),'OCDS Schema 1.1.5'!$B:$D,3,FALSE), VLOOKUP(INDIRECT("$C"&amp;ROW()),'OCDS Extension Schemas 1.1.5'!$B:$D,3,FALSE))</f>
        <v>All parties who submit a bid on a tender. More detailed information on bids and the bidding organization can be provided using the bid extension.</v>
      </c>
      <c r="F71" s="73"/>
      <c r="G71" s="73"/>
      <c r="H71" s="73"/>
      <c r="I71" s="54"/>
    </row>
    <row r="72" spans="1:9" ht="15.75" customHeight="1" x14ac:dyDescent="0.2">
      <c r="A72" s="54" t="s">
        <v>88</v>
      </c>
      <c r="B72" s="54">
        <v>0</v>
      </c>
      <c r="C72" s="62" t="s">
        <v>278</v>
      </c>
      <c r="D72" s="62" t="str">
        <f ca="1">IF(OR(ISERROR(SEARCH("extension",INDIRECT("$A"&amp;ROW()))),NOT(ISERROR(SEARCH("parties",INDIRECT("$C"&amp;ROW()))))),VLOOKUP(INDIRECT("$C"&amp;ROW()),'OCDS Schema 1.1.5'!$B:$D,2,FALSE), VLOOKUP(INDIRECT("$C"&amp;ROW()),'OCDS Extension Schemas 1.1.5'!$B:$D,2,FALSE))</f>
        <v>Organization name</v>
      </c>
      <c r="E72" s="62" t="str">
        <f ca="1">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72" s="59" t="s">
        <v>279</v>
      </c>
      <c r="G72" s="60" t="str">
        <f ca="1">IFERROR(VLOOKUP(INDIRECT("F"&amp;ROW()),'2. Data Elements'!$A:$F,5,FALSE),"")</f>
        <v/>
      </c>
      <c r="H72" s="51"/>
      <c r="I72" s="54"/>
    </row>
    <row r="73" spans="1:9" ht="15.75" customHeight="1" x14ac:dyDescent="0.2">
      <c r="A73" s="54" t="s">
        <v>88</v>
      </c>
      <c r="B73" s="54">
        <v>0</v>
      </c>
      <c r="C73" s="62" t="s">
        <v>280</v>
      </c>
      <c r="D73" s="62" t="str">
        <f ca="1">IF(OR(ISERROR(SEARCH("extension",INDIRECT("$A"&amp;ROW()))),NOT(ISERROR(SEARCH("parties",INDIRECT("$C"&amp;ROW()))))),VLOOKUP(INDIRECT("$C"&amp;ROW()),'OCDS Schema 1.1.5'!$B:$D,2,FALSE), VLOOKUP(INDIRECT("$C"&amp;ROW()),'OCDS Extension Schemas 1.1.5'!$B:$D,2,FALSE))</f>
        <v>Organization ID</v>
      </c>
      <c r="E73" s="62" t="str">
        <f ca="1">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73" s="59"/>
      <c r="G73" s="60" t="str">
        <f ca="1">IFERROR(VLOOKUP(INDIRECT("F"&amp;ROW()),'2. Data Elements'!$A:$F,5,FALSE),"")</f>
        <v/>
      </c>
      <c r="H73" s="51"/>
      <c r="I73" s="54"/>
    </row>
    <row r="74" spans="1:9" ht="15.75" customHeight="1" x14ac:dyDescent="0.2">
      <c r="A74" s="54" t="s">
        <v>86</v>
      </c>
      <c r="B74" s="54">
        <v>0</v>
      </c>
      <c r="C74" s="61" t="s">
        <v>281</v>
      </c>
      <c r="D74" s="61" t="str">
        <f ca="1">IF(OR(ISERROR(SEARCH("extension",INDIRECT("$A"&amp;ROW()))),NOT(ISERROR(SEARCH("parties",INDIRECT("$C"&amp;ROW()))))),VLOOKUP(INDIRECT("$C"&amp;ROW()),'OCDS Schema 1.1.5'!$B:$D,2,FALSE), VLOOKUP(INDIRECT("$C"&amp;ROW()),'OCDS Extension Schemas 1.1.5'!$B:$D,2,FALSE))</f>
        <v>Documents</v>
      </c>
      <c r="E74" s="89" t="str">
        <f ca="1">IF(OR(ISERROR(SEARCH("extension",INDIRECT("$A"&amp;ROW()))),NOT(ISERROR(SEARCH("parties",INDIRECT("$C"&amp;ROW()))))),VLOOKUP(INDIRECT("$C"&amp;ROW()),'OCDS Schema 1.1.5'!$B:$D,3,FALSE), VLOOKUP(INDIRECT("$C"&amp;ROW()),'OCDS Extension Schemas 1.1.5'!$B:$D,3,FALSE))</f>
        <v>All documents and attachments related to the tender, including any notices. See the documentType codelist for details of potential documents to include. Common documents include official legal notices of tender, technical specifications, evaluation criteria, and, as a tender process progresses, clarifications and replies to queries.</v>
      </c>
      <c r="F74" s="73"/>
      <c r="G74" s="73"/>
      <c r="H74" s="73"/>
      <c r="I74" s="54"/>
    </row>
    <row r="75" spans="1:9" ht="15.75" customHeight="1" x14ac:dyDescent="0.2">
      <c r="A75" s="54" t="s">
        <v>79</v>
      </c>
      <c r="B75" s="54">
        <v>0</v>
      </c>
      <c r="C75" s="56" t="s">
        <v>282</v>
      </c>
      <c r="D75" s="62" t="str">
        <f ca="1">IF(OR(ISERROR(SEARCH("extension",INDIRECT("$A"&amp;ROW()))),NOT(ISERROR(SEARCH("parties",INDIRECT("$C"&amp;ROW()))))),VLOOKUP(INDIRECT("$C"&amp;ROW()),'OCDS Schema 1.1.5'!$B:$D,2,FALSE), VLOOKUP(INDIRECT("$C"&amp;ROW()),'OCDS Extension Schemas 1.1.5'!$B:$D,2,FALSE))</f>
        <v>ID</v>
      </c>
      <c r="E75" s="62" t="str">
        <f ca="1">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75" s="59"/>
      <c r="G75" s="60" t="str">
        <f ca="1">IFERROR(VLOOKUP(INDIRECT("F"&amp;ROW()),'2. Data Elements'!$A:$F,5,FALSE),"")</f>
        <v/>
      </c>
      <c r="H75" s="51"/>
      <c r="I75" s="54"/>
    </row>
    <row r="76" spans="1:9" ht="15.75" customHeight="1" x14ac:dyDescent="0.2">
      <c r="A76" s="54" t="s">
        <v>88</v>
      </c>
      <c r="B76" s="54">
        <v>0</v>
      </c>
      <c r="C76" s="62" t="s">
        <v>283</v>
      </c>
      <c r="D76" s="62" t="str">
        <f ca="1">IF(OR(ISERROR(SEARCH("extension",INDIRECT("$A"&amp;ROW()))),NOT(ISERROR(SEARCH("parties",INDIRECT("$C"&amp;ROW()))))),VLOOKUP(INDIRECT("$C"&amp;ROW()),'OCDS Schema 1.1.5'!$B:$D,2,FALSE), VLOOKUP(INDIRECT("$C"&amp;ROW()),'OCDS Extension Schemas 1.1.5'!$B:$D,2,FALSE))</f>
        <v>Document type</v>
      </c>
      <c r="E76" s="62" t="str">
        <f ca="1">IF(OR(ISERROR(SEARCH("extension",INDIRECT("$A"&amp;ROW()))),NOT(ISERROR(SEARCH("parties",INDIRECT("$C"&amp;ROW()))))),VLOOKUP(INDIRECT("$C"&amp;ROW()),'OCDS Schema 1.1.5'!$B:$D,3,FALSE), VLOOKUP(INDIRECT("$C"&amp;ROW()),'OCDS Extension Schemas 1.1.5'!$B:$D,3,FALSE))</f>
        <v>A classification of the document described, using the open documentType codelist.</v>
      </c>
      <c r="F76" s="59"/>
      <c r="G76" s="60" t="str">
        <f ca="1">IFERROR(VLOOKUP(INDIRECT("F"&amp;ROW()),'2. Data Elements'!$A:$F,5,FALSE),"")</f>
        <v/>
      </c>
      <c r="H76" s="51"/>
      <c r="I76" s="54"/>
    </row>
    <row r="77" spans="1:9" ht="15.75" customHeight="1" x14ac:dyDescent="0.2">
      <c r="A77" s="54" t="s">
        <v>88</v>
      </c>
      <c r="B77" s="54">
        <v>0</v>
      </c>
      <c r="C77" s="62" t="s">
        <v>284</v>
      </c>
      <c r="D77" s="62" t="str">
        <f ca="1">IF(OR(ISERROR(SEARCH("extension",INDIRECT("$A"&amp;ROW()))),NOT(ISERROR(SEARCH("parties",INDIRECT("$C"&amp;ROW()))))),VLOOKUP(INDIRECT("$C"&amp;ROW()),'OCDS Schema 1.1.5'!$B:$D,2,FALSE), VLOOKUP(INDIRECT("$C"&amp;ROW()),'OCDS Extension Schemas 1.1.5'!$B:$D,2,FALSE))</f>
        <v>Title</v>
      </c>
      <c r="E77" s="62" t="str">
        <f ca="1">IF(OR(ISERROR(SEARCH("extension",INDIRECT("$A"&amp;ROW()))),NOT(ISERROR(SEARCH("parties",INDIRECT("$C"&amp;ROW()))))),VLOOKUP(INDIRECT("$C"&amp;ROW()),'OCDS Schema 1.1.5'!$B:$D,3,FALSE), VLOOKUP(INDIRECT("$C"&amp;ROW()),'OCDS Extension Schemas 1.1.5'!$B:$D,3,FALSE))</f>
        <v>The document title.</v>
      </c>
      <c r="F77" s="59"/>
      <c r="G77" s="60" t="str">
        <f ca="1">IFERROR(VLOOKUP(INDIRECT("F"&amp;ROW()),'2. Data Elements'!$A:$F,5,FALSE),"")</f>
        <v/>
      </c>
      <c r="H77" s="51"/>
      <c r="I77" s="54"/>
    </row>
    <row r="78" spans="1:9" ht="15.75" customHeight="1" x14ac:dyDescent="0.2">
      <c r="A78" s="54" t="s">
        <v>88</v>
      </c>
      <c r="B78" s="54">
        <v>0</v>
      </c>
      <c r="C78" s="62" t="s">
        <v>285</v>
      </c>
      <c r="D78" s="62" t="str">
        <f ca="1">IF(OR(ISERROR(SEARCH("extension",INDIRECT("$A"&amp;ROW()))),NOT(ISERROR(SEARCH("parties",INDIRECT("$C"&amp;ROW()))))),VLOOKUP(INDIRECT("$C"&amp;ROW()),'OCDS Schema 1.1.5'!$B:$D,2,FALSE), VLOOKUP(INDIRECT("$C"&amp;ROW()),'OCDS Extension Schemas 1.1.5'!$B:$D,2,FALSE))</f>
        <v>Description</v>
      </c>
      <c r="E78" s="62" t="str">
        <f ca="1">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78" s="59"/>
      <c r="G78" s="60" t="str">
        <f ca="1">IFERROR(VLOOKUP(INDIRECT("F"&amp;ROW()),'2. Data Elements'!$A:$F,5,FALSE),"")</f>
        <v/>
      </c>
      <c r="H78" s="51"/>
      <c r="I78" s="54"/>
    </row>
    <row r="79" spans="1:9" ht="15.75" customHeight="1" x14ac:dyDescent="0.2">
      <c r="A79" s="54" t="s">
        <v>88</v>
      </c>
      <c r="B79" s="54">
        <v>0</v>
      </c>
      <c r="C79" s="62" t="s">
        <v>286</v>
      </c>
      <c r="D79" s="62" t="str">
        <f ca="1">IF(OR(ISERROR(SEARCH("extension",INDIRECT("$A"&amp;ROW()))),NOT(ISERROR(SEARCH("parties",INDIRECT("$C"&amp;ROW()))))),VLOOKUP(INDIRECT("$C"&amp;ROW()),'OCDS Schema 1.1.5'!$B:$D,2,FALSE), VLOOKUP(INDIRECT("$C"&amp;ROW()),'OCDS Extension Schemas 1.1.5'!$B:$D,2,FALSE))</f>
        <v>URL</v>
      </c>
      <c r="E79" s="62" t="str">
        <f ca="1">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79" s="59"/>
      <c r="G79" s="60" t="str">
        <f ca="1">IFERROR(VLOOKUP(INDIRECT("F"&amp;ROW()),'2. Data Elements'!$A:$F,5,FALSE),"")</f>
        <v/>
      </c>
      <c r="H79" s="51"/>
      <c r="I79" s="54"/>
    </row>
    <row r="80" spans="1:9" ht="15.75" customHeight="1" x14ac:dyDescent="0.2">
      <c r="A80" s="54" t="s">
        <v>88</v>
      </c>
      <c r="B80" s="54">
        <v>0</v>
      </c>
      <c r="C80" s="62" t="s">
        <v>287</v>
      </c>
      <c r="D80" s="62" t="str">
        <f ca="1">IF(OR(ISERROR(SEARCH("extension",INDIRECT("$A"&amp;ROW()))),NOT(ISERROR(SEARCH("parties",INDIRECT("$C"&amp;ROW()))))),VLOOKUP(INDIRECT("$C"&amp;ROW()),'OCDS Schema 1.1.5'!$B:$D,2,FALSE), VLOOKUP(INDIRECT("$C"&amp;ROW()),'OCDS Extension Schemas 1.1.5'!$B:$D,2,FALSE))</f>
        <v>Date published</v>
      </c>
      <c r="E80" s="62" t="str">
        <f ca="1">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80" s="59"/>
      <c r="G80" s="60" t="str">
        <f ca="1">IFERROR(VLOOKUP(INDIRECT("F"&amp;ROW()),'2. Data Elements'!$A:$F,5,FALSE),"")</f>
        <v/>
      </c>
      <c r="H80" s="51"/>
      <c r="I80" s="54"/>
    </row>
    <row r="81" spans="1:9" ht="15.75" customHeight="1" x14ac:dyDescent="0.2">
      <c r="A81" s="54" t="s">
        <v>88</v>
      </c>
      <c r="B81" s="54">
        <v>0</v>
      </c>
      <c r="C81" s="62" t="s">
        <v>288</v>
      </c>
      <c r="D81" s="62" t="str">
        <f ca="1">IF(OR(ISERROR(SEARCH("extension",INDIRECT("$A"&amp;ROW()))),NOT(ISERROR(SEARCH("parties",INDIRECT("$C"&amp;ROW()))))),VLOOKUP(INDIRECT("$C"&amp;ROW()),'OCDS Schema 1.1.5'!$B:$D,2,FALSE), VLOOKUP(INDIRECT("$C"&amp;ROW()),'OCDS Extension Schemas 1.1.5'!$B:$D,2,FALSE))</f>
        <v>Date modified</v>
      </c>
      <c r="E81" s="62" t="str">
        <f ca="1">IF(OR(ISERROR(SEARCH("extension",INDIRECT("$A"&amp;ROW()))),NOT(ISERROR(SEARCH("parties",INDIRECT("$C"&amp;ROW()))))),VLOOKUP(INDIRECT("$C"&amp;ROW()),'OCDS Schema 1.1.5'!$B:$D,3,FALSE), VLOOKUP(INDIRECT("$C"&amp;ROW()),'OCDS Extension Schemas 1.1.5'!$B:$D,3,FALSE))</f>
        <v>Date that the document was last modified</v>
      </c>
      <c r="F81" s="59"/>
      <c r="G81" s="60" t="str">
        <f ca="1">IFERROR(VLOOKUP(INDIRECT("F"&amp;ROW()),'2. Data Elements'!$A:$F,5,FALSE),"")</f>
        <v/>
      </c>
      <c r="H81" s="51"/>
      <c r="I81" s="54"/>
    </row>
    <row r="82" spans="1:9" ht="15.75" customHeight="1" x14ac:dyDescent="0.2">
      <c r="A82" s="54" t="s">
        <v>88</v>
      </c>
      <c r="B82" s="54">
        <v>0</v>
      </c>
      <c r="C82" s="62" t="s">
        <v>289</v>
      </c>
      <c r="D82" s="62" t="str">
        <f ca="1">IF(OR(ISERROR(SEARCH("extension",INDIRECT("$A"&amp;ROW()))),NOT(ISERROR(SEARCH("parties",INDIRECT("$C"&amp;ROW()))))),VLOOKUP(INDIRECT("$C"&amp;ROW()),'OCDS Schema 1.1.5'!$B:$D,2,FALSE), VLOOKUP(INDIRECT("$C"&amp;ROW()),'OCDS Extension Schemas 1.1.5'!$B:$D,2,FALSE))</f>
        <v>Format</v>
      </c>
      <c r="E82" s="62" t="str">
        <f ca="1">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82" s="59"/>
      <c r="G82" s="60" t="str">
        <f ca="1">IFERROR(VLOOKUP(INDIRECT("F"&amp;ROW()),'2. Data Elements'!$A:$F,5,FALSE),"")</f>
        <v/>
      </c>
      <c r="H82" s="51"/>
      <c r="I82" s="54"/>
    </row>
    <row r="83" spans="1:9" ht="15.75" customHeight="1" x14ac:dyDescent="0.2">
      <c r="A83" s="54" t="s">
        <v>88</v>
      </c>
      <c r="B83" s="54">
        <v>0</v>
      </c>
      <c r="C83" s="62" t="s">
        <v>290</v>
      </c>
      <c r="D83" s="62" t="str">
        <f ca="1">IF(OR(ISERROR(SEARCH("extension",INDIRECT("$A"&amp;ROW()))),NOT(ISERROR(SEARCH("parties",INDIRECT("$C"&amp;ROW()))))),VLOOKUP(INDIRECT("$C"&amp;ROW()),'OCDS Schema 1.1.5'!$B:$D,2,FALSE), VLOOKUP(INDIRECT("$C"&amp;ROW()),'OCDS Extension Schemas 1.1.5'!$B:$D,2,FALSE))</f>
        <v>Language</v>
      </c>
      <c r="E83" s="62" t="str">
        <f ca="1">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83" s="59"/>
      <c r="G83" s="60" t="str">
        <f ca="1">IFERROR(VLOOKUP(INDIRECT("F"&amp;ROW()),'2. Data Elements'!$A:$F,5,FALSE),"")</f>
        <v/>
      </c>
      <c r="H83" s="51"/>
      <c r="I83" s="54"/>
    </row>
    <row r="84" spans="1:9" ht="15.75" customHeight="1" x14ac:dyDescent="0.2">
      <c r="A84" s="54" t="s">
        <v>86</v>
      </c>
      <c r="B84" s="54">
        <v>0</v>
      </c>
      <c r="C84" s="61" t="s">
        <v>291</v>
      </c>
      <c r="D84" s="61" t="str">
        <f ca="1">IF(OR(ISERROR(SEARCH("extension",INDIRECT("$A"&amp;ROW()))),NOT(ISERROR(SEARCH("parties",INDIRECT("$C"&amp;ROW()))))),VLOOKUP(INDIRECT("$C"&amp;ROW()),'OCDS Schema 1.1.5'!$B:$D,2,FALSE), VLOOKUP(INDIRECT("$C"&amp;ROW()),'OCDS Extension Schemas 1.1.5'!$B:$D,2,FALSE))</f>
        <v>Milestones</v>
      </c>
      <c r="E84" s="89" t="str">
        <f ca="1">IF(OR(ISERROR(SEARCH("extension",INDIRECT("$A"&amp;ROW()))),NOT(ISERROR(SEARCH("parties",INDIRECT("$C"&amp;ROW()))))),VLOOKUP(INDIRECT("$C"&amp;ROW()),'OCDS Schema 1.1.5'!$B:$D,3,FALSE), VLOOKUP(INDIRECT("$C"&amp;ROW()),'OCDS Extension Schemas 1.1.5'!$B:$D,3,FALSE))</f>
        <v>A list of milestones associated with the tender.</v>
      </c>
      <c r="F84" s="73"/>
      <c r="G84" s="73"/>
      <c r="H84" s="73"/>
      <c r="I84" s="54"/>
    </row>
    <row r="85" spans="1:9" ht="15.75" customHeight="1" x14ac:dyDescent="0.2">
      <c r="A85" s="54" t="s">
        <v>79</v>
      </c>
      <c r="B85" s="54">
        <v>0</v>
      </c>
      <c r="C85" s="56" t="s">
        <v>292</v>
      </c>
      <c r="D85" s="62" t="str">
        <f ca="1">IF(OR(ISERROR(SEARCH("extension",INDIRECT("$A"&amp;ROW()))),NOT(ISERROR(SEARCH("parties",INDIRECT("$C"&amp;ROW()))))),VLOOKUP(INDIRECT("$C"&amp;ROW()),'OCDS Schema 1.1.5'!$B:$D,2,FALSE), VLOOKUP(INDIRECT("$C"&amp;ROW()),'OCDS Extension Schemas 1.1.5'!$B:$D,2,FALSE))</f>
        <v>ID</v>
      </c>
      <c r="E85" s="62" t="str">
        <f ca="1">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85" s="59"/>
      <c r="G85" s="60" t="str">
        <f ca="1">IFERROR(VLOOKUP(INDIRECT("F"&amp;ROW()),'2. Data Elements'!$A:$F,5,FALSE),"")</f>
        <v/>
      </c>
      <c r="H85" s="51"/>
      <c r="I85" s="54"/>
    </row>
    <row r="86" spans="1:9" ht="15.75" customHeight="1" x14ac:dyDescent="0.2">
      <c r="A86" s="54" t="s">
        <v>88</v>
      </c>
      <c r="B86" s="54">
        <v>0</v>
      </c>
      <c r="C86" s="62" t="s">
        <v>293</v>
      </c>
      <c r="D86" s="62" t="str">
        <f ca="1">IF(OR(ISERROR(SEARCH("extension",INDIRECT("$A"&amp;ROW()))),NOT(ISERROR(SEARCH("parties",INDIRECT("$C"&amp;ROW()))))),VLOOKUP(INDIRECT("$C"&amp;ROW()),'OCDS Schema 1.1.5'!$B:$D,2,FALSE), VLOOKUP(INDIRECT("$C"&amp;ROW()),'OCDS Extension Schemas 1.1.5'!$B:$D,2,FALSE))</f>
        <v>Title</v>
      </c>
      <c r="E86" s="62" t="str">
        <f ca="1">IF(OR(ISERROR(SEARCH("extension",INDIRECT("$A"&amp;ROW()))),NOT(ISERROR(SEARCH("parties",INDIRECT("$C"&amp;ROW()))))),VLOOKUP(INDIRECT("$C"&amp;ROW()),'OCDS Schema 1.1.5'!$B:$D,3,FALSE), VLOOKUP(INDIRECT("$C"&amp;ROW()),'OCDS Extension Schemas 1.1.5'!$B:$D,3,FALSE))</f>
        <v>Milestone title</v>
      </c>
      <c r="F86" s="59"/>
      <c r="G86" s="60" t="str">
        <f ca="1">IFERROR(VLOOKUP(INDIRECT("F"&amp;ROW()),'2. Data Elements'!$A:$F,5,FALSE),"")</f>
        <v/>
      </c>
      <c r="H86" s="51"/>
      <c r="I86" s="54"/>
    </row>
    <row r="87" spans="1:9" ht="15.75" customHeight="1" x14ac:dyDescent="0.2">
      <c r="A87" s="54" t="s">
        <v>88</v>
      </c>
      <c r="B87" s="54">
        <v>0</v>
      </c>
      <c r="C87" s="62" t="s">
        <v>294</v>
      </c>
      <c r="D87" s="62" t="str">
        <f ca="1">IF(OR(ISERROR(SEARCH("extension",INDIRECT("$A"&amp;ROW()))),NOT(ISERROR(SEARCH("parties",INDIRECT("$C"&amp;ROW()))))),VLOOKUP(INDIRECT("$C"&amp;ROW()),'OCDS Schema 1.1.5'!$B:$D,2,FALSE), VLOOKUP(INDIRECT("$C"&amp;ROW()),'OCDS Extension Schemas 1.1.5'!$B:$D,2,FALSE))</f>
        <v>Milestone type</v>
      </c>
      <c r="E87" s="62" t="str">
        <f ca="1">IF(OR(ISERROR(SEARCH("extension",INDIRECT("$A"&amp;ROW()))),NOT(ISERROR(SEARCH("parties",INDIRECT("$C"&amp;ROW()))))),VLOOKUP(INDIRECT("$C"&amp;ROW()),'OCDS Schema 1.1.5'!$B:$D,3,FALSE), VLOOKUP(INDIRECT("$C"&amp;ROW()),'OCDS Extension Schemas 1.1.5'!$B:$D,3,FALSE))</f>
        <v>The nature of the milestone, using the open milestoneType codelist.</v>
      </c>
      <c r="F87" s="59"/>
      <c r="G87" s="60" t="str">
        <f ca="1">IFERROR(VLOOKUP(INDIRECT("F"&amp;ROW()),'2. Data Elements'!$A:$F,5,FALSE),"")</f>
        <v/>
      </c>
      <c r="H87" s="51"/>
      <c r="I87" s="54"/>
    </row>
    <row r="88" spans="1:9" ht="15.75" customHeight="1" x14ac:dyDescent="0.2">
      <c r="A88" s="54" t="s">
        <v>88</v>
      </c>
      <c r="B88" s="54">
        <v>0</v>
      </c>
      <c r="C88" s="62" t="s">
        <v>295</v>
      </c>
      <c r="D88" s="62" t="str">
        <f ca="1">IF(OR(ISERROR(SEARCH("extension",INDIRECT("$A"&amp;ROW()))),NOT(ISERROR(SEARCH("parties",INDIRECT("$C"&amp;ROW()))))),VLOOKUP(INDIRECT("$C"&amp;ROW()),'OCDS Schema 1.1.5'!$B:$D,2,FALSE), VLOOKUP(INDIRECT("$C"&amp;ROW()),'OCDS Extension Schemas 1.1.5'!$B:$D,2,FALSE))</f>
        <v>Description</v>
      </c>
      <c r="E88" s="62" t="str">
        <f ca="1">IF(OR(ISERROR(SEARCH("extension",INDIRECT("$A"&amp;ROW()))),NOT(ISERROR(SEARCH("parties",INDIRECT("$C"&amp;ROW()))))),VLOOKUP(INDIRECT("$C"&amp;ROW()),'OCDS Schema 1.1.5'!$B:$D,3,FALSE), VLOOKUP(INDIRECT("$C"&amp;ROW()),'OCDS Extension Schemas 1.1.5'!$B:$D,3,FALSE))</f>
        <v>A description of the milestone.</v>
      </c>
      <c r="F88" s="59"/>
      <c r="G88" s="60" t="str">
        <f ca="1">IFERROR(VLOOKUP(INDIRECT("F"&amp;ROW()),'2. Data Elements'!$A:$F,5,FALSE),"")</f>
        <v/>
      </c>
      <c r="H88" s="51"/>
      <c r="I88" s="54"/>
    </row>
    <row r="89" spans="1:9" ht="15.75" customHeight="1" x14ac:dyDescent="0.2">
      <c r="A89" s="54" t="s">
        <v>88</v>
      </c>
      <c r="B89" s="54">
        <v>0</v>
      </c>
      <c r="C89" s="62" t="s">
        <v>296</v>
      </c>
      <c r="D89" s="62" t="str">
        <f ca="1">IF(OR(ISERROR(SEARCH("extension",INDIRECT("$A"&amp;ROW()))),NOT(ISERROR(SEARCH("parties",INDIRECT("$C"&amp;ROW()))))),VLOOKUP(INDIRECT("$C"&amp;ROW()),'OCDS Schema 1.1.5'!$B:$D,2,FALSE), VLOOKUP(INDIRECT("$C"&amp;ROW()),'OCDS Extension Schemas 1.1.5'!$B:$D,2,FALSE))</f>
        <v>Milestone code</v>
      </c>
      <c r="E89" s="62" t="str">
        <f ca="1">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89" s="59"/>
      <c r="G89" s="60" t="str">
        <f ca="1">IFERROR(VLOOKUP(INDIRECT("F"&amp;ROW()),'2. Data Elements'!$A:$F,5,FALSE),"")</f>
        <v/>
      </c>
      <c r="H89" s="51"/>
      <c r="I89" s="54"/>
    </row>
    <row r="90" spans="1:9" ht="15.75" customHeight="1" x14ac:dyDescent="0.2">
      <c r="A90" s="54" t="s">
        <v>88</v>
      </c>
      <c r="B90" s="54">
        <v>0</v>
      </c>
      <c r="C90" s="62" t="s">
        <v>297</v>
      </c>
      <c r="D90" s="62" t="str">
        <f ca="1">IF(OR(ISERROR(SEARCH("extension",INDIRECT("$A"&amp;ROW()))),NOT(ISERROR(SEARCH("parties",INDIRECT("$C"&amp;ROW()))))),VLOOKUP(INDIRECT("$C"&amp;ROW()),'OCDS Schema 1.1.5'!$B:$D,2,FALSE), VLOOKUP(INDIRECT("$C"&amp;ROW()),'OCDS Extension Schemas 1.1.5'!$B:$D,2,FALSE))</f>
        <v>Due date</v>
      </c>
      <c r="E90" s="62" t="str">
        <f ca="1">IF(OR(ISERROR(SEARCH("extension",INDIRECT("$A"&amp;ROW()))),NOT(ISERROR(SEARCH("parties",INDIRECT("$C"&amp;ROW()))))),VLOOKUP(INDIRECT("$C"&amp;ROW()),'OCDS Schema 1.1.5'!$B:$D,3,FALSE), VLOOKUP(INDIRECT("$C"&amp;ROW()),'OCDS Extension Schemas 1.1.5'!$B:$D,3,FALSE))</f>
        <v>The date the milestone is due.</v>
      </c>
      <c r="F90" s="59"/>
      <c r="G90" s="60" t="str">
        <f ca="1">IFERROR(VLOOKUP(INDIRECT("F"&amp;ROW()),'2. Data Elements'!$A:$F,5,FALSE),"")</f>
        <v/>
      </c>
      <c r="H90" s="51"/>
      <c r="I90" s="54"/>
    </row>
    <row r="91" spans="1:9" ht="15.75" customHeight="1" x14ac:dyDescent="0.2">
      <c r="A91" s="54" t="s">
        <v>88</v>
      </c>
      <c r="B91" s="54">
        <v>0</v>
      </c>
      <c r="C91" s="62" t="s">
        <v>298</v>
      </c>
      <c r="D91" s="62" t="str">
        <f ca="1">IF(OR(ISERROR(SEARCH("extension",INDIRECT("$A"&amp;ROW()))),NOT(ISERROR(SEARCH("parties",INDIRECT("$C"&amp;ROW()))))),VLOOKUP(INDIRECT("$C"&amp;ROW()),'OCDS Schema 1.1.5'!$B:$D,2,FALSE), VLOOKUP(INDIRECT("$C"&amp;ROW()),'OCDS Extension Schemas 1.1.5'!$B:$D,2,FALSE))</f>
        <v>Date met</v>
      </c>
      <c r="E91" s="62" t="str">
        <f ca="1">IF(OR(ISERROR(SEARCH("extension",INDIRECT("$A"&amp;ROW()))),NOT(ISERROR(SEARCH("parties",INDIRECT("$C"&amp;ROW()))))),VLOOKUP(INDIRECT("$C"&amp;ROW()),'OCDS Schema 1.1.5'!$B:$D,3,FALSE), VLOOKUP(INDIRECT("$C"&amp;ROW()),'OCDS Extension Schemas 1.1.5'!$B:$D,3,FALSE))</f>
        <v>The date on which the milestone was met.</v>
      </c>
      <c r="F91" s="59"/>
      <c r="G91" s="60" t="str">
        <f ca="1">IFERROR(VLOOKUP(INDIRECT("F"&amp;ROW()),'2. Data Elements'!$A:$F,5,FALSE),"")</f>
        <v/>
      </c>
      <c r="H91" s="51"/>
      <c r="I91" s="54"/>
    </row>
    <row r="92" spans="1:9" ht="15.75" customHeight="1" x14ac:dyDescent="0.2">
      <c r="A92" s="54" t="s">
        <v>88</v>
      </c>
      <c r="B92" s="54">
        <v>0</v>
      </c>
      <c r="C92" s="62" t="s">
        <v>299</v>
      </c>
      <c r="D92" s="62" t="str">
        <f ca="1">IF(OR(ISERROR(SEARCH("extension",INDIRECT("$A"&amp;ROW()))),NOT(ISERROR(SEARCH("parties",INDIRECT("$C"&amp;ROW()))))),VLOOKUP(INDIRECT("$C"&amp;ROW()),'OCDS Schema 1.1.5'!$B:$D,2,FALSE), VLOOKUP(INDIRECT("$C"&amp;ROW()),'OCDS Extension Schemas 1.1.5'!$B:$D,2,FALSE))</f>
        <v>Date modified</v>
      </c>
      <c r="E92" s="62" t="str">
        <f ca="1">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92" s="59"/>
      <c r="G92" s="60" t="str">
        <f ca="1">IFERROR(VLOOKUP(INDIRECT("F"&amp;ROW()),'2. Data Elements'!$A:$F,5,FALSE),"")</f>
        <v/>
      </c>
      <c r="H92" s="51"/>
      <c r="I92" s="54"/>
    </row>
    <row r="93" spans="1:9" ht="15.75" customHeight="1" x14ac:dyDescent="0.2">
      <c r="A93" s="54" t="s">
        <v>88</v>
      </c>
      <c r="B93" s="54">
        <v>0</v>
      </c>
      <c r="C93" s="62" t="s">
        <v>300</v>
      </c>
      <c r="D93" s="62" t="str">
        <f ca="1">IF(OR(ISERROR(SEARCH("extension",INDIRECT("$A"&amp;ROW()))),NOT(ISERROR(SEARCH("parties",INDIRECT("$C"&amp;ROW()))))),VLOOKUP(INDIRECT("$C"&amp;ROW()),'OCDS Schema 1.1.5'!$B:$D,2,FALSE), VLOOKUP(INDIRECT("$C"&amp;ROW()),'OCDS Extension Schemas 1.1.5'!$B:$D,2,FALSE))</f>
        <v>Status</v>
      </c>
      <c r="E93" s="62" t="str">
        <f ca="1">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93" s="59"/>
      <c r="G93" s="60" t="str">
        <f ca="1">IFERROR(VLOOKUP(INDIRECT("F"&amp;ROW()),'2. Data Elements'!$A:$F,5,FALSE),"")</f>
        <v/>
      </c>
      <c r="H93" s="51"/>
      <c r="I93" s="54"/>
    </row>
    <row r="94" spans="1:9" ht="15.75" customHeight="1" x14ac:dyDescent="0.2">
      <c r="A94" s="54" t="s">
        <v>86</v>
      </c>
      <c r="B94" s="54">
        <v>0</v>
      </c>
      <c r="C94" s="61" t="s">
        <v>301</v>
      </c>
      <c r="D94" s="61" t="str">
        <f ca="1">IF(OR(ISERROR(SEARCH("extension",INDIRECT("$A"&amp;ROW()))),NOT(ISERROR(SEARCH("parties",INDIRECT("$C"&amp;ROW()))))),VLOOKUP(INDIRECT("$C"&amp;ROW()),'OCDS Schema 1.1.5'!$B:$D,2,FALSE), VLOOKUP(INDIRECT("$C"&amp;ROW()),'OCDS Extension Schemas 1.1.5'!$B:$D,2,FALSE))</f>
        <v>Amendments</v>
      </c>
      <c r="E94" s="89" t="str">
        <f ca="1">IF(OR(ISERROR(SEARCH("extension",INDIRECT("$A"&amp;ROW()))),NOT(ISERROR(SEARCH("parties",INDIRECT("$C"&amp;ROW()))))),VLOOKUP(INDIRECT("$C"&amp;ROW()),'OCDS Schema 1.1.5'!$B:$D,3,FALSE), VLOOKUP(INDIRECT("$C"&amp;ROW()),'OCDS Extension Schemas 1.1.5'!$B:$D,3,FALSE))</f>
        <v>A tender amendment is a formal change to the tender, and generally involves the publication of a new tender notice/release. The rationale and a description of the changes made can be provided here.</v>
      </c>
      <c r="F94" s="73"/>
      <c r="G94" s="73"/>
      <c r="H94" s="73"/>
      <c r="I94" s="54"/>
    </row>
    <row r="95" spans="1:9" ht="15.75" customHeight="1" x14ac:dyDescent="0.2">
      <c r="A95" s="54" t="s">
        <v>88</v>
      </c>
      <c r="B95" s="54">
        <v>0</v>
      </c>
      <c r="C95" s="62" t="s">
        <v>302</v>
      </c>
      <c r="D95" s="62" t="str">
        <f ca="1">IF(OR(ISERROR(SEARCH("extension",INDIRECT("$A"&amp;ROW()))),NOT(ISERROR(SEARCH("parties",INDIRECT("$C"&amp;ROW()))))),VLOOKUP(INDIRECT("$C"&amp;ROW()),'OCDS Schema 1.1.5'!$B:$D,2,FALSE), VLOOKUP(INDIRECT("$C"&amp;ROW()),'OCDS Extension Schemas 1.1.5'!$B:$D,2,FALSE))</f>
        <v>Amendment date</v>
      </c>
      <c r="E95" s="62" t="str">
        <f ca="1">IF(OR(ISERROR(SEARCH("extension",INDIRECT("$A"&amp;ROW()))),NOT(ISERROR(SEARCH("parties",INDIRECT("$C"&amp;ROW()))))),VLOOKUP(INDIRECT("$C"&amp;ROW()),'OCDS Schema 1.1.5'!$B:$D,3,FALSE), VLOOKUP(INDIRECT("$C"&amp;ROW()),'OCDS Extension Schemas 1.1.5'!$B:$D,3,FALSE))</f>
        <v>The date of this amendment.</v>
      </c>
      <c r="F95" s="59"/>
      <c r="G95" s="60" t="str">
        <f ca="1">IFERROR(VLOOKUP(INDIRECT("F"&amp;ROW()),'2. Data Elements'!$A:$F,5,FALSE),"")</f>
        <v/>
      </c>
      <c r="H95" s="51"/>
      <c r="I95" s="54"/>
    </row>
    <row r="96" spans="1:9" ht="15.75" customHeight="1" x14ac:dyDescent="0.2">
      <c r="A96" s="54" t="s">
        <v>88</v>
      </c>
      <c r="B96" s="54">
        <v>0</v>
      </c>
      <c r="C96" s="62" t="s">
        <v>303</v>
      </c>
      <c r="D96" s="62" t="str">
        <f ca="1">IF(OR(ISERROR(SEARCH("extension",INDIRECT("$A"&amp;ROW()))),NOT(ISERROR(SEARCH("parties",INDIRECT("$C"&amp;ROW()))))),VLOOKUP(INDIRECT("$C"&amp;ROW()),'OCDS Schema 1.1.5'!$B:$D,2,FALSE), VLOOKUP(INDIRECT("$C"&amp;ROW()),'OCDS Extension Schemas 1.1.5'!$B:$D,2,FALSE))</f>
        <v>Rationale</v>
      </c>
      <c r="E96" s="62" t="str">
        <f ca="1">IF(OR(ISERROR(SEARCH("extension",INDIRECT("$A"&amp;ROW()))),NOT(ISERROR(SEARCH("parties",INDIRECT("$C"&amp;ROW()))))),VLOOKUP(INDIRECT("$C"&amp;ROW()),'OCDS Schema 1.1.5'!$B:$D,3,FALSE), VLOOKUP(INDIRECT("$C"&amp;ROW()),'OCDS Extension Schemas 1.1.5'!$B:$D,3,FALSE))</f>
        <v>An explanation for the amendment.</v>
      </c>
      <c r="F96" s="59"/>
      <c r="G96" s="60" t="str">
        <f ca="1">IFERROR(VLOOKUP(INDIRECT("F"&amp;ROW()),'2. Data Elements'!$A:$F,5,FALSE),"")</f>
        <v/>
      </c>
      <c r="H96" s="51"/>
      <c r="I96" s="54"/>
    </row>
    <row r="97" spans="1:9" ht="15.75" customHeight="1" x14ac:dyDescent="0.2">
      <c r="A97" s="54" t="s">
        <v>88</v>
      </c>
      <c r="B97" s="54">
        <v>0</v>
      </c>
      <c r="C97" s="62" t="s">
        <v>304</v>
      </c>
      <c r="D97" s="62" t="str">
        <f ca="1">IF(OR(ISERROR(SEARCH("extension",INDIRECT("$A"&amp;ROW()))),NOT(ISERROR(SEARCH("parties",INDIRECT("$C"&amp;ROW()))))),VLOOKUP(INDIRECT("$C"&amp;ROW()),'OCDS Schema 1.1.5'!$B:$D,2,FALSE), VLOOKUP(INDIRECT("$C"&amp;ROW()),'OCDS Extension Schemas 1.1.5'!$B:$D,2,FALSE))</f>
        <v>ID</v>
      </c>
      <c r="E97" s="62" t="str">
        <f ca="1">IF(OR(ISERROR(SEARCH("extension",INDIRECT("$A"&amp;ROW()))),NOT(ISERROR(SEARCH("parties",INDIRECT("$C"&amp;ROW()))))),VLOOKUP(INDIRECT("$C"&amp;ROW()),'OCDS Schema 1.1.5'!$B:$D,3,FALSE), VLOOKUP(INDIRECT("$C"&amp;ROW()),'OCDS Extension Schemas 1.1.5'!$B:$D,3,FALSE))</f>
        <v>An identifier for this amendment: often the amendment number</v>
      </c>
      <c r="F97" s="59"/>
      <c r="G97" s="60" t="str">
        <f ca="1">IFERROR(VLOOKUP(INDIRECT("F"&amp;ROW()),'2. Data Elements'!$A:$F,5,FALSE),"")</f>
        <v/>
      </c>
      <c r="H97" s="51"/>
      <c r="I97" s="54"/>
    </row>
    <row r="98" spans="1:9" ht="15.75" customHeight="1" x14ac:dyDescent="0.2">
      <c r="A98" s="54" t="s">
        <v>88</v>
      </c>
      <c r="B98" s="54">
        <v>0</v>
      </c>
      <c r="C98" s="62" t="s">
        <v>305</v>
      </c>
      <c r="D98" s="62" t="str">
        <f ca="1">IF(OR(ISERROR(SEARCH("extension",INDIRECT("$A"&amp;ROW()))),NOT(ISERROR(SEARCH("parties",INDIRECT("$C"&amp;ROW()))))),VLOOKUP(INDIRECT("$C"&amp;ROW()),'OCDS Schema 1.1.5'!$B:$D,2,FALSE), VLOOKUP(INDIRECT("$C"&amp;ROW()),'OCDS Extension Schemas 1.1.5'!$B:$D,2,FALSE))</f>
        <v>Description</v>
      </c>
      <c r="E98" s="62" t="str">
        <f ca="1">IF(OR(ISERROR(SEARCH("extension",INDIRECT("$A"&amp;ROW()))),NOT(ISERROR(SEARCH("parties",INDIRECT("$C"&amp;ROW()))))),VLOOKUP(INDIRECT("$C"&amp;ROW()),'OCDS Schema 1.1.5'!$B:$D,3,FALSE), VLOOKUP(INDIRECT("$C"&amp;ROW()),'OCDS Extension Schemas 1.1.5'!$B:$D,3,FALSE))</f>
        <v>A free text, or semi-structured, description of the changes made in this amendment.</v>
      </c>
      <c r="F98" s="59"/>
      <c r="G98" s="60" t="str">
        <f ca="1">IFERROR(VLOOKUP(INDIRECT("F"&amp;ROW()),'2. Data Elements'!$A:$F,5,FALSE),"")</f>
        <v/>
      </c>
      <c r="H98" s="51"/>
      <c r="I98" s="54"/>
    </row>
    <row r="99" spans="1:9" ht="15.75" customHeight="1" x14ac:dyDescent="0.2">
      <c r="A99" s="54" t="s">
        <v>88</v>
      </c>
      <c r="B99" s="54">
        <v>0</v>
      </c>
      <c r="C99" s="62" t="s">
        <v>306</v>
      </c>
      <c r="D99" s="62" t="str">
        <f ca="1">IF(OR(ISERROR(SEARCH("extension",INDIRECT("$A"&amp;ROW()))),NOT(ISERROR(SEARCH("parties",INDIRECT("$C"&amp;ROW()))))),VLOOKUP(INDIRECT("$C"&amp;ROW()),'OCDS Schema 1.1.5'!$B:$D,2,FALSE), VLOOKUP(INDIRECT("$C"&amp;ROW()),'OCDS Extension Schemas 1.1.5'!$B:$D,2,FALSE))</f>
        <v>Amended release (identifier)</v>
      </c>
      <c r="E99" s="62" t="str">
        <f ca="1">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99" s="59"/>
      <c r="G99" s="60" t="str">
        <f ca="1">IFERROR(VLOOKUP(INDIRECT("F"&amp;ROW()),'2. Data Elements'!$A:$F,5,FALSE),"")</f>
        <v/>
      </c>
      <c r="H99" s="51"/>
      <c r="I99" s="54"/>
    </row>
    <row r="100" spans="1:9" ht="15.75" customHeight="1" x14ac:dyDescent="0.2">
      <c r="A100" s="54" t="s">
        <v>88</v>
      </c>
      <c r="B100" s="54">
        <v>0</v>
      </c>
      <c r="C100" s="62" t="s">
        <v>307</v>
      </c>
      <c r="D100" s="62" t="str">
        <f ca="1">IF(OR(ISERROR(SEARCH("extension",INDIRECT("$A"&amp;ROW()))),NOT(ISERROR(SEARCH("parties",INDIRECT("$C"&amp;ROW()))))),VLOOKUP(INDIRECT("$C"&amp;ROW()),'OCDS Schema 1.1.5'!$B:$D,2,FALSE), VLOOKUP(INDIRECT("$C"&amp;ROW()),'OCDS Extension Schemas 1.1.5'!$B:$D,2,FALSE))</f>
        <v>Amending release (identifier)</v>
      </c>
      <c r="E100" s="62" t="str">
        <f ca="1">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100" s="59"/>
      <c r="G100" s="60" t="str">
        <f ca="1">IFERROR(VLOOKUP(INDIRECT("F"&amp;ROW()),'2. Data Elements'!$A:$F,5,FALSE),"")</f>
        <v/>
      </c>
      <c r="H100" s="51"/>
      <c r="I100" s="54"/>
    </row>
    <row r="101" spans="1:9" ht="15.75" customHeight="1" x14ac:dyDescent="0.2">
      <c r="A101" s="54" t="s">
        <v>132</v>
      </c>
      <c r="B101" s="54">
        <v>0</v>
      </c>
      <c r="C101" s="90" t="s">
        <v>133</v>
      </c>
      <c r="D101" s="87"/>
      <c r="E101" s="87"/>
      <c r="F101" s="87"/>
      <c r="G101" s="87"/>
      <c r="H101" s="88"/>
      <c r="I101" s="54"/>
    </row>
    <row r="102" spans="1:9" ht="15.75" customHeight="1" x14ac:dyDescent="0.2">
      <c r="A102" s="54" t="s">
        <v>134</v>
      </c>
      <c r="B102" s="54">
        <v>0</v>
      </c>
      <c r="C102" s="91" t="s">
        <v>169</v>
      </c>
      <c r="D102" s="87"/>
      <c r="E102" s="87"/>
      <c r="F102" s="87"/>
      <c r="G102" s="87"/>
      <c r="H102" s="88"/>
      <c r="I102" s="54"/>
    </row>
    <row r="103" spans="1:9" ht="15.75" customHeight="1" x14ac:dyDescent="0.2">
      <c r="A103" s="54" t="s">
        <v>136</v>
      </c>
      <c r="B103" s="54">
        <v>0</v>
      </c>
      <c r="C103" s="64" t="s">
        <v>308</v>
      </c>
      <c r="D103" s="62" t="str">
        <f ca="1">IF(OR(ISERROR(SEARCH("extension",INDIRECT("$A"&amp;ROW()))),NOT(ISERROR(SEARCH("parties",INDIRECT("$C"&amp;ROW()))))),VLOOKUP(INDIRECT("$C"&amp;ROW()),'OCDS Schema 1.1.5'!$B:$D,2,FALSE), VLOOKUP(INDIRECT("$C"&amp;ROW()),'OCDS Extension Schemas 1.1.5'!$B:$D,2,FALSE))</f>
        <v>Related lot</v>
      </c>
      <c r="E103" s="62" t="str">
        <f ca="1">IF(OR(ISERROR(SEARCH("extension",INDIRECT("$A"&amp;ROW()))),NOT(ISERROR(SEARCH("parties",INDIRECT("$C"&amp;ROW()))))),VLOOKUP(INDIRECT("$C"&amp;ROW()),'OCDS Schema 1.1.5'!$B:$D,3,FALSE), VLOOKUP(INDIRECT("$C"&amp;ROW()),'OCDS Extension Schemas 1.1.5'!$B:$D,3,FALSE))</f>
        <v>If this item belongs to a lot, provide the identifier of the related lot here.</v>
      </c>
      <c r="F103" s="65"/>
      <c r="G103" s="66" t="str">
        <f ca="1">IFERROR(VLOOKUP(INDIRECT("F"&amp;ROW()),'2. Data Elements'!$A:$F,5,FALSE),"")</f>
        <v/>
      </c>
      <c r="H103" s="67"/>
      <c r="I103" s="54"/>
    </row>
    <row r="104" spans="1:9" ht="15.75" customHeight="1" x14ac:dyDescent="0.2">
      <c r="A104" s="54" t="s">
        <v>136</v>
      </c>
      <c r="B104" s="54">
        <v>0</v>
      </c>
      <c r="C104" s="64" t="s">
        <v>309</v>
      </c>
      <c r="D104" s="62" t="str">
        <f ca="1">IF(OR(ISERROR(SEARCH("extension",INDIRECT("$A"&amp;ROW()))),NOT(ISERROR(SEARCH("parties",INDIRECT("$C"&amp;ROW()))))),VLOOKUP(INDIRECT("$C"&amp;ROW()),'OCDS Schema 1.1.5'!$B:$D,2,FALSE), VLOOKUP(INDIRECT("$C"&amp;ROW()),'OCDS Extension Schemas 1.1.5'!$B:$D,2,FALSE))</f>
        <v>Related lot(s)</v>
      </c>
      <c r="E104" s="62" t="str">
        <f ca="1">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104" s="65"/>
      <c r="G104" s="66" t="str">
        <f ca="1">IFERROR(VLOOKUP(INDIRECT("F"&amp;ROW()),'2. Data Elements'!$A:$F,5,FALSE),"")</f>
        <v/>
      </c>
      <c r="H104" s="67"/>
      <c r="I104" s="54"/>
    </row>
    <row r="105" spans="1:9" ht="15.75" customHeight="1" x14ac:dyDescent="0.2">
      <c r="A105" s="54" t="s">
        <v>136</v>
      </c>
      <c r="B105" s="54">
        <v>0</v>
      </c>
      <c r="C105" s="64" t="s">
        <v>310</v>
      </c>
      <c r="D105" s="62" t="str">
        <f ca="1">IF(OR(ISERROR(SEARCH("extension",INDIRECT("$A"&amp;ROW()))),NOT(ISERROR(SEARCH("parties",INDIRECT("$C"&amp;ROW()))))),VLOOKUP(INDIRECT("$C"&amp;ROW()),'OCDS Schema 1.1.5'!$B:$D,2,FALSE), VLOOKUP(INDIRECT("$C"&amp;ROW()),'OCDS Extension Schemas 1.1.5'!$B:$D,2,FALSE))</f>
        <v>Related lot(s)</v>
      </c>
      <c r="E105" s="62" t="str">
        <f ca="1">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105" s="65"/>
      <c r="G105" s="66" t="str">
        <f ca="1">IFERROR(VLOOKUP(INDIRECT("F"&amp;ROW()),'2. Data Elements'!$A:$F,5,FALSE),"")</f>
        <v/>
      </c>
      <c r="H105" s="67"/>
      <c r="I105" s="54"/>
    </row>
    <row r="106" spans="1:9" ht="15.75" customHeight="1" x14ac:dyDescent="0.2">
      <c r="A106" s="54" t="s">
        <v>139</v>
      </c>
      <c r="B106" s="54">
        <v>0</v>
      </c>
      <c r="C106" s="64" t="s">
        <v>311</v>
      </c>
      <c r="D106" s="61" t="str">
        <f ca="1">IF(OR(ISERROR(SEARCH("extension",INDIRECT("$A"&amp;ROW()))),NOT(ISERROR(SEARCH("parties",INDIRECT("$C"&amp;ROW()))))),VLOOKUP(INDIRECT("$C"&amp;ROW()),'OCDS Schema 1.1.5'!$B:$D,2,FALSE), VLOOKUP(INDIRECT("$C"&amp;ROW()),'OCDS Extension Schemas 1.1.5'!$B:$D,2,FALSE))</f>
        <v>Lots</v>
      </c>
      <c r="E106" s="89" t="str">
        <f ca="1">IF(OR(ISERROR(SEARCH("extension",INDIRECT("$A"&amp;ROW()))),NOT(ISERROR(SEARCH("parties",INDIRECT("$C"&amp;ROW()))))),VLOOKUP(INDIRECT("$C"&amp;ROW()),'OCDS Schema 1.1.5'!$B:$D,3,FALSE), VLOOKUP(INDIRECT("$C"&amp;ROW()),'OCDS Extension Schemas 1.1.5'!$B:$D,3,FALSE))</f>
        <v>A tender process can be divided into lots, where bidders can bid on one or more lots. Details of each lot can be provided here. Items, documents and other features may then reference the lot they are related to using relatedLot. Where no relatedLots identifier is given, the values ought to be interpreted as applicable to the whole tender. Properties of tender can be overridden for a given Lot through their inclusion in the Lot object.</v>
      </c>
      <c r="F106" s="73"/>
      <c r="G106" s="73"/>
      <c r="H106" s="73"/>
      <c r="I106" s="54"/>
    </row>
    <row r="107" spans="1:9" ht="15.75" customHeight="1" x14ac:dyDescent="0.2">
      <c r="A107" s="54" t="s">
        <v>136</v>
      </c>
      <c r="B107" s="54">
        <v>0</v>
      </c>
      <c r="C107" s="64" t="s">
        <v>312</v>
      </c>
      <c r="D107" s="62" t="str">
        <f ca="1">IF(OR(ISERROR(SEARCH("extension",INDIRECT("$A"&amp;ROW()))),NOT(ISERROR(SEARCH("parties",INDIRECT("$C"&amp;ROW()))))),VLOOKUP(INDIRECT("$C"&amp;ROW()),'OCDS Schema 1.1.5'!$B:$D,2,FALSE), VLOOKUP(INDIRECT("$C"&amp;ROW()),'OCDS Extension Schemas 1.1.5'!$B:$D,2,FALSE))</f>
        <v>Lot ID</v>
      </c>
      <c r="E107" s="62" t="str">
        <f ca="1">IF(OR(ISERROR(SEARCH("extension",INDIRECT("$A"&amp;ROW()))),NOT(ISERROR(SEARCH("parties",INDIRECT("$C"&amp;ROW()))))),VLOOKUP(INDIRECT("$C"&amp;ROW()),'OCDS Schema 1.1.5'!$B:$D,3,FALSE), VLOOKUP(INDIRECT("$C"&amp;ROW()),'OCDS Extension Schemas 1.1.5'!$B:$D,3,FALSE))</f>
        <v>A local identifier for this lot, such as a lot number. This is used in relatedLots references at the item, document and award level.</v>
      </c>
      <c r="F107" s="65"/>
      <c r="G107" s="66" t="str">
        <f ca="1">IFERROR(VLOOKUP(INDIRECT("F"&amp;ROW()),'2. Data Elements'!$A:$F,5,FALSE),"")</f>
        <v/>
      </c>
      <c r="H107" s="67"/>
      <c r="I107" s="54"/>
    </row>
    <row r="108" spans="1:9" ht="15.75" customHeight="1" x14ac:dyDescent="0.2">
      <c r="A108" s="54" t="s">
        <v>136</v>
      </c>
      <c r="B108" s="54">
        <v>0</v>
      </c>
      <c r="C108" s="64" t="s">
        <v>313</v>
      </c>
      <c r="D108" s="62" t="str">
        <f ca="1">IF(OR(ISERROR(SEARCH("extension",INDIRECT("$A"&amp;ROW()))),NOT(ISERROR(SEARCH("parties",INDIRECT("$C"&amp;ROW()))))),VLOOKUP(INDIRECT("$C"&amp;ROW()),'OCDS Schema 1.1.5'!$B:$D,2,FALSE), VLOOKUP(INDIRECT("$C"&amp;ROW()),'OCDS Extension Schemas 1.1.5'!$B:$D,2,FALSE))</f>
        <v>Title</v>
      </c>
      <c r="E108" s="62" t="str">
        <f ca="1">IF(OR(ISERROR(SEARCH("extension",INDIRECT("$A"&amp;ROW()))),NOT(ISERROR(SEARCH("parties",INDIRECT("$C"&amp;ROW()))))),VLOOKUP(INDIRECT("$C"&amp;ROW()),'OCDS Schema 1.1.5'!$B:$D,3,FALSE), VLOOKUP(INDIRECT("$C"&amp;ROW()),'OCDS Extension Schemas 1.1.5'!$B:$D,3,FALSE))</f>
        <v>A title for this lot.</v>
      </c>
      <c r="F108" s="65"/>
      <c r="G108" s="66" t="str">
        <f ca="1">IFERROR(VLOOKUP(INDIRECT("F"&amp;ROW()),'2. Data Elements'!$A:$F,5,FALSE),"")</f>
        <v/>
      </c>
      <c r="H108" s="67"/>
      <c r="I108" s="54"/>
    </row>
    <row r="109" spans="1:9" ht="15.75" customHeight="1" x14ac:dyDescent="0.2">
      <c r="A109" s="54" t="s">
        <v>136</v>
      </c>
      <c r="B109" s="54">
        <v>0</v>
      </c>
      <c r="C109" s="64" t="s">
        <v>314</v>
      </c>
      <c r="D109" s="62" t="str">
        <f ca="1">IF(OR(ISERROR(SEARCH("extension",INDIRECT("$A"&amp;ROW()))),NOT(ISERROR(SEARCH("parties",INDIRECT("$C"&amp;ROW()))))),VLOOKUP(INDIRECT("$C"&amp;ROW()),'OCDS Schema 1.1.5'!$B:$D,2,FALSE), VLOOKUP(INDIRECT("$C"&amp;ROW()),'OCDS Extension Schemas 1.1.5'!$B:$D,2,FALSE))</f>
        <v>Description</v>
      </c>
      <c r="E109" s="62" t="str">
        <f ca="1">IF(OR(ISERROR(SEARCH("extension",INDIRECT("$A"&amp;ROW()))),NOT(ISERROR(SEARCH("parties",INDIRECT("$C"&amp;ROW()))))),VLOOKUP(INDIRECT("$C"&amp;ROW()),'OCDS Schema 1.1.5'!$B:$D,3,FALSE), VLOOKUP(INDIRECT("$C"&amp;ROW()),'OCDS Extension Schemas 1.1.5'!$B:$D,3,FALSE))</f>
        <v>A description of this lot.</v>
      </c>
      <c r="F109" s="65"/>
      <c r="G109" s="66" t="str">
        <f ca="1">IFERROR(VLOOKUP(INDIRECT("F"&amp;ROW()),'2. Data Elements'!$A:$F,5,FALSE),"")</f>
        <v/>
      </c>
      <c r="H109" s="67"/>
      <c r="I109" s="54"/>
    </row>
    <row r="110" spans="1:9" ht="15.75" customHeight="1" x14ac:dyDescent="0.2">
      <c r="A110" s="54" t="s">
        <v>136</v>
      </c>
      <c r="B110" s="54">
        <v>0</v>
      </c>
      <c r="C110" s="64" t="s">
        <v>315</v>
      </c>
      <c r="D110" s="62" t="str">
        <f ca="1">IF(OR(ISERROR(SEARCH("extension",INDIRECT("$A"&amp;ROW()))),NOT(ISERROR(SEARCH("parties",INDIRECT("$C"&amp;ROW()))))),VLOOKUP(INDIRECT("$C"&amp;ROW()),'OCDS Schema 1.1.5'!$B:$D,2,FALSE), VLOOKUP(INDIRECT("$C"&amp;ROW()),'OCDS Extension Schemas 1.1.5'!$B:$D,2,FALSE))</f>
        <v>Lot Status</v>
      </c>
      <c r="E110" s="62" t="str">
        <f ca="1">IF(OR(ISERROR(SEARCH("extension",INDIRECT("$A"&amp;ROW()))),NOT(ISERROR(SEARCH("parties",INDIRECT("$C"&amp;ROW()))))),VLOOKUP(INDIRECT("$C"&amp;ROW()),'OCDS Schema 1.1.5'!$B:$D,3,FALSE), VLOOKUP(INDIRECT("$C"&amp;ROW()),'OCDS Extension Schemas 1.1.5'!$B:$D,3,FALSE))</f>
        <v>The current status of the process related to this lot.</v>
      </c>
      <c r="F110" s="65"/>
      <c r="G110" s="66" t="str">
        <f ca="1">IFERROR(VLOOKUP(INDIRECT("F"&amp;ROW()),'2. Data Elements'!$A:$F,5,FALSE),"")</f>
        <v/>
      </c>
      <c r="H110" s="67"/>
      <c r="I110" s="54"/>
    </row>
    <row r="111" spans="1:9" ht="15.75" customHeight="1" x14ac:dyDescent="0.2">
      <c r="A111" s="54" t="s">
        <v>139</v>
      </c>
      <c r="B111" s="54">
        <v>0</v>
      </c>
      <c r="C111" s="64" t="s">
        <v>316</v>
      </c>
      <c r="D111" s="61" t="str">
        <f ca="1">IF(OR(ISERROR(SEARCH("extension",INDIRECT("$A"&amp;ROW()))),NOT(ISERROR(SEARCH("parties",INDIRECT("$C"&amp;ROW()))))),VLOOKUP(INDIRECT("$C"&amp;ROW()),'OCDS Schema 1.1.5'!$B:$D,2,FALSE), VLOOKUP(INDIRECT("$C"&amp;ROW()),'OCDS Extension Schemas 1.1.5'!$B:$D,2,FALSE))</f>
        <v>Lot value</v>
      </c>
      <c r="E111" s="89" t="str">
        <f ca="1">IF(OR(ISERROR(SEARCH("extension",INDIRECT("$A"&amp;ROW()))),NOT(ISERROR(SEARCH("parties",INDIRECT("$C"&amp;ROW()))))),VLOOKUP(INDIRECT("$C"&amp;ROW()),'OCDS Schema 1.1.5'!$B:$D,3,FALSE), VLOOKUP(INDIRECT("$C"&amp;ROW()),'OCDS Extension Schemas 1.1.5'!$B:$D,3,FALSE))</f>
        <v>The maximum estimated value of this lot.</v>
      </c>
      <c r="F111" s="73"/>
      <c r="G111" s="73"/>
      <c r="H111" s="73"/>
      <c r="I111" s="54"/>
    </row>
    <row r="112" spans="1:9" ht="15.75" customHeight="1" x14ac:dyDescent="0.2">
      <c r="A112" s="54" t="s">
        <v>136</v>
      </c>
      <c r="B112" s="54">
        <v>0</v>
      </c>
      <c r="C112" s="64" t="s">
        <v>317</v>
      </c>
      <c r="D112" s="62" t="str">
        <f ca="1">IF(OR(ISERROR(SEARCH("extension",INDIRECT("$A"&amp;ROW()))),NOT(ISERROR(SEARCH("parties",INDIRECT("$C"&amp;ROW()))))),VLOOKUP(INDIRECT("$C"&amp;ROW()),'OCDS Schema 1.1.5'!$B:$D,2,FALSE), VLOOKUP(INDIRECT("$C"&amp;ROW()),'OCDS Extension Schemas 1.1.5'!$B:$D,2,FALSE))</f>
        <v>Amount</v>
      </c>
      <c r="E112" s="62" t="str">
        <f ca="1">IF(OR(ISERROR(SEARCH("extension",INDIRECT("$A"&amp;ROW()))),NOT(ISERROR(SEARCH("parties",INDIRECT("$C"&amp;ROW()))))),VLOOKUP(INDIRECT("$C"&amp;ROW()),'OCDS Schema 1.1.5'!$B:$D,3,FALSE), VLOOKUP(INDIRECT("$C"&amp;ROW()),'OCDS Extension Schemas 1.1.5'!$B:$D,3,FALSE))</f>
        <v>Amount as a number.</v>
      </c>
      <c r="F112" s="65"/>
      <c r="G112" s="66" t="str">
        <f ca="1">IFERROR(VLOOKUP(INDIRECT("F"&amp;ROW()),'2. Data Elements'!$A:$F,5,FALSE),"")</f>
        <v/>
      </c>
      <c r="H112" s="67"/>
      <c r="I112" s="54"/>
    </row>
    <row r="113" spans="1:9" ht="15.75" customHeight="1" x14ac:dyDescent="0.2">
      <c r="A113" s="54" t="s">
        <v>136</v>
      </c>
      <c r="B113" s="54">
        <v>0</v>
      </c>
      <c r="C113" s="64" t="s">
        <v>318</v>
      </c>
      <c r="D113" s="62" t="str">
        <f ca="1">IF(OR(ISERROR(SEARCH("extension",INDIRECT("$A"&amp;ROW()))),NOT(ISERROR(SEARCH("parties",INDIRECT("$C"&amp;ROW()))))),VLOOKUP(INDIRECT("$C"&amp;ROW()),'OCDS Schema 1.1.5'!$B:$D,2,FALSE), VLOOKUP(INDIRECT("$C"&amp;ROW()),'OCDS Extension Schemas 1.1.5'!$B:$D,2,FALSE))</f>
        <v>Currency</v>
      </c>
      <c r="E113" s="62" t="str">
        <f ca="1">IF(OR(ISERROR(SEARCH("extension",INDIRECT("$A"&amp;ROW()))),NOT(ISERROR(SEARCH("parties",INDIRECT("$C"&amp;ROW()))))),VLOOKUP(INDIRECT("$C"&amp;ROW()),'OCDS Schema 1.1.5'!$B:$D,3,FALSE), VLOOKUP(INDIRECT("$C"&amp;ROW()),'OCDS Extension Schemas 1.1.5'!$B:$D,3,FALSE))</f>
        <v>The currency of the amount, from the closed currency codelist.</v>
      </c>
      <c r="F113" s="65"/>
      <c r="G113" s="66" t="str">
        <f ca="1">IFERROR(VLOOKUP(INDIRECT("F"&amp;ROW()),'2. Data Elements'!$A:$F,5,FALSE),"")</f>
        <v/>
      </c>
      <c r="H113" s="67"/>
      <c r="I113" s="54"/>
    </row>
    <row r="114" spans="1:9" ht="15.75" customHeight="1" x14ac:dyDescent="0.2">
      <c r="A114" s="54" t="s">
        <v>139</v>
      </c>
      <c r="B114" s="54">
        <v>0</v>
      </c>
      <c r="C114" s="64" t="s">
        <v>319</v>
      </c>
      <c r="D114" s="61" t="str">
        <f ca="1">IF(OR(ISERROR(SEARCH("extension",INDIRECT("$A"&amp;ROW()))),NOT(ISERROR(SEARCH("parties",INDIRECT("$C"&amp;ROW()))))),VLOOKUP(INDIRECT("$C"&amp;ROW()),'OCDS Schema 1.1.5'!$B:$D,2,FALSE), VLOOKUP(INDIRECT("$C"&amp;ROW()),'OCDS Extension Schemas 1.1.5'!$B:$D,2,FALSE))</f>
        <v>Contract period</v>
      </c>
      <c r="E114" s="89" t="str">
        <f ca="1">IF(OR(ISERROR(SEARCH("extension",INDIRECT("$A"&amp;ROW()))),NOT(ISERROR(SEARCH("parties",INDIRECT("$C"&amp;ROW()))))),VLOOKUP(INDIRECT("$C"&amp;ROW()),'OCDS Schema 1.1.5'!$B:$D,3,FALSE), VLOOKUP(INDIRECT("$C"&amp;ROW()),'OCDS Extension Schemas 1.1.5'!$B:$D,3,FALSE))</f>
        <v>The period over which the contract is estimated or specified to be active. If the lot does not specify explicit dates, the duration field can be used.</v>
      </c>
      <c r="F114" s="73"/>
      <c r="G114" s="73"/>
      <c r="H114" s="73"/>
      <c r="I114" s="54"/>
    </row>
    <row r="115" spans="1:9" ht="15.75" customHeight="1" x14ac:dyDescent="0.2">
      <c r="A115" s="54" t="s">
        <v>136</v>
      </c>
      <c r="B115" s="54">
        <v>0</v>
      </c>
      <c r="C115" s="64" t="s">
        <v>320</v>
      </c>
      <c r="D115" s="62" t="str">
        <f ca="1">IF(OR(ISERROR(SEARCH("extension",INDIRECT("$A"&amp;ROW()))),NOT(ISERROR(SEARCH("parties",INDIRECT("$C"&amp;ROW()))))),VLOOKUP(INDIRECT("$C"&amp;ROW()),'OCDS Schema 1.1.5'!$B:$D,2,FALSE), VLOOKUP(INDIRECT("$C"&amp;ROW()),'OCDS Extension Schemas 1.1.5'!$B:$D,2,FALSE))</f>
        <v>Start date</v>
      </c>
      <c r="E115" s="62" t="str">
        <f ca="1">IF(OR(ISERROR(SEARCH("extension",INDIRECT("$A"&amp;ROW()))),NOT(ISERROR(SEARCH("parties",INDIRECT("$C"&amp;ROW()))))),VLOOKUP(INDIRECT("$C"&amp;ROW()),'OCDS Schema 1.1.5'!$B:$D,3,FALSE), VLOOKUP(INDIRECT("$C"&amp;ROW()),'OCDS Extension Schemas 1.1.5'!$B:$D,3,FALSE))</f>
        <v>The start date for the period. When known, a precise start date must be provided.</v>
      </c>
      <c r="F115" s="65"/>
      <c r="G115" s="66" t="str">
        <f ca="1">IFERROR(VLOOKUP(INDIRECT("F"&amp;ROW()),'2. Data Elements'!$A:$F,5,FALSE),"")</f>
        <v/>
      </c>
      <c r="H115" s="67"/>
      <c r="I115" s="54"/>
    </row>
    <row r="116" spans="1:9" ht="15.75" customHeight="1" x14ac:dyDescent="0.2">
      <c r="A116" s="54" t="s">
        <v>136</v>
      </c>
      <c r="B116" s="54">
        <v>0</v>
      </c>
      <c r="C116" s="64" t="s">
        <v>321</v>
      </c>
      <c r="D116" s="62" t="str">
        <f ca="1">IF(OR(ISERROR(SEARCH("extension",INDIRECT("$A"&amp;ROW()))),NOT(ISERROR(SEARCH("parties",INDIRECT("$C"&amp;ROW()))))),VLOOKUP(INDIRECT("$C"&amp;ROW()),'OCDS Schema 1.1.5'!$B:$D,2,FALSE), VLOOKUP(INDIRECT("$C"&amp;ROW()),'OCDS Extension Schemas 1.1.5'!$B:$D,2,FALSE))</f>
        <v>End date</v>
      </c>
      <c r="E116" s="62" t="str">
        <f ca="1">IF(OR(ISERROR(SEARCH("extension",INDIRECT("$A"&amp;ROW()))),NOT(ISERROR(SEARCH("parties",INDIRECT("$C"&amp;ROW()))))),VLOOKUP(INDIRECT("$C"&amp;ROW()),'OCDS Schema 1.1.5'!$B:$D,3,FALSE), VLOOKUP(INDIRECT("$C"&amp;ROW()),'OCDS Extension Schemas 1.1.5'!$B:$D,3,FALSE))</f>
        <v>The end date for the period. When known, a precise end date must be provided.</v>
      </c>
      <c r="F116" s="65"/>
      <c r="G116" s="66" t="str">
        <f ca="1">IFERROR(VLOOKUP(INDIRECT("F"&amp;ROW()),'2. Data Elements'!$A:$F,5,FALSE),"")</f>
        <v/>
      </c>
      <c r="H116" s="67"/>
      <c r="I116" s="54"/>
    </row>
    <row r="117" spans="1:9" ht="15.75" customHeight="1" x14ac:dyDescent="0.2">
      <c r="A117" s="54" t="s">
        <v>136</v>
      </c>
      <c r="B117" s="54">
        <v>0</v>
      </c>
      <c r="C117" s="64" t="s">
        <v>322</v>
      </c>
      <c r="D117" s="62" t="str">
        <f ca="1">IF(OR(ISERROR(SEARCH("extension",INDIRECT("$A"&amp;ROW()))),NOT(ISERROR(SEARCH("parties",INDIRECT("$C"&amp;ROW()))))),VLOOKUP(INDIRECT("$C"&amp;ROW()),'OCDS Schema 1.1.5'!$B:$D,2,FALSE), VLOOKUP(INDIRECT("$C"&amp;ROW()),'OCDS Extension Schemas 1.1.5'!$B:$D,2,FALSE))</f>
        <v>Maximum extent</v>
      </c>
      <c r="E117" s="62" t="str">
        <f ca="1">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117" s="65"/>
      <c r="G117" s="66" t="str">
        <f ca="1">IFERROR(VLOOKUP(INDIRECT("F"&amp;ROW()),'2. Data Elements'!$A:$F,5,FALSE),"")</f>
        <v/>
      </c>
      <c r="H117" s="67"/>
      <c r="I117" s="54"/>
    </row>
    <row r="118" spans="1:9" ht="15.75" customHeight="1" x14ac:dyDescent="0.2">
      <c r="A118" s="54" t="s">
        <v>136</v>
      </c>
      <c r="B118" s="54">
        <v>0</v>
      </c>
      <c r="C118" s="64" t="s">
        <v>323</v>
      </c>
      <c r="D118" s="62" t="str">
        <f ca="1">IF(OR(ISERROR(SEARCH("extension",INDIRECT("$A"&amp;ROW()))),NOT(ISERROR(SEARCH("parties",INDIRECT("$C"&amp;ROW()))))),VLOOKUP(INDIRECT("$C"&amp;ROW()),'OCDS Schema 1.1.5'!$B:$D,2,FALSE), VLOOKUP(INDIRECT("$C"&amp;ROW()),'OCDS Extension Schemas 1.1.5'!$B:$D,2,FALSE))</f>
        <v>Duration (days)</v>
      </c>
      <c r="E118" s="62" t="str">
        <f ca="1">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118" s="65"/>
      <c r="G118" s="66" t="str">
        <f ca="1">IFERROR(VLOOKUP(INDIRECT("F"&amp;ROW()),'2. Data Elements'!$A:$F,5,FALSE),"")</f>
        <v/>
      </c>
      <c r="H118" s="67"/>
      <c r="I118" s="54"/>
    </row>
    <row r="119" spans="1:9" ht="15.75" customHeight="1" x14ac:dyDescent="0.2">
      <c r="A119" s="54" t="s">
        <v>139</v>
      </c>
      <c r="B119" s="54">
        <v>0</v>
      </c>
      <c r="C119" s="64" t="s">
        <v>324</v>
      </c>
      <c r="D119" s="61" t="str">
        <f ca="1">IF(OR(ISERROR(SEARCH("extension",INDIRECT("$A"&amp;ROW()))),NOT(ISERROR(SEARCH("parties",INDIRECT("$C"&amp;ROW()))))),VLOOKUP(INDIRECT("$C"&amp;ROW()),'OCDS Schema 1.1.5'!$B:$D,2,FALSE), VLOOKUP(INDIRECT("$C"&amp;ROW()),'OCDS Extension Schemas 1.1.5'!$B:$D,2,FALSE))</f>
        <v>Lot Details</v>
      </c>
      <c r="E119" s="89" t="str">
        <f ca="1">IF(OR(ISERROR(SEARCH("extension",INDIRECT("$A"&amp;ROW()))),NOT(ISERROR(SEARCH("parties",INDIRECT("$C"&amp;ROW()))))),VLOOKUP(INDIRECT("$C"&amp;ROW()),'OCDS Schema 1.1.5'!$B:$D,3,FALSE), VLOOKUP(INDIRECT("$C"&amp;ROW()),'OCDS Extension Schemas 1.1.5'!$B:$D,3,FALSE))</f>
        <v>If this tender is divided into lots, details can be provided here of any criteria that apply to bidding on these lots.</v>
      </c>
      <c r="F119" s="73"/>
      <c r="G119" s="73"/>
      <c r="H119" s="73"/>
      <c r="I119" s="54"/>
    </row>
    <row r="120" spans="1:9" ht="15.75" customHeight="1" x14ac:dyDescent="0.2">
      <c r="A120" s="54" t="s">
        <v>136</v>
      </c>
      <c r="B120" s="54">
        <v>0</v>
      </c>
      <c r="C120" s="64" t="s">
        <v>325</v>
      </c>
      <c r="D120" s="62" t="str">
        <f ca="1">IF(OR(ISERROR(SEARCH("extension",INDIRECT("$A"&amp;ROW()))),NOT(ISERROR(SEARCH("parties",INDIRECT("$C"&amp;ROW()))))),VLOOKUP(INDIRECT("$C"&amp;ROW()),'OCDS Schema 1.1.5'!$B:$D,2,FALSE), VLOOKUP(INDIRECT("$C"&amp;ROW()),'OCDS Extension Schemas 1.1.5'!$B:$D,2,FALSE))</f>
        <v>Maximum lots per supplier</v>
      </c>
      <c r="E120" s="62" t="str">
        <f ca="1">IF(OR(ISERROR(SEARCH("extension",INDIRECT("$A"&amp;ROW()))),NOT(ISERROR(SEARCH("parties",INDIRECT("$C"&amp;ROW()))))),VLOOKUP(INDIRECT("$C"&amp;ROW()),'OCDS Schema 1.1.5'!$B:$D,3,FALSE), VLOOKUP(INDIRECT("$C"&amp;ROW()),'OCDS Extension Schemas 1.1.5'!$B:$D,3,FALSE))</f>
        <v>The maximum number of lots that one supplier can bid on as part of this contracting process.</v>
      </c>
      <c r="F120" s="65"/>
      <c r="G120" s="66" t="str">
        <f ca="1">IFERROR(VLOOKUP(INDIRECT("F"&amp;ROW()),'2. Data Elements'!$A:$F,5,FALSE),"")</f>
        <v/>
      </c>
      <c r="H120" s="67"/>
      <c r="I120" s="54"/>
    </row>
    <row r="121" spans="1:9" ht="15.75" customHeight="1" x14ac:dyDescent="0.2">
      <c r="A121" s="54" t="s">
        <v>136</v>
      </c>
      <c r="B121" s="54">
        <v>0</v>
      </c>
      <c r="C121" s="64" t="s">
        <v>326</v>
      </c>
      <c r="D121" s="62" t="str">
        <f ca="1">IF(OR(ISERROR(SEARCH("extension",INDIRECT("$A"&amp;ROW()))),NOT(ISERROR(SEARCH("parties",INDIRECT("$C"&amp;ROW()))))),VLOOKUP(INDIRECT("$C"&amp;ROW()),'OCDS Schema 1.1.5'!$B:$D,2,FALSE), VLOOKUP(INDIRECT("$C"&amp;ROW()),'OCDS Extension Schemas 1.1.5'!$B:$D,2,FALSE))</f>
        <v>Maximum lots per supplier</v>
      </c>
      <c r="E121" s="62" t="str">
        <f ca="1">IF(OR(ISERROR(SEARCH("extension",INDIRECT("$A"&amp;ROW()))),NOT(ISERROR(SEARCH("parties",INDIRECT("$C"&amp;ROW()))))),VLOOKUP(INDIRECT("$C"&amp;ROW()),'OCDS Schema 1.1.5'!$B:$D,3,FALSE), VLOOKUP(INDIRECT("$C"&amp;ROW()),'OCDS Extension Schemas 1.1.5'!$B:$D,3,FALSE))</f>
        <v>The maximum number of lots that can be awarded to one supplier as part of this contracting process.</v>
      </c>
      <c r="F121" s="65"/>
      <c r="G121" s="66" t="str">
        <f ca="1">IFERROR(VLOOKUP(INDIRECT("F"&amp;ROW()),'2. Data Elements'!$A:$F,5,FALSE),"")</f>
        <v/>
      </c>
      <c r="H121" s="67"/>
      <c r="I121" s="54"/>
    </row>
    <row r="122" spans="1:9" ht="15.75" customHeight="1" x14ac:dyDescent="0.2">
      <c r="A122" s="54" t="s">
        <v>136</v>
      </c>
      <c r="B122" s="54">
        <v>0</v>
      </c>
      <c r="C122" s="64" t="s">
        <v>327</v>
      </c>
      <c r="D122" s="62" t="str">
        <f ca="1">IF(OR(ISERROR(SEARCH("extension",INDIRECT("$A"&amp;ROW()))),NOT(ISERROR(SEARCH("parties",INDIRECT("$C"&amp;ROW()))))),VLOOKUP(INDIRECT("$C"&amp;ROW()),'OCDS Schema 1.1.5'!$B:$D,2,FALSE), VLOOKUP(INDIRECT("$C"&amp;ROW()),'OCDS Extension Schemas 1.1.5'!$B:$D,2,FALSE))</f>
        <v>Award criteria details</v>
      </c>
      <c r="E122" s="62" t="str">
        <f ca="1">IF(OR(ISERROR(SEARCH("extension",INDIRECT("$A"&amp;ROW()))),NOT(ISERROR(SEARCH("parties",INDIRECT("$C"&amp;ROW()))))),VLOOKUP(INDIRECT("$C"&amp;ROW()),'OCDS Schema 1.1.5'!$B:$D,3,FALSE), VLOOKUP(INDIRECT("$C"&amp;ROW()),'OCDS Extension Schemas 1.1.5'!$B:$D,3,FALSE))</f>
        <v>Any detailed or further information on the award or selection criteria.</v>
      </c>
      <c r="F122" s="65"/>
      <c r="G122" s="66" t="str">
        <f ca="1">IFERROR(VLOOKUP(INDIRECT("F"&amp;ROW()),'2. Data Elements'!$A:$F,5,FALSE),"")</f>
        <v/>
      </c>
      <c r="H122" s="67"/>
      <c r="I122" s="54"/>
    </row>
    <row r="123" spans="1:9" ht="15.75" customHeight="1" x14ac:dyDescent="0.2">
      <c r="A123" s="54" t="s">
        <v>139</v>
      </c>
      <c r="B123" s="54">
        <v>0</v>
      </c>
      <c r="C123" s="64" t="s">
        <v>328</v>
      </c>
      <c r="D123" s="61" t="str">
        <f ca="1">IF(OR(ISERROR(SEARCH("extension",INDIRECT("$A"&amp;ROW()))),NOT(ISERROR(SEARCH("parties",INDIRECT("$C"&amp;ROW()))))),VLOOKUP(INDIRECT("$C"&amp;ROW()),'OCDS Schema 1.1.5'!$B:$D,2,FALSE), VLOOKUP(INDIRECT("$C"&amp;ROW()),'OCDS Extension Schemas 1.1.5'!$B:$D,2,FALSE))</f>
        <v>Lot groups</v>
      </c>
      <c r="E123" s="89" t="str">
        <f ca="1">IF(OR(ISERROR(SEARCH("extension",INDIRECT("$A"&amp;ROW()))),NOT(ISERROR(SEARCH("parties",INDIRECT("$C"&amp;ROW()))))),VLOOKUP(INDIRECT("$C"&amp;ROW()),'OCDS Schema 1.1.5'!$B:$D,3,FALSE), VLOOKUP(INDIRECT("$C"&amp;ROW()),'OCDS Extension Schemas 1.1.5'!$B:$D,3,FALSE))</f>
        <v>Where the buyer reserves the right to combine lots, or wishes to specify the total value for a group of lots, a lot group is used to capture this information.</v>
      </c>
      <c r="F123" s="73"/>
      <c r="G123" s="73"/>
      <c r="H123" s="73"/>
      <c r="I123" s="54"/>
    </row>
    <row r="124" spans="1:9" ht="15.75" customHeight="1" x14ac:dyDescent="0.2">
      <c r="A124" s="54" t="s">
        <v>136</v>
      </c>
      <c r="B124" s="54">
        <v>0</v>
      </c>
      <c r="C124" s="64" t="s">
        <v>329</v>
      </c>
      <c r="D124" s="62" t="str">
        <f ca="1">IF(OR(ISERROR(SEARCH("extension",INDIRECT("$A"&amp;ROW()))),NOT(ISERROR(SEARCH("parties",INDIRECT("$C"&amp;ROW()))))),VLOOKUP(INDIRECT("$C"&amp;ROW()),'OCDS Schema 1.1.5'!$B:$D,2,FALSE), VLOOKUP(INDIRECT("$C"&amp;ROW()),'OCDS Extension Schemas 1.1.5'!$B:$D,2,FALSE))</f>
        <v>Lot group identifier</v>
      </c>
      <c r="E124" s="62" t="str">
        <f ca="1">IF(OR(ISERROR(SEARCH("extension",INDIRECT("$A"&amp;ROW()))),NOT(ISERROR(SEARCH("parties",INDIRECT("$C"&amp;ROW()))))),VLOOKUP(INDIRECT("$C"&amp;ROW()),'OCDS Schema 1.1.5'!$B:$D,3,FALSE), VLOOKUP(INDIRECT("$C"&amp;ROW()),'OCDS Extension Schemas 1.1.5'!$B:$D,3,FALSE))</f>
        <v>A local identifier for this group of lots.</v>
      </c>
      <c r="F124" s="65"/>
      <c r="G124" s="66" t="str">
        <f ca="1">IFERROR(VLOOKUP(INDIRECT("F"&amp;ROW()),'2. Data Elements'!$A:$F,5,FALSE),"")</f>
        <v/>
      </c>
      <c r="H124" s="67"/>
      <c r="I124" s="54"/>
    </row>
    <row r="125" spans="1:9" ht="15.75" customHeight="1" x14ac:dyDescent="0.2">
      <c r="A125" s="54" t="s">
        <v>136</v>
      </c>
      <c r="B125" s="54">
        <v>0</v>
      </c>
      <c r="C125" s="64" t="s">
        <v>330</v>
      </c>
      <c r="D125" s="62" t="str">
        <f ca="1">IF(OR(ISERROR(SEARCH("extension",INDIRECT("$A"&amp;ROW()))),NOT(ISERROR(SEARCH("parties",INDIRECT("$C"&amp;ROW()))))),VLOOKUP(INDIRECT("$C"&amp;ROW()),'OCDS Schema 1.1.5'!$B:$D,2,FALSE), VLOOKUP(INDIRECT("$C"&amp;ROW()),'OCDS Extension Schemas 1.1.5'!$B:$D,2,FALSE))</f>
        <v>Related lot(s)</v>
      </c>
      <c r="E125" s="62" t="str">
        <f ca="1">IF(OR(ISERROR(SEARCH("extension",INDIRECT("$A"&amp;ROW()))),NOT(ISERROR(SEARCH("parties",INDIRECT("$C"&amp;ROW()))))),VLOOKUP(INDIRECT("$C"&amp;ROW()),'OCDS Schema 1.1.5'!$B:$D,3,FALSE), VLOOKUP(INDIRECT("$C"&amp;ROW()),'OCDS Extension Schemas 1.1.5'!$B:$D,3,FALSE))</f>
        <v>A list of the identifiers of the lots that form this group. Lots can appear in more than one group.</v>
      </c>
      <c r="F125" s="65"/>
      <c r="G125" s="66" t="str">
        <f ca="1">IFERROR(VLOOKUP(INDIRECT("F"&amp;ROW()),'2. Data Elements'!$A:$F,5,FALSE),"")</f>
        <v/>
      </c>
      <c r="H125" s="67"/>
      <c r="I125" s="54"/>
    </row>
    <row r="126" spans="1:9" ht="15.75" customHeight="1" x14ac:dyDescent="0.2">
      <c r="A126" s="54" t="s">
        <v>136</v>
      </c>
      <c r="B126" s="54">
        <v>0</v>
      </c>
      <c r="C126" s="64" t="s">
        <v>331</v>
      </c>
      <c r="D126" s="62" t="str">
        <f ca="1">IF(OR(ISERROR(SEARCH("extension",INDIRECT("$A"&amp;ROW()))),NOT(ISERROR(SEARCH("parties",INDIRECT("$C"&amp;ROW()))))),VLOOKUP(INDIRECT("$C"&amp;ROW()),'OCDS Schema 1.1.5'!$B:$D,2,FALSE), VLOOKUP(INDIRECT("$C"&amp;ROW()),'OCDS Extension Schemas 1.1.5'!$B:$D,2,FALSE))</f>
        <v>Option to combine</v>
      </c>
      <c r="E126" s="62" t="str">
        <f ca="1">IF(OR(ISERROR(SEARCH("extension",INDIRECT("$A"&amp;ROW()))),NOT(ISERROR(SEARCH("parties",INDIRECT("$C"&amp;ROW()))))),VLOOKUP(INDIRECT("$C"&amp;ROW()),'OCDS Schema 1.1.5'!$B:$D,3,FALSE), VLOOKUP(INDIRECT("$C"&amp;ROW()),'OCDS Extension Schemas 1.1.5'!$B:$D,3,FALSE))</f>
        <v>The buyer reserves the right to combine the lots in this group when awarding a contract.</v>
      </c>
      <c r="F126" s="65"/>
      <c r="G126" s="66" t="str">
        <f ca="1">IFERROR(VLOOKUP(INDIRECT("F"&amp;ROW()),'2. Data Elements'!$A:$F,5,FALSE),"")</f>
        <v/>
      </c>
      <c r="H126" s="67"/>
      <c r="I126" s="54"/>
    </row>
    <row r="127" spans="1:9" ht="15.75" customHeight="1" x14ac:dyDescent="0.2">
      <c r="A127" s="54" t="s">
        <v>139</v>
      </c>
      <c r="B127" s="54">
        <v>0</v>
      </c>
      <c r="C127" s="64" t="s">
        <v>332</v>
      </c>
      <c r="D127" s="61" t="str">
        <f ca="1">IF(OR(ISERROR(SEARCH("extension",INDIRECT("$A"&amp;ROW()))),NOT(ISERROR(SEARCH("parties",INDIRECT("$C"&amp;ROW()))))),VLOOKUP(INDIRECT("$C"&amp;ROW()),'OCDS Schema 1.1.5'!$B:$D,2,FALSE), VLOOKUP(INDIRECT("$C"&amp;ROW()),'OCDS Extension Schemas 1.1.5'!$B:$D,2,FALSE))</f>
        <v>Maximum value</v>
      </c>
      <c r="E127" s="89" t="str">
        <f ca="1">IF(OR(ISERROR(SEARCH("extension",INDIRECT("$A"&amp;ROW()))),NOT(ISERROR(SEARCH("parties",INDIRECT("$C"&amp;ROW()))))),VLOOKUP(INDIRECT("$C"&amp;ROW()),'OCDS Schema 1.1.5'!$B:$D,3,FALSE), VLOOKUP(INDIRECT("$C"&amp;ROW()),'OCDS Extension Schemas 1.1.5'!$B:$D,3,FALSE))</f>
        <v>The maximum estimated value of the lots in this group. This can be lower than the sum total of lot values</v>
      </c>
      <c r="F127" s="73"/>
      <c r="G127" s="73"/>
      <c r="H127" s="73"/>
      <c r="I127" s="54"/>
    </row>
    <row r="128" spans="1:9" ht="15.75" customHeight="1" x14ac:dyDescent="0.2">
      <c r="A128" s="54" t="s">
        <v>136</v>
      </c>
      <c r="B128" s="54">
        <v>0</v>
      </c>
      <c r="C128" s="64" t="s">
        <v>333</v>
      </c>
      <c r="D128" s="62" t="str">
        <f ca="1">IF(OR(ISERROR(SEARCH("extension",INDIRECT("$A"&amp;ROW()))),NOT(ISERROR(SEARCH("parties",INDIRECT("$C"&amp;ROW()))))),VLOOKUP(INDIRECT("$C"&amp;ROW()),'OCDS Schema 1.1.5'!$B:$D,2,FALSE), VLOOKUP(INDIRECT("$C"&amp;ROW()),'OCDS Extension Schemas 1.1.5'!$B:$D,2,FALSE))</f>
        <v>Amount</v>
      </c>
      <c r="E128" s="62" t="str">
        <f ca="1">IF(OR(ISERROR(SEARCH("extension",INDIRECT("$A"&amp;ROW()))),NOT(ISERROR(SEARCH("parties",INDIRECT("$C"&amp;ROW()))))),VLOOKUP(INDIRECT("$C"&amp;ROW()),'OCDS Schema 1.1.5'!$B:$D,3,FALSE), VLOOKUP(INDIRECT("$C"&amp;ROW()),'OCDS Extension Schemas 1.1.5'!$B:$D,3,FALSE))</f>
        <v>Amount as a number.</v>
      </c>
      <c r="F128" s="65"/>
      <c r="G128" s="66" t="str">
        <f ca="1">IFERROR(VLOOKUP(INDIRECT("F"&amp;ROW()),'2. Data Elements'!$A:$F,5,FALSE),"")</f>
        <v/>
      </c>
      <c r="H128" s="67"/>
      <c r="I128" s="54"/>
    </row>
    <row r="129" spans="1:9" ht="15.75" customHeight="1" x14ac:dyDescent="0.2">
      <c r="A129" s="54" t="s">
        <v>136</v>
      </c>
      <c r="B129" s="54">
        <v>0</v>
      </c>
      <c r="C129" s="64" t="s">
        <v>334</v>
      </c>
      <c r="D129" s="62" t="str">
        <f ca="1">IF(OR(ISERROR(SEARCH("extension",INDIRECT("$A"&amp;ROW()))),NOT(ISERROR(SEARCH("parties",INDIRECT("$C"&amp;ROW()))))),VLOOKUP(INDIRECT("$C"&amp;ROW()),'OCDS Schema 1.1.5'!$B:$D,2,FALSE), VLOOKUP(INDIRECT("$C"&amp;ROW()),'OCDS Extension Schemas 1.1.5'!$B:$D,2,FALSE))</f>
        <v>Currency</v>
      </c>
      <c r="E129" s="62" t="str">
        <f ca="1">IF(OR(ISERROR(SEARCH("extension",INDIRECT("$A"&amp;ROW()))),NOT(ISERROR(SEARCH("parties",INDIRECT("$C"&amp;ROW()))))),VLOOKUP(INDIRECT("$C"&amp;ROW()),'OCDS Schema 1.1.5'!$B:$D,3,FALSE), VLOOKUP(INDIRECT("$C"&amp;ROW()),'OCDS Extension Schemas 1.1.5'!$B:$D,3,FALSE))</f>
        <v>The currency of the amount, from the closed currency codelist.</v>
      </c>
      <c r="F129" s="65"/>
      <c r="G129" s="66" t="str">
        <f ca="1">IFERROR(VLOOKUP(INDIRECT("F"&amp;ROW()),'2. Data Elements'!$A:$F,5,FALSE),"")</f>
        <v/>
      </c>
      <c r="H129" s="67"/>
      <c r="I129" s="54"/>
    </row>
    <row r="130" spans="1:9" ht="15.75" customHeight="1" x14ac:dyDescent="0.2">
      <c r="A130" s="54" t="s">
        <v>134</v>
      </c>
      <c r="B130" s="54">
        <v>0</v>
      </c>
      <c r="C130" s="91" t="s">
        <v>335</v>
      </c>
      <c r="D130" s="87"/>
      <c r="E130" s="87"/>
      <c r="F130" s="87"/>
      <c r="G130" s="87"/>
      <c r="H130" s="88"/>
      <c r="I130" s="54"/>
    </row>
    <row r="131" spans="1:9" ht="15.75" customHeight="1" x14ac:dyDescent="0.2">
      <c r="A131" s="54" t="s">
        <v>139</v>
      </c>
      <c r="B131" s="54">
        <v>0</v>
      </c>
      <c r="C131" s="64" t="s">
        <v>336</v>
      </c>
      <c r="D131" s="61" t="str">
        <f ca="1">IF(OR(ISERROR(SEARCH("extension",INDIRECT("$A"&amp;ROW()))),NOT(ISERROR(SEARCH("parties",INDIRECT("$C"&amp;ROW()))))),VLOOKUP(INDIRECT("$C"&amp;ROW()),'OCDS Schema 1.1.5'!$B:$D,2,FALSE), VLOOKUP(INDIRECT("$C"&amp;ROW()),'OCDS Extension Schemas 1.1.5'!$B:$D,2,FALSE))</f>
        <v>Delivery Location</v>
      </c>
      <c r="E131" s="89" t="str">
        <f ca="1">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F131" s="73"/>
      <c r="G131" s="73"/>
      <c r="H131" s="73"/>
      <c r="I131" s="54"/>
    </row>
    <row r="132" spans="1:9" ht="15.75" customHeight="1" x14ac:dyDescent="0.2">
      <c r="A132" s="54" t="s">
        <v>136</v>
      </c>
      <c r="B132" s="54">
        <v>0</v>
      </c>
      <c r="C132" s="64" t="s">
        <v>337</v>
      </c>
      <c r="D132" s="62" t="str">
        <f ca="1">IF(OR(ISERROR(SEARCH("extension",INDIRECT("$A"&amp;ROW()))),NOT(ISERROR(SEARCH("parties",INDIRECT("$C"&amp;ROW()))))),VLOOKUP(INDIRECT("$C"&amp;ROW()),'OCDS Schema 1.1.5'!$B:$D,2,FALSE), VLOOKUP(INDIRECT("$C"&amp;ROW()),'OCDS Extension Schemas 1.1.5'!$B:$D,2,FALSE))</f>
        <v>Description</v>
      </c>
      <c r="E132" s="62" t="str">
        <f ca="1">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132" s="65"/>
      <c r="G132" s="66" t="str">
        <f ca="1">IFERROR(VLOOKUP(INDIRECT("F"&amp;ROW()),'2. Data Elements'!$A:$F,5,FALSE),"")</f>
        <v/>
      </c>
      <c r="H132" s="67"/>
      <c r="I132" s="54"/>
    </row>
    <row r="133" spans="1:9" ht="15.75" customHeight="1" x14ac:dyDescent="0.2">
      <c r="A133" s="54" t="s">
        <v>139</v>
      </c>
      <c r="B133" s="54">
        <v>0</v>
      </c>
      <c r="C133" s="64" t="s">
        <v>338</v>
      </c>
      <c r="D133" s="61" t="str">
        <f ca="1">IF(OR(ISERROR(SEARCH("extension",INDIRECT("$A"&amp;ROW()))),NOT(ISERROR(SEARCH("parties",INDIRECT("$C"&amp;ROW()))))),VLOOKUP(INDIRECT("$C"&amp;ROW()),'OCDS Schema 1.1.5'!$B:$D,2,FALSE), VLOOKUP(INDIRECT("$C"&amp;ROW()),'OCDS Extension Schemas 1.1.5'!$B:$D,2,FALSE))</f>
        <v>Geometry</v>
      </c>
      <c r="E133" s="89" t="str">
        <f ca="1">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F133" s="73"/>
      <c r="G133" s="73"/>
      <c r="H133" s="73"/>
      <c r="I133" s="54"/>
    </row>
    <row r="134" spans="1:9" ht="15.75" customHeight="1" x14ac:dyDescent="0.2">
      <c r="A134" s="54" t="s">
        <v>136</v>
      </c>
      <c r="B134" s="54">
        <v>0</v>
      </c>
      <c r="C134" s="64" t="s">
        <v>339</v>
      </c>
      <c r="D134" s="62" t="str">
        <f ca="1">IF(OR(ISERROR(SEARCH("extension",INDIRECT("$A"&amp;ROW()))),NOT(ISERROR(SEARCH("parties",INDIRECT("$C"&amp;ROW()))))),VLOOKUP(INDIRECT("$C"&amp;ROW()),'OCDS Schema 1.1.5'!$B:$D,2,FALSE), VLOOKUP(INDIRECT("$C"&amp;ROW()),'OCDS Extension Schemas 1.1.5'!$B:$D,2,FALSE))</f>
        <v>Type</v>
      </c>
      <c r="E134" s="62" t="str">
        <f ca="1">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134" s="65"/>
      <c r="G134" s="66" t="str">
        <f ca="1">IFERROR(VLOOKUP(INDIRECT("F"&amp;ROW()),'2. Data Elements'!$A:$F,5,FALSE),"")</f>
        <v/>
      </c>
      <c r="H134" s="67"/>
      <c r="I134" s="54"/>
    </row>
    <row r="135" spans="1:9" ht="15.75" customHeight="1" x14ac:dyDescent="0.2">
      <c r="A135" s="54" t="s">
        <v>136</v>
      </c>
      <c r="B135" s="54">
        <v>0</v>
      </c>
      <c r="C135" s="64" t="s">
        <v>340</v>
      </c>
      <c r="D135" s="62" t="str">
        <f ca="1">IF(OR(ISERROR(SEARCH("extension",INDIRECT("$A"&amp;ROW()))),NOT(ISERROR(SEARCH("parties",INDIRECT("$C"&amp;ROW()))))),VLOOKUP(INDIRECT("$C"&amp;ROW()),'OCDS Schema 1.1.5'!$B:$D,2,FALSE), VLOOKUP(INDIRECT("$C"&amp;ROW()),'OCDS Extension Schemas 1.1.5'!$B:$D,2,FALSE))</f>
        <v>Coordinates</v>
      </c>
      <c r="E135" s="62" t="str">
        <f ca="1">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135" s="65"/>
      <c r="G135" s="66" t="str">
        <f ca="1">IFERROR(VLOOKUP(INDIRECT("F"&amp;ROW()),'2. Data Elements'!$A:$F,5,FALSE),"")</f>
        <v/>
      </c>
      <c r="H135" s="67"/>
      <c r="I135" s="54"/>
    </row>
    <row r="136" spans="1:9" ht="15.75" customHeight="1" x14ac:dyDescent="0.2">
      <c r="A136" s="54" t="s">
        <v>139</v>
      </c>
      <c r="B136" s="54">
        <v>0</v>
      </c>
      <c r="C136" s="64" t="s">
        <v>341</v>
      </c>
      <c r="D136" s="61" t="str">
        <f ca="1">IF(OR(ISERROR(SEARCH("extension",INDIRECT("$A"&amp;ROW()))),NOT(ISERROR(SEARCH("parties",INDIRECT("$C"&amp;ROW()))))),VLOOKUP(INDIRECT("$C"&amp;ROW()),'OCDS Schema 1.1.5'!$B:$D,2,FALSE), VLOOKUP(INDIRECT("$C"&amp;ROW()),'OCDS Extension Schemas 1.1.5'!$B:$D,2,FALSE))</f>
        <v>Gazetteer</v>
      </c>
      <c r="E136" s="89" t="str">
        <f ca="1">IF(OR(ISERROR(SEARCH("extension",INDIRECT("$A"&amp;ROW()))),NOT(ISERROR(SEARCH("parties",INDIRECT("$C"&amp;ROW()))))),VLOOKUP(INDIRECT("$C"&amp;ROW()),'OCDS Schema 1.1.5'!$B:$D,3,FALSE), VLOOKUP(INDIRECT("$C"&amp;ROW()),'OCDS Extension Schemas 1.1.5'!$B:$D,3,FALSE))</f>
        <v>Identifiers from a gazetteer (a geographical index or directory) for the location.</v>
      </c>
      <c r="F136" s="73"/>
      <c r="G136" s="73"/>
      <c r="H136" s="73"/>
      <c r="I136" s="54"/>
    </row>
    <row r="137" spans="1:9" ht="15.75" customHeight="1" x14ac:dyDescent="0.2">
      <c r="A137" s="54" t="s">
        <v>136</v>
      </c>
      <c r="B137" s="54">
        <v>0</v>
      </c>
      <c r="C137" s="64" t="s">
        <v>342</v>
      </c>
      <c r="D137" s="62" t="str">
        <f ca="1">IF(OR(ISERROR(SEARCH("extension",INDIRECT("$A"&amp;ROW()))),NOT(ISERROR(SEARCH("parties",INDIRECT("$C"&amp;ROW()))))),VLOOKUP(INDIRECT("$C"&amp;ROW()),'OCDS Schema 1.1.5'!$B:$D,2,FALSE), VLOOKUP(INDIRECT("$C"&amp;ROW()),'OCDS Extension Schemas 1.1.5'!$B:$D,2,FALSE))</f>
        <v>Gazetteer scheme</v>
      </c>
      <c r="E137" s="62" t="str">
        <f ca="1">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137" s="65"/>
      <c r="G137" s="66" t="str">
        <f ca="1">IFERROR(VLOOKUP(INDIRECT("F"&amp;ROW()),'2. Data Elements'!$A:$F,5,FALSE),"")</f>
        <v/>
      </c>
      <c r="H137" s="67"/>
      <c r="I137" s="54"/>
    </row>
    <row r="138" spans="1:9" ht="15.75" customHeight="1" x14ac:dyDescent="0.2">
      <c r="A138" s="54" t="s">
        <v>136</v>
      </c>
      <c r="B138" s="54">
        <v>0</v>
      </c>
      <c r="C138" s="64" t="s">
        <v>343</v>
      </c>
      <c r="D138" s="62" t="str">
        <f ca="1">IF(OR(ISERROR(SEARCH("extension",INDIRECT("$A"&amp;ROW()))),NOT(ISERROR(SEARCH("parties",INDIRECT("$C"&amp;ROW()))))),VLOOKUP(INDIRECT("$C"&amp;ROW()),'OCDS Schema 1.1.5'!$B:$D,2,FALSE), VLOOKUP(INDIRECT("$C"&amp;ROW()),'OCDS Extension Schemas 1.1.5'!$B:$D,2,FALSE))</f>
        <v>Identifiers</v>
      </c>
      <c r="E138" s="62" t="str">
        <f ca="1">IF(OR(ISERROR(SEARCH("extension",INDIRECT("$A"&amp;ROW()))),NOT(ISERROR(SEARCH("parties",INDIRECT("$C"&amp;ROW()))))),VLOOKUP(INDIRECT("$C"&amp;ROW()),'OCDS Schema 1.1.5'!$B:$D,3,FALSE), VLOOKUP(INDIRECT("$C"&amp;ROW()),'OCDS Extension Schemas 1.1.5'!$B:$D,3,FALSE))</f>
        <v>An array of one or more codes drawn from the gazetteer indicated by the `scheme` field.</v>
      </c>
      <c r="F138" s="65"/>
      <c r="G138" s="66" t="str">
        <f ca="1">IFERROR(VLOOKUP(INDIRECT("F"&amp;ROW()),'2. Data Elements'!$A:$F,5,FALSE),"")</f>
        <v/>
      </c>
      <c r="H138" s="67"/>
      <c r="I138" s="54"/>
    </row>
    <row r="139" spans="1:9" ht="15.75" customHeight="1" x14ac:dyDescent="0.2">
      <c r="A139" s="54" t="s">
        <v>136</v>
      </c>
      <c r="B139" s="54">
        <v>0</v>
      </c>
      <c r="C139" s="64" t="s">
        <v>344</v>
      </c>
      <c r="D139" s="62" t="str">
        <f ca="1">IF(OR(ISERROR(SEARCH("extension",INDIRECT("$A"&amp;ROW()))),NOT(ISERROR(SEARCH("parties",INDIRECT("$C"&amp;ROW()))))),VLOOKUP(INDIRECT("$C"&amp;ROW()),'OCDS Schema 1.1.5'!$B:$D,2,FALSE), VLOOKUP(INDIRECT("$C"&amp;ROW()),'OCDS Extension Schemas 1.1.5'!$B:$D,2,FALSE))</f>
        <v>URI</v>
      </c>
      <c r="E139" s="62" t="str">
        <f ca="1">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139" s="65"/>
      <c r="G139" s="66" t="str">
        <f ca="1">IFERROR(VLOOKUP(INDIRECT("F"&amp;ROW()),'2. Data Elements'!$A:$F,5,FALSE),"")</f>
        <v/>
      </c>
      <c r="H139" s="67"/>
      <c r="I139" s="54"/>
    </row>
    <row r="140" spans="1:9" ht="15.75" customHeight="1" x14ac:dyDescent="0.2">
      <c r="A140" s="54" t="s">
        <v>139</v>
      </c>
      <c r="B140" s="54">
        <v>0</v>
      </c>
      <c r="C140" s="64" t="s">
        <v>345</v>
      </c>
      <c r="D140" s="61" t="str">
        <f ca="1">IF(OR(ISERROR(SEARCH("extension",INDIRECT("$A"&amp;ROW()))),NOT(ISERROR(SEARCH("parties",INDIRECT("$C"&amp;ROW()))))),VLOOKUP(INDIRECT("$C"&amp;ROW()),'OCDS Schema 1.1.5'!$B:$D,2,FALSE), VLOOKUP(INDIRECT("$C"&amp;ROW()),'OCDS Extension Schemas 1.1.5'!$B:$D,2,FALSE))</f>
        <v>Delivery Address</v>
      </c>
      <c r="E140" s="89" t="str">
        <f ca="1">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F140" s="73"/>
      <c r="G140" s="73"/>
      <c r="H140" s="73"/>
      <c r="I140" s="54"/>
    </row>
    <row r="141" spans="1:9" ht="15.75" customHeight="1" x14ac:dyDescent="0.2">
      <c r="A141" s="54" t="s">
        <v>136</v>
      </c>
      <c r="B141" s="54">
        <v>0</v>
      </c>
      <c r="C141" s="64" t="s">
        <v>346</v>
      </c>
      <c r="D141" s="62" t="str">
        <f ca="1">IF(OR(ISERROR(SEARCH("extension",INDIRECT("$A"&amp;ROW()))),NOT(ISERROR(SEARCH("parties",INDIRECT("$C"&amp;ROW()))))),VLOOKUP(INDIRECT("$C"&amp;ROW()),'OCDS Schema 1.1.5'!$B:$D,2,FALSE), VLOOKUP(INDIRECT("$C"&amp;ROW()),'OCDS Extension Schemas 1.1.5'!$B:$D,2,FALSE))</f>
        <v>Street address</v>
      </c>
      <c r="E141" s="62" t="str">
        <f ca="1">IF(OR(ISERROR(SEARCH("extension",INDIRECT("$A"&amp;ROW()))),NOT(ISERROR(SEARCH("parties",INDIRECT("$C"&amp;ROW()))))),VLOOKUP(INDIRECT("$C"&amp;ROW()),'OCDS Schema 1.1.5'!$B:$D,3,FALSE), VLOOKUP(INDIRECT("$C"&amp;ROW()),'OCDS Extension Schemas 1.1.5'!$B:$D,3,FALSE))</f>
        <v>The street address. For example, 1600 Amphitheatre Pkwy.</v>
      </c>
      <c r="F141" s="65"/>
      <c r="G141" s="66" t="str">
        <f ca="1">IFERROR(VLOOKUP(INDIRECT("F"&amp;ROW()),'2. Data Elements'!$A:$F,5,FALSE),"")</f>
        <v/>
      </c>
      <c r="H141" s="67"/>
      <c r="I141" s="54"/>
    </row>
    <row r="142" spans="1:9" ht="15.75" customHeight="1" x14ac:dyDescent="0.2">
      <c r="A142" s="54" t="s">
        <v>136</v>
      </c>
      <c r="B142" s="54">
        <v>0</v>
      </c>
      <c r="C142" s="64" t="s">
        <v>347</v>
      </c>
      <c r="D142" s="62" t="str">
        <f ca="1">IF(OR(ISERROR(SEARCH("extension",INDIRECT("$A"&amp;ROW()))),NOT(ISERROR(SEARCH("parties",INDIRECT("$C"&amp;ROW()))))),VLOOKUP(INDIRECT("$C"&amp;ROW()),'OCDS Schema 1.1.5'!$B:$D,2,FALSE), VLOOKUP(INDIRECT("$C"&amp;ROW()),'OCDS Extension Schemas 1.1.5'!$B:$D,2,FALSE))</f>
        <v>Locality</v>
      </c>
      <c r="E142" s="62" t="str">
        <f ca="1">IF(OR(ISERROR(SEARCH("extension",INDIRECT("$A"&amp;ROW()))),NOT(ISERROR(SEARCH("parties",INDIRECT("$C"&amp;ROW()))))),VLOOKUP(INDIRECT("$C"&amp;ROW()),'OCDS Schema 1.1.5'!$B:$D,3,FALSE), VLOOKUP(INDIRECT("$C"&amp;ROW()),'OCDS Extension Schemas 1.1.5'!$B:$D,3,FALSE))</f>
        <v>The locality. For example, Mountain View.</v>
      </c>
      <c r="F142" s="65"/>
      <c r="G142" s="66" t="str">
        <f ca="1">IFERROR(VLOOKUP(INDIRECT("F"&amp;ROW()),'2. Data Elements'!$A:$F,5,FALSE),"")</f>
        <v/>
      </c>
      <c r="H142" s="67"/>
      <c r="I142" s="54"/>
    </row>
    <row r="143" spans="1:9" ht="15.75" customHeight="1" x14ac:dyDescent="0.2">
      <c r="A143" s="54" t="s">
        <v>136</v>
      </c>
      <c r="B143" s="54">
        <v>0</v>
      </c>
      <c r="C143" s="64" t="s">
        <v>348</v>
      </c>
      <c r="D143" s="62" t="str">
        <f ca="1">IF(OR(ISERROR(SEARCH("extension",INDIRECT("$A"&amp;ROW()))),NOT(ISERROR(SEARCH("parties",INDIRECT("$C"&amp;ROW()))))),VLOOKUP(INDIRECT("$C"&amp;ROW()),'OCDS Schema 1.1.5'!$B:$D,2,FALSE), VLOOKUP(INDIRECT("$C"&amp;ROW()),'OCDS Extension Schemas 1.1.5'!$B:$D,2,FALSE))</f>
        <v>Region</v>
      </c>
      <c r="E143" s="62" t="str">
        <f ca="1">IF(OR(ISERROR(SEARCH("extension",INDIRECT("$A"&amp;ROW()))),NOT(ISERROR(SEARCH("parties",INDIRECT("$C"&amp;ROW()))))),VLOOKUP(INDIRECT("$C"&amp;ROW()),'OCDS Schema 1.1.5'!$B:$D,3,FALSE), VLOOKUP(INDIRECT("$C"&amp;ROW()),'OCDS Extension Schemas 1.1.5'!$B:$D,3,FALSE))</f>
        <v>The region. For example, CA.</v>
      </c>
      <c r="F143" s="65"/>
      <c r="G143" s="66" t="str">
        <f ca="1">IFERROR(VLOOKUP(INDIRECT("F"&amp;ROW()),'2. Data Elements'!$A:$F,5,FALSE),"")</f>
        <v/>
      </c>
      <c r="H143" s="67"/>
      <c r="I143" s="54"/>
    </row>
    <row r="144" spans="1:9" ht="15.75" customHeight="1" x14ac:dyDescent="0.2">
      <c r="A144" s="54" t="s">
        <v>136</v>
      </c>
      <c r="B144" s="54">
        <v>0</v>
      </c>
      <c r="C144" s="64" t="s">
        <v>349</v>
      </c>
      <c r="D144" s="62" t="str">
        <f ca="1">IF(OR(ISERROR(SEARCH("extension",INDIRECT("$A"&amp;ROW()))),NOT(ISERROR(SEARCH("parties",INDIRECT("$C"&amp;ROW()))))),VLOOKUP(INDIRECT("$C"&amp;ROW()),'OCDS Schema 1.1.5'!$B:$D,2,FALSE), VLOOKUP(INDIRECT("$C"&amp;ROW()),'OCDS Extension Schemas 1.1.5'!$B:$D,2,FALSE))</f>
        <v>Postal code</v>
      </c>
      <c r="E144" s="62" t="str">
        <f ca="1">IF(OR(ISERROR(SEARCH("extension",INDIRECT("$A"&amp;ROW()))),NOT(ISERROR(SEARCH("parties",INDIRECT("$C"&amp;ROW()))))),VLOOKUP(INDIRECT("$C"&amp;ROW()),'OCDS Schema 1.1.5'!$B:$D,3,FALSE), VLOOKUP(INDIRECT("$C"&amp;ROW()),'OCDS Extension Schemas 1.1.5'!$B:$D,3,FALSE))</f>
        <v>The postal code. For example, 94043.</v>
      </c>
      <c r="F144" s="65"/>
      <c r="G144" s="66" t="str">
        <f ca="1">IFERROR(VLOOKUP(INDIRECT("F"&amp;ROW()),'2. Data Elements'!$A:$F,5,FALSE),"")</f>
        <v/>
      </c>
      <c r="H144" s="67"/>
      <c r="I144" s="54"/>
    </row>
    <row r="145" spans="1:9" ht="15.75" customHeight="1" x14ac:dyDescent="0.2">
      <c r="A145" s="54" t="s">
        <v>136</v>
      </c>
      <c r="B145" s="54">
        <v>0</v>
      </c>
      <c r="C145" s="64" t="s">
        <v>350</v>
      </c>
      <c r="D145" s="62" t="str">
        <f ca="1">IF(OR(ISERROR(SEARCH("extension",INDIRECT("$A"&amp;ROW()))),NOT(ISERROR(SEARCH("parties",INDIRECT("$C"&amp;ROW()))))),VLOOKUP(INDIRECT("$C"&amp;ROW()),'OCDS Schema 1.1.5'!$B:$D,2,FALSE), VLOOKUP(INDIRECT("$C"&amp;ROW()),'OCDS Extension Schemas 1.1.5'!$B:$D,2,FALSE))</f>
        <v>Country name</v>
      </c>
      <c r="E145" s="62" t="str">
        <f ca="1">IF(OR(ISERROR(SEARCH("extension",INDIRECT("$A"&amp;ROW()))),NOT(ISERROR(SEARCH("parties",INDIRECT("$C"&amp;ROW()))))),VLOOKUP(INDIRECT("$C"&amp;ROW()),'OCDS Schema 1.1.5'!$B:$D,3,FALSE), VLOOKUP(INDIRECT("$C"&amp;ROW()),'OCDS Extension Schemas 1.1.5'!$B:$D,3,FALSE))</f>
        <v>The country name. For example, United States.</v>
      </c>
      <c r="F145" s="65"/>
      <c r="G145" s="66" t="str">
        <f ca="1">IFERROR(VLOOKUP(INDIRECT("F"&amp;ROW()),'2. Data Elements'!$A:$F,5,FALSE),"")</f>
        <v/>
      </c>
      <c r="H145" s="67"/>
      <c r="I145" s="54"/>
    </row>
    <row r="146" spans="1:9" ht="15.75" customHeight="1" x14ac:dyDescent="0.2">
      <c r="A146" s="54" t="s">
        <v>134</v>
      </c>
      <c r="B146" s="54">
        <v>0</v>
      </c>
      <c r="C146" s="91" t="s">
        <v>351</v>
      </c>
      <c r="D146" s="87"/>
      <c r="E146" s="87"/>
      <c r="F146" s="87"/>
      <c r="G146" s="87"/>
      <c r="H146" s="88"/>
      <c r="I146" s="54"/>
    </row>
    <row r="147" spans="1:9" ht="15.75" customHeight="1" x14ac:dyDescent="0.2">
      <c r="A147" s="54" t="s">
        <v>139</v>
      </c>
      <c r="B147" s="54">
        <v>0</v>
      </c>
      <c r="C147" s="64" t="s">
        <v>352</v>
      </c>
      <c r="D147" s="61" t="str">
        <f ca="1">IF(OR(ISERROR(SEARCH("extension",INDIRECT("$A"&amp;ROW()))),NOT(ISERROR(SEARCH("parties",INDIRECT("$C"&amp;ROW()))))),VLOOKUP(INDIRECT("$C"&amp;ROW()),'OCDS Schema 1.1.5'!$B:$D,2,FALSE), VLOOKUP(INDIRECT("$C"&amp;ROW()),'OCDS Extension Schemas 1.1.5'!$B:$D,2,FALSE))</f>
        <v>Participation fees</v>
      </c>
      <c r="E147" s="89" t="str">
        <f ca="1">IF(OR(ISERROR(SEARCH("extension",INDIRECT("$A"&amp;ROW()))),NOT(ISERROR(SEARCH("parties",INDIRECT("$C"&amp;ROW()))))),VLOOKUP(INDIRECT("$C"&amp;ROW()),'OCDS Schema 1.1.5'!$B:$D,3,FALSE), VLOOKUP(INDIRECT("$C"&amp;ROW()),'OCDS Extension Schemas 1.1.5'!$B:$D,3,FALSE))</f>
        <v>Any fees applicable to bidders wishing to participate in the tender process. Fees can apply for accessing bidding documents or for submitting bids, or there can be a "win fee" payable by the successful bidder.</v>
      </c>
      <c r="F147" s="73"/>
      <c r="G147" s="73"/>
      <c r="H147" s="73"/>
      <c r="I147" s="54"/>
    </row>
    <row r="148" spans="1:9" ht="15.75" customHeight="1" x14ac:dyDescent="0.2">
      <c r="A148" s="54" t="s">
        <v>136</v>
      </c>
      <c r="B148" s="54">
        <v>0</v>
      </c>
      <c r="C148" s="64" t="s">
        <v>353</v>
      </c>
      <c r="D148" s="62" t="str">
        <f ca="1">IF(OR(ISERROR(SEARCH("extension",INDIRECT("$A"&amp;ROW()))),NOT(ISERROR(SEARCH("parties",INDIRECT("$C"&amp;ROW()))))),VLOOKUP(INDIRECT("$C"&amp;ROW()),'OCDS Schema 1.1.5'!$B:$D,2,FALSE), VLOOKUP(INDIRECT("$C"&amp;ROW()),'OCDS Extension Schemas 1.1.5'!$B:$D,2,FALSE))</f>
        <v>Fee ID</v>
      </c>
      <c r="E148" s="62" t="str">
        <f ca="1">IF(OR(ISERROR(SEARCH("extension",INDIRECT("$A"&amp;ROW()))),NOT(ISERROR(SEARCH("parties",INDIRECT("$C"&amp;ROW()))))),VLOOKUP(INDIRECT("$C"&amp;ROW()),'OCDS Schema 1.1.5'!$B:$D,3,FALSE), VLOOKUP(INDIRECT("$C"&amp;ROW()),'OCDS Extension Schemas 1.1.5'!$B:$D,3,FALSE))</f>
        <v>A local identifier for this fee, unique within this block. This field is used to keep track of multiple revisions of a fee through the compilation from release to record mechanism.</v>
      </c>
      <c r="F148" s="65"/>
      <c r="G148" s="66" t="str">
        <f ca="1">IFERROR(VLOOKUP(INDIRECT("F"&amp;ROW()),'2. Data Elements'!$A:$F,5,FALSE),"")</f>
        <v/>
      </c>
      <c r="H148" s="67"/>
      <c r="I148" s="54"/>
    </row>
    <row r="149" spans="1:9" ht="15.75" customHeight="1" x14ac:dyDescent="0.2">
      <c r="A149" s="54" t="s">
        <v>136</v>
      </c>
      <c r="B149" s="54">
        <v>0</v>
      </c>
      <c r="C149" s="64" t="s">
        <v>354</v>
      </c>
      <c r="D149" s="62" t="str">
        <f ca="1">IF(OR(ISERROR(SEARCH("extension",INDIRECT("$A"&amp;ROW()))),NOT(ISERROR(SEARCH("parties",INDIRECT("$C"&amp;ROW()))))),VLOOKUP(INDIRECT("$C"&amp;ROW()),'OCDS Schema 1.1.5'!$B:$D,2,FALSE), VLOOKUP(INDIRECT("$C"&amp;ROW()),'OCDS Extension Schemas 1.1.5'!$B:$D,2,FALSE))</f>
        <v>Fee type</v>
      </c>
      <c r="E149" s="62" t="str">
        <f ca="1">IF(OR(ISERROR(SEARCH("extension",INDIRECT("$A"&amp;ROW()))),NOT(ISERROR(SEARCH("parties",INDIRECT("$C"&amp;ROW()))))),VLOOKUP(INDIRECT("$C"&amp;ROW()),'OCDS Schema 1.1.5'!$B:$D,3,FALSE), VLOOKUP(INDIRECT("$C"&amp;ROW()),'OCDS Extension Schemas 1.1.5'!$B:$D,3,FALSE))</f>
        <v>The type of this fee.</v>
      </c>
      <c r="F149" s="65"/>
      <c r="G149" s="66" t="str">
        <f ca="1">IFERROR(VLOOKUP(INDIRECT("F"&amp;ROW()),'2. Data Elements'!$A:$F,5,FALSE),"")</f>
        <v/>
      </c>
      <c r="H149" s="67"/>
      <c r="I149" s="54"/>
    </row>
    <row r="150" spans="1:9" ht="15.75" customHeight="1" x14ac:dyDescent="0.2">
      <c r="A150" s="54" t="s">
        <v>139</v>
      </c>
      <c r="B150" s="54">
        <v>0</v>
      </c>
      <c r="C150" s="64" t="s">
        <v>355</v>
      </c>
      <c r="D150" s="61" t="str">
        <f ca="1">IF(OR(ISERROR(SEARCH("extension",INDIRECT("$A"&amp;ROW()))),NOT(ISERROR(SEARCH("parties",INDIRECT("$C"&amp;ROW()))))),VLOOKUP(INDIRECT("$C"&amp;ROW()),'OCDS Schema 1.1.5'!$B:$D,2,FALSE), VLOOKUP(INDIRECT("$C"&amp;ROW()),'OCDS Extension Schemas 1.1.5'!$B:$D,2,FALSE))</f>
        <v>Value</v>
      </c>
      <c r="E150" s="89" t="str">
        <f ca="1">IF(OR(ISERROR(SEARCH("extension",INDIRECT("$A"&amp;ROW()))),NOT(ISERROR(SEARCH("parties",INDIRECT("$C"&amp;ROW()))))),VLOOKUP(INDIRECT("$C"&amp;ROW()),'OCDS Schema 1.1.5'!$B:$D,3,FALSE), VLOOKUP(INDIRECT("$C"&amp;ROW()),'OCDS Extension Schemas 1.1.5'!$B:$D,3,FALSE))</f>
        <v>The monetary value of this fee.</v>
      </c>
      <c r="F150" s="73"/>
      <c r="G150" s="73"/>
      <c r="H150" s="73"/>
      <c r="I150" s="54"/>
    </row>
    <row r="151" spans="1:9" ht="15.75" customHeight="1" x14ac:dyDescent="0.2">
      <c r="A151" s="54" t="s">
        <v>136</v>
      </c>
      <c r="B151" s="54">
        <v>0</v>
      </c>
      <c r="C151" s="64" t="s">
        <v>356</v>
      </c>
      <c r="D151" s="62" t="str">
        <f ca="1">IF(OR(ISERROR(SEARCH("extension",INDIRECT("$A"&amp;ROW()))),NOT(ISERROR(SEARCH("parties",INDIRECT("$C"&amp;ROW()))))),VLOOKUP(INDIRECT("$C"&amp;ROW()),'OCDS Schema 1.1.5'!$B:$D,2,FALSE), VLOOKUP(INDIRECT("$C"&amp;ROW()),'OCDS Extension Schemas 1.1.5'!$B:$D,2,FALSE))</f>
        <v>Amount</v>
      </c>
      <c r="E151" s="62" t="str">
        <f ca="1">IF(OR(ISERROR(SEARCH("extension",INDIRECT("$A"&amp;ROW()))),NOT(ISERROR(SEARCH("parties",INDIRECT("$C"&amp;ROW()))))),VLOOKUP(INDIRECT("$C"&amp;ROW()),'OCDS Schema 1.1.5'!$B:$D,3,FALSE), VLOOKUP(INDIRECT("$C"&amp;ROW()),'OCDS Extension Schemas 1.1.5'!$B:$D,3,FALSE))</f>
        <v>Amount as a number.</v>
      </c>
      <c r="F151" s="65"/>
      <c r="G151" s="66" t="str">
        <f ca="1">IFERROR(VLOOKUP(INDIRECT("F"&amp;ROW()),'2. Data Elements'!$A:$F,5,FALSE),"")</f>
        <v/>
      </c>
      <c r="H151" s="67"/>
      <c r="I151" s="54"/>
    </row>
    <row r="152" spans="1:9" ht="15.75" customHeight="1" x14ac:dyDescent="0.2">
      <c r="A152" s="54" t="s">
        <v>136</v>
      </c>
      <c r="B152" s="54">
        <v>0</v>
      </c>
      <c r="C152" s="64" t="s">
        <v>357</v>
      </c>
      <c r="D152" s="62" t="str">
        <f ca="1">IF(OR(ISERROR(SEARCH("extension",INDIRECT("$A"&amp;ROW()))),NOT(ISERROR(SEARCH("parties",INDIRECT("$C"&amp;ROW()))))),VLOOKUP(INDIRECT("$C"&amp;ROW()),'OCDS Schema 1.1.5'!$B:$D,2,FALSE), VLOOKUP(INDIRECT("$C"&amp;ROW()),'OCDS Extension Schemas 1.1.5'!$B:$D,2,FALSE))</f>
        <v>Currency</v>
      </c>
      <c r="E152" s="62" t="str">
        <f ca="1">IF(OR(ISERROR(SEARCH("extension",INDIRECT("$A"&amp;ROW()))),NOT(ISERROR(SEARCH("parties",INDIRECT("$C"&amp;ROW()))))),VLOOKUP(INDIRECT("$C"&amp;ROW()),'OCDS Schema 1.1.5'!$B:$D,3,FALSE), VLOOKUP(INDIRECT("$C"&amp;ROW()),'OCDS Extension Schemas 1.1.5'!$B:$D,3,FALSE))</f>
        <v>The currency of the amount, from the closed currency codelist.</v>
      </c>
      <c r="F152" s="65"/>
      <c r="G152" s="66" t="str">
        <f ca="1">IFERROR(VLOOKUP(INDIRECT("F"&amp;ROW()),'2. Data Elements'!$A:$F,5,FALSE),"")</f>
        <v/>
      </c>
      <c r="H152" s="67"/>
      <c r="I152" s="54"/>
    </row>
    <row r="153" spans="1:9" ht="15.75" customHeight="1" x14ac:dyDescent="0.2">
      <c r="A153" s="54" t="s">
        <v>136</v>
      </c>
      <c r="B153" s="54">
        <v>0</v>
      </c>
      <c r="C153" s="64" t="s">
        <v>358</v>
      </c>
      <c r="D153" s="62" t="str">
        <f ca="1">IF(OR(ISERROR(SEARCH("extension",INDIRECT("$A"&amp;ROW()))),NOT(ISERROR(SEARCH("parties",INDIRECT("$C"&amp;ROW()))))),VLOOKUP(INDIRECT("$C"&amp;ROW()),'OCDS Schema 1.1.5'!$B:$D,2,FALSE), VLOOKUP(INDIRECT("$C"&amp;ROW()),'OCDS Extension Schemas 1.1.5'!$B:$D,2,FALSE))</f>
        <v>Description</v>
      </c>
      <c r="E153" s="62" t="str">
        <f ca="1">IF(OR(ISERROR(SEARCH("extension",INDIRECT("$A"&amp;ROW()))),NOT(ISERROR(SEARCH("parties",INDIRECT("$C"&amp;ROW()))))),VLOOKUP(INDIRECT("$C"&amp;ROW()),'OCDS Schema 1.1.5'!$B:$D,3,FALSE), VLOOKUP(INDIRECT("$C"&amp;ROW()),'OCDS Extension Schemas 1.1.5'!$B:$D,3,FALSE))</f>
        <v>Additional information about this fee, for example: the specific cases in which the fee is applicable (e.g. hard copies of documents only), the way in which the fee is levied, or the exact nature of the fee.</v>
      </c>
      <c r="F153" s="65"/>
      <c r="G153" s="66" t="str">
        <f ca="1">IFERROR(VLOOKUP(INDIRECT("F"&amp;ROW()),'2. Data Elements'!$A:$F,5,FALSE),"")</f>
        <v/>
      </c>
      <c r="H153" s="67"/>
      <c r="I153" s="54"/>
    </row>
    <row r="154" spans="1:9" ht="15.75" customHeight="1" x14ac:dyDescent="0.2">
      <c r="A154" s="54" t="s">
        <v>136</v>
      </c>
      <c r="B154" s="54">
        <v>0</v>
      </c>
      <c r="C154" s="64" t="s">
        <v>359</v>
      </c>
      <c r="D154" s="62" t="str">
        <f ca="1">IF(OR(ISERROR(SEARCH("extension",INDIRECT("$A"&amp;ROW()))),NOT(ISERROR(SEARCH("parties",INDIRECT("$C"&amp;ROW()))))),VLOOKUP(INDIRECT("$C"&amp;ROW()),'OCDS Schema 1.1.5'!$B:$D,2,FALSE), VLOOKUP(INDIRECT("$C"&amp;ROW()),'OCDS Extension Schemas 1.1.5'!$B:$D,2,FALSE))</f>
        <v>Method(s) of payment</v>
      </c>
      <c r="E154" s="62" t="str">
        <f ca="1">IF(OR(ISERROR(SEARCH("extension",INDIRECT("$A"&amp;ROW()))),NOT(ISERROR(SEARCH("parties",INDIRECT("$C"&amp;ROW()))))),VLOOKUP(INDIRECT("$C"&amp;ROW()),'OCDS Schema 1.1.5'!$B:$D,3,FALSE), VLOOKUP(INDIRECT("$C"&amp;ROW()),'OCDS Extension Schemas 1.1.5'!$B:$D,3,FALSE))</f>
        <v>The accepted ways in which fees can be paid.</v>
      </c>
      <c r="F154" s="65"/>
      <c r="G154" s="66" t="str">
        <f ca="1">IFERROR(VLOOKUP(INDIRECT("F"&amp;ROW()),'2. Data Elements'!$A:$F,5,FALSE),"")</f>
        <v/>
      </c>
      <c r="H154" s="67"/>
      <c r="I154" s="54"/>
    </row>
    <row r="155" spans="1:9" ht="15.75" customHeight="1" x14ac:dyDescent="0.2">
      <c r="A155" s="54" t="s">
        <v>134</v>
      </c>
      <c r="B155" s="54">
        <v>0</v>
      </c>
      <c r="C155" s="91" t="s">
        <v>172</v>
      </c>
      <c r="D155" s="87"/>
      <c r="E155" s="87"/>
      <c r="F155" s="87"/>
      <c r="G155" s="87"/>
      <c r="H155" s="88"/>
      <c r="I155" s="54"/>
    </row>
    <row r="156" spans="1:9" ht="15.75" customHeight="1" x14ac:dyDescent="0.2">
      <c r="A156" s="54" t="s">
        <v>136</v>
      </c>
      <c r="B156" s="54">
        <v>0</v>
      </c>
      <c r="C156" s="64" t="s">
        <v>360</v>
      </c>
      <c r="D156" s="62" t="str">
        <f ca="1">IF(OR(ISERROR(SEARCH("extension",INDIRECT("$A"&amp;ROW()))),NOT(ISERROR(SEARCH("parties",INDIRECT("$C"&amp;ROW()))))),VLOOKUP(INDIRECT("$C"&amp;ROW()),'OCDS Schema 1.1.5'!$B:$D,2,FALSE), VLOOKUP(INDIRECT("$C"&amp;ROW()),'OCDS Extension Schemas 1.1.5'!$B:$D,2,FALSE))</f>
        <v>Enquiries</v>
      </c>
      <c r="E156" s="62" t="str">
        <f ca="1">IF(OR(ISERROR(SEARCH("extension",INDIRECT("$A"&amp;ROW()))),NOT(ISERROR(SEARCH("parties",INDIRECT("$C"&amp;ROW()))))),VLOOKUP(INDIRECT("$C"&amp;ROW()),'OCDS Schema 1.1.5'!$B:$D,3,FALSE), VLOOKUP(INDIRECT("$C"&amp;ROW()),'OCDS Extension Schemas 1.1.5'!$B:$D,3,FALSE))</f>
        <v>Questions sent to the procuring entity, and the answers given</v>
      </c>
      <c r="F156" s="65"/>
      <c r="G156" s="66" t="str">
        <f ca="1">IFERROR(VLOOKUP(INDIRECT("F"&amp;ROW()),'2. Data Elements'!$A:$F,5,FALSE),"")</f>
        <v/>
      </c>
      <c r="H156" s="67"/>
      <c r="I156" s="54"/>
    </row>
    <row r="157" spans="1:9" ht="15.75" customHeight="1" x14ac:dyDescent="0.2">
      <c r="A157" s="54" t="s">
        <v>136</v>
      </c>
      <c r="B157" s="54">
        <v>0</v>
      </c>
      <c r="C157" s="64" t="s">
        <v>361</v>
      </c>
      <c r="D157" s="62" t="str">
        <f ca="1">IF(OR(ISERROR(SEARCH("extension",INDIRECT("$A"&amp;ROW()))),NOT(ISERROR(SEARCH("parties",INDIRECT("$C"&amp;ROW()))))),VLOOKUP(INDIRECT("$C"&amp;ROW()),'OCDS Schema 1.1.5'!$B:$D,2,FALSE), VLOOKUP(INDIRECT("$C"&amp;ROW()),'OCDS Extension Schemas 1.1.5'!$B:$D,2,FALSE))</f>
        <v>Identifier</v>
      </c>
      <c r="E157" s="62" t="str">
        <f ca="1">IF(OR(ISERROR(SEARCH("extension",INDIRECT("$A"&amp;ROW()))),NOT(ISERROR(SEARCH("parties",INDIRECT("$C"&amp;ROW()))))),VLOOKUP(INDIRECT("$C"&amp;ROW()),'OCDS Schema 1.1.5'!$B:$D,3,FALSE), VLOOKUP(INDIRECT("$C"&amp;ROW()),'OCDS Extension Schemas 1.1.5'!$B:$D,3,FALSE))</f>
        <v>A unique identifier for the enquiry.</v>
      </c>
      <c r="F157" s="65"/>
      <c r="G157" s="66" t="str">
        <f ca="1">IFERROR(VLOOKUP(INDIRECT("F"&amp;ROW()),'2. Data Elements'!$A:$F,5,FALSE),"")</f>
        <v/>
      </c>
      <c r="H157" s="67"/>
      <c r="I157" s="54"/>
    </row>
    <row r="158" spans="1:9" ht="15.75" customHeight="1" x14ac:dyDescent="0.2">
      <c r="A158" s="54" t="s">
        <v>136</v>
      </c>
      <c r="B158" s="54">
        <v>0</v>
      </c>
      <c r="C158" s="64" t="s">
        <v>362</v>
      </c>
      <c r="D158" s="62" t="str">
        <f ca="1">IF(OR(ISERROR(SEARCH("extension",INDIRECT("$A"&amp;ROW()))),NOT(ISERROR(SEARCH("parties",INDIRECT("$C"&amp;ROW()))))),VLOOKUP(INDIRECT("$C"&amp;ROW()),'OCDS Schema 1.1.5'!$B:$D,2,FALSE), VLOOKUP(INDIRECT("$C"&amp;ROW()),'OCDS Extension Schemas 1.1.5'!$B:$D,2,FALSE))</f>
        <v>Date</v>
      </c>
      <c r="E158" s="62" t="str">
        <f ca="1">IF(OR(ISERROR(SEARCH("extension",INDIRECT("$A"&amp;ROW()))),NOT(ISERROR(SEARCH("parties",INDIRECT("$C"&amp;ROW()))))),VLOOKUP(INDIRECT("$C"&amp;ROW()),'OCDS Schema 1.1.5'!$B:$D,3,FALSE), VLOOKUP(INDIRECT("$C"&amp;ROW()),'OCDS Extension Schemas 1.1.5'!$B:$D,3,FALSE))</f>
        <v>The date the enquiry was received or processed.</v>
      </c>
      <c r="F158" s="65"/>
      <c r="G158" s="66" t="str">
        <f ca="1">IFERROR(VLOOKUP(INDIRECT("F"&amp;ROW()),'2. Data Elements'!$A:$F,5,FALSE),"")</f>
        <v/>
      </c>
      <c r="H158" s="67"/>
      <c r="I158" s="54"/>
    </row>
    <row r="159" spans="1:9" ht="15.75" customHeight="1" x14ac:dyDescent="0.2">
      <c r="A159" s="54" t="s">
        <v>139</v>
      </c>
      <c r="B159" s="54">
        <v>0</v>
      </c>
      <c r="C159" s="64" t="s">
        <v>173</v>
      </c>
      <c r="D159" s="61" t="str">
        <f ca="1">IF(OR(ISERROR(SEARCH("extension",INDIRECT("$A"&amp;ROW()))),NOT(ISERROR(SEARCH("parties",INDIRECT("$C"&amp;ROW()))))),VLOOKUP(INDIRECT("$C"&amp;ROW()),'OCDS Schema 1.1.5'!$B:$D,2,FALSE), VLOOKUP(INDIRECT("$C"&amp;ROW()),'OCDS Extension Schemas 1.1.5'!$B:$D,2,FALSE))</f>
        <v>Question author</v>
      </c>
      <c r="E159" s="89" t="str">
        <f ca="1">IF(OR(ISERROR(SEARCH("extension",INDIRECT("$A"&amp;ROW()))),NOT(ISERROR(SEARCH("parties",INDIRECT("$C"&amp;ROW()))))),VLOOKUP(INDIRECT("$C"&amp;ROW()),'OCDS Schema 1.1.5'!$B:$D,3,FALSE), VLOOKUP(INDIRECT("$C"&amp;ROW()),'OCDS Extension Schemas 1.1.5'!$B:$D,3,FALSE))</f>
        <v>The party asking this question. The corresponding entry in the `parties` array should have 'enquirer' in its `roles` array. Procurement policies vary on whether or not the identity of those asking questions is disclosed, or at which stage this information is disclosed.</v>
      </c>
      <c r="F159" s="73"/>
      <c r="G159" s="73"/>
      <c r="H159" s="73"/>
      <c r="I159" s="54"/>
    </row>
    <row r="160" spans="1:9" ht="15.75" customHeight="1" x14ac:dyDescent="0.2">
      <c r="A160" s="54" t="s">
        <v>136</v>
      </c>
      <c r="B160" s="54">
        <v>0</v>
      </c>
      <c r="C160" s="64" t="s">
        <v>363</v>
      </c>
      <c r="D160" s="62" t="str">
        <f ca="1">IF(OR(ISERROR(SEARCH("extension",INDIRECT("$A"&amp;ROW()))),NOT(ISERROR(SEARCH("parties",INDIRECT("$C"&amp;ROW()))))),VLOOKUP(INDIRECT("$C"&amp;ROW()),'OCDS Schema 1.1.5'!$B:$D,2,FALSE), VLOOKUP(INDIRECT("$C"&amp;ROW()),'OCDS Extension Schemas 1.1.5'!$B:$D,2,FALSE))</f>
        <v>Organization name</v>
      </c>
      <c r="E160" s="62" t="str">
        <f ca="1">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60" s="65"/>
      <c r="G160" s="66" t="str">
        <f ca="1">IFERROR(VLOOKUP(INDIRECT("F"&amp;ROW()),'2. Data Elements'!$A:$F,5,FALSE),"")</f>
        <v/>
      </c>
      <c r="H160" s="67"/>
      <c r="I160" s="54"/>
    </row>
    <row r="161" spans="1:9" ht="15.75" customHeight="1" x14ac:dyDescent="0.2">
      <c r="A161" s="54" t="s">
        <v>136</v>
      </c>
      <c r="B161" s="54">
        <v>0</v>
      </c>
      <c r="C161" s="64" t="s">
        <v>364</v>
      </c>
      <c r="D161" s="62" t="str">
        <f ca="1">IF(OR(ISERROR(SEARCH("extension",INDIRECT("$A"&amp;ROW()))),NOT(ISERROR(SEARCH("parties",INDIRECT("$C"&amp;ROW()))))),VLOOKUP(INDIRECT("$C"&amp;ROW()),'OCDS Schema 1.1.5'!$B:$D,2,FALSE), VLOOKUP(INDIRECT("$C"&amp;ROW()),'OCDS Extension Schemas 1.1.5'!$B:$D,2,FALSE))</f>
        <v>Organization ID</v>
      </c>
      <c r="E161" s="62" t="str">
        <f ca="1">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61" s="65"/>
      <c r="G161" s="66" t="str">
        <f ca="1">IFERROR(VLOOKUP(INDIRECT("F"&amp;ROW()),'2. Data Elements'!$A:$F,5,FALSE),"")</f>
        <v/>
      </c>
      <c r="H161" s="67"/>
      <c r="I161" s="54"/>
    </row>
    <row r="162" spans="1:9" ht="15.75" customHeight="1" x14ac:dyDescent="0.2">
      <c r="A162" s="54" t="s">
        <v>136</v>
      </c>
      <c r="B162" s="54">
        <v>0</v>
      </c>
      <c r="C162" s="64" t="s">
        <v>365</v>
      </c>
      <c r="D162" s="62" t="str">
        <f ca="1">IF(OR(ISERROR(SEARCH("extension",INDIRECT("$A"&amp;ROW()))),NOT(ISERROR(SEARCH("parties",INDIRECT("$C"&amp;ROW()))))),VLOOKUP(INDIRECT("$C"&amp;ROW()),'OCDS Schema 1.1.5'!$B:$D,2,FALSE), VLOOKUP(INDIRECT("$C"&amp;ROW()),'OCDS Extension Schemas 1.1.5'!$B:$D,2,FALSE))</f>
        <v>Question title</v>
      </c>
      <c r="E162" s="62" t="str">
        <f ca="1">IF(OR(ISERROR(SEARCH("extension",INDIRECT("$A"&amp;ROW()))),NOT(ISERROR(SEARCH("parties",INDIRECT("$C"&amp;ROW()))))),VLOOKUP(INDIRECT("$C"&amp;ROW()),'OCDS Schema 1.1.5'!$B:$D,3,FALSE), VLOOKUP(INDIRECT("$C"&amp;ROW()),'OCDS Extension Schemas 1.1.5'!$B:$D,3,FALSE))</f>
        <v>The subject line of the question.</v>
      </c>
      <c r="F162" s="65"/>
      <c r="G162" s="66" t="str">
        <f ca="1">IFERROR(VLOOKUP(INDIRECT("F"&amp;ROW()),'2. Data Elements'!$A:$F,5,FALSE),"")</f>
        <v/>
      </c>
      <c r="H162" s="67"/>
      <c r="I162" s="54"/>
    </row>
    <row r="163" spans="1:9" ht="15.75" customHeight="1" x14ac:dyDescent="0.2">
      <c r="A163" s="54" t="s">
        <v>136</v>
      </c>
      <c r="B163" s="54">
        <v>0</v>
      </c>
      <c r="C163" s="64" t="s">
        <v>366</v>
      </c>
      <c r="D163" s="62" t="str">
        <f ca="1">IF(OR(ISERROR(SEARCH("extension",INDIRECT("$A"&amp;ROW()))),NOT(ISERROR(SEARCH("parties",INDIRECT("$C"&amp;ROW()))))),VLOOKUP(INDIRECT("$C"&amp;ROW()),'OCDS Schema 1.1.5'!$B:$D,2,FALSE), VLOOKUP(INDIRECT("$C"&amp;ROW()),'OCDS Extension Schemas 1.1.5'!$B:$D,2,FALSE))</f>
        <v>Description</v>
      </c>
      <c r="E163" s="62" t="str">
        <f ca="1">IF(OR(ISERROR(SEARCH("extension",INDIRECT("$A"&amp;ROW()))),NOT(ISERROR(SEARCH("parties",INDIRECT("$C"&amp;ROW()))))),VLOOKUP(INDIRECT("$C"&amp;ROW()),'OCDS Schema 1.1.5'!$B:$D,3,FALSE), VLOOKUP(INDIRECT("$C"&amp;ROW()),'OCDS Extension Schemas 1.1.5'!$B:$D,3,FALSE))</f>
        <v>The body of the question.</v>
      </c>
      <c r="F163" s="65"/>
      <c r="G163" s="66" t="str">
        <f ca="1">IFERROR(VLOOKUP(INDIRECT("F"&amp;ROW()),'2. Data Elements'!$A:$F,5,FALSE),"")</f>
        <v/>
      </c>
      <c r="H163" s="67"/>
      <c r="I163" s="54"/>
    </row>
    <row r="164" spans="1:9" ht="15.75" customHeight="1" x14ac:dyDescent="0.2">
      <c r="A164" s="54" t="s">
        <v>136</v>
      </c>
      <c r="B164" s="54">
        <v>0</v>
      </c>
      <c r="C164" s="64" t="s">
        <v>367</v>
      </c>
      <c r="D164" s="62" t="str">
        <f ca="1">IF(OR(ISERROR(SEARCH("extension",INDIRECT("$A"&amp;ROW()))),NOT(ISERROR(SEARCH("parties",INDIRECT("$C"&amp;ROW()))))),VLOOKUP(INDIRECT("$C"&amp;ROW()),'OCDS Schema 1.1.5'!$B:$D,2,FALSE), VLOOKUP(INDIRECT("$C"&amp;ROW()),'OCDS Extension Schemas 1.1.5'!$B:$D,2,FALSE))</f>
        <v>Answer</v>
      </c>
      <c r="E164" s="62" t="str">
        <f ca="1">IF(OR(ISERROR(SEARCH("extension",INDIRECT("$A"&amp;ROW()))),NOT(ISERROR(SEARCH("parties",INDIRECT("$C"&amp;ROW()))))),VLOOKUP(INDIRECT("$C"&amp;ROW()),'OCDS Schema 1.1.5'!$B:$D,3,FALSE), VLOOKUP(INDIRECT("$C"&amp;ROW()),'OCDS Extension Schemas 1.1.5'!$B:$D,3,FALSE))</f>
        <v>The answer to this question, when available.</v>
      </c>
      <c r="F164" s="65"/>
      <c r="G164" s="66" t="str">
        <f ca="1">IFERROR(VLOOKUP(INDIRECT("F"&amp;ROW()),'2. Data Elements'!$A:$F,5,FALSE),"")</f>
        <v/>
      </c>
      <c r="H164" s="67"/>
      <c r="I164" s="54"/>
    </row>
    <row r="165" spans="1:9" ht="15.75" customHeight="1" x14ac:dyDescent="0.2">
      <c r="A165" s="54" t="s">
        <v>136</v>
      </c>
      <c r="B165" s="54">
        <v>0</v>
      </c>
      <c r="C165" s="64" t="s">
        <v>368</v>
      </c>
      <c r="D165" s="62" t="str">
        <f ca="1">IF(OR(ISERROR(SEARCH("extension",INDIRECT("$A"&amp;ROW()))),NOT(ISERROR(SEARCH("parties",INDIRECT("$C"&amp;ROW()))))),VLOOKUP(INDIRECT("$C"&amp;ROW()),'OCDS Schema 1.1.5'!$B:$D,2,FALSE), VLOOKUP(INDIRECT("$C"&amp;ROW()),'OCDS Extension Schemas 1.1.5'!$B:$D,2,FALSE))</f>
        <v>Date answered</v>
      </c>
      <c r="E165" s="62" t="str">
        <f ca="1">IF(OR(ISERROR(SEARCH("extension",INDIRECT("$A"&amp;ROW()))),NOT(ISERROR(SEARCH("parties",INDIRECT("$C"&amp;ROW()))))),VLOOKUP(INDIRECT("$C"&amp;ROW()),'OCDS Schema 1.1.5'!$B:$D,3,FALSE), VLOOKUP(INDIRECT("$C"&amp;ROW()),'OCDS Extension Schemas 1.1.5'!$B:$D,3,FALSE))</f>
        <v>The date the answer to the question was provided.</v>
      </c>
      <c r="F165" s="65"/>
      <c r="G165" s="66" t="str">
        <f ca="1">IFERROR(VLOOKUP(INDIRECT("F"&amp;ROW()),'2. Data Elements'!$A:$F,5,FALSE),"")</f>
        <v/>
      </c>
      <c r="H165" s="67"/>
      <c r="I165" s="54"/>
    </row>
    <row r="166" spans="1:9" ht="15.75" customHeight="1" x14ac:dyDescent="0.2">
      <c r="A166" s="54" t="s">
        <v>136</v>
      </c>
      <c r="B166" s="54">
        <v>0</v>
      </c>
      <c r="C166" s="64" t="s">
        <v>369</v>
      </c>
      <c r="D166" s="62" t="str">
        <f ca="1">IF(OR(ISERROR(SEARCH("extension",INDIRECT("$A"&amp;ROW()))),NOT(ISERROR(SEARCH("parties",INDIRECT("$C"&amp;ROW()))))),VLOOKUP(INDIRECT("$C"&amp;ROW()),'OCDS Schema 1.1.5'!$B:$D,2,FALSE), VLOOKUP(INDIRECT("$C"&amp;ROW()),'OCDS Extension Schemas 1.1.5'!$B:$D,2,FALSE))</f>
        <v>Related item</v>
      </c>
      <c r="E166" s="62" t="str">
        <f ca="1">IF(OR(ISERROR(SEARCH("extension",INDIRECT("$A"&amp;ROW()))),NOT(ISERROR(SEARCH("parties",INDIRECT("$C"&amp;ROW()))))),VLOOKUP(INDIRECT("$C"&amp;ROW()),'OCDS Schema 1.1.5'!$B:$D,3,FALSE), VLOOKUP(INDIRECT("$C"&amp;ROW()),'OCDS Extension Schemas 1.1.5'!$B:$D,3,FALSE))</f>
        <v>If this question relates to a specific line-item, this field contains the line-item identifier.</v>
      </c>
      <c r="F166" s="65"/>
      <c r="G166" s="66" t="str">
        <f ca="1">IFERROR(VLOOKUP(INDIRECT("F"&amp;ROW()),'2. Data Elements'!$A:$F,5,FALSE),"")</f>
        <v/>
      </c>
      <c r="H166" s="67"/>
      <c r="I166" s="54"/>
    </row>
    <row r="167" spans="1:9" ht="15.75" customHeight="1" x14ac:dyDescent="0.2">
      <c r="A167" s="54" t="s">
        <v>136</v>
      </c>
      <c r="B167" s="54">
        <v>0</v>
      </c>
      <c r="C167" s="64" t="s">
        <v>370</v>
      </c>
      <c r="D167" s="62" t="str">
        <f ca="1">IF(OR(ISERROR(SEARCH("extension",INDIRECT("$A"&amp;ROW()))),NOT(ISERROR(SEARCH("parties",INDIRECT("$C"&amp;ROW()))))),VLOOKUP(INDIRECT("$C"&amp;ROW()),'OCDS Schema 1.1.5'!$B:$D,2,FALSE), VLOOKUP(INDIRECT("$C"&amp;ROW()),'OCDS Extension Schemas 1.1.5'!$B:$D,2,FALSE))</f>
        <v>Related lot</v>
      </c>
      <c r="E167" s="62" t="str">
        <f ca="1">IF(OR(ISERROR(SEARCH("extension",INDIRECT("$A"&amp;ROW()))),NOT(ISERROR(SEARCH("parties",INDIRECT("$C"&amp;ROW()))))),VLOOKUP(INDIRECT("$C"&amp;ROW()),'OCDS Schema 1.1.5'!$B:$D,3,FALSE), VLOOKUP(INDIRECT("$C"&amp;ROW()),'OCDS Extension Schemas 1.1.5'!$B:$D,3,FALSE))</f>
        <v>Where lots are used, if this question relates to a specific lot, this field contains the lot identifier.</v>
      </c>
      <c r="F167" s="65"/>
      <c r="G167" s="66" t="str">
        <f ca="1">IFERROR(VLOOKUP(INDIRECT("F"&amp;ROW()),'2. Data Elements'!$A:$F,5,FALSE),"")</f>
        <v/>
      </c>
      <c r="H167" s="67"/>
      <c r="I167" s="54"/>
    </row>
    <row r="168" spans="1:9" ht="15.75" customHeight="1" x14ac:dyDescent="0.2">
      <c r="A168" s="54" t="s">
        <v>136</v>
      </c>
      <c r="B168" s="54">
        <v>0</v>
      </c>
      <c r="C168" s="64" t="s">
        <v>371</v>
      </c>
      <c r="D168" s="62" t="str">
        <f ca="1">IF(OR(ISERROR(SEARCH("extension",INDIRECT("$A"&amp;ROW()))),NOT(ISERROR(SEARCH("parties",INDIRECT("$C"&amp;ROW()))))),VLOOKUP(INDIRECT("$C"&amp;ROW()),'OCDS Schema 1.1.5'!$B:$D,2,FALSE), VLOOKUP(INDIRECT("$C"&amp;ROW()),'OCDS Extension Schemas 1.1.5'!$B:$D,2,FALSE))</f>
        <v>Thread identifier</v>
      </c>
      <c r="E168" s="62" t="str">
        <f ca="1">IF(OR(ISERROR(SEARCH("extension",INDIRECT("$A"&amp;ROW()))),NOT(ISERROR(SEARCH("parties",INDIRECT("$C"&amp;ROW()))))),VLOOKUP(INDIRECT("$C"&amp;ROW()),'OCDS Schema 1.1.5'!$B:$D,3,FALSE), VLOOKUP(INDIRECT("$C"&amp;ROW()),'OCDS Extension Schemas 1.1.5'!$B:$D,3,FALSE))</f>
        <v>If this question and answer forms part of a discussion thread (e.g. the question is a follow-up to a previous answer) a thread identifier can be used to associate multiple enquiries.</v>
      </c>
      <c r="F168" s="65"/>
      <c r="G168" s="66" t="str">
        <f ca="1">IFERROR(VLOOKUP(INDIRECT("F"&amp;ROW()),'2. Data Elements'!$A:$F,5,FALSE),"")</f>
        <v/>
      </c>
      <c r="H168" s="67"/>
      <c r="I168" s="54"/>
    </row>
    <row r="169" spans="1:9" ht="15.75" customHeight="1" x14ac:dyDescent="0.2">
      <c r="A169" s="54" t="s">
        <v>132</v>
      </c>
      <c r="B169" s="54">
        <v>0</v>
      </c>
      <c r="C169" s="90" t="s">
        <v>174</v>
      </c>
      <c r="D169" s="87"/>
      <c r="E169" s="87"/>
      <c r="F169" s="87"/>
      <c r="G169" s="87"/>
      <c r="H169" s="88"/>
      <c r="I169" s="54"/>
    </row>
    <row r="170" spans="1:9" ht="15.75" customHeight="1" x14ac:dyDescent="0.2">
      <c r="A170" s="54" t="s">
        <v>175</v>
      </c>
      <c r="B170" s="54">
        <v>0</v>
      </c>
      <c r="C170" s="51"/>
      <c r="D170" s="51"/>
      <c r="E170" s="51"/>
      <c r="F170" s="59"/>
      <c r="G170" s="60" t="str">
        <f ca="1">IFERROR(VLOOKUP(INDIRECT("F"&amp;ROW()),'2. Data Elements'!$A:$F,5,FALSE),"")</f>
        <v/>
      </c>
      <c r="H170" s="51"/>
      <c r="I170" s="54"/>
    </row>
    <row r="171" spans="1:9" ht="15.75" customHeight="1" x14ac:dyDescent="0.2">
      <c r="A171" s="54" t="s">
        <v>175</v>
      </c>
      <c r="B171" s="54">
        <v>0</v>
      </c>
      <c r="C171" s="51"/>
      <c r="D171" s="51"/>
      <c r="E171" s="51"/>
      <c r="F171" s="59"/>
      <c r="G171" s="60" t="str">
        <f ca="1">IFERROR(VLOOKUP(INDIRECT("F"&amp;ROW()),'2. Data Elements'!$A:$F,5,FALSE),"")</f>
        <v/>
      </c>
      <c r="H171" s="51"/>
      <c r="I171" s="54"/>
    </row>
    <row r="172" spans="1:9" ht="15.75" customHeight="1" x14ac:dyDescent="0.2">
      <c r="A172" s="54" t="s">
        <v>175</v>
      </c>
      <c r="B172" s="54">
        <v>0</v>
      </c>
      <c r="C172" s="51"/>
      <c r="D172" s="51"/>
      <c r="E172" s="51"/>
      <c r="F172" s="59"/>
      <c r="G172" s="60" t="str">
        <f ca="1">IFERROR(VLOOKUP(INDIRECT("F"&amp;ROW()),'2. Data Elements'!$A:$F,5,FALSE),"")</f>
        <v/>
      </c>
      <c r="H172" s="51"/>
      <c r="I172" s="54"/>
    </row>
    <row r="173" spans="1:9" ht="15.75" customHeight="1" x14ac:dyDescent="0.2">
      <c r="A173" s="54" t="s">
        <v>175</v>
      </c>
      <c r="B173" s="54">
        <v>0</v>
      </c>
      <c r="C173" s="51"/>
      <c r="D173" s="51"/>
      <c r="E173" s="51"/>
      <c r="F173" s="59"/>
      <c r="G173" s="60" t="str">
        <f ca="1">IFERROR(VLOOKUP(INDIRECT("F"&amp;ROW()),'2. Data Elements'!$A:$F,5,FALSE),"")</f>
        <v/>
      </c>
      <c r="H173" s="51"/>
      <c r="I173" s="54"/>
    </row>
    <row r="174" spans="1:9" ht="15.75" customHeight="1" x14ac:dyDescent="0.2"/>
    <row r="175" spans="1:9" ht="15.75" customHeight="1" x14ac:dyDescent="0.2"/>
    <row r="176" spans="1:9"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E127:H127"/>
    <mergeCell ref="C130:H130"/>
    <mergeCell ref="E131:H131"/>
    <mergeCell ref="E159:H159"/>
    <mergeCell ref="C169:H169"/>
    <mergeCell ref="E133:H133"/>
    <mergeCell ref="E136:H136"/>
    <mergeCell ref="E140:H140"/>
    <mergeCell ref="C146:H146"/>
    <mergeCell ref="E147:H147"/>
    <mergeCell ref="E150:H150"/>
    <mergeCell ref="C155:H155"/>
    <mergeCell ref="E106:H106"/>
    <mergeCell ref="E111:H111"/>
    <mergeCell ref="E114:H114"/>
    <mergeCell ref="E119:H119"/>
    <mergeCell ref="E123:H123"/>
    <mergeCell ref="E74:H74"/>
    <mergeCell ref="E84:H84"/>
    <mergeCell ref="E94:H94"/>
    <mergeCell ref="C101:H101"/>
    <mergeCell ref="C102:H102"/>
    <mergeCell ref="E48:H48"/>
    <mergeCell ref="E53:H53"/>
    <mergeCell ref="E60:H60"/>
    <mergeCell ref="E65:H65"/>
    <mergeCell ref="E71:H71"/>
    <mergeCell ref="E19:H19"/>
    <mergeCell ref="E25:H25"/>
    <mergeCell ref="E29:H29"/>
    <mergeCell ref="E33:H33"/>
    <mergeCell ref="E36:H36"/>
    <mergeCell ref="C1:H1"/>
    <mergeCell ref="C2:H2"/>
    <mergeCell ref="E8:H8"/>
    <mergeCell ref="E11:H11"/>
    <mergeCell ref="E14:H14"/>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500-000000000000}">
          <x14:formula1>
            <xm:f>'2. Data Elements'!$A$5:$A$500</xm:f>
          </x14:formula1>
          <xm:sqref>F4:F7 F9:F10 F12:F13 F15:F18 F20:F24 F26:F28 F30:F32 F34:F35 F37:F47 F49:F52 F54:F59 F61:F64 F66:F70 F72:F73 F75:F83 F85:F93 F95:F100 F103:F105 F107:F110 F112:F113 F115:F118 F120:F122 F124:F126 F128:F129 F132 F134:F135 F137:F139 F141:F145 F148:F149 F151:F154 F156:F158 F160:F168 F170:F173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CE58B"/>
    <outlinePr summaryBelow="0" summaryRight="0"/>
  </sheetPr>
  <dimension ref="A1:I1000"/>
  <sheetViews>
    <sheetView workbookViewId="0">
      <pane ySplit="3" topLeftCell="A4" activePane="bottomLeft" state="frozen"/>
      <selection pane="bottomLeft" activeCell="B5" sqref="B5"/>
    </sheetView>
  </sheetViews>
  <sheetFormatPr baseColWidth="10" defaultColWidth="12.5703125" defaultRowHeight="15" customHeight="1" x14ac:dyDescent="0.2"/>
  <cols>
    <col min="1" max="2" width="12.5703125" hidden="1"/>
    <col min="3" max="4" width="25.140625" customWidth="1"/>
    <col min="5" max="5" width="37.5703125" customWidth="1"/>
    <col min="6" max="7" width="18.85546875" customWidth="1"/>
    <col min="8" max="9" width="37.5703125" customWidth="1"/>
  </cols>
  <sheetData>
    <row r="1" spans="1:9" ht="15.75" customHeight="1" x14ac:dyDescent="0.2">
      <c r="A1" s="54" t="s">
        <v>69</v>
      </c>
      <c r="B1" s="54">
        <v>0</v>
      </c>
      <c r="C1" s="83" t="s">
        <v>372</v>
      </c>
      <c r="D1" s="84"/>
      <c r="E1" s="84"/>
      <c r="F1" s="84"/>
      <c r="G1" s="84"/>
      <c r="H1" s="85"/>
      <c r="I1" s="54"/>
    </row>
    <row r="2" spans="1:9" ht="15.75" customHeight="1" x14ac:dyDescent="0.2">
      <c r="A2" s="54" t="s">
        <v>71</v>
      </c>
      <c r="B2" s="54">
        <v>0</v>
      </c>
      <c r="C2" s="86" t="s">
        <v>373</v>
      </c>
      <c r="D2" s="87"/>
      <c r="E2" s="87"/>
      <c r="F2" s="87"/>
      <c r="G2" s="87"/>
      <c r="H2" s="88"/>
      <c r="I2" s="54"/>
    </row>
    <row r="3" spans="1:9" ht="15.75" customHeight="1" x14ac:dyDescent="0.2">
      <c r="A3" s="54" t="s">
        <v>73</v>
      </c>
      <c r="B3" s="54">
        <v>0</v>
      </c>
      <c r="C3" s="55" t="s">
        <v>74</v>
      </c>
      <c r="D3" s="55" t="s">
        <v>75</v>
      </c>
      <c r="E3" s="55" t="s">
        <v>76</v>
      </c>
      <c r="F3" s="55" t="s">
        <v>77</v>
      </c>
      <c r="G3" s="55" t="s">
        <v>43</v>
      </c>
      <c r="H3" s="55" t="s">
        <v>78</v>
      </c>
      <c r="I3" s="54"/>
    </row>
    <row r="4" spans="1:9" ht="15.75" customHeight="1" x14ac:dyDescent="0.2">
      <c r="A4" s="54" t="s">
        <v>79</v>
      </c>
      <c r="B4" s="54">
        <v>0</v>
      </c>
      <c r="C4" s="56" t="s">
        <v>374</v>
      </c>
      <c r="D4" s="62" t="str">
        <f ca="1">IF(OR(ISERROR(SEARCH("extension",INDIRECT("$A"&amp;ROW()))),NOT(ISERROR(SEARCH("parties",INDIRECT("$C"&amp;ROW()))))),VLOOKUP(INDIRECT("$C"&amp;ROW()),'OCDS Schema 1.1.5'!$B:$D,2,FALSE), VLOOKUP(INDIRECT("$C"&amp;ROW()),'OCDS Extension Schemas 1.1.5'!$B:$D,2,FALSE))</f>
        <v>Award ID</v>
      </c>
      <c r="E4" s="62" t="str">
        <f ca="1">IF(OR(ISERROR(SEARCH("extension",INDIRECT("$A"&amp;ROW()))),NOT(ISERROR(SEARCH("parties",INDIRECT("$C"&amp;ROW()))))),VLOOKUP(INDIRECT("$C"&amp;ROW()),'OCDS Schema 1.1.5'!$B:$D,3,FALSE), VLOOKUP(INDIRECT("$C"&amp;ROW()),'OCDS Extension Schemas 1.1.5'!$B:$D,3,FALSE))</f>
        <v>The identifier for this award. It must be unique and must not change within the Open Contracting Process it is part of (defined by a single ocid). See the identifier guidance for further details.</v>
      </c>
      <c r="F4" s="59"/>
      <c r="G4" s="60" t="str">
        <f ca="1">IFERROR(VLOOKUP(INDIRECT("F"&amp;ROW()),'2. Data Elements'!$A:$F,5,FALSE),"")</f>
        <v/>
      </c>
      <c r="H4" s="51"/>
      <c r="I4" s="54"/>
    </row>
    <row r="5" spans="1:9" ht="15.75" customHeight="1" x14ac:dyDescent="0.2">
      <c r="A5" s="54" t="s">
        <v>88</v>
      </c>
      <c r="B5" s="54">
        <v>0</v>
      </c>
      <c r="C5" s="62" t="s">
        <v>375</v>
      </c>
      <c r="D5" s="62" t="str">
        <f ca="1">IF(OR(ISERROR(SEARCH("extension",INDIRECT("$A"&amp;ROW()))),NOT(ISERROR(SEARCH("parties",INDIRECT("$C"&amp;ROW()))))),VLOOKUP(INDIRECT("$C"&amp;ROW()),'OCDS Schema 1.1.5'!$B:$D,2,FALSE), VLOOKUP(INDIRECT("$C"&amp;ROW()),'OCDS Extension Schemas 1.1.5'!$B:$D,2,FALSE))</f>
        <v>Title</v>
      </c>
      <c r="E5" s="62" t="str">
        <f ca="1">IF(OR(ISERROR(SEARCH("extension",INDIRECT("$A"&amp;ROW()))),NOT(ISERROR(SEARCH("parties",INDIRECT("$C"&amp;ROW()))))),VLOOKUP(INDIRECT("$C"&amp;ROW()),'OCDS Schema 1.1.5'!$B:$D,3,FALSE), VLOOKUP(INDIRECT("$C"&amp;ROW()),'OCDS Extension Schemas 1.1.5'!$B:$D,3,FALSE))</f>
        <v>Award title</v>
      </c>
      <c r="F5" s="59"/>
      <c r="G5" s="60" t="str">
        <f ca="1">IFERROR(VLOOKUP(INDIRECT("F"&amp;ROW()),'2. Data Elements'!$A:$F,5,FALSE),"")</f>
        <v/>
      </c>
      <c r="H5" s="51"/>
      <c r="I5" s="54"/>
    </row>
    <row r="6" spans="1:9" ht="15.75" customHeight="1" x14ac:dyDescent="0.2">
      <c r="A6" s="54" t="s">
        <v>88</v>
      </c>
      <c r="B6" s="54">
        <v>0</v>
      </c>
      <c r="C6" s="62" t="s">
        <v>376</v>
      </c>
      <c r="D6" s="62" t="str">
        <f ca="1">IF(OR(ISERROR(SEARCH("extension",INDIRECT("$A"&amp;ROW()))),NOT(ISERROR(SEARCH("parties",INDIRECT("$C"&amp;ROW()))))),VLOOKUP(INDIRECT("$C"&amp;ROW()),'OCDS Schema 1.1.5'!$B:$D,2,FALSE), VLOOKUP(INDIRECT("$C"&amp;ROW()),'OCDS Extension Schemas 1.1.5'!$B:$D,2,FALSE))</f>
        <v>Description</v>
      </c>
      <c r="E6" s="62" t="str">
        <f ca="1">IF(OR(ISERROR(SEARCH("extension",INDIRECT("$A"&amp;ROW()))),NOT(ISERROR(SEARCH("parties",INDIRECT("$C"&amp;ROW()))))),VLOOKUP(INDIRECT("$C"&amp;ROW()),'OCDS Schema 1.1.5'!$B:$D,3,FALSE), VLOOKUP(INDIRECT("$C"&amp;ROW()),'OCDS Extension Schemas 1.1.5'!$B:$D,3,FALSE))</f>
        <v>Award description</v>
      </c>
      <c r="F6" s="59"/>
      <c r="G6" s="60" t="str">
        <f ca="1">IFERROR(VLOOKUP(INDIRECT("F"&amp;ROW()),'2. Data Elements'!$A:$F,5,FALSE),"")</f>
        <v/>
      </c>
      <c r="H6" s="51"/>
      <c r="I6" s="54"/>
    </row>
    <row r="7" spans="1:9" ht="15.75" customHeight="1" x14ac:dyDescent="0.2">
      <c r="A7" s="54" t="s">
        <v>88</v>
      </c>
      <c r="B7" s="54">
        <v>0</v>
      </c>
      <c r="C7" s="62" t="s">
        <v>377</v>
      </c>
      <c r="D7" s="62" t="str">
        <f ca="1">IF(OR(ISERROR(SEARCH("extension",INDIRECT("$A"&amp;ROW()))),NOT(ISERROR(SEARCH("parties",INDIRECT("$C"&amp;ROW()))))),VLOOKUP(INDIRECT("$C"&amp;ROW()),'OCDS Schema 1.1.5'!$B:$D,2,FALSE), VLOOKUP(INDIRECT("$C"&amp;ROW()),'OCDS Extension Schemas 1.1.5'!$B:$D,2,FALSE))</f>
        <v>Award status</v>
      </c>
      <c r="E7" s="62" t="str">
        <f ca="1">IF(OR(ISERROR(SEARCH("extension",INDIRECT("$A"&amp;ROW()))),NOT(ISERROR(SEARCH("parties",INDIRECT("$C"&amp;ROW()))))),VLOOKUP(INDIRECT("$C"&amp;ROW()),'OCDS Schema 1.1.5'!$B:$D,3,FALSE), VLOOKUP(INDIRECT("$C"&amp;ROW()),'OCDS Extension Schemas 1.1.5'!$B:$D,3,FALSE))</f>
        <v>The current status of the award, from the closed awardStatus codelist.</v>
      </c>
      <c r="F7" s="59"/>
      <c r="G7" s="60" t="str">
        <f ca="1">IFERROR(VLOOKUP(INDIRECT("F"&amp;ROW()),'2. Data Elements'!$A:$F,5,FALSE),"")</f>
        <v/>
      </c>
      <c r="H7" s="51"/>
      <c r="I7" s="54"/>
    </row>
    <row r="8" spans="1:9" ht="15.75" customHeight="1" x14ac:dyDescent="0.2">
      <c r="A8" s="54" t="s">
        <v>88</v>
      </c>
      <c r="B8" s="54">
        <v>0</v>
      </c>
      <c r="C8" s="62" t="s">
        <v>378</v>
      </c>
      <c r="D8" s="62" t="str">
        <f ca="1">IF(OR(ISERROR(SEARCH("extension",INDIRECT("$A"&amp;ROW()))),NOT(ISERROR(SEARCH("parties",INDIRECT("$C"&amp;ROW()))))),VLOOKUP(INDIRECT("$C"&amp;ROW()),'OCDS Schema 1.1.5'!$B:$D,2,FALSE), VLOOKUP(INDIRECT("$C"&amp;ROW()),'OCDS Extension Schemas 1.1.5'!$B:$D,2,FALSE))</f>
        <v>Award date</v>
      </c>
      <c r="E8" s="62" t="str">
        <f ca="1">IF(OR(ISERROR(SEARCH("extension",INDIRECT("$A"&amp;ROW()))),NOT(ISERROR(SEARCH("parties",INDIRECT("$C"&amp;ROW()))))),VLOOKUP(INDIRECT("$C"&amp;ROW()),'OCDS Schema 1.1.5'!$B:$D,3,FALSE), VLOOKUP(INDIRECT("$C"&amp;ROW()),'OCDS Extension Schemas 1.1.5'!$B:$D,3,FALSE))</f>
        <v>The date of the contract award. This is usually the date on which a decision to award was made.</v>
      </c>
      <c r="F8" s="59"/>
      <c r="G8" s="60" t="str">
        <f ca="1">IFERROR(VLOOKUP(INDIRECT("F"&amp;ROW()),'2. Data Elements'!$A:$F,5,FALSE),"")</f>
        <v/>
      </c>
      <c r="H8" s="51"/>
      <c r="I8" s="54"/>
    </row>
    <row r="9" spans="1:9" ht="15.75" customHeight="1" x14ac:dyDescent="0.2">
      <c r="A9" s="54" t="s">
        <v>86</v>
      </c>
      <c r="B9" s="54">
        <v>0</v>
      </c>
      <c r="C9" s="61" t="s">
        <v>379</v>
      </c>
      <c r="D9" s="61" t="str">
        <f ca="1">IF(OR(ISERROR(SEARCH("extension",INDIRECT("$A"&amp;ROW()))),NOT(ISERROR(SEARCH("parties",INDIRECT("$C"&amp;ROW()))))),VLOOKUP(INDIRECT("$C"&amp;ROW()),'OCDS Schema 1.1.5'!$B:$D,2,FALSE), VLOOKUP(INDIRECT("$C"&amp;ROW()),'OCDS Extension Schemas 1.1.5'!$B:$D,2,FALSE))</f>
        <v>Value</v>
      </c>
      <c r="E9" s="89" t="str">
        <f ca="1">IF(OR(ISERROR(SEARCH("extension",INDIRECT("$A"&amp;ROW()))),NOT(ISERROR(SEARCH("parties",INDIRECT("$C"&amp;ROW()))))),VLOOKUP(INDIRECT("$C"&amp;ROW()),'OCDS Schema 1.1.5'!$B:$D,3,FALSE), VLOOKUP(INDIRECT("$C"&amp;ROW()),'OCDS Extension Schemas 1.1.5'!$B:$D,3,FALSE))</f>
        <v>The total value of this award. In the case of a framework contract this may be the total estimated lifetime value, or maximum value, of the agreement. There may be more than one award per procurement. A negative value indicates that the award may involve payments from the supplier to the buyer (commonly used in concession contracts).</v>
      </c>
      <c r="F9" s="73"/>
      <c r="G9" s="73"/>
      <c r="H9" s="73"/>
      <c r="I9" s="54"/>
    </row>
    <row r="10" spans="1:9" ht="15.75" customHeight="1" x14ac:dyDescent="0.2">
      <c r="A10" s="54" t="s">
        <v>88</v>
      </c>
      <c r="B10" s="54">
        <v>0</v>
      </c>
      <c r="C10" s="62" t="s">
        <v>380</v>
      </c>
      <c r="D10" s="62" t="str">
        <f ca="1">IF(OR(ISERROR(SEARCH("extension",INDIRECT("$A"&amp;ROW()))),NOT(ISERROR(SEARCH("parties",INDIRECT("$C"&amp;ROW()))))),VLOOKUP(INDIRECT("$C"&amp;ROW()),'OCDS Schema 1.1.5'!$B:$D,2,FALSE), VLOOKUP(INDIRECT("$C"&amp;ROW()),'OCDS Extension Schemas 1.1.5'!$B:$D,2,FALSE))</f>
        <v>Amount</v>
      </c>
      <c r="E10" s="62" t="str">
        <f ca="1">IF(OR(ISERROR(SEARCH("extension",INDIRECT("$A"&amp;ROW()))),NOT(ISERROR(SEARCH("parties",INDIRECT("$C"&amp;ROW()))))),VLOOKUP(INDIRECT("$C"&amp;ROW()),'OCDS Schema 1.1.5'!$B:$D,3,FALSE), VLOOKUP(INDIRECT("$C"&amp;ROW()),'OCDS Extension Schemas 1.1.5'!$B:$D,3,FALSE))</f>
        <v>Amount as a number.</v>
      </c>
      <c r="F10" s="59"/>
      <c r="G10" s="60" t="str">
        <f ca="1">IFERROR(VLOOKUP(INDIRECT("F"&amp;ROW()),'2. Data Elements'!$A:$F,5,FALSE),"")</f>
        <v/>
      </c>
      <c r="H10" s="51"/>
      <c r="I10" s="54"/>
    </row>
    <row r="11" spans="1:9" ht="15.75" customHeight="1" x14ac:dyDescent="0.2">
      <c r="A11" s="54" t="s">
        <v>88</v>
      </c>
      <c r="B11" s="54">
        <v>0</v>
      </c>
      <c r="C11" s="62" t="s">
        <v>381</v>
      </c>
      <c r="D11" s="62" t="str">
        <f ca="1">IF(OR(ISERROR(SEARCH("extension",INDIRECT("$A"&amp;ROW()))),NOT(ISERROR(SEARCH("parties",INDIRECT("$C"&amp;ROW()))))),VLOOKUP(INDIRECT("$C"&amp;ROW()),'OCDS Schema 1.1.5'!$B:$D,2,FALSE), VLOOKUP(INDIRECT("$C"&amp;ROW()),'OCDS Extension Schemas 1.1.5'!$B:$D,2,FALSE))</f>
        <v>Currency</v>
      </c>
      <c r="E11" s="62" t="str">
        <f ca="1">IF(OR(ISERROR(SEARCH("extension",INDIRECT("$A"&amp;ROW()))),NOT(ISERROR(SEARCH("parties",INDIRECT("$C"&amp;ROW()))))),VLOOKUP(INDIRECT("$C"&amp;ROW()),'OCDS Schema 1.1.5'!$B:$D,3,FALSE), VLOOKUP(INDIRECT("$C"&amp;ROW()),'OCDS Extension Schemas 1.1.5'!$B:$D,3,FALSE))</f>
        <v>The currency of the amount, from the closed currency codelist.</v>
      </c>
      <c r="F11" s="59"/>
      <c r="G11" s="60" t="str">
        <f ca="1">IFERROR(VLOOKUP(INDIRECT("F"&amp;ROW()),'2. Data Elements'!$A:$F,5,FALSE),"")</f>
        <v/>
      </c>
      <c r="H11" s="51"/>
      <c r="I11" s="54"/>
    </row>
    <row r="12" spans="1:9" ht="15.75" customHeight="1" x14ac:dyDescent="0.2">
      <c r="A12" s="54" t="s">
        <v>86</v>
      </c>
      <c r="B12" s="54">
        <v>0</v>
      </c>
      <c r="C12" s="61" t="s">
        <v>129</v>
      </c>
      <c r="D12" s="61" t="str">
        <f ca="1">IF(OR(ISERROR(SEARCH("extension",INDIRECT("$A"&amp;ROW()))),NOT(ISERROR(SEARCH("parties",INDIRECT("$C"&amp;ROW()))))),VLOOKUP(INDIRECT("$C"&amp;ROW()),'OCDS Schema 1.1.5'!$B:$D,2,FALSE), VLOOKUP(INDIRECT("$C"&amp;ROW()),'OCDS Extension Schemas 1.1.5'!$B:$D,2,FALSE))</f>
        <v>Suppliers</v>
      </c>
      <c r="E12" s="89" t="str">
        <f ca="1">IF(OR(ISERROR(SEARCH("extension",INDIRECT("$A"&amp;ROW()))),NOT(ISERROR(SEARCH("parties",INDIRECT("$C"&amp;ROW()))))),VLOOKUP(INDIRECT("$C"&amp;ROW()),'OCDS Schema 1.1.5'!$B:$D,3,FALSE), VLOOKUP(INDIRECT("$C"&amp;ROW()),'OCDS Extension Schemas 1.1.5'!$B:$D,3,FALSE))</f>
        <v>The suppliers awarded this award. If different suppliers have been awarded different items or values, these should be split into separate award blocks.</v>
      </c>
      <c r="F12" s="73"/>
      <c r="G12" s="73"/>
      <c r="H12" s="73"/>
      <c r="I12" s="54"/>
    </row>
    <row r="13" spans="1:9" ht="15.75" customHeight="1" x14ac:dyDescent="0.2">
      <c r="A13" s="54" t="s">
        <v>88</v>
      </c>
      <c r="B13" s="54">
        <v>0</v>
      </c>
      <c r="C13" s="62" t="s">
        <v>382</v>
      </c>
      <c r="D13" s="62" t="str">
        <f ca="1">IF(OR(ISERROR(SEARCH("extension",INDIRECT("$A"&amp;ROW()))),NOT(ISERROR(SEARCH("parties",INDIRECT("$C"&amp;ROW()))))),VLOOKUP(INDIRECT("$C"&amp;ROW()),'OCDS Schema 1.1.5'!$B:$D,2,FALSE), VLOOKUP(INDIRECT("$C"&amp;ROW()),'OCDS Extension Schemas 1.1.5'!$B:$D,2,FALSE))</f>
        <v>Organization name</v>
      </c>
      <c r="E13" s="62" t="str">
        <f ca="1">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3" s="59" t="s">
        <v>279</v>
      </c>
      <c r="G13" s="60" t="str">
        <f ca="1">IFERROR(VLOOKUP(INDIRECT("F"&amp;ROW()),'2. Data Elements'!$A:$F,5,FALSE),"")</f>
        <v/>
      </c>
      <c r="H13" s="51"/>
      <c r="I13" s="54"/>
    </row>
    <row r="14" spans="1:9" ht="15.75" customHeight="1" x14ac:dyDescent="0.2">
      <c r="A14" s="54" t="s">
        <v>88</v>
      </c>
      <c r="B14" s="54">
        <v>0</v>
      </c>
      <c r="C14" s="62" t="s">
        <v>383</v>
      </c>
      <c r="D14" s="62" t="str">
        <f ca="1">IF(OR(ISERROR(SEARCH("extension",INDIRECT("$A"&amp;ROW()))),NOT(ISERROR(SEARCH("parties",INDIRECT("$C"&amp;ROW()))))),VLOOKUP(INDIRECT("$C"&amp;ROW()),'OCDS Schema 1.1.5'!$B:$D,2,FALSE), VLOOKUP(INDIRECT("$C"&amp;ROW()),'OCDS Extension Schemas 1.1.5'!$B:$D,2,FALSE))</f>
        <v>Organization ID</v>
      </c>
      <c r="E14" s="62" t="str">
        <f ca="1">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4" s="59"/>
      <c r="G14" s="60" t="str">
        <f ca="1">IFERROR(VLOOKUP(INDIRECT("F"&amp;ROW()),'2. Data Elements'!$A:$F,5,FALSE),"")</f>
        <v/>
      </c>
      <c r="H14" s="51"/>
      <c r="I14" s="54"/>
    </row>
    <row r="15" spans="1:9" ht="15.75" customHeight="1" x14ac:dyDescent="0.2">
      <c r="A15" s="54" t="s">
        <v>86</v>
      </c>
      <c r="B15" s="54">
        <v>0</v>
      </c>
      <c r="C15" s="61" t="s">
        <v>384</v>
      </c>
      <c r="D15" s="61" t="str">
        <f ca="1">IF(OR(ISERROR(SEARCH("extension",INDIRECT("$A"&amp;ROW()))),NOT(ISERROR(SEARCH("parties",INDIRECT("$C"&amp;ROW()))))),VLOOKUP(INDIRECT("$C"&amp;ROW()),'OCDS Schema 1.1.5'!$B:$D,2,FALSE), VLOOKUP(INDIRECT("$C"&amp;ROW()),'OCDS Extension Schemas 1.1.5'!$B:$D,2,FALSE))</f>
        <v>Items awarded</v>
      </c>
      <c r="E15" s="89" t="str">
        <f ca="1">IF(OR(ISERROR(SEARCH("extension",INDIRECT("$A"&amp;ROW()))),NOT(ISERROR(SEARCH("parties",INDIRECT("$C"&amp;ROW()))))),VLOOKUP(INDIRECT("$C"&amp;ROW()),'OCDS Schema 1.1.5'!$B:$D,3,FALSE), VLOOKUP(INDIRECT("$C"&amp;ROW()),'OCDS Extension Schemas 1.1.5'!$B:$D,3,FALSE))</f>
        <v>The goods and services awarded in this award, broken into line items wherever possible. Items should not be duplicated, but the quantity specified instead.</v>
      </c>
      <c r="F15" s="73"/>
      <c r="G15" s="73"/>
      <c r="H15" s="73"/>
      <c r="I15" s="54"/>
    </row>
    <row r="16" spans="1:9" ht="15.75" customHeight="1" x14ac:dyDescent="0.2">
      <c r="A16" s="54" t="s">
        <v>79</v>
      </c>
      <c r="B16" s="54">
        <v>0</v>
      </c>
      <c r="C16" s="56" t="s">
        <v>385</v>
      </c>
      <c r="D16" s="62" t="str">
        <f ca="1">IF(OR(ISERROR(SEARCH("extension",INDIRECT("$A"&amp;ROW()))),NOT(ISERROR(SEARCH("parties",INDIRECT("$C"&amp;ROW()))))),VLOOKUP(INDIRECT("$C"&amp;ROW()),'OCDS Schema 1.1.5'!$B:$D,2,FALSE), VLOOKUP(INDIRECT("$C"&amp;ROW()),'OCDS Extension Schemas 1.1.5'!$B:$D,2,FALSE))</f>
        <v>ID</v>
      </c>
      <c r="E16" s="62" t="str">
        <f ca="1">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6" s="59"/>
      <c r="G16" s="60" t="str">
        <f ca="1">IFERROR(VLOOKUP(INDIRECT("F"&amp;ROW()),'2. Data Elements'!$A:$F,5,FALSE),"")</f>
        <v/>
      </c>
      <c r="H16" s="51"/>
      <c r="I16" s="54"/>
    </row>
    <row r="17" spans="1:9" ht="15.75" customHeight="1" x14ac:dyDescent="0.2">
      <c r="A17" s="54" t="s">
        <v>88</v>
      </c>
      <c r="B17" s="54">
        <v>0</v>
      </c>
      <c r="C17" s="62" t="s">
        <v>386</v>
      </c>
      <c r="D17" s="62" t="str">
        <f ca="1">IF(OR(ISERROR(SEARCH("extension",INDIRECT("$A"&amp;ROW()))),NOT(ISERROR(SEARCH("parties",INDIRECT("$C"&amp;ROW()))))),VLOOKUP(INDIRECT("$C"&amp;ROW()),'OCDS Schema 1.1.5'!$B:$D,2,FALSE), VLOOKUP(INDIRECT("$C"&amp;ROW()),'OCDS Extension Schemas 1.1.5'!$B:$D,2,FALSE))</f>
        <v>Description</v>
      </c>
      <c r="E17" s="62" t="str">
        <f ca="1">IF(OR(ISERROR(SEARCH("extension",INDIRECT("$A"&amp;ROW()))),NOT(ISERROR(SEARCH("parties",INDIRECT("$C"&amp;ROW()))))),VLOOKUP(INDIRECT("$C"&amp;ROW()),'OCDS Schema 1.1.5'!$B:$D,3,FALSE), VLOOKUP(INDIRECT("$C"&amp;ROW()),'OCDS Extension Schemas 1.1.5'!$B:$D,3,FALSE))</f>
        <v>A description of the goods, services to be provided.</v>
      </c>
      <c r="F17" s="59"/>
      <c r="G17" s="60" t="str">
        <f ca="1">IFERROR(VLOOKUP(INDIRECT("F"&amp;ROW()),'2. Data Elements'!$A:$F,5,FALSE),"")</f>
        <v/>
      </c>
      <c r="H17" s="51"/>
      <c r="I17" s="54"/>
    </row>
    <row r="18" spans="1:9" ht="15.75" customHeight="1" x14ac:dyDescent="0.2">
      <c r="A18" s="54" t="s">
        <v>86</v>
      </c>
      <c r="B18" s="54">
        <v>0</v>
      </c>
      <c r="C18" s="61" t="s">
        <v>387</v>
      </c>
      <c r="D18" s="61" t="str">
        <f ca="1">IF(OR(ISERROR(SEARCH("extension",INDIRECT("$A"&amp;ROW()))),NOT(ISERROR(SEARCH("parties",INDIRECT("$C"&amp;ROW()))))),VLOOKUP(INDIRECT("$C"&amp;ROW()),'OCDS Schema 1.1.5'!$B:$D,2,FALSE), VLOOKUP(INDIRECT("$C"&amp;ROW()),'OCDS Extension Schemas 1.1.5'!$B:$D,2,FALSE))</f>
        <v>Classification</v>
      </c>
      <c r="E18" s="89" t="str">
        <f ca="1">IF(OR(ISERROR(SEARCH("extension",INDIRECT("$A"&amp;ROW()))),NOT(ISERROR(SEARCH("parties",INDIRECT("$C"&amp;ROW()))))),VLOOKUP(INDIRECT("$C"&amp;ROW()),'OCDS Schema 1.1.5'!$B:$D,3,FALSE), VLOOKUP(INDIRECT("$C"&amp;ROW()),'OCDS Extension Schemas 1.1.5'!$B:$D,3,FALSE))</f>
        <v>The primary classification for the item.</v>
      </c>
      <c r="F18" s="73"/>
      <c r="G18" s="73"/>
      <c r="H18" s="73"/>
      <c r="I18" s="54"/>
    </row>
    <row r="19" spans="1:9" ht="15.75" customHeight="1" x14ac:dyDescent="0.2">
      <c r="A19" s="54" t="s">
        <v>88</v>
      </c>
      <c r="B19" s="54">
        <v>0</v>
      </c>
      <c r="C19" s="62" t="s">
        <v>388</v>
      </c>
      <c r="D19" s="62" t="str">
        <f ca="1">IF(OR(ISERROR(SEARCH("extension",INDIRECT("$A"&amp;ROW()))),NOT(ISERROR(SEARCH("parties",INDIRECT("$C"&amp;ROW()))))),VLOOKUP(INDIRECT("$C"&amp;ROW()),'OCDS Schema 1.1.5'!$B:$D,2,FALSE), VLOOKUP(INDIRECT("$C"&amp;ROW()),'OCDS Extension Schemas 1.1.5'!$B:$D,2,FALSE))</f>
        <v>Scheme</v>
      </c>
      <c r="E19" s="62" t="str">
        <f ca="1">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19" s="59"/>
      <c r="G19" s="60" t="str">
        <f ca="1">IFERROR(VLOOKUP(INDIRECT("F"&amp;ROW()),'2. Data Elements'!$A:$F,5,FALSE),"")</f>
        <v/>
      </c>
      <c r="H19" s="51"/>
      <c r="I19" s="54"/>
    </row>
    <row r="20" spans="1:9" ht="15.75" customHeight="1" x14ac:dyDescent="0.2">
      <c r="A20" s="54" t="s">
        <v>88</v>
      </c>
      <c r="B20" s="54">
        <v>0</v>
      </c>
      <c r="C20" s="62" t="s">
        <v>389</v>
      </c>
      <c r="D20" s="62" t="str">
        <f ca="1">IF(OR(ISERROR(SEARCH("extension",INDIRECT("$A"&amp;ROW()))),NOT(ISERROR(SEARCH("parties",INDIRECT("$C"&amp;ROW()))))),VLOOKUP(INDIRECT("$C"&amp;ROW()),'OCDS Schema 1.1.5'!$B:$D,2,FALSE), VLOOKUP(INDIRECT("$C"&amp;ROW()),'OCDS Extension Schemas 1.1.5'!$B:$D,2,FALSE))</f>
        <v>ID</v>
      </c>
      <c r="E20" s="62" t="str">
        <f ca="1">IF(OR(ISERROR(SEARCH("extension",INDIRECT("$A"&amp;ROW()))),NOT(ISERROR(SEARCH("parties",INDIRECT("$C"&amp;ROW()))))),VLOOKUP(INDIRECT("$C"&amp;ROW()),'OCDS Schema 1.1.5'!$B:$D,3,FALSE), VLOOKUP(INDIRECT("$C"&amp;ROW()),'OCDS Extension Schemas 1.1.5'!$B:$D,3,FALSE))</f>
        <v>The classification code taken from the scheme.</v>
      </c>
      <c r="F20" s="59"/>
      <c r="G20" s="60" t="str">
        <f ca="1">IFERROR(VLOOKUP(INDIRECT("F"&amp;ROW()),'2. Data Elements'!$A:$F,5,FALSE),"")</f>
        <v/>
      </c>
      <c r="H20" s="51"/>
      <c r="I20" s="54"/>
    </row>
    <row r="21" spans="1:9" ht="15.75" customHeight="1" x14ac:dyDescent="0.2">
      <c r="A21" s="54" t="s">
        <v>88</v>
      </c>
      <c r="B21" s="54">
        <v>0</v>
      </c>
      <c r="C21" s="62" t="s">
        <v>390</v>
      </c>
      <c r="D21" s="62" t="str">
        <f ca="1">IF(OR(ISERROR(SEARCH("extension",INDIRECT("$A"&amp;ROW()))),NOT(ISERROR(SEARCH("parties",INDIRECT("$C"&amp;ROW()))))),VLOOKUP(INDIRECT("$C"&amp;ROW()),'OCDS Schema 1.1.5'!$B:$D,2,FALSE), VLOOKUP(INDIRECT("$C"&amp;ROW()),'OCDS Extension Schemas 1.1.5'!$B:$D,2,FALSE))</f>
        <v>Description</v>
      </c>
      <c r="E21" s="62" t="str">
        <f ca="1">IF(OR(ISERROR(SEARCH("extension",INDIRECT("$A"&amp;ROW()))),NOT(ISERROR(SEARCH("parties",INDIRECT("$C"&amp;ROW()))))),VLOOKUP(INDIRECT("$C"&amp;ROW()),'OCDS Schema 1.1.5'!$B:$D,3,FALSE), VLOOKUP(INDIRECT("$C"&amp;ROW()),'OCDS Extension Schemas 1.1.5'!$B:$D,3,FALSE))</f>
        <v>A textual description or title for the classification code.</v>
      </c>
      <c r="F21" s="59"/>
      <c r="G21" s="60" t="str">
        <f ca="1">IFERROR(VLOOKUP(INDIRECT("F"&amp;ROW()),'2. Data Elements'!$A:$F,5,FALSE),"")</f>
        <v/>
      </c>
      <c r="H21" s="51"/>
      <c r="I21" s="54"/>
    </row>
    <row r="22" spans="1:9" ht="15.75" customHeight="1" x14ac:dyDescent="0.2">
      <c r="A22" s="54" t="s">
        <v>88</v>
      </c>
      <c r="B22" s="54">
        <v>0</v>
      </c>
      <c r="C22" s="62" t="s">
        <v>391</v>
      </c>
      <c r="D22" s="62" t="str">
        <f ca="1">IF(OR(ISERROR(SEARCH("extension",INDIRECT("$A"&amp;ROW()))),NOT(ISERROR(SEARCH("parties",INDIRECT("$C"&amp;ROW()))))),VLOOKUP(INDIRECT("$C"&amp;ROW()),'OCDS Schema 1.1.5'!$B:$D,2,FALSE), VLOOKUP(INDIRECT("$C"&amp;ROW()),'OCDS Extension Schemas 1.1.5'!$B:$D,2,FALSE))</f>
        <v>URI</v>
      </c>
      <c r="E22" s="62" t="str">
        <f ca="1">IF(OR(ISERROR(SEARCH("extension",INDIRECT("$A"&amp;ROW()))),NOT(ISERROR(SEARCH("parties",INDIRECT("$C"&amp;ROW()))))),VLOOKUP(INDIRECT("$C"&amp;ROW()),'OCDS Schema 1.1.5'!$B:$D,3,FALSE), VLOOKUP(INDIRECT("$C"&amp;ROW()),'OCDS Extension Schemas 1.1.5'!$B:$D,3,FALSE))</f>
        <v>A URI to uniquely identify the classification code.</v>
      </c>
      <c r="F22" s="59"/>
      <c r="G22" s="60" t="str">
        <f ca="1">IFERROR(VLOOKUP(INDIRECT("F"&amp;ROW()),'2. Data Elements'!$A:$F,5,FALSE),"")</f>
        <v/>
      </c>
      <c r="H22" s="51"/>
      <c r="I22" s="54"/>
    </row>
    <row r="23" spans="1:9" ht="15.75" customHeight="1" x14ac:dyDescent="0.2">
      <c r="A23" s="54" t="s">
        <v>86</v>
      </c>
      <c r="B23" s="54">
        <v>0</v>
      </c>
      <c r="C23" s="61" t="s">
        <v>392</v>
      </c>
      <c r="D23" s="61" t="str">
        <f ca="1">IF(OR(ISERROR(SEARCH("extension",INDIRECT("$A"&amp;ROW()))),NOT(ISERROR(SEARCH("parties",INDIRECT("$C"&amp;ROW()))))),VLOOKUP(INDIRECT("$C"&amp;ROW()),'OCDS Schema 1.1.5'!$B:$D,2,FALSE), VLOOKUP(INDIRECT("$C"&amp;ROW()),'OCDS Extension Schemas 1.1.5'!$B:$D,2,FALSE))</f>
        <v>Additional classifications</v>
      </c>
      <c r="E23" s="89" t="str">
        <f ca="1">IF(OR(ISERROR(SEARCH("extension",INDIRECT("$A"&amp;ROW()))),NOT(ISERROR(SEARCH("parties",INDIRECT("$C"&amp;ROW()))))),VLOOKUP(INDIRECT("$C"&amp;ROW()),'OCDS Schema 1.1.5'!$B:$D,3,FALSE), VLOOKUP(INDIRECT("$C"&amp;ROW()),'OCDS Extension Schemas 1.1.5'!$B:$D,3,FALSE))</f>
        <v>An array of additional classifications for the item.</v>
      </c>
      <c r="F23" s="73"/>
      <c r="G23" s="73"/>
      <c r="H23" s="73"/>
      <c r="I23" s="54"/>
    </row>
    <row r="24" spans="1:9" ht="15.75" customHeight="1" x14ac:dyDescent="0.2">
      <c r="A24" s="54" t="s">
        <v>88</v>
      </c>
      <c r="B24" s="54">
        <v>0</v>
      </c>
      <c r="C24" s="62" t="s">
        <v>393</v>
      </c>
      <c r="D24" s="62" t="str">
        <f ca="1">IF(OR(ISERROR(SEARCH("extension",INDIRECT("$A"&amp;ROW()))),NOT(ISERROR(SEARCH("parties",INDIRECT("$C"&amp;ROW()))))),VLOOKUP(INDIRECT("$C"&amp;ROW()),'OCDS Schema 1.1.5'!$B:$D,2,FALSE), VLOOKUP(INDIRECT("$C"&amp;ROW()),'OCDS Extension Schemas 1.1.5'!$B:$D,2,FALSE))</f>
        <v>Scheme</v>
      </c>
      <c r="E24" s="62" t="str">
        <f ca="1">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4" s="59"/>
      <c r="G24" s="60" t="str">
        <f ca="1">IFERROR(VLOOKUP(INDIRECT("F"&amp;ROW()),'2. Data Elements'!$A:$F,5,FALSE),"")</f>
        <v/>
      </c>
      <c r="H24" s="51"/>
      <c r="I24" s="54"/>
    </row>
    <row r="25" spans="1:9" ht="15.75" customHeight="1" x14ac:dyDescent="0.2">
      <c r="A25" s="54" t="s">
        <v>88</v>
      </c>
      <c r="B25" s="54">
        <v>0</v>
      </c>
      <c r="C25" s="62" t="s">
        <v>394</v>
      </c>
      <c r="D25" s="62" t="str">
        <f ca="1">IF(OR(ISERROR(SEARCH("extension",INDIRECT("$A"&amp;ROW()))),NOT(ISERROR(SEARCH("parties",INDIRECT("$C"&amp;ROW()))))),VLOOKUP(INDIRECT("$C"&amp;ROW()),'OCDS Schema 1.1.5'!$B:$D,2,FALSE), VLOOKUP(INDIRECT("$C"&amp;ROW()),'OCDS Extension Schemas 1.1.5'!$B:$D,2,FALSE))</f>
        <v>ID</v>
      </c>
      <c r="E25" s="62" t="str">
        <f ca="1">IF(OR(ISERROR(SEARCH("extension",INDIRECT("$A"&amp;ROW()))),NOT(ISERROR(SEARCH("parties",INDIRECT("$C"&amp;ROW()))))),VLOOKUP(INDIRECT("$C"&amp;ROW()),'OCDS Schema 1.1.5'!$B:$D,3,FALSE), VLOOKUP(INDIRECT("$C"&amp;ROW()),'OCDS Extension Schemas 1.1.5'!$B:$D,3,FALSE))</f>
        <v>The classification code taken from the scheme.</v>
      </c>
      <c r="F25" s="59"/>
      <c r="G25" s="60" t="str">
        <f ca="1">IFERROR(VLOOKUP(INDIRECT("F"&amp;ROW()),'2. Data Elements'!$A:$F,5,FALSE),"")</f>
        <v/>
      </c>
      <c r="H25" s="51"/>
      <c r="I25" s="54"/>
    </row>
    <row r="26" spans="1:9" ht="15.75" customHeight="1" x14ac:dyDescent="0.2">
      <c r="A26" s="54" t="s">
        <v>88</v>
      </c>
      <c r="B26" s="54">
        <v>0</v>
      </c>
      <c r="C26" s="62" t="s">
        <v>395</v>
      </c>
      <c r="D26" s="62" t="str">
        <f ca="1">IF(OR(ISERROR(SEARCH("extension",INDIRECT("$A"&amp;ROW()))),NOT(ISERROR(SEARCH("parties",INDIRECT("$C"&amp;ROW()))))),VLOOKUP(INDIRECT("$C"&amp;ROW()),'OCDS Schema 1.1.5'!$B:$D,2,FALSE), VLOOKUP(INDIRECT("$C"&amp;ROW()),'OCDS Extension Schemas 1.1.5'!$B:$D,2,FALSE))</f>
        <v>Description</v>
      </c>
      <c r="E26" s="62" t="str">
        <f ca="1">IF(OR(ISERROR(SEARCH("extension",INDIRECT("$A"&amp;ROW()))),NOT(ISERROR(SEARCH("parties",INDIRECT("$C"&amp;ROW()))))),VLOOKUP(INDIRECT("$C"&amp;ROW()),'OCDS Schema 1.1.5'!$B:$D,3,FALSE), VLOOKUP(INDIRECT("$C"&amp;ROW()),'OCDS Extension Schemas 1.1.5'!$B:$D,3,FALSE))</f>
        <v>A textual description or title for the classification code.</v>
      </c>
      <c r="F26" s="59"/>
      <c r="G26" s="60" t="str">
        <f ca="1">IFERROR(VLOOKUP(INDIRECT("F"&amp;ROW()),'2. Data Elements'!$A:$F,5,FALSE),"")</f>
        <v/>
      </c>
      <c r="H26" s="51"/>
      <c r="I26" s="54"/>
    </row>
    <row r="27" spans="1:9" ht="15.75" customHeight="1" x14ac:dyDescent="0.2">
      <c r="A27" s="54" t="s">
        <v>88</v>
      </c>
      <c r="B27" s="54">
        <v>0</v>
      </c>
      <c r="C27" s="62" t="s">
        <v>396</v>
      </c>
      <c r="D27" s="62" t="str">
        <f ca="1">IF(OR(ISERROR(SEARCH("extension",INDIRECT("$A"&amp;ROW()))),NOT(ISERROR(SEARCH("parties",INDIRECT("$C"&amp;ROW()))))),VLOOKUP(INDIRECT("$C"&amp;ROW()),'OCDS Schema 1.1.5'!$B:$D,2,FALSE), VLOOKUP(INDIRECT("$C"&amp;ROW()),'OCDS Extension Schemas 1.1.5'!$B:$D,2,FALSE))</f>
        <v>URI</v>
      </c>
      <c r="E27" s="62" t="str">
        <f ca="1">IF(OR(ISERROR(SEARCH("extension",INDIRECT("$A"&amp;ROW()))),NOT(ISERROR(SEARCH("parties",INDIRECT("$C"&amp;ROW()))))),VLOOKUP(INDIRECT("$C"&amp;ROW()),'OCDS Schema 1.1.5'!$B:$D,3,FALSE), VLOOKUP(INDIRECT("$C"&amp;ROW()),'OCDS Extension Schemas 1.1.5'!$B:$D,3,FALSE))</f>
        <v>A URI to uniquely identify the classification code.</v>
      </c>
      <c r="F27" s="59"/>
      <c r="G27" s="60" t="str">
        <f ca="1">IFERROR(VLOOKUP(INDIRECT("F"&amp;ROW()),'2. Data Elements'!$A:$F,5,FALSE),"")</f>
        <v/>
      </c>
      <c r="H27" s="51"/>
      <c r="I27" s="54"/>
    </row>
    <row r="28" spans="1:9" ht="15.75" customHeight="1" x14ac:dyDescent="0.2">
      <c r="A28" s="54" t="s">
        <v>88</v>
      </c>
      <c r="B28" s="54">
        <v>0</v>
      </c>
      <c r="C28" s="62" t="s">
        <v>397</v>
      </c>
      <c r="D28" s="62" t="str">
        <f ca="1">IF(OR(ISERROR(SEARCH("extension",INDIRECT("$A"&amp;ROW()))),NOT(ISERROR(SEARCH("parties",INDIRECT("$C"&amp;ROW()))))),VLOOKUP(INDIRECT("$C"&amp;ROW()),'OCDS Schema 1.1.5'!$B:$D,2,FALSE), VLOOKUP(INDIRECT("$C"&amp;ROW()),'OCDS Extension Schemas 1.1.5'!$B:$D,2,FALSE))</f>
        <v>Quantity</v>
      </c>
      <c r="E28" s="62" t="str">
        <f ca="1">IF(OR(ISERROR(SEARCH("extension",INDIRECT("$A"&amp;ROW()))),NOT(ISERROR(SEARCH("parties",INDIRECT("$C"&amp;ROW()))))),VLOOKUP(INDIRECT("$C"&amp;ROW()),'OCDS Schema 1.1.5'!$B:$D,3,FALSE), VLOOKUP(INDIRECT("$C"&amp;ROW()),'OCDS Extension Schemas 1.1.5'!$B:$D,3,FALSE))</f>
        <v>The number of units to be provided.</v>
      </c>
      <c r="F28" s="59"/>
      <c r="G28" s="60" t="str">
        <f ca="1">IFERROR(VLOOKUP(INDIRECT("F"&amp;ROW()),'2. Data Elements'!$A:$F,5,FALSE),"")</f>
        <v/>
      </c>
      <c r="H28" s="51"/>
      <c r="I28" s="54"/>
    </row>
    <row r="29" spans="1:9" ht="15.75" customHeight="1" x14ac:dyDescent="0.2">
      <c r="A29" s="54" t="s">
        <v>86</v>
      </c>
      <c r="B29" s="54">
        <v>0</v>
      </c>
      <c r="C29" s="61" t="s">
        <v>398</v>
      </c>
      <c r="D29" s="61" t="str">
        <f ca="1">IF(OR(ISERROR(SEARCH("extension",INDIRECT("$A"&amp;ROW()))),NOT(ISERROR(SEARCH("parties",INDIRECT("$C"&amp;ROW()))))),VLOOKUP(INDIRECT("$C"&amp;ROW()),'OCDS Schema 1.1.5'!$B:$D,2,FALSE), VLOOKUP(INDIRECT("$C"&amp;ROW()),'OCDS Extension Schemas 1.1.5'!$B:$D,2,FALSE))</f>
        <v>Unit</v>
      </c>
      <c r="E29" s="89" t="str">
        <f ca="1">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F29" s="73"/>
      <c r="G29" s="73"/>
      <c r="H29" s="73"/>
      <c r="I29" s="54"/>
    </row>
    <row r="30" spans="1:9" ht="15.75" customHeight="1" x14ac:dyDescent="0.2">
      <c r="A30" s="54" t="s">
        <v>88</v>
      </c>
      <c r="B30" s="54">
        <v>0</v>
      </c>
      <c r="C30" s="62" t="s">
        <v>399</v>
      </c>
      <c r="D30" s="62" t="str">
        <f ca="1">IF(OR(ISERROR(SEARCH("extension",INDIRECT("$A"&amp;ROW()))),NOT(ISERROR(SEARCH("parties",INDIRECT("$C"&amp;ROW()))))),VLOOKUP(INDIRECT("$C"&amp;ROW()),'OCDS Schema 1.1.5'!$B:$D,2,FALSE), VLOOKUP(INDIRECT("$C"&amp;ROW()),'OCDS Extension Schemas 1.1.5'!$B:$D,2,FALSE))</f>
        <v>Scheme</v>
      </c>
      <c r="E30" s="62" t="str">
        <f ca="1">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30" s="59"/>
      <c r="G30" s="60" t="str">
        <f ca="1">IFERROR(VLOOKUP(INDIRECT("F"&amp;ROW()),'2. Data Elements'!$A:$F,5,FALSE),"")</f>
        <v/>
      </c>
      <c r="H30" s="51"/>
      <c r="I30" s="54"/>
    </row>
    <row r="31" spans="1:9" ht="15.75" customHeight="1" x14ac:dyDescent="0.2">
      <c r="A31" s="54" t="s">
        <v>88</v>
      </c>
      <c r="B31" s="54">
        <v>0</v>
      </c>
      <c r="C31" s="62" t="s">
        <v>400</v>
      </c>
      <c r="D31" s="62" t="str">
        <f ca="1">IF(OR(ISERROR(SEARCH("extension",INDIRECT("$A"&amp;ROW()))),NOT(ISERROR(SEARCH("parties",INDIRECT("$C"&amp;ROW()))))),VLOOKUP(INDIRECT("$C"&amp;ROW()),'OCDS Schema 1.1.5'!$B:$D,2,FALSE), VLOOKUP(INDIRECT("$C"&amp;ROW()),'OCDS Extension Schemas 1.1.5'!$B:$D,2,FALSE))</f>
        <v>ID</v>
      </c>
      <c r="E31" s="62" t="str">
        <f ca="1">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1" s="59"/>
      <c r="G31" s="60" t="str">
        <f ca="1">IFERROR(VLOOKUP(INDIRECT("F"&amp;ROW()),'2. Data Elements'!$A:$F,5,FALSE),"")</f>
        <v/>
      </c>
      <c r="H31" s="51"/>
      <c r="I31" s="54"/>
    </row>
    <row r="32" spans="1:9" ht="15.75" customHeight="1" x14ac:dyDescent="0.2">
      <c r="A32" s="54" t="s">
        <v>88</v>
      </c>
      <c r="B32" s="54">
        <v>0</v>
      </c>
      <c r="C32" s="62" t="s">
        <v>401</v>
      </c>
      <c r="D32" s="62" t="str">
        <f ca="1">IF(OR(ISERROR(SEARCH("extension",INDIRECT("$A"&amp;ROW()))),NOT(ISERROR(SEARCH("parties",INDIRECT("$C"&amp;ROW()))))),VLOOKUP(INDIRECT("$C"&amp;ROW()),'OCDS Schema 1.1.5'!$B:$D,2,FALSE), VLOOKUP(INDIRECT("$C"&amp;ROW()),'OCDS Extension Schemas 1.1.5'!$B:$D,2,FALSE))</f>
        <v>Name</v>
      </c>
      <c r="E32" s="62" t="str">
        <f ca="1">IF(OR(ISERROR(SEARCH("extension",INDIRECT("$A"&amp;ROW()))),NOT(ISERROR(SEARCH("parties",INDIRECT("$C"&amp;ROW()))))),VLOOKUP(INDIRECT("$C"&amp;ROW()),'OCDS Schema 1.1.5'!$B:$D,3,FALSE), VLOOKUP(INDIRECT("$C"&amp;ROW()),'OCDS Extension Schemas 1.1.5'!$B:$D,3,FALSE))</f>
        <v>Name of the unit.</v>
      </c>
      <c r="F32" s="59"/>
      <c r="G32" s="60" t="str">
        <f ca="1">IFERROR(VLOOKUP(INDIRECT("F"&amp;ROW()),'2. Data Elements'!$A:$F,5,FALSE),"")</f>
        <v/>
      </c>
      <c r="H32" s="51"/>
      <c r="I32" s="54"/>
    </row>
    <row r="33" spans="1:9" ht="15.75" customHeight="1" x14ac:dyDescent="0.2">
      <c r="A33" s="54" t="s">
        <v>86</v>
      </c>
      <c r="B33" s="54">
        <v>0</v>
      </c>
      <c r="C33" s="61" t="s">
        <v>402</v>
      </c>
      <c r="D33" s="61" t="str">
        <f ca="1">IF(OR(ISERROR(SEARCH("extension",INDIRECT("$A"&amp;ROW()))),NOT(ISERROR(SEARCH("parties",INDIRECT("$C"&amp;ROW()))))),VLOOKUP(INDIRECT("$C"&amp;ROW()),'OCDS Schema 1.1.5'!$B:$D,2,FALSE), VLOOKUP(INDIRECT("$C"&amp;ROW()),'OCDS Extension Schemas 1.1.5'!$B:$D,2,FALSE))</f>
        <v>Value</v>
      </c>
      <c r="E33" s="89" t="str">
        <f ca="1">IF(OR(ISERROR(SEARCH("extension",INDIRECT("$A"&amp;ROW()))),NOT(ISERROR(SEARCH("parties",INDIRECT("$C"&amp;ROW()))))),VLOOKUP(INDIRECT("$C"&amp;ROW()),'OCDS Schema 1.1.5'!$B:$D,3,FALSE), VLOOKUP(INDIRECT("$C"&amp;ROW()),'OCDS Extension Schemas 1.1.5'!$B:$D,3,FALSE))</f>
        <v>The monetary value of a single unit.</v>
      </c>
      <c r="F33" s="73"/>
      <c r="G33" s="73"/>
      <c r="H33" s="73"/>
      <c r="I33" s="54"/>
    </row>
    <row r="34" spans="1:9" ht="15.75" customHeight="1" x14ac:dyDescent="0.2">
      <c r="A34" s="54" t="s">
        <v>88</v>
      </c>
      <c r="B34" s="54">
        <v>0</v>
      </c>
      <c r="C34" s="62" t="s">
        <v>403</v>
      </c>
      <c r="D34" s="62" t="str">
        <f ca="1">IF(OR(ISERROR(SEARCH("extension",INDIRECT("$A"&amp;ROW()))),NOT(ISERROR(SEARCH("parties",INDIRECT("$C"&amp;ROW()))))),VLOOKUP(INDIRECT("$C"&amp;ROW()),'OCDS Schema 1.1.5'!$B:$D,2,FALSE), VLOOKUP(INDIRECT("$C"&amp;ROW()),'OCDS Extension Schemas 1.1.5'!$B:$D,2,FALSE))</f>
        <v>Amount</v>
      </c>
      <c r="E34" s="62" t="str">
        <f ca="1">IF(OR(ISERROR(SEARCH("extension",INDIRECT("$A"&amp;ROW()))),NOT(ISERROR(SEARCH("parties",INDIRECT("$C"&amp;ROW()))))),VLOOKUP(INDIRECT("$C"&amp;ROW()),'OCDS Schema 1.1.5'!$B:$D,3,FALSE), VLOOKUP(INDIRECT("$C"&amp;ROW()),'OCDS Extension Schemas 1.1.5'!$B:$D,3,FALSE))</f>
        <v>Amount as a number.</v>
      </c>
      <c r="F34" s="59"/>
      <c r="G34" s="60" t="str">
        <f ca="1">IFERROR(VLOOKUP(INDIRECT("F"&amp;ROW()),'2. Data Elements'!$A:$F,5,FALSE),"")</f>
        <v/>
      </c>
      <c r="H34" s="51"/>
      <c r="I34" s="54"/>
    </row>
    <row r="35" spans="1:9" ht="15.75" customHeight="1" x14ac:dyDescent="0.2">
      <c r="A35" s="54" t="s">
        <v>88</v>
      </c>
      <c r="B35" s="54">
        <v>0</v>
      </c>
      <c r="C35" s="62" t="s">
        <v>404</v>
      </c>
      <c r="D35" s="62" t="str">
        <f ca="1">IF(OR(ISERROR(SEARCH("extension",INDIRECT("$A"&amp;ROW()))),NOT(ISERROR(SEARCH("parties",INDIRECT("$C"&amp;ROW()))))),VLOOKUP(INDIRECT("$C"&amp;ROW()),'OCDS Schema 1.1.5'!$B:$D,2,FALSE), VLOOKUP(INDIRECT("$C"&amp;ROW()),'OCDS Extension Schemas 1.1.5'!$B:$D,2,FALSE))</f>
        <v>Currency</v>
      </c>
      <c r="E35" s="62" t="str">
        <f ca="1">IF(OR(ISERROR(SEARCH("extension",INDIRECT("$A"&amp;ROW()))),NOT(ISERROR(SEARCH("parties",INDIRECT("$C"&amp;ROW()))))),VLOOKUP(INDIRECT("$C"&amp;ROW()),'OCDS Schema 1.1.5'!$B:$D,3,FALSE), VLOOKUP(INDIRECT("$C"&amp;ROW()),'OCDS Extension Schemas 1.1.5'!$B:$D,3,FALSE))</f>
        <v>The currency of the amount, from the closed currency codelist.</v>
      </c>
      <c r="F35" s="59"/>
      <c r="G35" s="60" t="str">
        <f ca="1">IFERROR(VLOOKUP(INDIRECT("F"&amp;ROW()),'2. Data Elements'!$A:$F,5,FALSE),"")</f>
        <v/>
      </c>
      <c r="H35" s="51"/>
      <c r="I35" s="54"/>
    </row>
    <row r="36" spans="1:9" ht="15.75" customHeight="1" x14ac:dyDescent="0.2">
      <c r="A36" s="54" t="s">
        <v>88</v>
      </c>
      <c r="B36" s="54">
        <v>0</v>
      </c>
      <c r="C36" s="62" t="s">
        <v>405</v>
      </c>
      <c r="D36" s="62" t="str">
        <f ca="1">IF(OR(ISERROR(SEARCH("extension",INDIRECT("$A"&amp;ROW()))),NOT(ISERROR(SEARCH("parties",INDIRECT("$C"&amp;ROW()))))),VLOOKUP(INDIRECT("$C"&amp;ROW()),'OCDS Schema 1.1.5'!$B:$D,2,FALSE), VLOOKUP(INDIRECT("$C"&amp;ROW()),'OCDS Extension Schemas 1.1.5'!$B:$D,2,FALSE))</f>
        <v>URI</v>
      </c>
      <c r="E36" s="62" t="str">
        <f ca="1">IF(OR(ISERROR(SEARCH("extension",INDIRECT("$A"&amp;ROW()))),NOT(ISERROR(SEARCH("parties",INDIRECT("$C"&amp;ROW()))))),VLOOKUP(INDIRECT("$C"&amp;ROW()),'OCDS Schema 1.1.5'!$B:$D,3,FALSE), VLOOKUP(INDIRECT("$C"&amp;ROW()),'OCDS Extension Schemas 1.1.5'!$B:$D,3,FALSE))</f>
        <v>The machine-readable URI for the unit of measure, provided by the scheme.</v>
      </c>
      <c r="F36" s="59"/>
      <c r="G36" s="60" t="str">
        <f ca="1">IFERROR(VLOOKUP(INDIRECT("F"&amp;ROW()),'2. Data Elements'!$A:$F,5,FALSE),"")</f>
        <v/>
      </c>
      <c r="H36" s="51"/>
      <c r="I36" s="54"/>
    </row>
    <row r="37" spans="1:9" ht="15.75" customHeight="1" x14ac:dyDescent="0.2">
      <c r="A37" s="54" t="s">
        <v>86</v>
      </c>
      <c r="B37" s="54">
        <v>0</v>
      </c>
      <c r="C37" s="61" t="s">
        <v>406</v>
      </c>
      <c r="D37" s="61" t="str">
        <f ca="1">IF(OR(ISERROR(SEARCH("extension",INDIRECT("$A"&amp;ROW()))),NOT(ISERROR(SEARCH("parties",INDIRECT("$C"&amp;ROW()))))),VLOOKUP(INDIRECT("$C"&amp;ROW()),'OCDS Schema 1.1.5'!$B:$D,2,FALSE), VLOOKUP(INDIRECT("$C"&amp;ROW()),'OCDS Extension Schemas 1.1.5'!$B:$D,2,FALSE))</f>
        <v>Contract period</v>
      </c>
      <c r="E37" s="89" t="str">
        <f ca="1">IF(OR(ISERROR(SEARCH("extension",INDIRECT("$A"&amp;ROW()))),NOT(ISERROR(SEARCH("parties",INDIRECT("$C"&amp;ROW()))))),VLOOKUP(INDIRECT("$C"&amp;ROW()),'OCDS Schema 1.1.5'!$B:$D,3,FALSE), VLOOKUP(INDIRECT("$C"&amp;ROW()),'OCDS Extension Schemas 1.1.5'!$B:$D,3,FALSE))</f>
        <v>The period for which the contract has been awarded.</v>
      </c>
      <c r="F37" s="73"/>
      <c r="G37" s="73"/>
      <c r="H37" s="73"/>
      <c r="I37" s="54"/>
    </row>
    <row r="38" spans="1:9" ht="15.75" customHeight="1" x14ac:dyDescent="0.2">
      <c r="A38" s="54" t="s">
        <v>88</v>
      </c>
      <c r="B38" s="54">
        <v>0</v>
      </c>
      <c r="C38" s="62" t="s">
        <v>407</v>
      </c>
      <c r="D38" s="62" t="str">
        <f ca="1">IF(OR(ISERROR(SEARCH("extension",INDIRECT("$A"&amp;ROW()))),NOT(ISERROR(SEARCH("parties",INDIRECT("$C"&amp;ROW()))))),VLOOKUP(INDIRECT("$C"&amp;ROW()),'OCDS Schema 1.1.5'!$B:$D,2,FALSE), VLOOKUP(INDIRECT("$C"&amp;ROW()),'OCDS Extension Schemas 1.1.5'!$B:$D,2,FALSE))</f>
        <v>Start date</v>
      </c>
      <c r="E38" s="62" t="str">
        <f ca="1">IF(OR(ISERROR(SEARCH("extension",INDIRECT("$A"&amp;ROW()))),NOT(ISERROR(SEARCH("parties",INDIRECT("$C"&amp;ROW()))))),VLOOKUP(INDIRECT("$C"&amp;ROW()),'OCDS Schema 1.1.5'!$B:$D,3,FALSE), VLOOKUP(INDIRECT("$C"&amp;ROW()),'OCDS Extension Schemas 1.1.5'!$B:$D,3,FALSE))</f>
        <v>The start date for the period. When known, a precise start date must be provided.</v>
      </c>
      <c r="F38" s="59"/>
      <c r="G38" s="60" t="str">
        <f ca="1">IFERROR(VLOOKUP(INDIRECT("F"&amp;ROW()),'2. Data Elements'!$A:$F,5,FALSE),"")</f>
        <v/>
      </c>
      <c r="H38" s="51"/>
      <c r="I38" s="54"/>
    </row>
    <row r="39" spans="1:9" ht="15.75" customHeight="1" x14ac:dyDescent="0.2">
      <c r="A39" s="54" t="s">
        <v>88</v>
      </c>
      <c r="B39" s="54">
        <v>0</v>
      </c>
      <c r="C39" s="62" t="s">
        <v>408</v>
      </c>
      <c r="D39" s="62" t="str">
        <f ca="1">IF(OR(ISERROR(SEARCH("extension",INDIRECT("$A"&amp;ROW()))),NOT(ISERROR(SEARCH("parties",INDIRECT("$C"&amp;ROW()))))),VLOOKUP(INDIRECT("$C"&amp;ROW()),'OCDS Schema 1.1.5'!$B:$D,2,FALSE), VLOOKUP(INDIRECT("$C"&amp;ROW()),'OCDS Extension Schemas 1.1.5'!$B:$D,2,FALSE))</f>
        <v>End date</v>
      </c>
      <c r="E39" s="62" t="str">
        <f ca="1">IF(OR(ISERROR(SEARCH("extension",INDIRECT("$A"&amp;ROW()))),NOT(ISERROR(SEARCH("parties",INDIRECT("$C"&amp;ROW()))))),VLOOKUP(INDIRECT("$C"&amp;ROW()),'OCDS Schema 1.1.5'!$B:$D,3,FALSE), VLOOKUP(INDIRECT("$C"&amp;ROW()),'OCDS Extension Schemas 1.1.5'!$B:$D,3,FALSE))</f>
        <v>The end date for the period. When known, a precise end date must be provided.</v>
      </c>
      <c r="F39" s="59"/>
      <c r="G39" s="60" t="str">
        <f ca="1">IFERROR(VLOOKUP(INDIRECT("F"&amp;ROW()),'2. Data Elements'!$A:$F,5,FALSE),"")</f>
        <v/>
      </c>
      <c r="H39" s="51"/>
      <c r="I39" s="54"/>
    </row>
    <row r="40" spans="1:9" ht="15.75" customHeight="1" x14ac:dyDescent="0.2">
      <c r="A40" s="54" t="s">
        <v>88</v>
      </c>
      <c r="B40" s="54">
        <v>0</v>
      </c>
      <c r="C40" s="62" t="s">
        <v>409</v>
      </c>
      <c r="D40" s="62" t="str">
        <f ca="1">IF(OR(ISERROR(SEARCH("extension",INDIRECT("$A"&amp;ROW()))),NOT(ISERROR(SEARCH("parties",INDIRECT("$C"&amp;ROW()))))),VLOOKUP(INDIRECT("$C"&amp;ROW()),'OCDS Schema 1.1.5'!$B:$D,2,FALSE), VLOOKUP(INDIRECT("$C"&amp;ROW()),'OCDS Extension Schemas 1.1.5'!$B:$D,2,FALSE))</f>
        <v>Maximum extent</v>
      </c>
      <c r="E40" s="62" t="str">
        <f ca="1">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40" s="59"/>
      <c r="G40" s="60" t="str">
        <f ca="1">IFERROR(VLOOKUP(INDIRECT("F"&amp;ROW()),'2. Data Elements'!$A:$F,5,FALSE),"")</f>
        <v/>
      </c>
      <c r="H40" s="51"/>
      <c r="I40" s="54"/>
    </row>
    <row r="41" spans="1:9" ht="15.75" customHeight="1" x14ac:dyDescent="0.2">
      <c r="A41" s="54" t="s">
        <v>88</v>
      </c>
      <c r="B41" s="54">
        <v>0</v>
      </c>
      <c r="C41" s="62" t="s">
        <v>410</v>
      </c>
      <c r="D41" s="62" t="str">
        <f ca="1">IF(OR(ISERROR(SEARCH("extension",INDIRECT("$A"&amp;ROW()))),NOT(ISERROR(SEARCH("parties",INDIRECT("$C"&amp;ROW()))))),VLOOKUP(INDIRECT("$C"&amp;ROW()),'OCDS Schema 1.1.5'!$B:$D,2,FALSE), VLOOKUP(INDIRECT("$C"&amp;ROW()),'OCDS Extension Schemas 1.1.5'!$B:$D,2,FALSE))</f>
        <v>Duration (days)</v>
      </c>
      <c r="E41" s="62" t="str">
        <f ca="1">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41" s="59"/>
      <c r="G41" s="60" t="str">
        <f ca="1">IFERROR(VLOOKUP(INDIRECT("F"&amp;ROW()),'2. Data Elements'!$A:$F,5,FALSE),"")</f>
        <v/>
      </c>
      <c r="H41" s="51"/>
      <c r="I41" s="54"/>
    </row>
    <row r="42" spans="1:9" ht="15.75" customHeight="1" x14ac:dyDescent="0.2">
      <c r="A42" s="54" t="s">
        <v>86</v>
      </c>
      <c r="B42" s="54">
        <v>0</v>
      </c>
      <c r="C42" s="61" t="s">
        <v>411</v>
      </c>
      <c r="D42" s="61" t="str">
        <f ca="1">IF(OR(ISERROR(SEARCH("extension",INDIRECT("$A"&amp;ROW()))),NOT(ISERROR(SEARCH("parties",INDIRECT("$C"&amp;ROW()))))),VLOOKUP(INDIRECT("$C"&amp;ROW()),'OCDS Schema 1.1.5'!$B:$D,2,FALSE), VLOOKUP(INDIRECT("$C"&amp;ROW()),'OCDS Extension Schemas 1.1.5'!$B:$D,2,FALSE))</f>
        <v>Documents</v>
      </c>
      <c r="E42" s="89" t="str">
        <f ca="1">IF(OR(ISERROR(SEARCH("extension",INDIRECT("$A"&amp;ROW()))),NOT(ISERROR(SEARCH("parties",INDIRECT("$C"&amp;ROW()))))),VLOOKUP(INDIRECT("$C"&amp;ROW()),'OCDS Schema 1.1.5'!$B:$D,3,FALSE), VLOOKUP(INDIRECT("$C"&amp;ROW()),'OCDS Extension Schemas 1.1.5'!$B:$D,3,FALSE))</f>
        <v>All documents and attachments related to the award, including any notices.</v>
      </c>
      <c r="F42" s="73"/>
      <c r="G42" s="73"/>
      <c r="H42" s="73"/>
      <c r="I42" s="54"/>
    </row>
    <row r="43" spans="1:9" ht="15.75" customHeight="1" x14ac:dyDescent="0.2">
      <c r="A43" s="54" t="s">
        <v>79</v>
      </c>
      <c r="B43" s="54">
        <v>0</v>
      </c>
      <c r="C43" s="56" t="s">
        <v>412</v>
      </c>
      <c r="D43" s="62" t="str">
        <f ca="1">IF(OR(ISERROR(SEARCH("extension",INDIRECT("$A"&amp;ROW()))),NOT(ISERROR(SEARCH("parties",INDIRECT("$C"&amp;ROW()))))),VLOOKUP(INDIRECT("$C"&amp;ROW()),'OCDS Schema 1.1.5'!$B:$D,2,FALSE), VLOOKUP(INDIRECT("$C"&amp;ROW()),'OCDS Extension Schemas 1.1.5'!$B:$D,2,FALSE))</f>
        <v>ID</v>
      </c>
      <c r="E43" s="62" t="str">
        <f ca="1">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43" s="59"/>
      <c r="G43" s="60" t="str">
        <f ca="1">IFERROR(VLOOKUP(INDIRECT("F"&amp;ROW()),'2. Data Elements'!$A:$F,5,FALSE),"")</f>
        <v/>
      </c>
      <c r="H43" s="51"/>
      <c r="I43" s="54"/>
    </row>
    <row r="44" spans="1:9" ht="15.75" customHeight="1" x14ac:dyDescent="0.2">
      <c r="A44" s="54" t="s">
        <v>88</v>
      </c>
      <c r="B44" s="54">
        <v>0</v>
      </c>
      <c r="C44" s="62" t="s">
        <v>413</v>
      </c>
      <c r="D44" s="62" t="str">
        <f ca="1">IF(OR(ISERROR(SEARCH("extension",INDIRECT("$A"&amp;ROW()))),NOT(ISERROR(SEARCH("parties",INDIRECT("$C"&amp;ROW()))))),VLOOKUP(INDIRECT("$C"&amp;ROW()),'OCDS Schema 1.1.5'!$B:$D,2,FALSE), VLOOKUP(INDIRECT("$C"&amp;ROW()),'OCDS Extension Schemas 1.1.5'!$B:$D,2,FALSE))</f>
        <v>Document type</v>
      </c>
      <c r="E44" s="62" t="str">
        <f ca="1">IF(OR(ISERROR(SEARCH("extension",INDIRECT("$A"&amp;ROW()))),NOT(ISERROR(SEARCH("parties",INDIRECT("$C"&amp;ROW()))))),VLOOKUP(INDIRECT("$C"&amp;ROW()),'OCDS Schema 1.1.5'!$B:$D,3,FALSE), VLOOKUP(INDIRECT("$C"&amp;ROW()),'OCDS Extension Schemas 1.1.5'!$B:$D,3,FALSE))</f>
        <v>A classification of the document described, using the open documentType codelist.</v>
      </c>
      <c r="F44" s="59"/>
      <c r="G44" s="60" t="str">
        <f ca="1">IFERROR(VLOOKUP(INDIRECT("F"&amp;ROW()),'2. Data Elements'!$A:$F,5,FALSE),"")</f>
        <v/>
      </c>
      <c r="H44" s="51"/>
      <c r="I44" s="54"/>
    </row>
    <row r="45" spans="1:9" ht="15.75" customHeight="1" x14ac:dyDescent="0.2">
      <c r="A45" s="54" t="s">
        <v>88</v>
      </c>
      <c r="B45" s="54">
        <v>0</v>
      </c>
      <c r="C45" s="62" t="s">
        <v>414</v>
      </c>
      <c r="D45" s="62" t="str">
        <f ca="1">IF(OR(ISERROR(SEARCH("extension",INDIRECT("$A"&amp;ROW()))),NOT(ISERROR(SEARCH("parties",INDIRECT("$C"&amp;ROW()))))),VLOOKUP(INDIRECT("$C"&amp;ROW()),'OCDS Schema 1.1.5'!$B:$D,2,FALSE), VLOOKUP(INDIRECT("$C"&amp;ROW()),'OCDS Extension Schemas 1.1.5'!$B:$D,2,FALSE))</f>
        <v>Title</v>
      </c>
      <c r="E45" s="62" t="str">
        <f ca="1">IF(OR(ISERROR(SEARCH("extension",INDIRECT("$A"&amp;ROW()))),NOT(ISERROR(SEARCH("parties",INDIRECT("$C"&amp;ROW()))))),VLOOKUP(INDIRECT("$C"&amp;ROW()),'OCDS Schema 1.1.5'!$B:$D,3,FALSE), VLOOKUP(INDIRECT("$C"&amp;ROW()),'OCDS Extension Schemas 1.1.5'!$B:$D,3,FALSE))</f>
        <v>The document title.</v>
      </c>
      <c r="F45" s="59"/>
      <c r="G45" s="60" t="str">
        <f ca="1">IFERROR(VLOOKUP(INDIRECT("F"&amp;ROW()),'2. Data Elements'!$A:$F,5,FALSE),"")</f>
        <v/>
      </c>
      <c r="H45" s="51"/>
      <c r="I45" s="54"/>
    </row>
    <row r="46" spans="1:9" ht="15.75" customHeight="1" x14ac:dyDescent="0.2">
      <c r="A46" s="54" t="s">
        <v>88</v>
      </c>
      <c r="B46" s="54">
        <v>0</v>
      </c>
      <c r="C46" s="62" t="s">
        <v>415</v>
      </c>
      <c r="D46" s="62" t="str">
        <f ca="1">IF(OR(ISERROR(SEARCH("extension",INDIRECT("$A"&amp;ROW()))),NOT(ISERROR(SEARCH("parties",INDIRECT("$C"&amp;ROW()))))),VLOOKUP(INDIRECT("$C"&amp;ROW()),'OCDS Schema 1.1.5'!$B:$D,2,FALSE), VLOOKUP(INDIRECT("$C"&amp;ROW()),'OCDS Extension Schemas 1.1.5'!$B:$D,2,FALSE))</f>
        <v>Description</v>
      </c>
      <c r="E46" s="62" t="str">
        <f ca="1">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6" s="59"/>
      <c r="G46" s="60" t="str">
        <f ca="1">IFERROR(VLOOKUP(INDIRECT("F"&amp;ROW()),'2. Data Elements'!$A:$F,5,FALSE),"")</f>
        <v/>
      </c>
      <c r="H46" s="51"/>
      <c r="I46" s="54"/>
    </row>
    <row r="47" spans="1:9" ht="15.75" customHeight="1" x14ac:dyDescent="0.2">
      <c r="A47" s="54" t="s">
        <v>88</v>
      </c>
      <c r="B47" s="54">
        <v>0</v>
      </c>
      <c r="C47" s="62" t="s">
        <v>416</v>
      </c>
      <c r="D47" s="62" t="str">
        <f ca="1">IF(OR(ISERROR(SEARCH("extension",INDIRECT("$A"&amp;ROW()))),NOT(ISERROR(SEARCH("parties",INDIRECT("$C"&amp;ROW()))))),VLOOKUP(INDIRECT("$C"&amp;ROW()),'OCDS Schema 1.1.5'!$B:$D,2,FALSE), VLOOKUP(INDIRECT("$C"&amp;ROW()),'OCDS Extension Schemas 1.1.5'!$B:$D,2,FALSE))</f>
        <v>URL</v>
      </c>
      <c r="E47" s="62" t="str">
        <f ca="1">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47" s="59"/>
      <c r="G47" s="60" t="str">
        <f ca="1">IFERROR(VLOOKUP(INDIRECT("F"&amp;ROW()),'2. Data Elements'!$A:$F,5,FALSE),"")</f>
        <v/>
      </c>
      <c r="H47" s="51"/>
      <c r="I47" s="54"/>
    </row>
    <row r="48" spans="1:9" ht="15.75" customHeight="1" x14ac:dyDescent="0.2">
      <c r="A48" s="54" t="s">
        <v>88</v>
      </c>
      <c r="B48" s="54">
        <v>0</v>
      </c>
      <c r="C48" s="62" t="s">
        <v>417</v>
      </c>
      <c r="D48" s="62" t="str">
        <f ca="1">IF(OR(ISERROR(SEARCH("extension",INDIRECT("$A"&amp;ROW()))),NOT(ISERROR(SEARCH("parties",INDIRECT("$C"&amp;ROW()))))),VLOOKUP(INDIRECT("$C"&amp;ROW()),'OCDS Schema 1.1.5'!$B:$D,2,FALSE), VLOOKUP(INDIRECT("$C"&amp;ROW()),'OCDS Extension Schemas 1.1.5'!$B:$D,2,FALSE))</f>
        <v>Date published</v>
      </c>
      <c r="E48" s="62" t="str">
        <f ca="1">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48" s="59"/>
      <c r="G48" s="60" t="str">
        <f ca="1">IFERROR(VLOOKUP(INDIRECT("F"&amp;ROW()),'2. Data Elements'!$A:$F,5,FALSE),"")</f>
        <v/>
      </c>
      <c r="H48" s="51"/>
      <c r="I48" s="54"/>
    </row>
    <row r="49" spans="1:9" ht="15.75" customHeight="1" x14ac:dyDescent="0.2">
      <c r="A49" s="54" t="s">
        <v>88</v>
      </c>
      <c r="B49" s="54">
        <v>0</v>
      </c>
      <c r="C49" s="62" t="s">
        <v>418</v>
      </c>
      <c r="D49" s="62" t="str">
        <f ca="1">IF(OR(ISERROR(SEARCH("extension",INDIRECT("$A"&amp;ROW()))),NOT(ISERROR(SEARCH("parties",INDIRECT("$C"&amp;ROW()))))),VLOOKUP(INDIRECT("$C"&amp;ROW()),'OCDS Schema 1.1.5'!$B:$D,2,FALSE), VLOOKUP(INDIRECT("$C"&amp;ROW()),'OCDS Extension Schemas 1.1.5'!$B:$D,2,FALSE))</f>
        <v>Date modified</v>
      </c>
      <c r="E49" s="62" t="str">
        <f ca="1">IF(OR(ISERROR(SEARCH("extension",INDIRECT("$A"&amp;ROW()))),NOT(ISERROR(SEARCH("parties",INDIRECT("$C"&amp;ROW()))))),VLOOKUP(INDIRECT("$C"&amp;ROW()),'OCDS Schema 1.1.5'!$B:$D,3,FALSE), VLOOKUP(INDIRECT("$C"&amp;ROW()),'OCDS Extension Schemas 1.1.5'!$B:$D,3,FALSE))</f>
        <v>Date that the document was last modified</v>
      </c>
      <c r="F49" s="59"/>
      <c r="G49" s="60" t="str">
        <f ca="1">IFERROR(VLOOKUP(INDIRECT("F"&amp;ROW()),'2. Data Elements'!$A:$F,5,FALSE),"")</f>
        <v/>
      </c>
      <c r="H49" s="51"/>
      <c r="I49" s="54"/>
    </row>
    <row r="50" spans="1:9" ht="15.75" customHeight="1" x14ac:dyDescent="0.2">
      <c r="A50" s="54" t="s">
        <v>88</v>
      </c>
      <c r="B50" s="54">
        <v>0</v>
      </c>
      <c r="C50" s="62" t="s">
        <v>419</v>
      </c>
      <c r="D50" s="62" t="str">
        <f ca="1">IF(OR(ISERROR(SEARCH("extension",INDIRECT("$A"&amp;ROW()))),NOT(ISERROR(SEARCH("parties",INDIRECT("$C"&amp;ROW()))))),VLOOKUP(INDIRECT("$C"&amp;ROW()),'OCDS Schema 1.1.5'!$B:$D,2,FALSE), VLOOKUP(INDIRECT("$C"&amp;ROW()),'OCDS Extension Schemas 1.1.5'!$B:$D,2,FALSE))</f>
        <v>Format</v>
      </c>
      <c r="E50" s="62" t="str">
        <f ca="1">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50" s="59"/>
      <c r="G50" s="60" t="str">
        <f ca="1">IFERROR(VLOOKUP(INDIRECT("F"&amp;ROW()),'2. Data Elements'!$A:$F,5,FALSE),"")</f>
        <v/>
      </c>
      <c r="H50" s="51"/>
      <c r="I50" s="54"/>
    </row>
    <row r="51" spans="1:9" ht="15.75" customHeight="1" x14ac:dyDescent="0.2">
      <c r="A51" s="54" t="s">
        <v>88</v>
      </c>
      <c r="B51" s="54">
        <v>0</v>
      </c>
      <c r="C51" s="62" t="s">
        <v>420</v>
      </c>
      <c r="D51" s="62" t="str">
        <f ca="1">IF(OR(ISERROR(SEARCH("extension",INDIRECT("$A"&amp;ROW()))),NOT(ISERROR(SEARCH("parties",INDIRECT("$C"&amp;ROW()))))),VLOOKUP(INDIRECT("$C"&amp;ROW()),'OCDS Schema 1.1.5'!$B:$D,2,FALSE), VLOOKUP(INDIRECT("$C"&amp;ROW()),'OCDS Extension Schemas 1.1.5'!$B:$D,2,FALSE))</f>
        <v>Language</v>
      </c>
      <c r="E51" s="62" t="str">
        <f ca="1">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51" s="59"/>
      <c r="G51" s="60" t="str">
        <f ca="1">IFERROR(VLOOKUP(INDIRECT("F"&amp;ROW()),'2. Data Elements'!$A:$F,5,FALSE),"")</f>
        <v/>
      </c>
      <c r="H51" s="51"/>
      <c r="I51" s="54"/>
    </row>
    <row r="52" spans="1:9" ht="15.75" customHeight="1" x14ac:dyDescent="0.2">
      <c r="A52" s="54" t="s">
        <v>86</v>
      </c>
      <c r="B52" s="54">
        <v>0</v>
      </c>
      <c r="C52" s="61" t="s">
        <v>421</v>
      </c>
      <c r="D52" s="61" t="str">
        <f ca="1">IF(OR(ISERROR(SEARCH("extension",INDIRECT("$A"&amp;ROW()))),NOT(ISERROR(SEARCH("parties",INDIRECT("$C"&amp;ROW()))))),VLOOKUP(INDIRECT("$C"&amp;ROW()),'OCDS Schema 1.1.5'!$B:$D,2,FALSE), VLOOKUP(INDIRECT("$C"&amp;ROW()),'OCDS Extension Schemas 1.1.5'!$B:$D,2,FALSE))</f>
        <v>Amendments</v>
      </c>
      <c r="E52" s="89" t="str">
        <f ca="1">IF(OR(ISERROR(SEARCH("extension",INDIRECT("$A"&amp;ROW()))),NOT(ISERROR(SEARCH("parties",INDIRECT("$C"&amp;ROW()))))),VLOOKUP(INDIRECT("$C"&amp;ROW()),'OCDS Schema 1.1.5'!$B:$D,3,FALSE), VLOOKUP(INDIRECT("$C"&amp;ROW()),'OCDS Extension Schemas 1.1.5'!$B:$D,3,FALSE))</f>
        <v>An award amendment is a formal change to the details of the award, and generally involves the publication of a new award notice/release. The rationale and a description of the changes made can be provided here.</v>
      </c>
      <c r="F52" s="73"/>
      <c r="G52" s="73"/>
      <c r="H52" s="73"/>
      <c r="I52" s="54"/>
    </row>
    <row r="53" spans="1:9" ht="15.75" customHeight="1" x14ac:dyDescent="0.2">
      <c r="A53" s="54" t="s">
        <v>88</v>
      </c>
      <c r="B53" s="54">
        <v>0</v>
      </c>
      <c r="C53" s="62" t="s">
        <v>422</v>
      </c>
      <c r="D53" s="62" t="str">
        <f ca="1">IF(OR(ISERROR(SEARCH("extension",INDIRECT("$A"&amp;ROW()))),NOT(ISERROR(SEARCH("parties",INDIRECT("$C"&amp;ROW()))))),VLOOKUP(INDIRECT("$C"&amp;ROW()),'OCDS Schema 1.1.5'!$B:$D,2,FALSE), VLOOKUP(INDIRECT("$C"&amp;ROW()),'OCDS Extension Schemas 1.1.5'!$B:$D,2,FALSE))</f>
        <v>Amendment date</v>
      </c>
      <c r="E53" s="62" t="str">
        <f ca="1">IF(OR(ISERROR(SEARCH("extension",INDIRECT("$A"&amp;ROW()))),NOT(ISERROR(SEARCH("parties",INDIRECT("$C"&amp;ROW()))))),VLOOKUP(INDIRECT("$C"&amp;ROW()),'OCDS Schema 1.1.5'!$B:$D,3,FALSE), VLOOKUP(INDIRECT("$C"&amp;ROW()),'OCDS Extension Schemas 1.1.5'!$B:$D,3,FALSE))</f>
        <v>The date of this amendment.</v>
      </c>
      <c r="F53" s="59"/>
      <c r="G53" s="60" t="str">
        <f ca="1">IFERROR(VLOOKUP(INDIRECT("F"&amp;ROW()),'2. Data Elements'!$A:$F,5,FALSE),"")</f>
        <v/>
      </c>
      <c r="H53" s="51"/>
      <c r="I53" s="54"/>
    </row>
    <row r="54" spans="1:9" ht="15.75" customHeight="1" x14ac:dyDescent="0.2">
      <c r="A54" s="54" t="s">
        <v>88</v>
      </c>
      <c r="B54" s="54">
        <v>0</v>
      </c>
      <c r="C54" s="62" t="s">
        <v>423</v>
      </c>
      <c r="D54" s="62" t="str">
        <f ca="1">IF(OR(ISERROR(SEARCH("extension",INDIRECT("$A"&amp;ROW()))),NOT(ISERROR(SEARCH("parties",INDIRECT("$C"&amp;ROW()))))),VLOOKUP(INDIRECT("$C"&amp;ROW()),'OCDS Schema 1.1.5'!$B:$D,2,FALSE), VLOOKUP(INDIRECT("$C"&amp;ROW()),'OCDS Extension Schemas 1.1.5'!$B:$D,2,FALSE))</f>
        <v>Rationale</v>
      </c>
      <c r="E54" s="62" t="str">
        <f ca="1">IF(OR(ISERROR(SEARCH("extension",INDIRECT("$A"&amp;ROW()))),NOT(ISERROR(SEARCH("parties",INDIRECT("$C"&amp;ROW()))))),VLOOKUP(INDIRECT("$C"&amp;ROW()),'OCDS Schema 1.1.5'!$B:$D,3,FALSE), VLOOKUP(INDIRECT("$C"&amp;ROW()),'OCDS Extension Schemas 1.1.5'!$B:$D,3,FALSE))</f>
        <v>An explanation for the amendment.</v>
      </c>
      <c r="F54" s="59"/>
      <c r="G54" s="60" t="str">
        <f ca="1">IFERROR(VLOOKUP(INDIRECT("F"&amp;ROW()),'2. Data Elements'!$A:$F,5,FALSE),"")</f>
        <v/>
      </c>
      <c r="H54" s="51"/>
      <c r="I54" s="54"/>
    </row>
    <row r="55" spans="1:9" ht="15.75" customHeight="1" x14ac:dyDescent="0.2">
      <c r="A55" s="54" t="s">
        <v>88</v>
      </c>
      <c r="B55" s="54">
        <v>0</v>
      </c>
      <c r="C55" s="62" t="s">
        <v>424</v>
      </c>
      <c r="D55" s="62" t="str">
        <f ca="1">IF(OR(ISERROR(SEARCH("extension",INDIRECT("$A"&amp;ROW()))),NOT(ISERROR(SEARCH("parties",INDIRECT("$C"&amp;ROW()))))),VLOOKUP(INDIRECT("$C"&amp;ROW()),'OCDS Schema 1.1.5'!$B:$D,2,FALSE), VLOOKUP(INDIRECT("$C"&amp;ROW()),'OCDS Extension Schemas 1.1.5'!$B:$D,2,FALSE))</f>
        <v>ID</v>
      </c>
      <c r="E55" s="62" t="str">
        <f ca="1">IF(OR(ISERROR(SEARCH("extension",INDIRECT("$A"&amp;ROW()))),NOT(ISERROR(SEARCH("parties",INDIRECT("$C"&amp;ROW()))))),VLOOKUP(INDIRECT("$C"&amp;ROW()),'OCDS Schema 1.1.5'!$B:$D,3,FALSE), VLOOKUP(INDIRECT("$C"&amp;ROW()),'OCDS Extension Schemas 1.1.5'!$B:$D,3,FALSE))</f>
        <v>An identifier for this amendment: often the amendment number</v>
      </c>
      <c r="F55" s="59"/>
      <c r="G55" s="60" t="str">
        <f ca="1">IFERROR(VLOOKUP(INDIRECT("F"&amp;ROW()),'2. Data Elements'!$A:$F,5,FALSE),"")</f>
        <v/>
      </c>
      <c r="H55" s="51"/>
      <c r="I55" s="54"/>
    </row>
    <row r="56" spans="1:9" ht="15.75" customHeight="1" x14ac:dyDescent="0.2">
      <c r="A56" s="54" t="s">
        <v>88</v>
      </c>
      <c r="B56" s="54">
        <v>0</v>
      </c>
      <c r="C56" s="62" t="s">
        <v>425</v>
      </c>
      <c r="D56" s="62" t="str">
        <f ca="1">IF(OR(ISERROR(SEARCH("extension",INDIRECT("$A"&amp;ROW()))),NOT(ISERROR(SEARCH("parties",INDIRECT("$C"&amp;ROW()))))),VLOOKUP(INDIRECT("$C"&amp;ROW()),'OCDS Schema 1.1.5'!$B:$D,2,FALSE), VLOOKUP(INDIRECT("$C"&amp;ROW()),'OCDS Extension Schemas 1.1.5'!$B:$D,2,FALSE))</f>
        <v>Description</v>
      </c>
      <c r="E56" s="62" t="str">
        <f ca="1">IF(OR(ISERROR(SEARCH("extension",INDIRECT("$A"&amp;ROW()))),NOT(ISERROR(SEARCH("parties",INDIRECT("$C"&amp;ROW()))))),VLOOKUP(INDIRECT("$C"&amp;ROW()),'OCDS Schema 1.1.5'!$B:$D,3,FALSE), VLOOKUP(INDIRECT("$C"&amp;ROW()),'OCDS Extension Schemas 1.1.5'!$B:$D,3,FALSE))</f>
        <v>A free text, or semi-structured, description of the changes made in this amendment.</v>
      </c>
      <c r="F56" s="59"/>
      <c r="G56" s="60" t="str">
        <f ca="1">IFERROR(VLOOKUP(INDIRECT("F"&amp;ROW()),'2. Data Elements'!$A:$F,5,FALSE),"")</f>
        <v/>
      </c>
      <c r="H56" s="51"/>
      <c r="I56" s="54"/>
    </row>
    <row r="57" spans="1:9" ht="15.75" customHeight="1" x14ac:dyDescent="0.2">
      <c r="A57" s="54" t="s">
        <v>88</v>
      </c>
      <c r="B57" s="54">
        <v>0</v>
      </c>
      <c r="C57" s="62" t="s">
        <v>426</v>
      </c>
      <c r="D57" s="62" t="str">
        <f ca="1">IF(OR(ISERROR(SEARCH("extension",INDIRECT("$A"&amp;ROW()))),NOT(ISERROR(SEARCH("parties",INDIRECT("$C"&amp;ROW()))))),VLOOKUP(INDIRECT("$C"&amp;ROW()),'OCDS Schema 1.1.5'!$B:$D,2,FALSE), VLOOKUP(INDIRECT("$C"&amp;ROW()),'OCDS Extension Schemas 1.1.5'!$B:$D,2,FALSE))</f>
        <v>Amended release (identifier)</v>
      </c>
      <c r="E57" s="62" t="str">
        <f ca="1">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57" s="59"/>
      <c r="G57" s="60" t="str">
        <f ca="1">IFERROR(VLOOKUP(INDIRECT("F"&amp;ROW()),'2. Data Elements'!$A:$F,5,FALSE),"")</f>
        <v/>
      </c>
      <c r="H57" s="51"/>
      <c r="I57" s="54"/>
    </row>
    <row r="58" spans="1:9" ht="15.75" customHeight="1" x14ac:dyDescent="0.2">
      <c r="A58" s="54" t="s">
        <v>88</v>
      </c>
      <c r="B58" s="54">
        <v>0</v>
      </c>
      <c r="C58" s="62" t="s">
        <v>427</v>
      </c>
      <c r="D58" s="62" t="str">
        <f ca="1">IF(OR(ISERROR(SEARCH("extension",INDIRECT("$A"&amp;ROW()))),NOT(ISERROR(SEARCH("parties",INDIRECT("$C"&amp;ROW()))))),VLOOKUP(INDIRECT("$C"&amp;ROW()),'OCDS Schema 1.1.5'!$B:$D,2,FALSE), VLOOKUP(INDIRECT("$C"&amp;ROW()),'OCDS Extension Schemas 1.1.5'!$B:$D,2,FALSE))</f>
        <v>Amending release (identifier)</v>
      </c>
      <c r="E58" s="62" t="str">
        <f ca="1">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58" s="59"/>
      <c r="G58" s="60" t="str">
        <f ca="1">IFERROR(VLOOKUP(INDIRECT("F"&amp;ROW()),'2. Data Elements'!$A:$F,5,FALSE),"")</f>
        <v/>
      </c>
      <c r="H58" s="51"/>
      <c r="I58" s="54"/>
    </row>
    <row r="59" spans="1:9" ht="15.75" customHeight="1" x14ac:dyDescent="0.2">
      <c r="A59" s="54" t="s">
        <v>132</v>
      </c>
      <c r="B59" s="54">
        <v>0</v>
      </c>
      <c r="C59" s="90" t="s">
        <v>133</v>
      </c>
      <c r="D59" s="87"/>
      <c r="E59" s="87"/>
      <c r="F59" s="87"/>
      <c r="G59" s="87"/>
      <c r="H59" s="88"/>
      <c r="I59" s="54"/>
    </row>
    <row r="60" spans="1:9" ht="15.75" customHeight="1" x14ac:dyDescent="0.2">
      <c r="A60" s="54" t="s">
        <v>134</v>
      </c>
      <c r="B60" s="54">
        <v>0</v>
      </c>
      <c r="C60" s="91" t="s">
        <v>169</v>
      </c>
      <c r="D60" s="87"/>
      <c r="E60" s="87"/>
      <c r="F60" s="87"/>
      <c r="G60" s="87"/>
      <c r="H60" s="88"/>
      <c r="I60" s="54"/>
    </row>
    <row r="61" spans="1:9" ht="15.75" customHeight="1" x14ac:dyDescent="0.2">
      <c r="A61" s="54" t="s">
        <v>136</v>
      </c>
      <c r="B61" s="54">
        <v>0</v>
      </c>
      <c r="C61" s="64" t="s">
        <v>428</v>
      </c>
      <c r="D61" s="62" t="str">
        <f ca="1">IF(OR(ISERROR(SEARCH("extension",INDIRECT("$A"&amp;ROW()))),NOT(ISERROR(SEARCH("parties",INDIRECT("$C"&amp;ROW()))))),VLOOKUP(INDIRECT("$C"&amp;ROW()),'OCDS Schema 1.1.5'!$B:$D,2,FALSE), VLOOKUP(INDIRECT("$C"&amp;ROW()),'OCDS Extension Schemas 1.1.5'!$B:$D,2,FALSE))</f>
        <v>Related lot</v>
      </c>
      <c r="E61" s="62" t="str">
        <f ca="1">IF(OR(ISERROR(SEARCH("extension",INDIRECT("$A"&amp;ROW()))),NOT(ISERROR(SEARCH("parties",INDIRECT("$C"&amp;ROW()))))),VLOOKUP(INDIRECT("$C"&amp;ROW()),'OCDS Schema 1.1.5'!$B:$D,3,FALSE), VLOOKUP(INDIRECT("$C"&amp;ROW()),'OCDS Extension Schemas 1.1.5'!$B:$D,3,FALSE))</f>
        <v>If this item belongs to a lot, provide the identifier of the related lot here.</v>
      </c>
      <c r="F61" s="65"/>
      <c r="G61" s="66" t="str">
        <f ca="1">IFERROR(VLOOKUP(INDIRECT("F"&amp;ROW()),'2. Data Elements'!$A:$F,5,FALSE),"")</f>
        <v/>
      </c>
      <c r="H61" s="67"/>
      <c r="I61" s="54"/>
    </row>
    <row r="62" spans="1:9" ht="15.75" customHeight="1" x14ac:dyDescent="0.2">
      <c r="A62" s="54" t="s">
        <v>136</v>
      </c>
      <c r="B62" s="54">
        <v>0</v>
      </c>
      <c r="C62" s="64" t="s">
        <v>429</v>
      </c>
      <c r="D62" s="62" t="str">
        <f ca="1">IF(OR(ISERROR(SEARCH("extension",INDIRECT("$A"&amp;ROW()))),NOT(ISERROR(SEARCH("parties",INDIRECT("$C"&amp;ROW()))))),VLOOKUP(INDIRECT("$C"&amp;ROW()),'OCDS Schema 1.1.5'!$B:$D,2,FALSE), VLOOKUP(INDIRECT("$C"&amp;ROW()),'OCDS Extension Schemas 1.1.5'!$B:$D,2,FALSE))</f>
        <v>Related lot(s)</v>
      </c>
      <c r="E62" s="62" t="str">
        <f ca="1">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62" s="65"/>
      <c r="G62" s="66" t="str">
        <f ca="1">IFERROR(VLOOKUP(INDIRECT("F"&amp;ROW()),'2. Data Elements'!$A:$F,5,FALSE),"")</f>
        <v/>
      </c>
      <c r="H62" s="67"/>
      <c r="I62" s="54"/>
    </row>
    <row r="63" spans="1:9" ht="15.75" customHeight="1" x14ac:dyDescent="0.2">
      <c r="A63" s="54" t="s">
        <v>136</v>
      </c>
      <c r="B63" s="54">
        <v>0</v>
      </c>
      <c r="C63" s="64" t="s">
        <v>430</v>
      </c>
      <c r="D63" s="62" t="str">
        <f ca="1">IF(OR(ISERROR(SEARCH("extension",INDIRECT("$A"&amp;ROW()))),NOT(ISERROR(SEARCH("parties",INDIRECT("$C"&amp;ROW()))))),VLOOKUP(INDIRECT("$C"&amp;ROW()),'OCDS Schema 1.1.5'!$B:$D,2,FALSE), VLOOKUP(INDIRECT("$C"&amp;ROW()),'OCDS Extension Schemas 1.1.5'!$B:$D,2,FALSE))</f>
        <v>Related lot(s)</v>
      </c>
      <c r="E63" s="62" t="str">
        <f ca="1">IF(OR(ISERROR(SEARCH("extension",INDIRECT("$A"&amp;ROW()))),NOT(ISERROR(SEARCH("parties",INDIRECT("$C"&amp;ROW()))))),VLOOKUP(INDIRECT("$C"&amp;ROW()),'OCDS Schema 1.1.5'!$B:$D,3,FALSE), VLOOKUP(INDIRECT("$C"&amp;ROW()),'OCDS Extension Schemas 1.1.5'!$B:$D,3,FALSE))</f>
        <v>If this award relates to one or more specific lots, provide the identifier(s) of the related lot(s) here.</v>
      </c>
      <c r="F63" s="65"/>
      <c r="G63" s="66" t="str">
        <f ca="1">IFERROR(VLOOKUP(INDIRECT("F"&amp;ROW()),'2. Data Elements'!$A:$F,5,FALSE),"")</f>
        <v/>
      </c>
      <c r="H63" s="67"/>
      <c r="I63" s="54"/>
    </row>
    <row r="64" spans="1:9" ht="15.75" customHeight="1" x14ac:dyDescent="0.2">
      <c r="A64" s="54" t="s">
        <v>134</v>
      </c>
      <c r="B64" s="54">
        <v>0</v>
      </c>
      <c r="C64" s="91" t="s">
        <v>335</v>
      </c>
      <c r="D64" s="87"/>
      <c r="E64" s="87"/>
      <c r="F64" s="87"/>
      <c r="G64" s="87"/>
      <c r="H64" s="88"/>
      <c r="I64" s="54"/>
    </row>
    <row r="65" spans="1:9" ht="15.75" customHeight="1" x14ac:dyDescent="0.2">
      <c r="A65" s="54" t="s">
        <v>139</v>
      </c>
      <c r="B65" s="54">
        <v>0</v>
      </c>
      <c r="C65" s="64" t="s">
        <v>431</v>
      </c>
      <c r="D65" s="61" t="str">
        <f ca="1">IF(OR(ISERROR(SEARCH("extension",INDIRECT("$A"&amp;ROW()))),NOT(ISERROR(SEARCH("parties",INDIRECT("$C"&amp;ROW()))))),VLOOKUP(INDIRECT("$C"&amp;ROW()),'OCDS Schema 1.1.5'!$B:$D,2,FALSE), VLOOKUP(INDIRECT("$C"&amp;ROW()),'OCDS Extension Schemas 1.1.5'!$B:$D,2,FALSE))</f>
        <v>Delivery Location</v>
      </c>
      <c r="E65" s="89" t="str">
        <f ca="1">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F65" s="73"/>
      <c r="G65" s="73"/>
      <c r="H65" s="73"/>
      <c r="I65" s="54"/>
    </row>
    <row r="66" spans="1:9" ht="15.75" customHeight="1" x14ac:dyDescent="0.2">
      <c r="A66" s="54" t="s">
        <v>136</v>
      </c>
      <c r="B66" s="54">
        <v>0</v>
      </c>
      <c r="C66" s="64" t="s">
        <v>432</v>
      </c>
      <c r="D66" s="62" t="str">
        <f ca="1">IF(OR(ISERROR(SEARCH("extension",INDIRECT("$A"&amp;ROW()))),NOT(ISERROR(SEARCH("parties",INDIRECT("$C"&amp;ROW()))))),VLOOKUP(INDIRECT("$C"&amp;ROW()),'OCDS Schema 1.1.5'!$B:$D,2,FALSE), VLOOKUP(INDIRECT("$C"&amp;ROW()),'OCDS Extension Schemas 1.1.5'!$B:$D,2,FALSE))</f>
        <v>Description</v>
      </c>
      <c r="E66" s="62" t="str">
        <f ca="1">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66" s="65"/>
      <c r="G66" s="66" t="str">
        <f ca="1">IFERROR(VLOOKUP(INDIRECT("F"&amp;ROW()),'2. Data Elements'!$A:$F,5,FALSE),"")</f>
        <v/>
      </c>
      <c r="H66" s="67"/>
      <c r="I66" s="54"/>
    </row>
    <row r="67" spans="1:9" ht="15.75" customHeight="1" x14ac:dyDescent="0.2">
      <c r="A67" s="54" t="s">
        <v>139</v>
      </c>
      <c r="B67" s="54">
        <v>0</v>
      </c>
      <c r="C67" s="64" t="s">
        <v>433</v>
      </c>
      <c r="D67" s="61" t="str">
        <f ca="1">IF(OR(ISERROR(SEARCH("extension",INDIRECT("$A"&amp;ROW()))),NOT(ISERROR(SEARCH("parties",INDIRECT("$C"&amp;ROW()))))),VLOOKUP(INDIRECT("$C"&amp;ROW()),'OCDS Schema 1.1.5'!$B:$D,2,FALSE), VLOOKUP(INDIRECT("$C"&amp;ROW()),'OCDS Extension Schemas 1.1.5'!$B:$D,2,FALSE))</f>
        <v>Geometry</v>
      </c>
      <c r="E67" s="89" t="str">
        <f ca="1">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F67" s="73"/>
      <c r="G67" s="73"/>
      <c r="H67" s="73"/>
      <c r="I67" s="54"/>
    </row>
    <row r="68" spans="1:9" ht="15.75" customHeight="1" x14ac:dyDescent="0.2">
      <c r="A68" s="54" t="s">
        <v>136</v>
      </c>
      <c r="B68" s="54">
        <v>0</v>
      </c>
      <c r="C68" s="64" t="s">
        <v>434</v>
      </c>
      <c r="D68" s="62" t="str">
        <f ca="1">IF(OR(ISERROR(SEARCH("extension",INDIRECT("$A"&amp;ROW()))),NOT(ISERROR(SEARCH("parties",INDIRECT("$C"&amp;ROW()))))),VLOOKUP(INDIRECT("$C"&amp;ROW()),'OCDS Schema 1.1.5'!$B:$D,2,FALSE), VLOOKUP(INDIRECT("$C"&amp;ROW()),'OCDS Extension Schemas 1.1.5'!$B:$D,2,FALSE))</f>
        <v>Type</v>
      </c>
      <c r="E68" s="62" t="str">
        <f ca="1">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68" s="65"/>
      <c r="G68" s="66" t="str">
        <f ca="1">IFERROR(VLOOKUP(INDIRECT("F"&amp;ROW()),'2. Data Elements'!$A:$F,5,FALSE),"")</f>
        <v/>
      </c>
      <c r="H68" s="67"/>
      <c r="I68" s="54"/>
    </row>
    <row r="69" spans="1:9" ht="15.75" customHeight="1" x14ac:dyDescent="0.2">
      <c r="A69" s="54" t="s">
        <v>136</v>
      </c>
      <c r="B69" s="54">
        <v>0</v>
      </c>
      <c r="C69" s="64" t="s">
        <v>435</v>
      </c>
      <c r="D69" s="62" t="str">
        <f ca="1">IF(OR(ISERROR(SEARCH("extension",INDIRECT("$A"&amp;ROW()))),NOT(ISERROR(SEARCH("parties",INDIRECT("$C"&amp;ROW()))))),VLOOKUP(INDIRECT("$C"&amp;ROW()),'OCDS Schema 1.1.5'!$B:$D,2,FALSE), VLOOKUP(INDIRECT("$C"&amp;ROW()),'OCDS Extension Schemas 1.1.5'!$B:$D,2,FALSE))</f>
        <v>Coordinates</v>
      </c>
      <c r="E69" s="62" t="str">
        <f ca="1">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69" s="65"/>
      <c r="G69" s="66" t="str">
        <f ca="1">IFERROR(VLOOKUP(INDIRECT("F"&amp;ROW()),'2. Data Elements'!$A:$F,5,FALSE),"")</f>
        <v/>
      </c>
      <c r="H69" s="67"/>
      <c r="I69" s="54"/>
    </row>
    <row r="70" spans="1:9" ht="15.75" customHeight="1" x14ac:dyDescent="0.2">
      <c r="A70" s="54" t="s">
        <v>139</v>
      </c>
      <c r="B70" s="54">
        <v>0</v>
      </c>
      <c r="C70" s="64" t="s">
        <v>436</v>
      </c>
      <c r="D70" s="61" t="str">
        <f ca="1">IF(OR(ISERROR(SEARCH("extension",INDIRECT("$A"&amp;ROW()))),NOT(ISERROR(SEARCH("parties",INDIRECT("$C"&amp;ROW()))))),VLOOKUP(INDIRECT("$C"&amp;ROW()),'OCDS Schema 1.1.5'!$B:$D,2,FALSE), VLOOKUP(INDIRECT("$C"&amp;ROW()),'OCDS Extension Schemas 1.1.5'!$B:$D,2,FALSE))</f>
        <v>Gazetteer</v>
      </c>
      <c r="E70" s="89" t="str">
        <f ca="1">IF(OR(ISERROR(SEARCH("extension",INDIRECT("$A"&amp;ROW()))),NOT(ISERROR(SEARCH("parties",INDIRECT("$C"&amp;ROW()))))),VLOOKUP(INDIRECT("$C"&amp;ROW()),'OCDS Schema 1.1.5'!$B:$D,3,FALSE), VLOOKUP(INDIRECT("$C"&amp;ROW()),'OCDS Extension Schemas 1.1.5'!$B:$D,3,FALSE))</f>
        <v>Identifiers from a gazetteer (a geographical index or directory) for the location.</v>
      </c>
      <c r="F70" s="73"/>
      <c r="G70" s="73"/>
      <c r="H70" s="73"/>
      <c r="I70" s="54"/>
    </row>
    <row r="71" spans="1:9" ht="15.75" customHeight="1" x14ac:dyDescent="0.2">
      <c r="A71" s="54" t="s">
        <v>136</v>
      </c>
      <c r="B71" s="54">
        <v>0</v>
      </c>
      <c r="C71" s="64" t="s">
        <v>437</v>
      </c>
      <c r="D71" s="62" t="str">
        <f ca="1">IF(OR(ISERROR(SEARCH("extension",INDIRECT("$A"&amp;ROW()))),NOT(ISERROR(SEARCH("parties",INDIRECT("$C"&amp;ROW()))))),VLOOKUP(INDIRECT("$C"&amp;ROW()),'OCDS Schema 1.1.5'!$B:$D,2,FALSE), VLOOKUP(INDIRECT("$C"&amp;ROW()),'OCDS Extension Schemas 1.1.5'!$B:$D,2,FALSE))</f>
        <v>Gazetteer scheme</v>
      </c>
      <c r="E71" s="62" t="str">
        <f ca="1">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71" s="65"/>
      <c r="G71" s="66" t="str">
        <f ca="1">IFERROR(VLOOKUP(INDIRECT("F"&amp;ROW()),'2. Data Elements'!$A:$F,5,FALSE),"")</f>
        <v/>
      </c>
      <c r="H71" s="67"/>
      <c r="I71" s="54"/>
    </row>
    <row r="72" spans="1:9" ht="15.75" customHeight="1" x14ac:dyDescent="0.2">
      <c r="A72" s="54" t="s">
        <v>136</v>
      </c>
      <c r="B72" s="54">
        <v>0</v>
      </c>
      <c r="C72" s="64" t="s">
        <v>438</v>
      </c>
      <c r="D72" s="62" t="str">
        <f ca="1">IF(OR(ISERROR(SEARCH("extension",INDIRECT("$A"&amp;ROW()))),NOT(ISERROR(SEARCH("parties",INDIRECT("$C"&amp;ROW()))))),VLOOKUP(INDIRECT("$C"&amp;ROW()),'OCDS Schema 1.1.5'!$B:$D,2,FALSE), VLOOKUP(INDIRECT("$C"&amp;ROW()),'OCDS Extension Schemas 1.1.5'!$B:$D,2,FALSE))</f>
        <v>Identifiers</v>
      </c>
      <c r="E72" s="62" t="str">
        <f ca="1">IF(OR(ISERROR(SEARCH("extension",INDIRECT("$A"&amp;ROW()))),NOT(ISERROR(SEARCH("parties",INDIRECT("$C"&amp;ROW()))))),VLOOKUP(INDIRECT("$C"&amp;ROW()),'OCDS Schema 1.1.5'!$B:$D,3,FALSE), VLOOKUP(INDIRECT("$C"&amp;ROW()),'OCDS Extension Schemas 1.1.5'!$B:$D,3,FALSE))</f>
        <v>An array of one or more codes drawn from the gazetteer indicated by the `scheme` field.</v>
      </c>
      <c r="F72" s="65"/>
      <c r="G72" s="66" t="str">
        <f ca="1">IFERROR(VLOOKUP(INDIRECT("F"&amp;ROW()),'2. Data Elements'!$A:$F,5,FALSE),"")</f>
        <v/>
      </c>
      <c r="H72" s="67"/>
      <c r="I72" s="54"/>
    </row>
    <row r="73" spans="1:9" ht="15.75" customHeight="1" x14ac:dyDescent="0.2">
      <c r="A73" s="54" t="s">
        <v>136</v>
      </c>
      <c r="B73" s="54">
        <v>0</v>
      </c>
      <c r="C73" s="64" t="s">
        <v>439</v>
      </c>
      <c r="D73" s="62" t="str">
        <f ca="1">IF(OR(ISERROR(SEARCH("extension",INDIRECT("$A"&amp;ROW()))),NOT(ISERROR(SEARCH("parties",INDIRECT("$C"&amp;ROW()))))),VLOOKUP(INDIRECT("$C"&amp;ROW()),'OCDS Schema 1.1.5'!$B:$D,2,FALSE), VLOOKUP(INDIRECT("$C"&amp;ROW()),'OCDS Extension Schemas 1.1.5'!$B:$D,2,FALSE))</f>
        <v>URI</v>
      </c>
      <c r="E73" s="62" t="str">
        <f ca="1">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73" s="65"/>
      <c r="G73" s="66" t="str">
        <f ca="1">IFERROR(VLOOKUP(INDIRECT("F"&amp;ROW()),'2. Data Elements'!$A:$F,5,FALSE),"")</f>
        <v/>
      </c>
      <c r="H73" s="67"/>
      <c r="I73" s="54"/>
    </row>
    <row r="74" spans="1:9" ht="15.75" customHeight="1" x14ac:dyDescent="0.2">
      <c r="A74" s="54" t="s">
        <v>139</v>
      </c>
      <c r="B74" s="54">
        <v>0</v>
      </c>
      <c r="C74" s="64" t="s">
        <v>440</v>
      </c>
      <c r="D74" s="61" t="str">
        <f ca="1">IF(OR(ISERROR(SEARCH("extension",INDIRECT("$A"&amp;ROW()))),NOT(ISERROR(SEARCH("parties",INDIRECT("$C"&amp;ROW()))))),VLOOKUP(INDIRECT("$C"&amp;ROW()),'OCDS Schema 1.1.5'!$B:$D,2,FALSE), VLOOKUP(INDIRECT("$C"&amp;ROW()),'OCDS Extension Schemas 1.1.5'!$B:$D,2,FALSE))</f>
        <v>Delivery Address</v>
      </c>
      <c r="E74" s="89" t="str">
        <f ca="1">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F74" s="73"/>
      <c r="G74" s="73"/>
      <c r="H74" s="73"/>
      <c r="I74" s="54"/>
    </row>
    <row r="75" spans="1:9" ht="15.75" customHeight="1" x14ac:dyDescent="0.2">
      <c r="A75" s="54" t="s">
        <v>136</v>
      </c>
      <c r="B75" s="54">
        <v>0</v>
      </c>
      <c r="C75" s="64" t="s">
        <v>441</v>
      </c>
      <c r="D75" s="62" t="str">
        <f ca="1">IF(OR(ISERROR(SEARCH("extension",INDIRECT("$A"&amp;ROW()))),NOT(ISERROR(SEARCH("parties",INDIRECT("$C"&amp;ROW()))))),VLOOKUP(INDIRECT("$C"&amp;ROW()),'OCDS Schema 1.1.5'!$B:$D,2,FALSE), VLOOKUP(INDIRECT("$C"&amp;ROW()),'OCDS Extension Schemas 1.1.5'!$B:$D,2,FALSE))</f>
        <v>Street address</v>
      </c>
      <c r="E75" s="62" t="str">
        <f ca="1">IF(OR(ISERROR(SEARCH("extension",INDIRECT("$A"&amp;ROW()))),NOT(ISERROR(SEARCH("parties",INDIRECT("$C"&amp;ROW()))))),VLOOKUP(INDIRECT("$C"&amp;ROW()),'OCDS Schema 1.1.5'!$B:$D,3,FALSE), VLOOKUP(INDIRECT("$C"&amp;ROW()),'OCDS Extension Schemas 1.1.5'!$B:$D,3,FALSE))</f>
        <v>The street address. For example, 1600 Amphitheatre Pkwy.</v>
      </c>
      <c r="F75" s="65"/>
      <c r="G75" s="66" t="str">
        <f ca="1">IFERROR(VLOOKUP(INDIRECT("F"&amp;ROW()),'2. Data Elements'!$A:$F,5,FALSE),"")</f>
        <v/>
      </c>
      <c r="H75" s="67"/>
      <c r="I75" s="54"/>
    </row>
    <row r="76" spans="1:9" ht="15.75" customHeight="1" x14ac:dyDescent="0.2">
      <c r="A76" s="54" t="s">
        <v>136</v>
      </c>
      <c r="B76" s="54">
        <v>0</v>
      </c>
      <c r="C76" s="64" t="s">
        <v>442</v>
      </c>
      <c r="D76" s="62" t="str">
        <f ca="1">IF(OR(ISERROR(SEARCH("extension",INDIRECT("$A"&amp;ROW()))),NOT(ISERROR(SEARCH("parties",INDIRECT("$C"&amp;ROW()))))),VLOOKUP(INDIRECT("$C"&amp;ROW()),'OCDS Schema 1.1.5'!$B:$D,2,FALSE), VLOOKUP(INDIRECT("$C"&amp;ROW()),'OCDS Extension Schemas 1.1.5'!$B:$D,2,FALSE))</f>
        <v>Locality</v>
      </c>
      <c r="E76" s="62" t="str">
        <f ca="1">IF(OR(ISERROR(SEARCH("extension",INDIRECT("$A"&amp;ROW()))),NOT(ISERROR(SEARCH("parties",INDIRECT("$C"&amp;ROW()))))),VLOOKUP(INDIRECT("$C"&amp;ROW()),'OCDS Schema 1.1.5'!$B:$D,3,FALSE), VLOOKUP(INDIRECT("$C"&amp;ROW()),'OCDS Extension Schemas 1.1.5'!$B:$D,3,FALSE))</f>
        <v>The locality. For example, Mountain View.</v>
      </c>
      <c r="F76" s="65"/>
      <c r="G76" s="66" t="str">
        <f ca="1">IFERROR(VLOOKUP(INDIRECT("F"&amp;ROW()),'2. Data Elements'!$A:$F,5,FALSE),"")</f>
        <v/>
      </c>
      <c r="H76" s="67"/>
      <c r="I76" s="54"/>
    </row>
    <row r="77" spans="1:9" ht="15.75" customHeight="1" x14ac:dyDescent="0.2">
      <c r="A77" s="54" t="s">
        <v>136</v>
      </c>
      <c r="B77" s="54">
        <v>0</v>
      </c>
      <c r="C77" s="64" t="s">
        <v>443</v>
      </c>
      <c r="D77" s="62" t="str">
        <f ca="1">IF(OR(ISERROR(SEARCH("extension",INDIRECT("$A"&amp;ROW()))),NOT(ISERROR(SEARCH("parties",INDIRECT("$C"&amp;ROW()))))),VLOOKUP(INDIRECT("$C"&amp;ROW()),'OCDS Schema 1.1.5'!$B:$D,2,FALSE), VLOOKUP(INDIRECT("$C"&amp;ROW()),'OCDS Extension Schemas 1.1.5'!$B:$D,2,FALSE))</f>
        <v>Region</v>
      </c>
      <c r="E77" s="62" t="str">
        <f ca="1">IF(OR(ISERROR(SEARCH("extension",INDIRECT("$A"&amp;ROW()))),NOT(ISERROR(SEARCH("parties",INDIRECT("$C"&amp;ROW()))))),VLOOKUP(INDIRECT("$C"&amp;ROW()),'OCDS Schema 1.1.5'!$B:$D,3,FALSE), VLOOKUP(INDIRECT("$C"&amp;ROW()),'OCDS Extension Schemas 1.1.5'!$B:$D,3,FALSE))</f>
        <v>The region. For example, CA.</v>
      </c>
      <c r="F77" s="65"/>
      <c r="G77" s="66" t="str">
        <f ca="1">IFERROR(VLOOKUP(INDIRECT("F"&amp;ROW()),'2. Data Elements'!$A:$F,5,FALSE),"")</f>
        <v/>
      </c>
      <c r="H77" s="67"/>
      <c r="I77" s="54"/>
    </row>
    <row r="78" spans="1:9" ht="15.75" customHeight="1" x14ac:dyDescent="0.2">
      <c r="A78" s="54" t="s">
        <v>136</v>
      </c>
      <c r="B78" s="54">
        <v>0</v>
      </c>
      <c r="C78" s="64" t="s">
        <v>444</v>
      </c>
      <c r="D78" s="62" t="str">
        <f ca="1">IF(OR(ISERROR(SEARCH("extension",INDIRECT("$A"&amp;ROW()))),NOT(ISERROR(SEARCH("parties",INDIRECT("$C"&amp;ROW()))))),VLOOKUP(INDIRECT("$C"&amp;ROW()),'OCDS Schema 1.1.5'!$B:$D,2,FALSE), VLOOKUP(INDIRECT("$C"&amp;ROW()),'OCDS Extension Schemas 1.1.5'!$B:$D,2,FALSE))</f>
        <v>Postal code</v>
      </c>
      <c r="E78" s="62" t="str">
        <f ca="1">IF(OR(ISERROR(SEARCH("extension",INDIRECT("$A"&amp;ROW()))),NOT(ISERROR(SEARCH("parties",INDIRECT("$C"&amp;ROW()))))),VLOOKUP(INDIRECT("$C"&amp;ROW()),'OCDS Schema 1.1.5'!$B:$D,3,FALSE), VLOOKUP(INDIRECT("$C"&amp;ROW()),'OCDS Extension Schemas 1.1.5'!$B:$D,3,FALSE))</f>
        <v>The postal code. For example, 94043.</v>
      </c>
      <c r="F78" s="65"/>
      <c r="G78" s="66" t="str">
        <f ca="1">IFERROR(VLOOKUP(INDIRECT("F"&amp;ROW()),'2. Data Elements'!$A:$F,5,FALSE),"")</f>
        <v/>
      </c>
      <c r="H78" s="67"/>
      <c r="I78" s="54"/>
    </row>
    <row r="79" spans="1:9" ht="15.75" customHeight="1" x14ac:dyDescent="0.2">
      <c r="A79" s="54" t="s">
        <v>136</v>
      </c>
      <c r="B79" s="54">
        <v>0</v>
      </c>
      <c r="C79" s="64" t="s">
        <v>445</v>
      </c>
      <c r="D79" s="62" t="str">
        <f ca="1">IF(OR(ISERROR(SEARCH("extension",INDIRECT("$A"&amp;ROW()))),NOT(ISERROR(SEARCH("parties",INDIRECT("$C"&amp;ROW()))))),VLOOKUP(INDIRECT("$C"&amp;ROW()),'OCDS Schema 1.1.5'!$B:$D,2,FALSE), VLOOKUP(INDIRECT("$C"&amp;ROW()),'OCDS Extension Schemas 1.1.5'!$B:$D,2,FALSE))</f>
        <v>Country name</v>
      </c>
      <c r="E79" s="62" t="str">
        <f ca="1">IF(OR(ISERROR(SEARCH("extension",INDIRECT("$A"&amp;ROW()))),NOT(ISERROR(SEARCH("parties",INDIRECT("$C"&amp;ROW()))))),VLOOKUP(INDIRECT("$C"&amp;ROW()),'OCDS Schema 1.1.5'!$B:$D,3,FALSE), VLOOKUP(INDIRECT("$C"&amp;ROW()),'OCDS Extension Schemas 1.1.5'!$B:$D,3,FALSE))</f>
        <v>The country name. For example, United States.</v>
      </c>
      <c r="F79" s="65"/>
      <c r="G79" s="66" t="str">
        <f ca="1">IFERROR(VLOOKUP(INDIRECT("F"&amp;ROW()),'2. Data Elements'!$A:$F,5,FALSE),"")</f>
        <v/>
      </c>
      <c r="H79" s="67"/>
      <c r="I79" s="54"/>
    </row>
    <row r="80" spans="1:9" ht="15.75" customHeight="1" x14ac:dyDescent="0.2">
      <c r="A80" s="54" t="s">
        <v>134</v>
      </c>
      <c r="B80" s="54">
        <v>0</v>
      </c>
      <c r="C80" s="91" t="s">
        <v>138</v>
      </c>
      <c r="D80" s="87"/>
      <c r="E80" s="87"/>
      <c r="F80" s="87"/>
      <c r="G80" s="87"/>
      <c r="H80" s="88"/>
      <c r="I80" s="54"/>
    </row>
    <row r="81" spans="1:9" ht="15.75" customHeight="1" x14ac:dyDescent="0.2">
      <c r="A81" s="54" t="s">
        <v>136</v>
      </c>
      <c r="B81" s="54">
        <v>0</v>
      </c>
      <c r="C81" s="64" t="s">
        <v>446</v>
      </c>
      <c r="D81" s="62" t="str">
        <f ca="1">IF(OR(ISERROR(SEARCH("extension",INDIRECT("$A"&amp;ROW()))),NOT(ISERROR(SEARCH("parties",INDIRECT("$C"&amp;ROW()))))),VLOOKUP(INDIRECT("$C"&amp;ROW()),'OCDS Schema 1.1.5'!$B:$D,2,FALSE), VLOOKUP(INDIRECT("$C"&amp;ROW()),'OCDS Extension Schemas 1.1.5'!$B:$D,2,FALSE))</f>
        <v>Related bid</v>
      </c>
      <c r="E81" s="62" t="str">
        <f ca="1">IF(OR(ISERROR(SEARCH("extension",INDIRECT("$A"&amp;ROW()))),NOT(ISERROR(SEARCH("parties",INDIRECT("$C"&amp;ROW()))))),VLOOKUP(INDIRECT("$C"&amp;ROW()),'OCDS Schema 1.1.5'!$B:$D,3,FALSE), VLOOKUP(INDIRECT("$C"&amp;ROW()),'OCDS Extension Schemas 1.1.5'!$B:$D,3,FALSE))</f>
        <v>Where bid details are used, a cross reference to the entry in the bids array to which this award relates. Provide the bid identifier here.</v>
      </c>
      <c r="F81" s="65"/>
      <c r="G81" s="66" t="str">
        <f ca="1">IFERROR(VLOOKUP(INDIRECT("F"&amp;ROW()),'2. Data Elements'!$A:$F,5,FALSE),"")</f>
        <v/>
      </c>
      <c r="H81" s="67"/>
      <c r="I81" s="54"/>
    </row>
    <row r="82" spans="1:9" ht="15.75" customHeight="1" x14ac:dyDescent="0.2">
      <c r="A82" s="54" t="s">
        <v>132</v>
      </c>
      <c r="B82" s="54">
        <v>0</v>
      </c>
      <c r="C82" s="90" t="s">
        <v>174</v>
      </c>
      <c r="D82" s="87"/>
      <c r="E82" s="87"/>
      <c r="F82" s="87"/>
      <c r="G82" s="87"/>
      <c r="H82" s="88"/>
      <c r="I82" s="54"/>
    </row>
    <row r="83" spans="1:9" ht="15.75" customHeight="1" x14ac:dyDescent="0.2">
      <c r="A83" s="54" t="s">
        <v>175</v>
      </c>
      <c r="B83" s="54">
        <v>0</v>
      </c>
      <c r="C83" s="51"/>
      <c r="D83" s="51"/>
      <c r="E83" s="51"/>
      <c r="F83" s="59"/>
      <c r="G83" s="60" t="str">
        <f ca="1">IFERROR(VLOOKUP(INDIRECT("F"&amp;ROW()),'2. Data Elements'!$A:$F,5,FALSE),"")</f>
        <v/>
      </c>
      <c r="H83" s="51"/>
      <c r="I83" s="54"/>
    </row>
    <row r="84" spans="1:9" ht="15.75" customHeight="1" x14ac:dyDescent="0.2">
      <c r="A84" s="54" t="s">
        <v>175</v>
      </c>
      <c r="B84" s="54">
        <v>0</v>
      </c>
      <c r="C84" s="51"/>
      <c r="D84" s="51"/>
      <c r="E84" s="51"/>
      <c r="F84" s="59"/>
      <c r="G84" s="60" t="str">
        <f ca="1">IFERROR(VLOOKUP(INDIRECT("F"&amp;ROW()),'2. Data Elements'!$A:$F,5,FALSE),"")</f>
        <v/>
      </c>
      <c r="H84" s="51"/>
      <c r="I84" s="54"/>
    </row>
    <row r="85" spans="1:9" ht="15.75" customHeight="1" x14ac:dyDescent="0.2">
      <c r="A85" s="54" t="s">
        <v>175</v>
      </c>
      <c r="B85" s="54">
        <v>0</v>
      </c>
      <c r="C85" s="51"/>
      <c r="D85" s="51"/>
      <c r="E85" s="51"/>
      <c r="F85" s="59"/>
      <c r="G85" s="60" t="str">
        <f ca="1">IFERROR(VLOOKUP(INDIRECT("F"&amp;ROW()),'2. Data Elements'!$A:$F,5,FALSE),"")</f>
        <v/>
      </c>
      <c r="H85" s="51"/>
      <c r="I85" s="54"/>
    </row>
    <row r="86" spans="1:9" ht="15.75" customHeight="1" x14ac:dyDescent="0.2">
      <c r="A86" s="54" t="s">
        <v>175</v>
      </c>
      <c r="B86" s="54">
        <v>0</v>
      </c>
      <c r="C86" s="51"/>
      <c r="D86" s="51"/>
      <c r="E86" s="51"/>
      <c r="F86" s="59"/>
      <c r="G86" s="60" t="str">
        <f ca="1">IFERROR(VLOOKUP(INDIRECT("F"&amp;ROW()),'2. Data Elements'!$A:$F,5,FALSE),"")</f>
        <v/>
      </c>
      <c r="H86" s="51"/>
      <c r="I86" s="54"/>
    </row>
    <row r="87" spans="1:9" ht="15.75" customHeight="1" x14ac:dyDescent="0.2"/>
    <row r="88" spans="1:9" ht="15.75" customHeight="1" x14ac:dyDescent="0.2"/>
    <row r="89" spans="1:9" ht="15.75" customHeight="1" x14ac:dyDescent="0.2"/>
    <row r="90" spans="1:9" ht="15.75" customHeight="1" x14ac:dyDescent="0.2"/>
    <row r="91" spans="1:9" ht="15.75" customHeight="1" x14ac:dyDescent="0.2"/>
    <row r="92" spans="1:9" ht="15.75" customHeight="1" x14ac:dyDescent="0.2"/>
    <row r="93" spans="1:9" ht="15.75" customHeight="1" x14ac:dyDescent="0.2"/>
    <row r="94" spans="1:9" ht="15.75" customHeight="1" x14ac:dyDescent="0.2"/>
    <row r="95" spans="1:9" ht="15.75" customHeight="1" x14ac:dyDescent="0.2"/>
    <row r="96" spans="1:9"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1">
    <mergeCell ref="E70:H70"/>
    <mergeCell ref="E74:H74"/>
    <mergeCell ref="C80:H80"/>
    <mergeCell ref="C82:H82"/>
    <mergeCell ref="E29:H29"/>
    <mergeCell ref="E33:H33"/>
    <mergeCell ref="E37:H37"/>
    <mergeCell ref="E42:H42"/>
    <mergeCell ref="E52:H52"/>
    <mergeCell ref="C59:H59"/>
    <mergeCell ref="C60:H60"/>
    <mergeCell ref="E18:H18"/>
    <mergeCell ref="E23:H23"/>
    <mergeCell ref="C64:H64"/>
    <mergeCell ref="E65:H65"/>
    <mergeCell ref="E67:H67"/>
    <mergeCell ref="C1:H1"/>
    <mergeCell ref="C2:H2"/>
    <mergeCell ref="E9:H9"/>
    <mergeCell ref="E12:H12"/>
    <mergeCell ref="E15:H15"/>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600-000000000000}">
          <x14:formula1>
            <xm:f>'2. Data Elements'!$A$5:$A$500</xm:f>
          </x14:formula1>
          <xm:sqref>F4:F8 F10:F11 F13:F14 F16:F17 F19:F22 F24:F28 F30:F32 F34:F36 F38:F41 F43:F51 F53:F58 F61:F63 F66 F68:F69 F71:F73 F75:F79 F81 F83:F86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CE58B"/>
    <outlinePr summaryBelow="0" summaryRight="0"/>
  </sheetPr>
  <dimension ref="A1:I1000"/>
  <sheetViews>
    <sheetView workbookViewId="0">
      <pane ySplit="3" topLeftCell="A4" activePane="bottomLeft" state="frozen"/>
      <selection pane="bottomLeft" activeCell="B5" sqref="B5"/>
    </sheetView>
  </sheetViews>
  <sheetFormatPr baseColWidth="10" defaultColWidth="12.5703125" defaultRowHeight="15" customHeight="1" x14ac:dyDescent="0.2"/>
  <cols>
    <col min="1" max="2" width="12.5703125" hidden="1"/>
    <col min="3" max="4" width="25.140625" customWidth="1"/>
    <col min="5" max="5" width="37.5703125" customWidth="1"/>
    <col min="6" max="7" width="18.85546875" customWidth="1"/>
    <col min="8" max="9" width="37.5703125" customWidth="1"/>
  </cols>
  <sheetData>
    <row r="1" spans="1:9" ht="15.75" customHeight="1" x14ac:dyDescent="0.2">
      <c r="A1" s="54" t="s">
        <v>69</v>
      </c>
      <c r="B1" s="54">
        <v>0</v>
      </c>
      <c r="C1" s="83" t="s">
        <v>447</v>
      </c>
      <c r="D1" s="84"/>
      <c r="E1" s="84"/>
      <c r="F1" s="84"/>
      <c r="G1" s="84"/>
      <c r="H1" s="85"/>
      <c r="I1" s="54"/>
    </row>
    <row r="2" spans="1:9" ht="15.75" customHeight="1" x14ac:dyDescent="0.2">
      <c r="A2" s="54" t="s">
        <v>71</v>
      </c>
      <c r="B2" s="54">
        <v>0</v>
      </c>
      <c r="C2" s="86" t="s">
        <v>448</v>
      </c>
      <c r="D2" s="87"/>
      <c r="E2" s="87"/>
      <c r="F2" s="87"/>
      <c r="G2" s="87"/>
      <c r="H2" s="88"/>
      <c r="I2" s="54"/>
    </row>
    <row r="3" spans="1:9" ht="15.75" customHeight="1" x14ac:dyDescent="0.2">
      <c r="A3" s="54" t="s">
        <v>73</v>
      </c>
      <c r="B3" s="54">
        <v>0</v>
      </c>
      <c r="C3" s="55" t="s">
        <v>74</v>
      </c>
      <c r="D3" s="55" t="s">
        <v>75</v>
      </c>
      <c r="E3" s="55" t="s">
        <v>76</v>
      </c>
      <c r="F3" s="55" t="s">
        <v>77</v>
      </c>
      <c r="G3" s="55" t="s">
        <v>43</v>
      </c>
      <c r="H3" s="55" t="s">
        <v>78</v>
      </c>
      <c r="I3" s="54"/>
    </row>
    <row r="4" spans="1:9" ht="15.75" customHeight="1" x14ac:dyDescent="0.2">
      <c r="A4" s="54" t="s">
        <v>79</v>
      </c>
      <c r="B4" s="54">
        <v>0</v>
      </c>
      <c r="C4" s="56" t="s">
        <v>449</v>
      </c>
      <c r="D4" s="62" t="str">
        <f ca="1">IF(OR(ISERROR(SEARCH("extension",INDIRECT("$A"&amp;ROW()))),NOT(ISERROR(SEARCH("parties",INDIRECT("$C"&amp;ROW()))))),VLOOKUP(INDIRECT("$C"&amp;ROW()),'OCDS Schema 1.1.5'!$B:$D,2,FALSE), VLOOKUP(INDIRECT("$C"&amp;ROW()),'OCDS Extension Schemas 1.1.5'!$B:$D,2,FALSE))</f>
        <v>Contract ID</v>
      </c>
      <c r="E4" s="62" t="str">
        <f ca="1">IF(OR(ISERROR(SEARCH("extension",INDIRECT("$A"&amp;ROW()))),NOT(ISERROR(SEARCH("parties",INDIRECT("$C"&amp;ROW()))))),VLOOKUP(INDIRECT("$C"&amp;ROW()),'OCDS Schema 1.1.5'!$B:$D,3,FALSE), VLOOKUP(INDIRECT("$C"&amp;ROW()),'OCDS Extension Schemas 1.1.5'!$B:$D,3,FALSE))</f>
        <v>The identifier for this contract. It must be unique and must not change within the Open Contracting Process it is part of (defined by a single ocid). See the identifier guidance for further details.</v>
      </c>
      <c r="F4" s="59"/>
      <c r="G4" s="60" t="str">
        <f ca="1">IFERROR(VLOOKUP(INDIRECT("F"&amp;ROW()),'2. Data Elements'!$A:$F,5,FALSE),"")</f>
        <v/>
      </c>
      <c r="H4" s="51"/>
      <c r="I4" s="54"/>
    </row>
    <row r="5" spans="1:9" ht="15.75" customHeight="1" x14ac:dyDescent="0.2">
      <c r="A5" s="54" t="s">
        <v>79</v>
      </c>
      <c r="B5" s="54">
        <v>0</v>
      </c>
      <c r="C5" s="56" t="s">
        <v>450</v>
      </c>
      <c r="D5" s="62" t="str">
        <f ca="1">IF(OR(ISERROR(SEARCH("extension",INDIRECT("$A"&amp;ROW()))),NOT(ISERROR(SEARCH("parties",INDIRECT("$C"&amp;ROW()))))),VLOOKUP(INDIRECT("$C"&amp;ROW()),'OCDS Schema 1.1.5'!$B:$D,2,FALSE), VLOOKUP(INDIRECT("$C"&amp;ROW()),'OCDS Extension Schemas 1.1.5'!$B:$D,2,FALSE))</f>
        <v>Award ID</v>
      </c>
      <c r="E5" s="62" t="str">
        <f ca="1">IF(OR(ISERROR(SEARCH("extension",INDIRECT("$A"&amp;ROW()))),NOT(ISERROR(SEARCH("parties",INDIRECT("$C"&amp;ROW()))))),VLOOKUP(INDIRECT("$C"&amp;ROW()),'OCDS Schema 1.1.5'!$B:$D,3,FALSE), VLOOKUP(INDIRECT("$C"&amp;ROW()),'OCDS Extension Schemas 1.1.5'!$B:$D,3,FALSE))</f>
        <v>The award.id against which this contract is being issued.</v>
      </c>
      <c r="F5" s="59"/>
      <c r="G5" s="60" t="str">
        <f ca="1">IFERROR(VLOOKUP(INDIRECT("F"&amp;ROW()),'2. Data Elements'!$A:$F,5,FALSE),"")</f>
        <v/>
      </c>
      <c r="H5" s="51"/>
      <c r="I5" s="54"/>
    </row>
    <row r="6" spans="1:9" ht="15.75" customHeight="1" x14ac:dyDescent="0.2">
      <c r="A6" s="54" t="s">
        <v>88</v>
      </c>
      <c r="B6" s="54">
        <v>0</v>
      </c>
      <c r="C6" s="62" t="s">
        <v>451</v>
      </c>
      <c r="D6" s="62" t="str">
        <f ca="1">IF(OR(ISERROR(SEARCH("extension",INDIRECT("$A"&amp;ROW()))),NOT(ISERROR(SEARCH("parties",INDIRECT("$C"&amp;ROW()))))),VLOOKUP(INDIRECT("$C"&amp;ROW()),'OCDS Schema 1.1.5'!$B:$D,2,FALSE), VLOOKUP(INDIRECT("$C"&amp;ROW()),'OCDS Extension Schemas 1.1.5'!$B:$D,2,FALSE))</f>
        <v>Contract title</v>
      </c>
      <c r="E6" s="62" t="str">
        <f ca="1">IF(OR(ISERROR(SEARCH("extension",INDIRECT("$A"&amp;ROW()))),NOT(ISERROR(SEARCH("parties",INDIRECT("$C"&amp;ROW()))))),VLOOKUP(INDIRECT("$C"&amp;ROW()),'OCDS Schema 1.1.5'!$B:$D,3,FALSE), VLOOKUP(INDIRECT("$C"&amp;ROW()),'OCDS Extension Schemas 1.1.5'!$B:$D,3,FALSE))</f>
        <v>Contract title</v>
      </c>
      <c r="F6" s="59"/>
      <c r="G6" s="60" t="str">
        <f ca="1">IFERROR(VLOOKUP(INDIRECT("F"&amp;ROW()),'2. Data Elements'!$A:$F,5,FALSE),"")</f>
        <v/>
      </c>
      <c r="H6" s="51"/>
      <c r="I6" s="54"/>
    </row>
    <row r="7" spans="1:9" ht="15.75" customHeight="1" x14ac:dyDescent="0.2">
      <c r="A7" s="54" t="s">
        <v>88</v>
      </c>
      <c r="B7" s="54">
        <v>0</v>
      </c>
      <c r="C7" s="62" t="s">
        <v>452</v>
      </c>
      <c r="D7" s="62" t="str">
        <f ca="1">IF(OR(ISERROR(SEARCH("extension",INDIRECT("$A"&amp;ROW()))),NOT(ISERROR(SEARCH("parties",INDIRECT("$C"&amp;ROW()))))),VLOOKUP(INDIRECT("$C"&amp;ROW()),'OCDS Schema 1.1.5'!$B:$D,2,FALSE), VLOOKUP(INDIRECT("$C"&amp;ROW()),'OCDS Extension Schemas 1.1.5'!$B:$D,2,FALSE))</f>
        <v>Contract description</v>
      </c>
      <c r="E7" s="62" t="str">
        <f ca="1">IF(OR(ISERROR(SEARCH("extension",INDIRECT("$A"&amp;ROW()))),NOT(ISERROR(SEARCH("parties",INDIRECT("$C"&amp;ROW()))))),VLOOKUP(INDIRECT("$C"&amp;ROW()),'OCDS Schema 1.1.5'!$B:$D,3,FALSE), VLOOKUP(INDIRECT("$C"&amp;ROW()),'OCDS Extension Schemas 1.1.5'!$B:$D,3,FALSE))</f>
        <v>Contract description</v>
      </c>
      <c r="F7" s="59"/>
      <c r="G7" s="60" t="str">
        <f ca="1">IFERROR(VLOOKUP(INDIRECT("F"&amp;ROW()),'2. Data Elements'!$A:$F,5,FALSE),"")</f>
        <v/>
      </c>
      <c r="H7" s="51"/>
      <c r="I7" s="54"/>
    </row>
    <row r="8" spans="1:9" ht="15.75" customHeight="1" x14ac:dyDescent="0.2">
      <c r="A8" s="54" t="s">
        <v>88</v>
      </c>
      <c r="B8" s="54">
        <v>0</v>
      </c>
      <c r="C8" s="62" t="s">
        <v>453</v>
      </c>
      <c r="D8" s="62" t="str">
        <f ca="1">IF(OR(ISERROR(SEARCH("extension",INDIRECT("$A"&amp;ROW()))),NOT(ISERROR(SEARCH("parties",INDIRECT("$C"&amp;ROW()))))),VLOOKUP(INDIRECT("$C"&amp;ROW()),'OCDS Schema 1.1.5'!$B:$D,2,FALSE), VLOOKUP(INDIRECT("$C"&amp;ROW()),'OCDS Extension Schemas 1.1.5'!$B:$D,2,FALSE))</f>
        <v>Contract status</v>
      </c>
      <c r="E8" s="62" t="str">
        <f ca="1">IF(OR(ISERROR(SEARCH("extension",INDIRECT("$A"&amp;ROW()))),NOT(ISERROR(SEARCH("parties",INDIRECT("$C"&amp;ROW()))))),VLOOKUP(INDIRECT("$C"&amp;ROW()),'OCDS Schema 1.1.5'!$B:$D,3,FALSE), VLOOKUP(INDIRECT("$C"&amp;ROW()),'OCDS Extension Schemas 1.1.5'!$B:$D,3,FALSE))</f>
        <v>The current status of the contract, from the closed contractStatus codelist.</v>
      </c>
      <c r="F8" s="59"/>
      <c r="G8" s="60" t="str">
        <f ca="1">IFERROR(VLOOKUP(INDIRECT("F"&amp;ROW()),'2. Data Elements'!$A:$F,5,FALSE),"")</f>
        <v/>
      </c>
      <c r="H8" s="51"/>
      <c r="I8" s="54"/>
    </row>
    <row r="9" spans="1:9" ht="15.75" customHeight="1" x14ac:dyDescent="0.2">
      <c r="A9" s="54" t="s">
        <v>86</v>
      </c>
      <c r="B9" s="54">
        <v>0</v>
      </c>
      <c r="C9" s="61" t="s">
        <v>454</v>
      </c>
      <c r="D9" s="61" t="str">
        <f ca="1">IF(OR(ISERROR(SEARCH("extension",INDIRECT("$A"&amp;ROW()))),NOT(ISERROR(SEARCH("parties",INDIRECT("$C"&amp;ROW()))))),VLOOKUP(INDIRECT("$C"&amp;ROW()),'OCDS Schema 1.1.5'!$B:$D,2,FALSE), VLOOKUP(INDIRECT("$C"&amp;ROW()),'OCDS Extension Schemas 1.1.5'!$B:$D,2,FALSE))</f>
        <v>Period</v>
      </c>
      <c r="E9" s="89" t="str">
        <f ca="1">IF(OR(ISERROR(SEARCH("extension",INDIRECT("$A"&amp;ROW()))),NOT(ISERROR(SEARCH("parties",INDIRECT("$C"&amp;ROW()))))),VLOOKUP(INDIRECT("$C"&amp;ROW()),'OCDS Schema 1.1.5'!$B:$D,3,FALSE), VLOOKUP(INDIRECT("$C"&amp;ROW()),'OCDS Extension Schemas 1.1.5'!$B:$D,3,FALSE))</f>
        <v>The start and end date for the contract.</v>
      </c>
      <c r="F9" s="73"/>
      <c r="G9" s="73"/>
      <c r="H9" s="73"/>
      <c r="I9" s="54"/>
    </row>
    <row r="10" spans="1:9" ht="15.75" customHeight="1" x14ac:dyDescent="0.2">
      <c r="A10" s="54" t="s">
        <v>88</v>
      </c>
      <c r="B10" s="54">
        <v>0</v>
      </c>
      <c r="C10" s="62" t="s">
        <v>455</v>
      </c>
      <c r="D10" s="62" t="str">
        <f ca="1">IF(OR(ISERROR(SEARCH("extension",INDIRECT("$A"&amp;ROW()))),NOT(ISERROR(SEARCH("parties",INDIRECT("$C"&amp;ROW()))))),VLOOKUP(INDIRECT("$C"&amp;ROW()),'OCDS Schema 1.1.5'!$B:$D,2,FALSE), VLOOKUP(INDIRECT("$C"&amp;ROW()),'OCDS Extension Schemas 1.1.5'!$B:$D,2,FALSE))</f>
        <v>Start date</v>
      </c>
      <c r="E10" s="62" t="str">
        <f ca="1">IF(OR(ISERROR(SEARCH("extension",INDIRECT("$A"&amp;ROW()))),NOT(ISERROR(SEARCH("parties",INDIRECT("$C"&amp;ROW()))))),VLOOKUP(INDIRECT("$C"&amp;ROW()),'OCDS Schema 1.1.5'!$B:$D,3,FALSE), VLOOKUP(INDIRECT("$C"&amp;ROW()),'OCDS Extension Schemas 1.1.5'!$B:$D,3,FALSE))</f>
        <v>The start date for the period. When known, a precise start date must be provided.</v>
      </c>
      <c r="F10" s="59"/>
      <c r="G10" s="60" t="str">
        <f ca="1">IFERROR(VLOOKUP(INDIRECT("F"&amp;ROW()),'2. Data Elements'!$A:$F,5,FALSE),"")</f>
        <v/>
      </c>
      <c r="H10" s="51"/>
      <c r="I10" s="54"/>
    </row>
    <row r="11" spans="1:9" ht="15.75" customHeight="1" x14ac:dyDescent="0.2">
      <c r="A11" s="54" t="s">
        <v>88</v>
      </c>
      <c r="B11" s="54">
        <v>0</v>
      </c>
      <c r="C11" s="62" t="s">
        <v>456</v>
      </c>
      <c r="D11" s="62" t="str">
        <f ca="1">IF(OR(ISERROR(SEARCH("extension",INDIRECT("$A"&amp;ROW()))),NOT(ISERROR(SEARCH("parties",INDIRECT("$C"&amp;ROW()))))),VLOOKUP(INDIRECT("$C"&amp;ROW()),'OCDS Schema 1.1.5'!$B:$D,2,FALSE), VLOOKUP(INDIRECT("$C"&amp;ROW()),'OCDS Extension Schemas 1.1.5'!$B:$D,2,FALSE))</f>
        <v>End date</v>
      </c>
      <c r="E11" s="62" t="str">
        <f ca="1">IF(OR(ISERROR(SEARCH("extension",INDIRECT("$A"&amp;ROW()))),NOT(ISERROR(SEARCH("parties",INDIRECT("$C"&amp;ROW()))))),VLOOKUP(INDIRECT("$C"&amp;ROW()),'OCDS Schema 1.1.5'!$B:$D,3,FALSE), VLOOKUP(INDIRECT("$C"&amp;ROW()),'OCDS Extension Schemas 1.1.5'!$B:$D,3,FALSE))</f>
        <v>The end date for the period. When known, a precise end date must be provided.</v>
      </c>
      <c r="F11" s="59"/>
      <c r="G11" s="60" t="str">
        <f ca="1">IFERROR(VLOOKUP(INDIRECT("F"&amp;ROW()),'2. Data Elements'!$A:$F,5,FALSE),"")</f>
        <v/>
      </c>
      <c r="H11" s="51"/>
      <c r="I11" s="54"/>
    </row>
    <row r="12" spans="1:9" ht="15.75" customHeight="1" x14ac:dyDescent="0.2">
      <c r="A12" s="54" t="s">
        <v>88</v>
      </c>
      <c r="B12" s="54">
        <v>0</v>
      </c>
      <c r="C12" s="62" t="s">
        <v>457</v>
      </c>
      <c r="D12" s="62" t="str">
        <f ca="1">IF(OR(ISERROR(SEARCH("extension",INDIRECT("$A"&amp;ROW()))),NOT(ISERROR(SEARCH("parties",INDIRECT("$C"&amp;ROW()))))),VLOOKUP(INDIRECT("$C"&amp;ROW()),'OCDS Schema 1.1.5'!$B:$D,2,FALSE), VLOOKUP(INDIRECT("$C"&amp;ROW()),'OCDS Extension Schemas 1.1.5'!$B:$D,2,FALSE))</f>
        <v>Maximum extent</v>
      </c>
      <c r="E12" s="62" t="str">
        <f ca="1">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12" s="59"/>
      <c r="G12" s="60" t="str">
        <f ca="1">IFERROR(VLOOKUP(INDIRECT("F"&amp;ROW()),'2. Data Elements'!$A:$F,5,FALSE),"")</f>
        <v/>
      </c>
      <c r="H12" s="51"/>
      <c r="I12" s="54"/>
    </row>
    <row r="13" spans="1:9" ht="15.75" customHeight="1" x14ac:dyDescent="0.2">
      <c r="A13" s="54" t="s">
        <v>88</v>
      </c>
      <c r="B13" s="54">
        <v>0</v>
      </c>
      <c r="C13" s="62" t="s">
        <v>458</v>
      </c>
      <c r="D13" s="62" t="str">
        <f ca="1">IF(OR(ISERROR(SEARCH("extension",INDIRECT("$A"&amp;ROW()))),NOT(ISERROR(SEARCH("parties",INDIRECT("$C"&amp;ROW()))))),VLOOKUP(INDIRECT("$C"&amp;ROW()),'OCDS Schema 1.1.5'!$B:$D,2,FALSE), VLOOKUP(INDIRECT("$C"&amp;ROW()),'OCDS Extension Schemas 1.1.5'!$B:$D,2,FALSE))</f>
        <v>Duration (days)</v>
      </c>
      <c r="E13" s="62" t="str">
        <f ca="1">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13" s="59"/>
      <c r="G13" s="60" t="str">
        <f ca="1">IFERROR(VLOOKUP(INDIRECT("F"&amp;ROW()),'2. Data Elements'!$A:$F,5,FALSE),"")</f>
        <v/>
      </c>
      <c r="H13" s="51"/>
      <c r="I13" s="54"/>
    </row>
    <row r="14" spans="1:9" ht="15.75" customHeight="1" x14ac:dyDescent="0.2">
      <c r="A14" s="54" t="s">
        <v>86</v>
      </c>
      <c r="B14" s="54">
        <v>0</v>
      </c>
      <c r="C14" s="61" t="s">
        <v>459</v>
      </c>
      <c r="D14" s="61" t="str">
        <f ca="1">IF(OR(ISERROR(SEARCH("extension",INDIRECT("$A"&amp;ROW()))),NOT(ISERROR(SEARCH("parties",INDIRECT("$C"&amp;ROW()))))),VLOOKUP(INDIRECT("$C"&amp;ROW()),'OCDS Schema 1.1.5'!$B:$D,2,FALSE), VLOOKUP(INDIRECT("$C"&amp;ROW()),'OCDS Extension Schemas 1.1.5'!$B:$D,2,FALSE))</f>
        <v>Value</v>
      </c>
      <c r="E14" s="89" t="str">
        <f ca="1">IF(OR(ISERROR(SEARCH("extension",INDIRECT("$A"&amp;ROW()))),NOT(ISERROR(SEARCH("parties",INDIRECT("$C"&amp;ROW()))))),VLOOKUP(INDIRECT("$C"&amp;ROW()),'OCDS Schema 1.1.5'!$B:$D,3,FALSE), VLOOKUP(INDIRECT("$C"&amp;ROW()),'OCDS Extension Schemas 1.1.5'!$B:$D,3,FALSE))</f>
        <v>The total value of this contract. A negative value indicates that the contract will involve payments from the supplier to the buyer (commonly used in concession contracts).</v>
      </c>
      <c r="F14" s="73"/>
      <c r="G14" s="73"/>
      <c r="H14" s="73"/>
      <c r="I14" s="54"/>
    </row>
    <row r="15" spans="1:9" ht="15.75" customHeight="1" x14ac:dyDescent="0.2">
      <c r="A15" s="54" t="s">
        <v>88</v>
      </c>
      <c r="B15" s="54">
        <v>0</v>
      </c>
      <c r="C15" s="62" t="s">
        <v>460</v>
      </c>
      <c r="D15" s="62" t="str">
        <f ca="1">IF(OR(ISERROR(SEARCH("extension",INDIRECT("$A"&amp;ROW()))),NOT(ISERROR(SEARCH("parties",INDIRECT("$C"&amp;ROW()))))),VLOOKUP(INDIRECT("$C"&amp;ROW()),'OCDS Schema 1.1.5'!$B:$D,2,FALSE), VLOOKUP(INDIRECT("$C"&amp;ROW()),'OCDS Extension Schemas 1.1.5'!$B:$D,2,FALSE))</f>
        <v>Amount</v>
      </c>
      <c r="E15" s="62" t="str">
        <f ca="1">IF(OR(ISERROR(SEARCH("extension",INDIRECT("$A"&amp;ROW()))),NOT(ISERROR(SEARCH("parties",INDIRECT("$C"&amp;ROW()))))),VLOOKUP(INDIRECT("$C"&amp;ROW()),'OCDS Schema 1.1.5'!$B:$D,3,FALSE), VLOOKUP(INDIRECT("$C"&amp;ROW()),'OCDS Extension Schemas 1.1.5'!$B:$D,3,FALSE))</f>
        <v>Amount as a number.</v>
      </c>
      <c r="F15" s="59"/>
      <c r="G15" s="60" t="str">
        <f ca="1">IFERROR(VLOOKUP(INDIRECT("F"&amp;ROW()),'2. Data Elements'!$A:$F,5,FALSE),"")</f>
        <v/>
      </c>
      <c r="H15" s="51"/>
      <c r="I15" s="54"/>
    </row>
    <row r="16" spans="1:9" ht="15.75" customHeight="1" x14ac:dyDescent="0.2">
      <c r="A16" s="54" t="s">
        <v>88</v>
      </c>
      <c r="B16" s="54">
        <v>0</v>
      </c>
      <c r="C16" s="62" t="s">
        <v>461</v>
      </c>
      <c r="D16" s="62" t="str">
        <f ca="1">IF(OR(ISERROR(SEARCH("extension",INDIRECT("$A"&amp;ROW()))),NOT(ISERROR(SEARCH("parties",INDIRECT("$C"&amp;ROW()))))),VLOOKUP(INDIRECT("$C"&amp;ROW()),'OCDS Schema 1.1.5'!$B:$D,2,FALSE), VLOOKUP(INDIRECT("$C"&amp;ROW()),'OCDS Extension Schemas 1.1.5'!$B:$D,2,FALSE))</f>
        <v>Currency</v>
      </c>
      <c r="E16" s="62" t="str">
        <f ca="1">IF(OR(ISERROR(SEARCH("extension",INDIRECT("$A"&amp;ROW()))),NOT(ISERROR(SEARCH("parties",INDIRECT("$C"&amp;ROW()))))),VLOOKUP(INDIRECT("$C"&amp;ROW()),'OCDS Schema 1.1.5'!$B:$D,3,FALSE), VLOOKUP(INDIRECT("$C"&amp;ROW()),'OCDS Extension Schemas 1.1.5'!$B:$D,3,FALSE))</f>
        <v>The currency of the amount, from the closed currency codelist.</v>
      </c>
      <c r="F16" s="59"/>
      <c r="G16" s="60" t="str">
        <f ca="1">IFERROR(VLOOKUP(INDIRECT("F"&amp;ROW()),'2. Data Elements'!$A:$F,5,FALSE),"")</f>
        <v/>
      </c>
      <c r="H16" s="51"/>
      <c r="I16" s="54"/>
    </row>
    <row r="17" spans="1:9" ht="15.75" customHeight="1" x14ac:dyDescent="0.2">
      <c r="A17" s="54" t="s">
        <v>86</v>
      </c>
      <c r="B17" s="54">
        <v>0</v>
      </c>
      <c r="C17" s="61" t="s">
        <v>462</v>
      </c>
      <c r="D17" s="61" t="str">
        <f ca="1">IF(OR(ISERROR(SEARCH("extension",INDIRECT("$A"&amp;ROW()))),NOT(ISERROR(SEARCH("parties",INDIRECT("$C"&amp;ROW()))))),VLOOKUP(INDIRECT("$C"&amp;ROW()),'OCDS Schema 1.1.5'!$B:$D,2,FALSE), VLOOKUP(INDIRECT("$C"&amp;ROW()),'OCDS Extension Schemas 1.1.5'!$B:$D,2,FALSE))</f>
        <v>Items contracted</v>
      </c>
      <c r="E17" s="89" t="str">
        <f ca="1">IF(OR(ISERROR(SEARCH("extension",INDIRECT("$A"&amp;ROW()))),NOT(ISERROR(SEARCH("parties",INDIRECT("$C"&amp;ROW()))))),VLOOKUP(INDIRECT("$C"&amp;ROW()),'OCDS Schema 1.1.5'!$B:$D,3,FALSE), VLOOKUP(INDIRECT("$C"&amp;ROW()),'OCDS Extension Schemas 1.1.5'!$B:$D,3,FALSE))</f>
        <v>The goods, services, and any intangible outcomes in this contract. Note: If the items are the same as the award do not repeat.</v>
      </c>
      <c r="F17" s="73"/>
      <c r="G17" s="73"/>
      <c r="H17" s="73"/>
      <c r="I17" s="54"/>
    </row>
    <row r="18" spans="1:9" ht="15.75" customHeight="1" x14ac:dyDescent="0.2">
      <c r="A18" s="54" t="s">
        <v>79</v>
      </c>
      <c r="B18" s="54">
        <v>0</v>
      </c>
      <c r="C18" s="56" t="s">
        <v>463</v>
      </c>
      <c r="D18" s="62" t="str">
        <f ca="1">IF(OR(ISERROR(SEARCH("extension",INDIRECT("$A"&amp;ROW()))),NOT(ISERROR(SEARCH("parties",INDIRECT("$C"&amp;ROW()))))),VLOOKUP(INDIRECT("$C"&amp;ROW()),'OCDS Schema 1.1.5'!$B:$D,2,FALSE), VLOOKUP(INDIRECT("$C"&amp;ROW()),'OCDS Extension Schemas 1.1.5'!$B:$D,2,FALSE))</f>
        <v>ID</v>
      </c>
      <c r="E18" s="62" t="str">
        <f ca="1">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8" s="59"/>
      <c r="G18" s="60" t="str">
        <f ca="1">IFERROR(VLOOKUP(INDIRECT("F"&amp;ROW()),'2. Data Elements'!$A:$F,5,FALSE),"")</f>
        <v/>
      </c>
      <c r="H18" s="51"/>
      <c r="I18" s="54"/>
    </row>
    <row r="19" spans="1:9" ht="15.75" customHeight="1" x14ac:dyDescent="0.2">
      <c r="A19" s="54" t="s">
        <v>88</v>
      </c>
      <c r="B19" s="54">
        <v>0</v>
      </c>
      <c r="C19" s="62" t="s">
        <v>464</v>
      </c>
      <c r="D19" s="62" t="str">
        <f ca="1">IF(OR(ISERROR(SEARCH("extension",INDIRECT("$A"&amp;ROW()))),NOT(ISERROR(SEARCH("parties",INDIRECT("$C"&amp;ROW()))))),VLOOKUP(INDIRECT("$C"&amp;ROW()),'OCDS Schema 1.1.5'!$B:$D,2,FALSE), VLOOKUP(INDIRECT("$C"&amp;ROW()),'OCDS Extension Schemas 1.1.5'!$B:$D,2,FALSE))</f>
        <v>Description</v>
      </c>
      <c r="E19" s="62" t="str">
        <f ca="1">IF(OR(ISERROR(SEARCH("extension",INDIRECT("$A"&amp;ROW()))),NOT(ISERROR(SEARCH("parties",INDIRECT("$C"&amp;ROW()))))),VLOOKUP(INDIRECT("$C"&amp;ROW()),'OCDS Schema 1.1.5'!$B:$D,3,FALSE), VLOOKUP(INDIRECT("$C"&amp;ROW()),'OCDS Extension Schemas 1.1.5'!$B:$D,3,FALSE))</f>
        <v>A description of the goods, services to be provided.</v>
      </c>
      <c r="F19" s="59"/>
      <c r="G19" s="60" t="str">
        <f ca="1">IFERROR(VLOOKUP(INDIRECT("F"&amp;ROW()),'2. Data Elements'!$A:$F,5,FALSE),"")</f>
        <v/>
      </c>
      <c r="H19" s="51"/>
      <c r="I19" s="54"/>
    </row>
    <row r="20" spans="1:9" ht="15.75" customHeight="1" x14ac:dyDescent="0.2">
      <c r="A20" s="54" t="s">
        <v>86</v>
      </c>
      <c r="B20" s="54">
        <v>0</v>
      </c>
      <c r="C20" s="61" t="s">
        <v>465</v>
      </c>
      <c r="D20" s="61" t="str">
        <f ca="1">IF(OR(ISERROR(SEARCH("extension",INDIRECT("$A"&amp;ROW()))),NOT(ISERROR(SEARCH("parties",INDIRECT("$C"&amp;ROW()))))),VLOOKUP(INDIRECT("$C"&amp;ROW()),'OCDS Schema 1.1.5'!$B:$D,2,FALSE), VLOOKUP(INDIRECT("$C"&amp;ROW()),'OCDS Extension Schemas 1.1.5'!$B:$D,2,FALSE))</f>
        <v>Classification</v>
      </c>
      <c r="E20" s="89" t="str">
        <f ca="1">IF(OR(ISERROR(SEARCH("extension",INDIRECT("$A"&amp;ROW()))),NOT(ISERROR(SEARCH("parties",INDIRECT("$C"&amp;ROW()))))),VLOOKUP(INDIRECT("$C"&amp;ROW()),'OCDS Schema 1.1.5'!$B:$D,3,FALSE), VLOOKUP(INDIRECT("$C"&amp;ROW()),'OCDS Extension Schemas 1.1.5'!$B:$D,3,FALSE))</f>
        <v>The primary classification for the item.</v>
      </c>
      <c r="F20" s="73"/>
      <c r="G20" s="73"/>
      <c r="H20" s="73"/>
      <c r="I20" s="54"/>
    </row>
    <row r="21" spans="1:9" ht="15.75" customHeight="1" x14ac:dyDescent="0.2">
      <c r="A21" s="54" t="s">
        <v>88</v>
      </c>
      <c r="B21" s="54">
        <v>0</v>
      </c>
      <c r="C21" s="62" t="s">
        <v>466</v>
      </c>
      <c r="D21" s="62" t="str">
        <f ca="1">IF(OR(ISERROR(SEARCH("extension",INDIRECT("$A"&amp;ROW()))),NOT(ISERROR(SEARCH("parties",INDIRECT("$C"&amp;ROW()))))),VLOOKUP(INDIRECT("$C"&amp;ROW()),'OCDS Schema 1.1.5'!$B:$D,2,FALSE), VLOOKUP(INDIRECT("$C"&amp;ROW()),'OCDS Extension Schemas 1.1.5'!$B:$D,2,FALSE))</f>
        <v>Scheme</v>
      </c>
      <c r="E21" s="62" t="str">
        <f ca="1">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1" s="59"/>
      <c r="G21" s="60" t="str">
        <f ca="1">IFERROR(VLOOKUP(INDIRECT("F"&amp;ROW()),'2. Data Elements'!$A:$F,5,FALSE),"")</f>
        <v/>
      </c>
      <c r="H21" s="51"/>
      <c r="I21" s="54"/>
    </row>
    <row r="22" spans="1:9" ht="15.75" customHeight="1" x14ac:dyDescent="0.2">
      <c r="A22" s="54" t="s">
        <v>88</v>
      </c>
      <c r="B22" s="54">
        <v>0</v>
      </c>
      <c r="C22" s="62" t="s">
        <v>467</v>
      </c>
      <c r="D22" s="62" t="str">
        <f ca="1">IF(OR(ISERROR(SEARCH("extension",INDIRECT("$A"&amp;ROW()))),NOT(ISERROR(SEARCH("parties",INDIRECT("$C"&amp;ROW()))))),VLOOKUP(INDIRECT("$C"&amp;ROW()),'OCDS Schema 1.1.5'!$B:$D,2,FALSE), VLOOKUP(INDIRECT("$C"&amp;ROW()),'OCDS Extension Schemas 1.1.5'!$B:$D,2,FALSE))</f>
        <v>ID</v>
      </c>
      <c r="E22" s="62" t="str">
        <f ca="1">IF(OR(ISERROR(SEARCH("extension",INDIRECT("$A"&amp;ROW()))),NOT(ISERROR(SEARCH("parties",INDIRECT("$C"&amp;ROW()))))),VLOOKUP(INDIRECT("$C"&amp;ROW()),'OCDS Schema 1.1.5'!$B:$D,3,FALSE), VLOOKUP(INDIRECT("$C"&amp;ROW()),'OCDS Extension Schemas 1.1.5'!$B:$D,3,FALSE))</f>
        <v>The classification code taken from the scheme.</v>
      </c>
      <c r="F22" s="59"/>
      <c r="G22" s="60" t="str">
        <f ca="1">IFERROR(VLOOKUP(INDIRECT("F"&amp;ROW()),'2. Data Elements'!$A:$F,5,FALSE),"")</f>
        <v/>
      </c>
      <c r="H22" s="51"/>
      <c r="I22" s="54"/>
    </row>
    <row r="23" spans="1:9" ht="15.75" customHeight="1" x14ac:dyDescent="0.2">
      <c r="A23" s="54" t="s">
        <v>88</v>
      </c>
      <c r="B23" s="54">
        <v>0</v>
      </c>
      <c r="C23" s="62" t="s">
        <v>468</v>
      </c>
      <c r="D23" s="62" t="str">
        <f ca="1">IF(OR(ISERROR(SEARCH("extension",INDIRECT("$A"&amp;ROW()))),NOT(ISERROR(SEARCH("parties",INDIRECT("$C"&amp;ROW()))))),VLOOKUP(INDIRECT("$C"&amp;ROW()),'OCDS Schema 1.1.5'!$B:$D,2,FALSE), VLOOKUP(INDIRECT("$C"&amp;ROW()),'OCDS Extension Schemas 1.1.5'!$B:$D,2,FALSE))</f>
        <v>Description</v>
      </c>
      <c r="E23" s="62" t="str">
        <f ca="1">IF(OR(ISERROR(SEARCH("extension",INDIRECT("$A"&amp;ROW()))),NOT(ISERROR(SEARCH("parties",INDIRECT("$C"&amp;ROW()))))),VLOOKUP(INDIRECT("$C"&amp;ROW()),'OCDS Schema 1.1.5'!$B:$D,3,FALSE), VLOOKUP(INDIRECT("$C"&amp;ROW()),'OCDS Extension Schemas 1.1.5'!$B:$D,3,FALSE))</f>
        <v>A textual description or title for the classification code.</v>
      </c>
      <c r="F23" s="59"/>
      <c r="G23" s="60" t="str">
        <f ca="1">IFERROR(VLOOKUP(INDIRECT("F"&amp;ROW()),'2. Data Elements'!$A:$F,5,FALSE),"")</f>
        <v/>
      </c>
      <c r="H23" s="51"/>
      <c r="I23" s="54"/>
    </row>
    <row r="24" spans="1:9" ht="15.75" customHeight="1" x14ac:dyDescent="0.2">
      <c r="A24" s="54" t="s">
        <v>88</v>
      </c>
      <c r="B24" s="54">
        <v>0</v>
      </c>
      <c r="C24" s="62" t="s">
        <v>469</v>
      </c>
      <c r="D24" s="62" t="str">
        <f ca="1">IF(OR(ISERROR(SEARCH("extension",INDIRECT("$A"&amp;ROW()))),NOT(ISERROR(SEARCH("parties",INDIRECT("$C"&amp;ROW()))))),VLOOKUP(INDIRECT("$C"&amp;ROW()),'OCDS Schema 1.1.5'!$B:$D,2,FALSE), VLOOKUP(INDIRECT("$C"&amp;ROW()),'OCDS Extension Schemas 1.1.5'!$B:$D,2,FALSE))</f>
        <v>URI</v>
      </c>
      <c r="E24" s="62" t="str">
        <f ca="1">IF(OR(ISERROR(SEARCH("extension",INDIRECT("$A"&amp;ROW()))),NOT(ISERROR(SEARCH("parties",INDIRECT("$C"&amp;ROW()))))),VLOOKUP(INDIRECT("$C"&amp;ROW()),'OCDS Schema 1.1.5'!$B:$D,3,FALSE), VLOOKUP(INDIRECT("$C"&amp;ROW()),'OCDS Extension Schemas 1.1.5'!$B:$D,3,FALSE))</f>
        <v>A URI to uniquely identify the classification code.</v>
      </c>
      <c r="F24" s="59"/>
      <c r="G24" s="60" t="str">
        <f ca="1">IFERROR(VLOOKUP(INDIRECT("F"&amp;ROW()),'2. Data Elements'!$A:$F,5,FALSE),"")</f>
        <v/>
      </c>
      <c r="H24" s="51"/>
      <c r="I24" s="54"/>
    </row>
    <row r="25" spans="1:9" ht="15.75" customHeight="1" x14ac:dyDescent="0.2">
      <c r="A25" s="54" t="s">
        <v>86</v>
      </c>
      <c r="B25" s="54">
        <v>0</v>
      </c>
      <c r="C25" s="61" t="s">
        <v>470</v>
      </c>
      <c r="D25" s="61" t="str">
        <f ca="1">IF(OR(ISERROR(SEARCH("extension",INDIRECT("$A"&amp;ROW()))),NOT(ISERROR(SEARCH("parties",INDIRECT("$C"&amp;ROW()))))),VLOOKUP(INDIRECT("$C"&amp;ROW()),'OCDS Schema 1.1.5'!$B:$D,2,FALSE), VLOOKUP(INDIRECT("$C"&amp;ROW()),'OCDS Extension Schemas 1.1.5'!$B:$D,2,FALSE))</f>
        <v>Additional classifications</v>
      </c>
      <c r="E25" s="89" t="str">
        <f ca="1">IF(OR(ISERROR(SEARCH("extension",INDIRECT("$A"&amp;ROW()))),NOT(ISERROR(SEARCH("parties",INDIRECT("$C"&amp;ROW()))))),VLOOKUP(INDIRECT("$C"&amp;ROW()),'OCDS Schema 1.1.5'!$B:$D,3,FALSE), VLOOKUP(INDIRECT("$C"&amp;ROW()),'OCDS Extension Schemas 1.1.5'!$B:$D,3,FALSE))</f>
        <v>An array of additional classifications for the item.</v>
      </c>
      <c r="F25" s="73"/>
      <c r="G25" s="73"/>
      <c r="H25" s="73"/>
      <c r="I25" s="54"/>
    </row>
    <row r="26" spans="1:9" ht="15.75" customHeight="1" x14ac:dyDescent="0.2">
      <c r="A26" s="54" t="s">
        <v>88</v>
      </c>
      <c r="B26" s="54">
        <v>0</v>
      </c>
      <c r="C26" s="62" t="s">
        <v>471</v>
      </c>
      <c r="D26" s="62" t="str">
        <f ca="1">IF(OR(ISERROR(SEARCH("extension",INDIRECT("$A"&amp;ROW()))),NOT(ISERROR(SEARCH("parties",INDIRECT("$C"&amp;ROW()))))),VLOOKUP(INDIRECT("$C"&amp;ROW()),'OCDS Schema 1.1.5'!$B:$D,2,FALSE), VLOOKUP(INDIRECT("$C"&amp;ROW()),'OCDS Extension Schemas 1.1.5'!$B:$D,2,FALSE))</f>
        <v>Scheme</v>
      </c>
      <c r="E26" s="62" t="str">
        <f ca="1">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6" s="59"/>
      <c r="G26" s="60" t="str">
        <f ca="1">IFERROR(VLOOKUP(INDIRECT("F"&amp;ROW()),'2. Data Elements'!$A:$F,5,FALSE),"")</f>
        <v/>
      </c>
      <c r="H26" s="51"/>
      <c r="I26" s="54"/>
    </row>
    <row r="27" spans="1:9" ht="15.75" customHeight="1" x14ac:dyDescent="0.2">
      <c r="A27" s="54" t="s">
        <v>88</v>
      </c>
      <c r="B27" s="54">
        <v>0</v>
      </c>
      <c r="C27" s="62" t="s">
        <v>472</v>
      </c>
      <c r="D27" s="62" t="str">
        <f ca="1">IF(OR(ISERROR(SEARCH("extension",INDIRECT("$A"&amp;ROW()))),NOT(ISERROR(SEARCH("parties",INDIRECT("$C"&amp;ROW()))))),VLOOKUP(INDIRECT("$C"&amp;ROW()),'OCDS Schema 1.1.5'!$B:$D,2,FALSE), VLOOKUP(INDIRECT("$C"&amp;ROW()),'OCDS Extension Schemas 1.1.5'!$B:$D,2,FALSE))</f>
        <v>ID</v>
      </c>
      <c r="E27" s="62" t="str">
        <f ca="1">IF(OR(ISERROR(SEARCH("extension",INDIRECT("$A"&amp;ROW()))),NOT(ISERROR(SEARCH("parties",INDIRECT("$C"&amp;ROW()))))),VLOOKUP(INDIRECT("$C"&amp;ROW()),'OCDS Schema 1.1.5'!$B:$D,3,FALSE), VLOOKUP(INDIRECT("$C"&amp;ROW()),'OCDS Extension Schemas 1.1.5'!$B:$D,3,FALSE))</f>
        <v>The classification code taken from the scheme.</v>
      </c>
      <c r="F27" s="59"/>
      <c r="G27" s="60" t="str">
        <f ca="1">IFERROR(VLOOKUP(INDIRECT("F"&amp;ROW()),'2. Data Elements'!$A:$F,5,FALSE),"")</f>
        <v/>
      </c>
      <c r="H27" s="51"/>
      <c r="I27" s="54"/>
    </row>
    <row r="28" spans="1:9" ht="15.75" customHeight="1" x14ac:dyDescent="0.2">
      <c r="A28" s="54" t="s">
        <v>88</v>
      </c>
      <c r="B28" s="54">
        <v>0</v>
      </c>
      <c r="C28" s="62" t="s">
        <v>473</v>
      </c>
      <c r="D28" s="62" t="str">
        <f ca="1">IF(OR(ISERROR(SEARCH("extension",INDIRECT("$A"&amp;ROW()))),NOT(ISERROR(SEARCH("parties",INDIRECT("$C"&amp;ROW()))))),VLOOKUP(INDIRECT("$C"&amp;ROW()),'OCDS Schema 1.1.5'!$B:$D,2,FALSE), VLOOKUP(INDIRECT("$C"&amp;ROW()),'OCDS Extension Schemas 1.1.5'!$B:$D,2,FALSE))</f>
        <v>Description</v>
      </c>
      <c r="E28" s="62" t="str">
        <f ca="1">IF(OR(ISERROR(SEARCH("extension",INDIRECT("$A"&amp;ROW()))),NOT(ISERROR(SEARCH("parties",INDIRECT("$C"&amp;ROW()))))),VLOOKUP(INDIRECT("$C"&amp;ROW()),'OCDS Schema 1.1.5'!$B:$D,3,FALSE), VLOOKUP(INDIRECT("$C"&amp;ROW()),'OCDS Extension Schemas 1.1.5'!$B:$D,3,FALSE))</f>
        <v>A textual description or title for the classification code.</v>
      </c>
      <c r="F28" s="59"/>
      <c r="G28" s="60" t="str">
        <f ca="1">IFERROR(VLOOKUP(INDIRECT("F"&amp;ROW()),'2. Data Elements'!$A:$F,5,FALSE),"")</f>
        <v/>
      </c>
      <c r="H28" s="51"/>
      <c r="I28" s="54"/>
    </row>
    <row r="29" spans="1:9" ht="15.75" customHeight="1" x14ac:dyDescent="0.2">
      <c r="A29" s="54" t="s">
        <v>88</v>
      </c>
      <c r="B29" s="54">
        <v>0</v>
      </c>
      <c r="C29" s="62" t="s">
        <v>474</v>
      </c>
      <c r="D29" s="62" t="str">
        <f ca="1">IF(OR(ISERROR(SEARCH("extension",INDIRECT("$A"&amp;ROW()))),NOT(ISERROR(SEARCH("parties",INDIRECT("$C"&amp;ROW()))))),VLOOKUP(INDIRECT("$C"&amp;ROW()),'OCDS Schema 1.1.5'!$B:$D,2,FALSE), VLOOKUP(INDIRECT("$C"&amp;ROW()),'OCDS Extension Schemas 1.1.5'!$B:$D,2,FALSE))</f>
        <v>URI</v>
      </c>
      <c r="E29" s="62" t="str">
        <f ca="1">IF(OR(ISERROR(SEARCH("extension",INDIRECT("$A"&amp;ROW()))),NOT(ISERROR(SEARCH("parties",INDIRECT("$C"&amp;ROW()))))),VLOOKUP(INDIRECT("$C"&amp;ROW()),'OCDS Schema 1.1.5'!$B:$D,3,FALSE), VLOOKUP(INDIRECT("$C"&amp;ROW()),'OCDS Extension Schemas 1.1.5'!$B:$D,3,FALSE))</f>
        <v>A URI to uniquely identify the classification code.</v>
      </c>
      <c r="F29" s="59"/>
      <c r="G29" s="60" t="str">
        <f ca="1">IFERROR(VLOOKUP(INDIRECT("F"&amp;ROW()),'2. Data Elements'!$A:$F,5,FALSE),"")</f>
        <v/>
      </c>
      <c r="H29" s="51"/>
      <c r="I29" s="54"/>
    </row>
    <row r="30" spans="1:9" ht="15.75" customHeight="1" x14ac:dyDescent="0.2">
      <c r="A30" s="54" t="s">
        <v>88</v>
      </c>
      <c r="B30" s="54">
        <v>0</v>
      </c>
      <c r="C30" s="62" t="s">
        <v>475</v>
      </c>
      <c r="D30" s="62" t="str">
        <f ca="1">IF(OR(ISERROR(SEARCH("extension",INDIRECT("$A"&amp;ROW()))),NOT(ISERROR(SEARCH("parties",INDIRECT("$C"&amp;ROW()))))),VLOOKUP(INDIRECT("$C"&amp;ROW()),'OCDS Schema 1.1.5'!$B:$D,2,FALSE), VLOOKUP(INDIRECT("$C"&amp;ROW()),'OCDS Extension Schemas 1.1.5'!$B:$D,2,FALSE))</f>
        <v>Quantity</v>
      </c>
      <c r="E30" s="62" t="str">
        <f ca="1">IF(OR(ISERROR(SEARCH("extension",INDIRECT("$A"&amp;ROW()))),NOT(ISERROR(SEARCH("parties",INDIRECT("$C"&amp;ROW()))))),VLOOKUP(INDIRECT("$C"&amp;ROW()),'OCDS Schema 1.1.5'!$B:$D,3,FALSE), VLOOKUP(INDIRECT("$C"&amp;ROW()),'OCDS Extension Schemas 1.1.5'!$B:$D,3,FALSE))</f>
        <v>The number of units to be provided.</v>
      </c>
      <c r="F30" s="59"/>
      <c r="G30" s="60" t="str">
        <f ca="1">IFERROR(VLOOKUP(INDIRECT("F"&amp;ROW()),'2. Data Elements'!$A:$F,5,FALSE),"")</f>
        <v/>
      </c>
      <c r="H30" s="51"/>
      <c r="I30" s="54"/>
    </row>
    <row r="31" spans="1:9" ht="15.75" customHeight="1" x14ac:dyDescent="0.2">
      <c r="A31" s="54" t="s">
        <v>86</v>
      </c>
      <c r="B31" s="54">
        <v>0</v>
      </c>
      <c r="C31" s="61" t="s">
        <v>476</v>
      </c>
      <c r="D31" s="61" t="str">
        <f ca="1">IF(OR(ISERROR(SEARCH("extension",INDIRECT("$A"&amp;ROW()))),NOT(ISERROR(SEARCH("parties",INDIRECT("$C"&amp;ROW()))))),VLOOKUP(INDIRECT("$C"&amp;ROW()),'OCDS Schema 1.1.5'!$B:$D,2,FALSE), VLOOKUP(INDIRECT("$C"&amp;ROW()),'OCDS Extension Schemas 1.1.5'!$B:$D,2,FALSE))</f>
        <v>Unit</v>
      </c>
      <c r="E31" s="89" t="str">
        <f ca="1">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F31" s="73"/>
      <c r="G31" s="73"/>
      <c r="H31" s="73"/>
      <c r="I31" s="54"/>
    </row>
    <row r="32" spans="1:9" ht="15.75" customHeight="1" x14ac:dyDescent="0.2">
      <c r="A32" s="54" t="s">
        <v>88</v>
      </c>
      <c r="B32" s="54">
        <v>0</v>
      </c>
      <c r="C32" s="62" t="s">
        <v>477</v>
      </c>
      <c r="D32" s="62" t="str">
        <f ca="1">IF(OR(ISERROR(SEARCH("extension",INDIRECT("$A"&amp;ROW()))),NOT(ISERROR(SEARCH("parties",INDIRECT("$C"&amp;ROW()))))),VLOOKUP(INDIRECT("$C"&amp;ROW()),'OCDS Schema 1.1.5'!$B:$D,2,FALSE), VLOOKUP(INDIRECT("$C"&amp;ROW()),'OCDS Extension Schemas 1.1.5'!$B:$D,2,FALSE))</f>
        <v>Scheme</v>
      </c>
      <c r="E32" s="62" t="str">
        <f ca="1">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32" s="59"/>
      <c r="G32" s="60" t="str">
        <f ca="1">IFERROR(VLOOKUP(INDIRECT("F"&amp;ROW()),'2. Data Elements'!$A:$F,5,FALSE),"")</f>
        <v/>
      </c>
      <c r="H32" s="51"/>
      <c r="I32" s="54"/>
    </row>
    <row r="33" spans="1:9" ht="15.75" customHeight="1" x14ac:dyDescent="0.2">
      <c r="A33" s="54" t="s">
        <v>88</v>
      </c>
      <c r="B33" s="54">
        <v>0</v>
      </c>
      <c r="C33" s="62" t="s">
        <v>478</v>
      </c>
      <c r="D33" s="62" t="str">
        <f ca="1">IF(OR(ISERROR(SEARCH("extension",INDIRECT("$A"&amp;ROW()))),NOT(ISERROR(SEARCH("parties",INDIRECT("$C"&amp;ROW()))))),VLOOKUP(INDIRECT("$C"&amp;ROW()),'OCDS Schema 1.1.5'!$B:$D,2,FALSE), VLOOKUP(INDIRECT("$C"&amp;ROW()),'OCDS Extension Schemas 1.1.5'!$B:$D,2,FALSE))</f>
        <v>ID</v>
      </c>
      <c r="E33" s="62" t="str">
        <f ca="1">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3" s="59"/>
      <c r="G33" s="60" t="str">
        <f ca="1">IFERROR(VLOOKUP(INDIRECT("F"&amp;ROW()),'2. Data Elements'!$A:$F,5,FALSE),"")</f>
        <v/>
      </c>
      <c r="H33" s="51"/>
      <c r="I33" s="54"/>
    </row>
    <row r="34" spans="1:9" ht="15.75" customHeight="1" x14ac:dyDescent="0.2">
      <c r="A34" s="54" t="s">
        <v>88</v>
      </c>
      <c r="B34" s="54">
        <v>0</v>
      </c>
      <c r="C34" s="62" t="s">
        <v>479</v>
      </c>
      <c r="D34" s="62" t="str">
        <f ca="1">IF(OR(ISERROR(SEARCH("extension",INDIRECT("$A"&amp;ROW()))),NOT(ISERROR(SEARCH("parties",INDIRECT("$C"&amp;ROW()))))),VLOOKUP(INDIRECT("$C"&amp;ROW()),'OCDS Schema 1.1.5'!$B:$D,2,FALSE), VLOOKUP(INDIRECT("$C"&amp;ROW()),'OCDS Extension Schemas 1.1.5'!$B:$D,2,FALSE))</f>
        <v>Name</v>
      </c>
      <c r="E34" s="62" t="str">
        <f ca="1">IF(OR(ISERROR(SEARCH("extension",INDIRECT("$A"&amp;ROW()))),NOT(ISERROR(SEARCH("parties",INDIRECT("$C"&amp;ROW()))))),VLOOKUP(INDIRECT("$C"&amp;ROW()),'OCDS Schema 1.1.5'!$B:$D,3,FALSE), VLOOKUP(INDIRECT("$C"&amp;ROW()),'OCDS Extension Schemas 1.1.5'!$B:$D,3,FALSE))</f>
        <v>Name of the unit.</v>
      </c>
      <c r="F34" s="59"/>
      <c r="G34" s="60" t="str">
        <f ca="1">IFERROR(VLOOKUP(INDIRECT("F"&amp;ROW()),'2. Data Elements'!$A:$F,5,FALSE),"")</f>
        <v/>
      </c>
      <c r="H34" s="51"/>
      <c r="I34" s="54"/>
    </row>
    <row r="35" spans="1:9" ht="15.75" customHeight="1" x14ac:dyDescent="0.2">
      <c r="A35" s="54" t="s">
        <v>86</v>
      </c>
      <c r="B35" s="54">
        <v>0</v>
      </c>
      <c r="C35" s="61" t="s">
        <v>480</v>
      </c>
      <c r="D35" s="61" t="str">
        <f ca="1">IF(OR(ISERROR(SEARCH("extension",INDIRECT("$A"&amp;ROW()))),NOT(ISERROR(SEARCH("parties",INDIRECT("$C"&amp;ROW()))))),VLOOKUP(INDIRECT("$C"&amp;ROW()),'OCDS Schema 1.1.5'!$B:$D,2,FALSE), VLOOKUP(INDIRECT("$C"&amp;ROW()),'OCDS Extension Schemas 1.1.5'!$B:$D,2,FALSE))</f>
        <v>Value</v>
      </c>
      <c r="E35" s="89" t="str">
        <f ca="1">IF(OR(ISERROR(SEARCH("extension",INDIRECT("$A"&amp;ROW()))),NOT(ISERROR(SEARCH("parties",INDIRECT("$C"&amp;ROW()))))),VLOOKUP(INDIRECT("$C"&amp;ROW()),'OCDS Schema 1.1.5'!$B:$D,3,FALSE), VLOOKUP(INDIRECT("$C"&amp;ROW()),'OCDS Extension Schemas 1.1.5'!$B:$D,3,FALSE))</f>
        <v>The monetary value of a single unit.</v>
      </c>
      <c r="F35" s="73"/>
      <c r="G35" s="73"/>
      <c r="H35" s="73"/>
      <c r="I35" s="54"/>
    </row>
    <row r="36" spans="1:9" ht="15.75" customHeight="1" x14ac:dyDescent="0.2">
      <c r="A36" s="54" t="s">
        <v>88</v>
      </c>
      <c r="B36" s="54">
        <v>0</v>
      </c>
      <c r="C36" s="62" t="s">
        <v>481</v>
      </c>
      <c r="D36" s="62" t="str">
        <f ca="1">IF(OR(ISERROR(SEARCH("extension",INDIRECT("$A"&amp;ROW()))),NOT(ISERROR(SEARCH("parties",INDIRECT("$C"&amp;ROW()))))),VLOOKUP(INDIRECT("$C"&amp;ROW()),'OCDS Schema 1.1.5'!$B:$D,2,FALSE), VLOOKUP(INDIRECT("$C"&amp;ROW()),'OCDS Extension Schemas 1.1.5'!$B:$D,2,FALSE))</f>
        <v>Amount</v>
      </c>
      <c r="E36" s="62" t="str">
        <f ca="1">IF(OR(ISERROR(SEARCH("extension",INDIRECT("$A"&amp;ROW()))),NOT(ISERROR(SEARCH("parties",INDIRECT("$C"&amp;ROW()))))),VLOOKUP(INDIRECT("$C"&amp;ROW()),'OCDS Schema 1.1.5'!$B:$D,3,FALSE), VLOOKUP(INDIRECT("$C"&amp;ROW()),'OCDS Extension Schemas 1.1.5'!$B:$D,3,FALSE))</f>
        <v>Amount as a number.</v>
      </c>
      <c r="F36" s="59"/>
      <c r="G36" s="60" t="str">
        <f ca="1">IFERROR(VLOOKUP(INDIRECT("F"&amp;ROW()),'2. Data Elements'!$A:$F,5,FALSE),"")</f>
        <v/>
      </c>
      <c r="H36" s="51"/>
      <c r="I36" s="54"/>
    </row>
    <row r="37" spans="1:9" ht="15.75" customHeight="1" x14ac:dyDescent="0.2">
      <c r="A37" s="54" t="s">
        <v>88</v>
      </c>
      <c r="B37" s="54">
        <v>0</v>
      </c>
      <c r="C37" s="62" t="s">
        <v>482</v>
      </c>
      <c r="D37" s="62" t="str">
        <f ca="1">IF(OR(ISERROR(SEARCH("extension",INDIRECT("$A"&amp;ROW()))),NOT(ISERROR(SEARCH("parties",INDIRECT("$C"&amp;ROW()))))),VLOOKUP(INDIRECT("$C"&amp;ROW()),'OCDS Schema 1.1.5'!$B:$D,2,FALSE), VLOOKUP(INDIRECT("$C"&amp;ROW()),'OCDS Extension Schemas 1.1.5'!$B:$D,2,FALSE))</f>
        <v>Currency</v>
      </c>
      <c r="E37" s="62" t="str">
        <f ca="1">IF(OR(ISERROR(SEARCH("extension",INDIRECT("$A"&amp;ROW()))),NOT(ISERROR(SEARCH("parties",INDIRECT("$C"&amp;ROW()))))),VLOOKUP(INDIRECT("$C"&amp;ROW()),'OCDS Schema 1.1.5'!$B:$D,3,FALSE), VLOOKUP(INDIRECT("$C"&amp;ROW()),'OCDS Extension Schemas 1.1.5'!$B:$D,3,FALSE))</f>
        <v>The currency of the amount, from the closed currency codelist.</v>
      </c>
      <c r="F37" s="59"/>
      <c r="G37" s="60" t="str">
        <f ca="1">IFERROR(VLOOKUP(INDIRECT("F"&amp;ROW()),'2. Data Elements'!$A:$F,5,FALSE),"")</f>
        <v/>
      </c>
      <c r="H37" s="51"/>
      <c r="I37" s="54"/>
    </row>
    <row r="38" spans="1:9" ht="15.75" customHeight="1" x14ac:dyDescent="0.2">
      <c r="A38" s="54" t="s">
        <v>88</v>
      </c>
      <c r="B38" s="54">
        <v>0</v>
      </c>
      <c r="C38" s="62" t="s">
        <v>483</v>
      </c>
      <c r="D38" s="62" t="str">
        <f ca="1">IF(OR(ISERROR(SEARCH("extension",INDIRECT("$A"&amp;ROW()))),NOT(ISERROR(SEARCH("parties",INDIRECT("$C"&amp;ROW()))))),VLOOKUP(INDIRECT("$C"&amp;ROW()),'OCDS Schema 1.1.5'!$B:$D,2,FALSE), VLOOKUP(INDIRECT("$C"&amp;ROW()),'OCDS Extension Schemas 1.1.5'!$B:$D,2,FALSE))</f>
        <v>URI</v>
      </c>
      <c r="E38" s="62" t="str">
        <f ca="1">IF(OR(ISERROR(SEARCH("extension",INDIRECT("$A"&amp;ROW()))),NOT(ISERROR(SEARCH("parties",INDIRECT("$C"&amp;ROW()))))),VLOOKUP(INDIRECT("$C"&amp;ROW()),'OCDS Schema 1.1.5'!$B:$D,3,FALSE), VLOOKUP(INDIRECT("$C"&amp;ROW()),'OCDS Extension Schemas 1.1.5'!$B:$D,3,FALSE))</f>
        <v>The machine-readable URI for the unit of measure, provided by the scheme.</v>
      </c>
      <c r="F38" s="59"/>
      <c r="G38" s="60" t="str">
        <f ca="1">IFERROR(VLOOKUP(INDIRECT("F"&amp;ROW()),'2. Data Elements'!$A:$F,5,FALSE),"")</f>
        <v/>
      </c>
      <c r="H38" s="51"/>
      <c r="I38" s="54"/>
    </row>
    <row r="39" spans="1:9" ht="15.75" customHeight="1" x14ac:dyDescent="0.2">
      <c r="A39" s="54" t="s">
        <v>88</v>
      </c>
      <c r="B39" s="54">
        <v>0</v>
      </c>
      <c r="C39" s="62" t="s">
        <v>484</v>
      </c>
      <c r="D39" s="62" t="str">
        <f ca="1">IF(OR(ISERROR(SEARCH("extension",INDIRECT("$A"&amp;ROW()))),NOT(ISERROR(SEARCH("parties",INDIRECT("$C"&amp;ROW()))))),VLOOKUP(INDIRECT("$C"&amp;ROW()),'OCDS Schema 1.1.5'!$B:$D,2,FALSE), VLOOKUP(INDIRECT("$C"&amp;ROW()),'OCDS Extension Schemas 1.1.5'!$B:$D,2,FALSE))</f>
        <v>Date signed</v>
      </c>
      <c r="E39" s="62" t="str">
        <f ca="1">IF(OR(ISERROR(SEARCH("extension",INDIRECT("$A"&amp;ROW()))),NOT(ISERROR(SEARCH("parties",INDIRECT("$C"&amp;ROW()))))),VLOOKUP(INDIRECT("$C"&amp;ROW()),'OCDS Schema 1.1.5'!$B:$D,3,FALSE), VLOOKUP(INDIRECT("$C"&amp;ROW()),'OCDS Extension Schemas 1.1.5'!$B:$D,3,FALSE))</f>
        <v>The date the contract was signed. In the case of multiple signatures, the date of the last signature.</v>
      </c>
      <c r="F39" s="59"/>
      <c r="G39" s="60" t="str">
        <f ca="1">IFERROR(VLOOKUP(INDIRECT("F"&amp;ROW()),'2. Data Elements'!$A:$F,5,FALSE),"")</f>
        <v/>
      </c>
      <c r="H39" s="51"/>
      <c r="I39" s="54"/>
    </row>
    <row r="40" spans="1:9" ht="15.75" customHeight="1" x14ac:dyDescent="0.2">
      <c r="A40" s="54" t="s">
        <v>86</v>
      </c>
      <c r="B40" s="54">
        <v>0</v>
      </c>
      <c r="C40" s="61" t="s">
        <v>485</v>
      </c>
      <c r="D40" s="61" t="str">
        <f ca="1">IF(OR(ISERROR(SEARCH("extension",INDIRECT("$A"&amp;ROW()))),NOT(ISERROR(SEARCH("parties",INDIRECT("$C"&amp;ROW()))))),VLOOKUP(INDIRECT("$C"&amp;ROW()),'OCDS Schema 1.1.5'!$B:$D,2,FALSE), VLOOKUP(INDIRECT("$C"&amp;ROW()),'OCDS Extension Schemas 1.1.5'!$B:$D,2,FALSE))</f>
        <v>Documents</v>
      </c>
      <c r="E40" s="89" t="str">
        <f ca="1">IF(OR(ISERROR(SEARCH("extension",INDIRECT("$A"&amp;ROW()))),NOT(ISERROR(SEARCH("parties",INDIRECT("$C"&amp;ROW()))))),VLOOKUP(INDIRECT("$C"&amp;ROW()),'OCDS Schema 1.1.5'!$B:$D,3,FALSE), VLOOKUP(INDIRECT("$C"&amp;ROW()),'OCDS Extension Schemas 1.1.5'!$B:$D,3,FALSE))</f>
        <v>All documents and attachments related to the contract, including any notices.</v>
      </c>
      <c r="F40" s="73"/>
      <c r="G40" s="73"/>
      <c r="H40" s="73"/>
      <c r="I40" s="54"/>
    </row>
    <row r="41" spans="1:9" ht="15.75" customHeight="1" x14ac:dyDescent="0.2">
      <c r="A41" s="54" t="s">
        <v>79</v>
      </c>
      <c r="B41" s="54">
        <v>0</v>
      </c>
      <c r="C41" s="56" t="s">
        <v>486</v>
      </c>
      <c r="D41" s="62" t="str">
        <f ca="1">IF(OR(ISERROR(SEARCH("extension",INDIRECT("$A"&amp;ROW()))),NOT(ISERROR(SEARCH("parties",INDIRECT("$C"&amp;ROW()))))),VLOOKUP(INDIRECT("$C"&amp;ROW()),'OCDS Schema 1.1.5'!$B:$D,2,FALSE), VLOOKUP(INDIRECT("$C"&amp;ROW()),'OCDS Extension Schemas 1.1.5'!$B:$D,2,FALSE))</f>
        <v>ID</v>
      </c>
      <c r="E41" s="62" t="str">
        <f ca="1">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41" s="59"/>
      <c r="G41" s="60" t="str">
        <f ca="1">IFERROR(VLOOKUP(INDIRECT("F"&amp;ROW()),'2. Data Elements'!$A:$F,5,FALSE),"")</f>
        <v/>
      </c>
      <c r="H41" s="51"/>
      <c r="I41" s="54"/>
    </row>
    <row r="42" spans="1:9" ht="15.75" customHeight="1" x14ac:dyDescent="0.2">
      <c r="A42" s="54" t="s">
        <v>88</v>
      </c>
      <c r="B42" s="54">
        <v>0</v>
      </c>
      <c r="C42" s="62" t="s">
        <v>487</v>
      </c>
      <c r="D42" s="62" t="str">
        <f ca="1">IF(OR(ISERROR(SEARCH("extension",INDIRECT("$A"&amp;ROW()))),NOT(ISERROR(SEARCH("parties",INDIRECT("$C"&amp;ROW()))))),VLOOKUP(INDIRECT("$C"&amp;ROW()),'OCDS Schema 1.1.5'!$B:$D,2,FALSE), VLOOKUP(INDIRECT("$C"&amp;ROW()),'OCDS Extension Schemas 1.1.5'!$B:$D,2,FALSE))</f>
        <v>Document type</v>
      </c>
      <c r="E42" s="62" t="str">
        <f ca="1">IF(OR(ISERROR(SEARCH("extension",INDIRECT("$A"&amp;ROW()))),NOT(ISERROR(SEARCH("parties",INDIRECT("$C"&amp;ROW()))))),VLOOKUP(INDIRECT("$C"&amp;ROW()),'OCDS Schema 1.1.5'!$B:$D,3,FALSE), VLOOKUP(INDIRECT("$C"&amp;ROW()),'OCDS Extension Schemas 1.1.5'!$B:$D,3,FALSE))</f>
        <v>A classification of the document described, using the open documentType codelist.</v>
      </c>
      <c r="F42" s="59"/>
      <c r="G42" s="60" t="str">
        <f ca="1">IFERROR(VLOOKUP(INDIRECT("F"&amp;ROW()),'2. Data Elements'!$A:$F,5,FALSE),"")</f>
        <v/>
      </c>
      <c r="H42" s="51"/>
      <c r="I42" s="54"/>
    </row>
    <row r="43" spans="1:9" ht="15.75" customHeight="1" x14ac:dyDescent="0.2">
      <c r="A43" s="54" t="s">
        <v>88</v>
      </c>
      <c r="B43" s="54">
        <v>0</v>
      </c>
      <c r="C43" s="62" t="s">
        <v>488</v>
      </c>
      <c r="D43" s="62" t="str">
        <f ca="1">IF(OR(ISERROR(SEARCH("extension",INDIRECT("$A"&amp;ROW()))),NOT(ISERROR(SEARCH("parties",INDIRECT("$C"&amp;ROW()))))),VLOOKUP(INDIRECT("$C"&amp;ROW()),'OCDS Schema 1.1.5'!$B:$D,2,FALSE), VLOOKUP(INDIRECT("$C"&amp;ROW()),'OCDS Extension Schemas 1.1.5'!$B:$D,2,FALSE))</f>
        <v>Title</v>
      </c>
      <c r="E43" s="62" t="str">
        <f ca="1">IF(OR(ISERROR(SEARCH("extension",INDIRECT("$A"&amp;ROW()))),NOT(ISERROR(SEARCH("parties",INDIRECT("$C"&amp;ROW()))))),VLOOKUP(INDIRECT("$C"&amp;ROW()),'OCDS Schema 1.1.5'!$B:$D,3,FALSE), VLOOKUP(INDIRECT("$C"&amp;ROW()),'OCDS Extension Schemas 1.1.5'!$B:$D,3,FALSE))</f>
        <v>The document title.</v>
      </c>
      <c r="F43" s="59"/>
      <c r="G43" s="60" t="str">
        <f ca="1">IFERROR(VLOOKUP(INDIRECT("F"&amp;ROW()),'2. Data Elements'!$A:$F,5,FALSE),"")</f>
        <v/>
      </c>
      <c r="H43" s="51"/>
      <c r="I43" s="54"/>
    </row>
    <row r="44" spans="1:9" ht="15.75" customHeight="1" x14ac:dyDescent="0.2">
      <c r="A44" s="54" t="s">
        <v>88</v>
      </c>
      <c r="B44" s="54">
        <v>0</v>
      </c>
      <c r="C44" s="62" t="s">
        <v>489</v>
      </c>
      <c r="D44" s="62" t="str">
        <f ca="1">IF(OR(ISERROR(SEARCH("extension",INDIRECT("$A"&amp;ROW()))),NOT(ISERROR(SEARCH("parties",INDIRECT("$C"&amp;ROW()))))),VLOOKUP(INDIRECT("$C"&amp;ROW()),'OCDS Schema 1.1.5'!$B:$D,2,FALSE), VLOOKUP(INDIRECT("$C"&amp;ROW()),'OCDS Extension Schemas 1.1.5'!$B:$D,2,FALSE))</f>
        <v>Description</v>
      </c>
      <c r="E44" s="62" t="str">
        <f ca="1">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4" s="59"/>
      <c r="G44" s="60" t="str">
        <f ca="1">IFERROR(VLOOKUP(INDIRECT("F"&amp;ROW()),'2. Data Elements'!$A:$F,5,FALSE),"")</f>
        <v/>
      </c>
      <c r="H44" s="51"/>
      <c r="I44" s="54"/>
    </row>
    <row r="45" spans="1:9" ht="15.75" customHeight="1" x14ac:dyDescent="0.2">
      <c r="A45" s="54" t="s">
        <v>88</v>
      </c>
      <c r="B45" s="54">
        <v>0</v>
      </c>
      <c r="C45" s="62" t="s">
        <v>490</v>
      </c>
      <c r="D45" s="62" t="str">
        <f ca="1">IF(OR(ISERROR(SEARCH("extension",INDIRECT("$A"&amp;ROW()))),NOT(ISERROR(SEARCH("parties",INDIRECT("$C"&amp;ROW()))))),VLOOKUP(INDIRECT("$C"&amp;ROW()),'OCDS Schema 1.1.5'!$B:$D,2,FALSE), VLOOKUP(INDIRECT("$C"&amp;ROW()),'OCDS Extension Schemas 1.1.5'!$B:$D,2,FALSE))</f>
        <v>URL</v>
      </c>
      <c r="E45" s="62" t="str">
        <f ca="1">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45" s="59"/>
      <c r="G45" s="60" t="str">
        <f ca="1">IFERROR(VLOOKUP(INDIRECT("F"&amp;ROW()),'2. Data Elements'!$A:$F,5,FALSE),"")</f>
        <v/>
      </c>
      <c r="H45" s="51"/>
      <c r="I45" s="54"/>
    </row>
    <row r="46" spans="1:9" ht="15.75" customHeight="1" x14ac:dyDescent="0.2">
      <c r="A46" s="54" t="s">
        <v>88</v>
      </c>
      <c r="B46" s="54">
        <v>0</v>
      </c>
      <c r="C46" s="62" t="s">
        <v>491</v>
      </c>
      <c r="D46" s="62" t="str">
        <f ca="1">IF(OR(ISERROR(SEARCH("extension",INDIRECT("$A"&amp;ROW()))),NOT(ISERROR(SEARCH("parties",INDIRECT("$C"&amp;ROW()))))),VLOOKUP(INDIRECT("$C"&amp;ROW()),'OCDS Schema 1.1.5'!$B:$D,2,FALSE), VLOOKUP(INDIRECT("$C"&amp;ROW()),'OCDS Extension Schemas 1.1.5'!$B:$D,2,FALSE))</f>
        <v>Date published</v>
      </c>
      <c r="E46" s="62" t="str">
        <f ca="1">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46" s="59"/>
      <c r="G46" s="60" t="str">
        <f ca="1">IFERROR(VLOOKUP(INDIRECT("F"&amp;ROW()),'2. Data Elements'!$A:$F,5,FALSE),"")</f>
        <v/>
      </c>
      <c r="H46" s="51"/>
      <c r="I46" s="54"/>
    </row>
    <row r="47" spans="1:9" ht="15.75" customHeight="1" x14ac:dyDescent="0.2">
      <c r="A47" s="54" t="s">
        <v>88</v>
      </c>
      <c r="B47" s="54">
        <v>0</v>
      </c>
      <c r="C47" s="62" t="s">
        <v>492</v>
      </c>
      <c r="D47" s="62" t="str">
        <f ca="1">IF(OR(ISERROR(SEARCH("extension",INDIRECT("$A"&amp;ROW()))),NOT(ISERROR(SEARCH("parties",INDIRECT("$C"&amp;ROW()))))),VLOOKUP(INDIRECT("$C"&amp;ROW()),'OCDS Schema 1.1.5'!$B:$D,2,FALSE), VLOOKUP(INDIRECT("$C"&amp;ROW()),'OCDS Extension Schemas 1.1.5'!$B:$D,2,FALSE))</f>
        <v>Date modified</v>
      </c>
      <c r="E47" s="62" t="str">
        <f ca="1">IF(OR(ISERROR(SEARCH("extension",INDIRECT("$A"&amp;ROW()))),NOT(ISERROR(SEARCH("parties",INDIRECT("$C"&amp;ROW()))))),VLOOKUP(INDIRECT("$C"&amp;ROW()),'OCDS Schema 1.1.5'!$B:$D,3,FALSE), VLOOKUP(INDIRECT("$C"&amp;ROW()),'OCDS Extension Schemas 1.1.5'!$B:$D,3,FALSE))</f>
        <v>Date that the document was last modified</v>
      </c>
      <c r="F47" s="59"/>
      <c r="G47" s="60" t="str">
        <f ca="1">IFERROR(VLOOKUP(INDIRECT("F"&amp;ROW()),'2. Data Elements'!$A:$F,5,FALSE),"")</f>
        <v/>
      </c>
      <c r="H47" s="51"/>
      <c r="I47" s="54"/>
    </row>
    <row r="48" spans="1:9" ht="15.75" customHeight="1" x14ac:dyDescent="0.2">
      <c r="A48" s="54" t="s">
        <v>88</v>
      </c>
      <c r="B48" s="54">
        <v>0</v>
      </c>
      <c r="C48" s="62" t="s">
        <v>493</v>
      </c>
      <c r="D48" s="62" t="str">
        <f ca="1">IF(OR(ISERROR(SEARCH("extension",INDIRECT("$A"&amp;ROW()))),NOT(ISERROR(SEARCH("parties",INDIRECT("$C"&amp;ROW()))))),VLOOKUP(INDIRECT("$C"&amp;ROW()),'OCDS Schema 1.1.5'!$B:$D,2,FALSE), VLOOKUP(INDIRECT("$C"&amp;ROW()),'OCDS Extension Schemas 1.1.5'!$B:$D,2,FALSE))</f>
        <v>Format</v>
      </c>
      <c r="E48" s="62" t="str">
        <f ca="1">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48" s="59"/>
      <c r="G48" s="60" t="str">
        <f ca="1">IFERROR(VLOOKUP(INDIRECT("F"&amp;ROW()),'2. Data Elements'!$A:$F,5,FALSE),"")</f>
        <v/>
      </c>
      <c r="H48" s="51"/>
      <c r="I48" s="54"/>
    </row>
    <row r="49" spans="1:9" ht="15.75" customHeight="1" x14ac:dyDescent="0.2">
      <c r="A49" s="54" t="s">
        <v>88</v>
      </c>
      <c r="B49" s="54">
        <v>0</v>
      </c>
      <c r="C49" s="62" t="s">
        <v>494</v>
      </c>
      <c r="D49" s="62" t="str">
        <f ca="1">IF(OR(ISERROR(SEARCH("extension",INDIRECT("$A"&amp;ROW()))),NOT(ISERROR(SEARCH("parties",INDIRECT("$C"&amp;ROW()))))),VLOOKUP(INDIRECT("$C"&amp;ROW()),'OCDS Schema 1.1.5'!$B:$D,2,FALSE), VLOOKUP(INDIRECT("$C"&amp;ROW()),'OCDS Extension Schemas 1.1.5'!$B:$D,2,FALSE))</f>
        <v>Language</v>
      </c>
      <c r="E49" s="62" t="str">
        <f ca="1">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49" s="59"/>
      <c r="G49" s="60" t="str">
        <f ca="1">IFERROR(VLOOKUP(INDIRECT("F"&amp;ROW()),'2. Data Elements'!$A:$F,5,FALSE),"")</f>
        <v/>
      </c>
      <c r="H49" s="51"/>
      <c r="I49" s="54"/>
    </row>
    <row r="50" spans="1:9" ht="15.75" customHeight="1" x14ac:dyDescent="0.2">
      <c r="A50" s="54" t="s">
        <v>86</v>
      </c>
      <c r="B50" s="54">
        <v>0</v>
      </c>
      <c r="C50" s="61" t="s">
        <v>495</v>
      </c>
      <c r="D50" s="61" t="str">
        <f ca="1">IF(OR(ISERROR(SEARCH("extension",INDIRECT("$A"&amp;ROW()))),NOT(ISERROR(SEARCH("parties",INDIRECT("$C"&amp;ROW()))))),VLOOKUP(INDIRECT("$C"&amp;ROW()),'OCDS Schema 1.1.5'!$B:$D,2,FALSE), VLOOKUP(INDIRECT("$C"&amp;ROW()),'OCDS Extension Schemas 1.1.5'!$B:$D,2,FALSE))</f>
        <v>Related processes</v>
      </c>
      <c r="E50" s="89" t="str">
        <f ca="1">IF(OR(ISERROR(SEARCH("extension",INDIRECT("$A"&amp;ROW()))),NOT(ISERROR(SEARCH("parties",INDIRECT("$C"&amp;ROW()))))),VLOOKUP(INDIRECT("$C"&amp;ROW()),'OCDS Schema 1.1.5'!$B:$D,3,FALSE), VLOOKUP(INDIRECT("$C"&amp;ROW()),'OCDS Extension Schemas 1.1.5'!$B:$D,3,FALSE))</f>
        <v>The details of related processes: for example, if this process is followed by one or more contracting processes, represented under a separate open contracting identifier (ocid). This is commonly used to refer to subcontracts and to renewal or replacement processes for this contract.</v>
      </c>
      <c r="F50" s="73"/>
      <c r="G50" s="73"/>
      <c r="H50" s="73"/>
      <c r="I50" s="54"/>
    </row>
    <row r="51" spans="1:9" ht="15.75" customHeight="1" x14ac:dyDescent="0.2">
      <c r="A51" s="54" t="s">
        <v>88</v>
      </c>
      <c r="B51" s="54">
        <v>0</v>
      </c>
      <c r="C51" s="62" t="s">
        <v>496</v>
      </c>
      <c r="D51" s="62" t="str">
        <f ca="1">IF(OR(ISERROR(SEARCH("extension",INDIRECT("$A"&amp;ROW()))),NOT(ISERROR(SEARCH("parties",INDIRECT("$C"&amp;ROW()))))),VLOOKUP(INDIRECT("$C"&amp;ROW()),'OCDS Schema 1.1.5'!$B:$D,2,FALSE), VLOOKUP(INDIRECT("$C"&amp;ROW()),'OCDS Extension Schemas 1.1.5'!$B:$D,2,FALSE))</f>
        <v>Relationship ID</v>
      </c>
      <c r="E51" s="62" t="str">
        <f ca="1">IF(OR(ISERROR(SEARCH("extension",INDIRECT("$A"&amp;ROW()))),NOT(ISERROR(SEARCH("parties",INDIRECT("$C"&amp;ROW()))))),VLOOKUP(INDIRECT("$C"&amp;ROW()),'OCDS Schema 1.1.5'!$B:$D,3,FALSE), VLOOKUP(INDIRECT("$C"&amp;ROW()),'OCDS Extension Schemas 1.1.5'!$B:$D,3,FALSE))</f>
        <v>A local identifier for this relationship, unique within this array.</v>
      </c>
      <c r="F51" s="59"/>
      <c r="G51" s="60" t="str">
        <f ca="1">IFERROR(VLOOKUP(INDIRECT("F"&amp;ROW()),'2. Data Elements'!$A:$F,5,FALSE),"")</f>
        <v/>
      </c>
      <c r="H51" s="51"/>
      <c r="I51" s="54"/>
    </row>
    <row r="52" spans="1:9" ht="15.75" customHeight="1" x14ac:dyDescent="0.2">
      <c r="A52" s="54" t="s">
        <v>88</v>
      </c>
      <c r="B52" s="54">
        <v>0</v>
      </c>
      <c r="C52" s="62" t="s">
        <v>497</v>
      </c>
      <c r="D52" s="62" t="str">
        <f ca="1">IF(OR(ISERROR(SEARCH("extension",INDIRECT("$A"&amp;ROW()))),NOT(ISERROR(SEARCH("parties",INDIRECT("$C"&amp;ROW()))))),VLOOKUP(INDIRECT("$C"&amp;ROW()),'OCDS Schema 1.1.5'!$B:$D,2,FALSE), VLOOKUP(INDIRECT("$C"&amp;ROW()),'OCDS Extension Schemas 1.1.5'!$B:$D,2,FALSE))</f>
        <v>Relationship</v>
      </c>
      <c r="E52" s="62" t="str">
        <f ca="1">IF(OR(ISERROR(SEARCH("extension",INDIRECT("$A"&amp;ROW()))),NOT(ISERROR(SEARCH("parties",INDIRECT("$C"&amp;ROW()))))),VLOOKUP(INDIRECT("$C"&amp;ROW()),'OCDS Schema 1.1.5'!$B:$D,3,FALSE), VLOOKUP(INDIRECT("$C"&amp;ROW()),'OCDS Extension Schemas 1.1.5'!$B:$D,3,FALSE))</f>
        <v>The type of relationship, using the open relatedProcess codelist.</v>
      </c>
      <c r="F52" s="59"/>
      <c r="G52" s="60" t="str">
        <f ca="1">IFERROR(VLOOKUP(INDIRECT("F"&amp;ROW()),'2. Data Elements'!$A:$F,5,FALSE),"")</f>
        <v/>
      </c>
      <c r="H52" s="51"/>
      <c r="I52" s="54"/>
    </row>
    <row r="53" spans="1:9" ht="15.75" customHeight="1" x14ac:dyDescent="0.2">
      <c r="A53" s="54" t="s">
        <v>88</v>
      </c>
      <c r="B53" s="54">
        <v>0</v>
      </c>
      <c r="C53" s="62" t="s">
        <v>498</v>
      </c>
      <c r="D53" s="62" t="str">
        <f ca="1">IF(OR(ISERROR(SEARCH("extension",INDIRECT("$A"&amp;ROW()))),NOT(ISERROR(SEARCH("parties",INDIRECT("$C"&amp;ROW()))))),VLOOKUP(INDIRECT("$C"&amp;ROW()),'OCDS Schema 1.1.5'!$B:$D,2,FALSE), VLOOKUP(INDIRECT("$C"&amp;ROW()),'OCDS Extension Schemas 1.1.5'!$B:$D,2,FALSE))</f>
        <v>Related process title</v>
      </c>
      <c r="E53" s="62" t="str">
        <f ca="1">IF(OR(ISERROR(SEARCH("extension",INDIRECT("$A"&amp;ROW()))),NOT(ISERROR(SEARCH("parties",INDIRECT("$C"&amp;ROW()))))),VLOOKUP(INDIRECT("$C"&amp;ROW()),'OCDS Schema 1.1.5'!$B:$D,3,FALSE), VLOOKUP(INDIRECT("$C"&amp;ROW()),'OCDS Extension Schemas 1.1.5'!$B:$D,3,FALSE))</f>
        <v>The title of the related process, where referencing an open contracting process, this field should match the tender/title field in the related process.</v>
      </c>
      <c r="F53" s="59"/>
      <c r="G53" s="60" t="str">
        <f ca="1">IFERROR(VLOOKUP(INDIRECT("F"&amp;ROW()),'2. Data Elements'!$A:$F,5,FALSE),"")</f>
        <v/>
      </c>
      <c r="H53" s="51"/>
      <c r="I53" s="54"/>
    </row>
    <row r="54" spans="1:9" ht="15.75" customHeight="1" x14ac:dyDescent="0.2">
      <c r="A54" s="54" t="s">
        <v>88</v>
      </c>
      <c r="B54" s="54">
        <v>0</v>
      </c>
      <c r="C54" s="62" t="s">
        <v>499</v>
      </c>
      <c r="D54" s="62" t="str">
        <f ca="1">IF(OR(ISERROR(SEARCH("extension",INDIRECT("$A"&amp;ROW()))),NOT(ISERROR(SEARCH("parties",INDIRECT("$C"&amp;ROW()))))),VLOOKUP(INDIRECT("$C"&amp;ROW()),'OCDS Schema 1.1.5'!$B:$D,2,FALSE), VLOOKUP(INDIRECT("$C"&amp;ROW()),'OCDS Extension Schemas 1.1.5'!$B:$D,2,FALSE))</f>
        <v>Scheme</v>
      </c>
      <c r="E54" s="62" t="str">
        <f ca="1">IF(OR(ISERROR(SEARCH("extension",INDIRECT("$A"&amp;ROW()))),NOT(ISERROR(SEARCH("parties",INDIRECT("$C"&amp;ROW()))))),VLOOKUP(INDIRECT("$C"&amp;ROW()),'OCDS Schema 1.1.5'!$B:$D,3,FALSE), VLOOKUP(INDIRECT("$C"&amp;ROW()),'OCDS Extension Schemas 1.1.5'!$B:$D,3,FALSE))</f>
        <v>The identification scheme used by this cross-reference, using the open relatedProcessScheme codelist.</v>
      </c>
      <c r="F54" s="59"/>
      <c r="G54" s="60" t="str">
        <f ca="1">IFERROR(VLOOKUP(INDIRECT("F"&amp;ROW()),'2. Data Elements'!$A:$F,5,FALSE),"")</f>
        <v/>
      </c>
      <c r="H54" s="51"/>
      <c r="I54" s="54"/>
    </row>
    <row r="55" spans="1:9" ht="15.75" customHeight="1" x14ac:dyDescent="0.2">
      <c r="A55" s="54" t="s">
        <v>88</v>
      </c>
      <c r="B55" s="54">
        <v>0</v>
      </c>
      <c r="C55" s="62" t="s">
        <v>500</v>
      </c>
      <c r="D55" s="62" t="str">
        <f ca="1">IF(OR(ISERROR(SEARCH("extension",INDIRECT("$A"&amp;ROW()))),NOT(ISERROR(SEARCH("parties",INDIRECT("$C"&amp;ROW()))))),VLOOKUP(INDIRECT("$C"&amp;ROW()),'OCDS Schema 1.1.5'!$B:$D,2,FALSE), VLOOKUP(INDIRECT("$C"&amp;ROW()),'OCDS Extension Schemas 1.1.5'!$B:$D,2,FALSE))</f>
        <v>Identifier</v>
      </c>
      <c r="E55" s="62" t="str">
        <f ca="1">IF(OR(ISERROR(SEARCH("extension",INDIRECT("$A"&amp;ROW()))),NOT(ISERROR(SEARCH("parties",INDIRECT("$C"&amp;ROW()))))),VLOOKUP(INDIRECT("$C"&amp;ROW()),'OCDS Schema 1.1.5'!$B:$D,3,FALSE), VLOOKUP(INDIRECT("$C"&amp;ROW()),'OCDS Extension Schemas 1.1.5'!$B:$D,3,FALSE))</f>
        <v>The identifier of the related process. If the scheme is 'ocid', this must be an Open Contracting ID (ocid).</v>
      </c>
      <c r="F55" s="59"/>
      <c r="G55" s="60" t="str">
        <f ca="1">IFERROR(VLOOKUP(INDIRECT("F"&amp;ROW()),'2. Data Elements'!$A:$F,5,FALSE),"")</f>
        <v/>
      </c>
      <c r="H55" s="51"/>
      <c r="I55" s="54"/>
    </row>
    <row r="56" spans="1:9" ht="15.75" customHeight="1" x14ac:dyDescent="0.2">
      <c r="A56" s="54" t="s">
        <v>88</v>
      </c>
      <c r="B56" s="54">
        <v>0</v>
      </c>
      <c r="C56" s="62" t="s">
        <v>501</v>
      </c>
      <c r="D56" s="62" t="str">
        <f ca="1">IF(OR(ISERROR(SEARCH("extension",INDIRECT("$A"&amp;ROW()))),NOT(ISERROR(SEARCH("parties",INDIRECT("$C"&amp;ROW()))))),VLOOKUP(INDIRECT("$C"&amp;ROW()),'OCDS Schema 1.1.5'!$B:$D,2,FALSE), VLOOKUP(INDIRECT("$C"&amp;ROW()),'OCDS Extension Schemas 1.1.5'!$B:$D,2,FALSE))</f>
        <v>Related process URI</v>
      </c>
      <c r="E56" s="62" t="str">
        <f ca="1">IF(OR(ISERROR(SEARCH("extension",INDIRECT("$A"&amp;ROW()))),NOT(ISERROR(SEARCH("parties",INDIRECT("$C"&amp;ROW()))))),VLOOKUP(INDIRECT("$C"&amp;ROW()),'OCDS Schema 1.1.5'!$B:$D,3,FALSE), VLOOKUP(INDIRECT("$C"&amp;ROW()),'OCDS Extension Schemas 1.1.5'!$B:$D,3,FALSE))</f>
        <v>A URI pointing to a machine-readable document, release or record package containing the identified related process.</v>
      </c>
      <c r="F56" s="59"/>
      <c r="G56" s="60" t="str">
        <f ca="1">IFERROR(VLOOKUP(INDIRECT("F"&amp;ROW()),'2. Data Elements'!$A:$F,5,FALSE),"")</f>
        <v/>
      </c>
      <c r="H56" s="51"/>
      <c r="I56" s="54"/>
    </row>
    <row r="57" spans="1:9" ht="15.75" customHeight="1" x14ac:dyDescent="0.2">
      <c r="A57" s="54" t="s">
        <v>86</v>
      </c>
      <c r="B57" s="54">
        <v>0</v>
      </c>
      <c r="C57" s="61" t="s">
        <v>502</v>
      </c>
      <c r="D57" s="61" t="str">
        <f ca="1">IF(OR(ISERROR(SEARCH("extension",INDIRECT("$A"&amp;ROW()))),NOT(ISERROR(SEARCH("parties",INDIRECT("$C"&amp;ROW()))))),VLOOKUP(INDIRECT("$C"&amp;ROW()),'OCDS Schema 1.1.5'!$B:$D,2,FALSE), VLOOKUP(INDIRECT("$C"&amp;ROW()),'OCDS Extension Schemas 1.1.5'!$B:$D,2,FALSE))</f>
        <v>Contract milestones</v>
      </c>
      <c r="E57" s="89" t="str">
        <f ca="1">IF(OR(ISERROR(SEARCH("extension",INDIRECT("$A"&amp;ROW()))),NOT(ISERROR(SEARCH("parties",INDIRECT("$C"&amp;ROW()))))),VLOOKUP(INDIRECT("$C"&amp;ROW()),'OCDS Schema 1.1.5'!$B:$D,3,FALSE), VLOOKUP(INDIRECT("$C"&amp;ROW()),'OCDS Extension Schemas 1.1.5'!$B:$D,3,FALSE))</f>
        <v>A list of milestones associated with the finalization of this contract.</v>
      </c>
      <c r="F57" s="73"/>
      <c r="G57" s="73"/>
      <c r="H57" s="73"/>
      <c r="I57" s="54"/>
    </row>
    <row r="58" spans="1:9" ht="15.75" customHeight="1" x14ac:dyDescent="0.2">
      <c r="A58" s="54" t="s">
        <v>79</v>
      </c>
      <c r="B58" s="54">
        <v>0</v>
      </c>
      <c r="C58" s="56" t="s">
        <v>503</v>
      </c>
      <c r="D58" s="62" t="str">
        <f ca="1">IF(OR(ISERROR(SEARCH("extension",INDIRECT("$A"&amp;ROW()))),NOT(ISERROR(SEARCH("parties",INDIRECT("$C"&amp;ROW()))))),VLOOKUP(INDIRECT("$C"&amp;ROW()),'OCDS Schema 1.1.5'!$B:$D,2,FALSE), VLOOKUP(INDIRECT("$C"&amp;ROW()),'OCDS Extension Schemas 1.1.5'!$B:$D,2,FALSE))</f>
        <v>ID</v>
      </c>
      <c r="E58" s="62" t="str">
        <f ca="1">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58" s="59"/>
      <c r="G58" s="60" t="str">
        <f ca="1">IFERROR(VLOOKUP(INDIRECT("F"&amp;ROW()),'2. Data Elements'!$A:$F,5,FALSE),"")</f>
        <v/>
      </c>
      <c r="H58" s="51"/>
      <c r="I58" s="54"/>
    </row>
    <row r="59" spans="1:9" ht="15.75" customHeight="1" x14ac:dyDescent="0.2">
      <c r="A59" s="54" t="s">
        <v>88</v>
      </c>
      <c r="B59" s="54">
        <v>0</v>
      </c>
      <c r="C59" s="62" t="s">
        <v>504</v>
      </c>
      <c r="D59" s="62" t="str">
        <f ca="1">IF(OR(ISERROR(SEARCH("extension",INDIRECT("$A"&amp;ROW()))),NOT(ISERROR(SEARCH("parties",INDIRECT("$C"&amp;ROW()))))),VLOOKUP(INDIRECT("$C"&amp;ROW()),'OCDS Schema 1.1.5'!$B:$D,2,FALSE), VLOOKUP(INDIRECT("$C"&amp;ROW()),'OCDS Extension Schemas 1.1.5'!$B:$D,2,FALSE))</f>
        <v>Title</v>
      </c>
      <c r="E59" s="62" t="str">
        <f ca="1">IF(OR(ISERROR(SEARCH("extension",INDIRECT("$A"&amp;ROW()))),NOT(ISERROR(SEARCH("parties",INDIRECT("$C"&amp;ROW()))))),VLOOKUP(INDIRECT("$C"&amp;ROW()),'OCDS Schema 1.1.5'!$B:$D,3,FALSE), VLOOKUP(INDIRECT("$C"&amp;ROW()),'OCDS Extension Schemas 1.1.5'!$B:$D,3,FALSE))</f>
        <v>Milestone title</v>
      </c>
      <c r="F59" s="59"/>
      <c r="G59" s="60" t="str">
        <f ca="1">IFERROR(VLOOKUP(INDIRECT("F"&amp;ROW()),'2. Data Elements'!$A:$F,5,FALSE),"")</f>
        <v/>
      </c>
      <c r="H59" s="51"/>
      <c r="I59" s="54"/>
    </row>
    <row r="60" spans="1:9" ht="15.75" customHeight="1" x14ac:dyDescent="0.2">
      <c r="A60" s="54" t="s">
        <v>88</v>
      </c>
      <c r="B60" s="54">
        <v>0</v>
      </c>
      <c r="C60" s="62" t="s">
        <v>505</v>
      </c>
      <c r="D60" s="62" t="str">
        <f ca="1">IF(OR(ISERROR(SEARCH("extension",INDIRECT("$A"&amp;ROW()))),NOT(ISERROR(SEARCH("parties",INDIRECT("$C"&amp;ROW()))))),VLOOKUP(INDIRECT("$C"&amp;ROW()),'OCDS Schema 1.1.5'!$B:$D,2,FALSE), VLOOKUP(INDIRECT("$C"&amp;ROW()),'OCDS Extension Schemas 1.1.5'!$B:$D,2,FALSE))</f>
        <v>Milestone type</v>
      </c>
      <c r="E60" s="62" t="str">
        <f ca="1">IF(OR(ISERROR(SEARCH("extension",INDIRECT("$A"&amp;ROW()))),NOT(ISERROR(SEARCH("parties",INDIRECT("$C"&amp;ROW()))))),VLOOKUP(INDIRECT("$C"&amp;ROW()),'OCDS Schema 1.1.5'!$B:$D,3,FALSE), VLOOKUP(INDIRECT("$C"&amp;ROW()),'OCDS Extension Schemas 1.1.5'!$B:$D,3,FALSE))</f>
        <v>The nature of the milestone, using the open milestoneType codelist.</v>
      </c>
      <c r="F60" s="59"/>
      <c r="G60" s="60" t="str">
        <f ca="1">IFERROR(VLOOKUP(INDIRECT("F"&amp;ROW()),'2. Data Elements'!$A:$F,5,FALSE),"")</f>
        <v/>
      </c>
      <c r="H60" s="51"/>
      <c r="I60" s="54"/>
    </row>
    <row r="61" spans="1:9" ht="15.75" customHeight="1" x14ac:dyDescent="0.2">
      <c r="A61" s="54" t="s">
        <v>88</v>
      </c>
      <c r="B61" s="54">
        <v>0</v>
      </c>
      <c r="C61" s="62" t="s">
        <v>506</v>
      </c>
      <c r="D61" s="62" t="str">
        <f ca="1">IF(OR(ISERROR(SEARCH("extension",INDIRECT("$A"&amp;ROW()))),NOT(ISERROR(SEARCH("parties",INDIRECT("$C"&amp;ROW()))))),VLOOKUP(INDIRECT("$C"&amp;ROW()),'OCDS Schema 1.1.5'!$B:$D,2,FALSE), VLOOKUP(INDIRECT("$C"&amp;ROW()),'OCDS Extension Schemas 1.1.5'!$B:$D,2,FALSE))</f>
        <v>Description</v>
      </c>
      <c r="E61" s="62" t="str">
        <f ca="1">IF(OR(ISERROR(SEARCH("extension",INDIRECT("$A"&amp;ROW()))),NOT(ISERROR(SEARCH("parties",INDIRECT("$C"&amp;ROW()))))),VLOOKUP(INDIRECT("$C"&amp;ROW()),'OCDS Schema 1.1.5'!$B:$D,3,FALSE), VLOOKUP(INDIRECT("$C"&amp;ROW()),'OCDS Extension Schemas 1.1.5'!$B:$D,3,FALSE))</f>
        <v>A description of the milestone.</v>
      </c>
      <c r="F61" s="59"/>
      <c r="G61" s="60" t="str">
        <f ca="1">IFERROR(VLOOKUP(INDIRECT("F"&amp;ROW()),'2. Data Elements'!$A:$F,5,FALSE),"")</f>
        <v/>
      </c>
      <c r="H61" s="51"/>
      <c r="I61" s="54"/>
    </row>
    <row r="62" spans="1:9" ht="15.75" customHeight="1" x14ac:dyDescent="0.2">
      <c r="A62" s="54" t="s">
        <v>88</v>
      </c>
      <c r="B62" s="54">
        <v>0</v>
      </c>
      <c r="C62" s="62" t="s">
        <v>507</v>
      </c>
      <c r="D62" s="62" t="str">
        <f ca="1">IF(OR(ISERROR(SEARCH("extension",INDIRECT("$A"&amp;ROW()))),NOT(ISERROR(SEARCH("parties",INDIRECT("$C"&amp;ROW()))))),VLOOKUP(INDIRECT("$C"&amp;ROW()),'OCDS Schema 1.1.5'!$B:$D,2,FALSE), VLOOKUP(INDIRECT("$C"&amp;ROW()),'OCDS Extension Schemas 1.1.5'!$B:$D,2,FALSE))</f>
        <v>Milestone code</v>
      </c>
      <c r="E62" s="62" t="str">
        <f ca="1">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62" s="59"/>
      <c r="G62" s="60" t="str">
        <f ca="1">IFERROR(VLOOKUP(INDIRECT("F"&amp;ROW()),'2. Data Elements'!$A:$F,5,FALSE),"")</f>
        <v/>
      </c>
      <c r="H62" s="51"/>
      <c r="I62" s="54"/>
    </row>
    <row r="63" spans="1:9" ht="15.75" customHeight="1" x14ac:dyDescent="0.2">
      <c r="A63" s="54" t="s">
        <v>88</v>
      </c>
      <c r="B63" s="54">
        <v>0</v>
      </c>
      <c r="C63" s="62" t="s">
        <v>508</v>
      </c>
      <c r="D63" s="62" t="str">
        <f ca="1">IF(OR(ISERROR(SEARCH("extension",INDIRECT("$A"&amp;ROW()))),NOT(ISERROR(SEARCH("parties",INDIRECT("$C"&amp;ROW()))))),VLOOKUP(INDIRECT("$C"&amp;ROW()),'OCDS Schema 1.1.5'!$B:$D,2,FALSE), VLOOKUP(INDIRECT("$C"&amp;ROW()),'OCDS Extension Schemas 1.1.5'!$B:$D,2,FALSE))</f>
        <v>Due date</v>
      </c>
      <c r="E63" s="62" t="str">
        <f ca="1">IF(OR(ISERROR(SEARCH("extension",INDIRECT("$A"&amp;ROW()))),NOT(ISERROR(SEARCH("parties",INDIRECT("$C"&amp;ROW()))))),VLOOKUP(INDIRECT("$C"&amp;ROW()),'OCDS Schema 1.1.5'!$B:$D,3,FALSE), VLOOKUP(INDIRECT("$C"&amp;ROW()),'OCDS Extension Schemas 1.1.5'!$B:$D,3,FALSE))</f>
        <v>The date the milestone is due.</v>
      </c>
      <c r="F63" s="59"/>
      <c r="G63" s="60" t="str">
        <f ca="1">IFERROR(VLOOKUP(INDIRECT("F"&amp;ROW()),'2. Data Elements'!$A:$F,5,FALSE),"")</f>
        <v/>
      </c>
      <c r="H63" s="51"/>
      <c r="I63" s="54"/>
    </row>
    <row r="64" spans="1:9" ht="15.75" customHeight="1" x14ac:dyDescent="0.2">
      <c r="A64" s="54" t="s">
        <v>88</v>
      </c>
      <c r="B64" s="54">
        <v>0</v>
      </c>
      <c r="C64" s="62" t="s">
        <v>509</v>
      </c>
      <c r="D64" s="62" t="str">
        <f ca="1">IF(OR(ISERROR(SEARCH("extension",INDIRECT("$A"&amp;ROW()))),NOT(ISERROR(SEARCH("parties",INDIRECT("$C"&amp;ROW()))))),VLOOKUP(INDIRECT("$C"&amp;ROW()),'OCDS Schema 1.1.5'!$B:$D,2,FALSE), VLOOKUP(INDIRECT("$C"&amp;ROW()),'OCDS Extension Schemas 1.1.5'!$B:$D,2,FALSE))</f>
        <v>Date met</v>
      </c>
      <c r="E64" s="62" t="str">
        <f ca="1">IF(OR(ISERROR(SEARCH("extension",INDIRECT("$A"&amp;ROW()))),NOT(ISERROR(SEARCH("parties",INDIRECT("$C"&amp;ROW()))))),VLOOKUP(INDIRECT("$C"&amp;ROW()),'OCDS Schema 1.1.5'!$B:$D,3,FALSE), VLOOKUP(INDIRECT("$C"&amp;ROW()),'OCDS Extension Schemas 1.1.5'!$B:$D,3,FALSE))</f>
        <v>The date on which the milestone was met.</v>
      </c>
      <c r="F64" s="59"/>
      <c r="G64" s="60" t="str">
        <f ca="1">IFERROR(VLOOKUP(INDIRECT("F"&amp;ROW()),'2. Data Elements'!$A:$F,5,FALSE),"")</f>
        <v/>
      </c>
      <c r="H64" s="51"/>
      <c r="I64" s="54"/>
    </row>
    <row r="65" spans="1:9" ht="15.75" customHeight="1" x14ac:dyDescent="0.2">
      <c r="A65" s="54" t="s">
        <v>88</v>
      </c>
      <c r="B65" s="54">
        <v>0</v>
      </c>
      <c r="C65" s="62" t="s">
        <v>510</v>
      </c>
      <c r="D65" s="62" t="str">
        <f ca="1">IF(OR(ISERROR(SEARCH("extension",INDIRECT("$A"&amp;ROW()))),NOT(ISERROR(SEARCH("parties",INDIRECT("$C"&amp;ROW()))))),VLOOKUP(INDIRECT("$C"&amp;ROW()),'OCDS Schema 1.1.5'!$B:$D,2,FALSE), VLOOKUP(INDIRECT("$C"&amp;ROW()),'OCDS Extension Schemas 1.1.5'!$B:$D,2,FALSE))</f>
        <v>Date modified</v>
      </c>
      <c r="E65" s="62" t="str">
        <f ca="1">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65" s="59"/>
      <c r="G65" s="60" t="str">
        <f ca="1">IFERROR(VLOOKUP(INDIRECT("F"&amp;ROW()),'2. Data Elements'!$A:$F,5,FALSE),"")</f>
        <v/>
      </c>
      <c r="H65" s="51"/>
      <c r="I65" s="54"/>
    </row>
    <row r="66" spans="1:9" ht="15.75" customHeight="1" x14ac:dyDescent="0.2">
      <c r="A66" s="54" t="s">
        <v>88</v>
      </c>
      <c r="B66" s="54">
        <v>0</v>
      </c>
      <c r="C66" s="62" t="s">
        <v>511</v>
      </c>
      <c r="D66" s="62" t="str">
        <f ca="1">IF(OR(ISERROR(SEARCH("extension",INDIRECT("$A"&amp;ROW()))),NOT(ISERROR(SEARCH("parties",INDIRECT("$C"&amp;ROW()))))),VLOOKUP(INDIRECT("$C"&amp;ROW()),'OCDS Schema 1.1.5'!$B:$D,2,FALSE), VLOOKUP(INDIRECT("$C"&amp;ROW()),'OCDS Extension Schemas 1.1.5'!$B:$D,2,FALSE))</f>
        <v>Status</v>
      </c>
      <c r="E66" s="62" t="str">
        <f ca="1">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66" s="59"/>
      <c r="G66" s="60" t="str">
        <f ca="1">IFERROR(VLOOKUP(INDIRECT("F"&amp;ROW()),'2. Data Elements'!$A:$F,5,FALSE),"")</f>
        <v/>
      </c>
      <c r="H66" s="51"/>
      <c r="I66" s="54"/>
    </row>
    <row r="67" spans="1:9" ht="15.75" customHeight="1" x14ac:dyDescent="0.2">
      <c r="A67" s="54" t="s">
        <v>86</v>
      </c>
      <c r="B67" s="54">
        <v>0</v>
      </c>
      <c r="C67" s="61" t="s">
        <v>512</v>
      </c>
      <c r="D67" s="61" t="str">
        <f ca="1">IF(OR(ISERROR(SEARCH("extension",INDIRECT("$A"&amp;ROW()))),NOT(ISERROR(SEARCH("parties",INDIRECT("$C"&amp;ROW()))))),VLOOKUP(INDIRECT("$C"&amp;ROW()),'OCDS Schema 1.1.5'!$B:$D,2,FALSE), VLOOKUP(INDIRECT("$C"&amp;ROW()),'OCDS Extension Schemas 1.1.5'!$B:$D,2,FALSE))</f>
        <v>Amendments</v>
      </c>
      <c r="E67" s="89" t="str">
        <f ca="1">IF(OR(ISERROR(SEARCH("extension",INDIRECT("$A"&amp;ROW()))),NOT(ISERROR(SEARCH("parties",INDIRECT("$C"&amp;ROW()))))),VLOOKUP(INDIRECT("$C"&amp;ROW()),'OCDS Schema 1.1.5'!$B:$D,3,FALSE), VLOOKUP(INDIRECT("$C"&amp;ROW()),'OCDS Extension Schemas 1.1.5'!$B:$D,3,FALSE))</f>
        <v>A contract amendment is a formal change to, or extension of, a contract, and generally involves the publication of a new contract notice/release, or some other documents detailing the change. The rationale and a description of the changes made can be provided here.</v>
      </c>
      <c r="F67" s="73"/>
      <c r="G67" s="73"/>
      <c r="H67" s="73"/>
      <c r="I67" s="54"/>
    </row>
    <row r="68" spans="1:9" ht="15.75" customHeight="1" x14ac:dyDescent="0.2">
      <c r="A68" s="54" t="s">
        <v>88</v>
      </c>
      <c r="B68" s="54">
        <v>0</v>
      </c>
      <c r="C68" s="62" t="s">
        <v>513</v>
      </c>
      <c r="D68" s="62" t="str">
        <f ca="1">IF(OR(ISERROR(SEARCH("extension",INDIRECT("$A"&amp;ROW()))),NOT(ISERROR(SEARCH("parties",INDIRECT("$C"&amp;ROW()))))),VLOOKUP(INDIRECT("$C"&amp;ROW()),'OCDS Schema 1.1.5'!$B:$D,2,FALSE), VLOOKUP(INDIRECT("$C"&amp;ROW()),'OCDS Extension Schemas 1.1.5'!$B:$D,2,FALSE))</f>
        <v>Amendment date</v>
      </c>
      <c r="E68" s="62" t="str">
        <f ca="1">IF(OR(ISERROR(SEARCH("extension",INDIRECT("$A"&amp;ROW()))),NOT(ISERROR(SEARCH("parties",INDIRECT("$C"&amp;ROW()))))),VLOOKUP(INDIRECT("$C"&amp;ROW()),'OCDS Schema 1.1.5'!$B:$D,3,FALSE), VLOOKUP(INDIRECT("$C"&amp;ROW()),'OCDS Extension Schemas 1.1.5'!$B:$D,3,FALSE))</f>
        <v>The date of this amendment.</v>
      </c>
      <c r="F68" s="59"/>
      <c r="G68" s="60" t="str">
        <f ca="1">IFERROR(VLOOKUP(INDIRECT("F"&amp;ROW()),'2. Data Elements'!$A:$F,5,FALSE),"")</f>
        <v/>
      </c>
      <c r="H68" s="51"/>
      <c r="I68" s="54"/>
    </row>
    <row r="69" spans="1:9" ht="15.75" customHeight="1" x14ac:dyDescent="0.2">
      <c r="A69" s="54" t="s">
        <v>88</v>
      </c>
      <c r="B69" s="54">
        <v>0</v>
      </c>
      <c r="C69" s="62" t="s">
        <v>514</v>
      </c>
      <c r="D69" s="62" t="str">
        <f ca="1">IF(OR(ISERROR(SEARCH("extension",INDIRECT("$A"&amp;ROW()))),NOT(ISERROR(SEARCH("parties",INDIRECT("$C"&amp;ROW()))))),VLOOKUP(INDIRECT("$C"&amp;ROW()),'OCDS Schema 1.1.5'!$B:$D,2,FALSE), VLOOKUP(INDIRECT("$C"&amp;ROW()),'OCDS Extension Schemas 1.1.5'!$B:$D,2,FALSE))</f>
        <v>Rationale</v>
      </c>
      <c r="E69" s="62" t="str">
        <f ca="1">IF(OR(ISERROR(SEARCH("extension",INDIRECT("$A"&amp;ROW()))),NOT(ISERROR(SEARCH("parties",INDIRECT("$C"&amp;ROW()))))),VLOOKUP(INDIRECT("$C"&amp;ROW()),'OCDS Schema 1.1.5'!$B:$D,3,FALSE), VLOOKUP(INDIRECT("$C"&amp;ROW()),'OCDS Extension Schemas 1.1.5'!$B:$D,3,FALSE))</f>
        <v>An explanation for the amendment.</v>
      </c>
      <c r="F69" s="59"/>
      <c r="G69" s="60" t="str">
        <f ca="1">IFERROR(VLOOKUP(INDIRECT("F"&amp;ROW()),'2. Data Elements'!$A:$F,5,FALSE),"")</f>
        <v/>
      </c>
      <c r="H69" s="51"/>
      <c r="I69" s="54"/>
    </row>
    <row r="70" spans="1:9" ht="15.75" customHeight="1" x14ac:dyDescent="0.2">
      <c r="A70" s="54" t="s">
        <v>88</v>
      </c>
      <c r="B70" s="54">
        <v>0</v>
      </c>
      <c r="C70" s="62" t="s">
        <v>515</v>
      </c>
      <c r="D70" s="62" t="str">
        <f ca="1">IF(OR(ISERROR(SEARCH("extension",INDIRECT("$A"&amp;ROW()))),NOT(ISERROR(SEARCH("parties",INDIRECT("$C"&amp;ROW()))))),VLOOKUP(INDIRECT("$C"&amp;ROW()),'OCDS Schema 1.1.5'!$B:$D,2,FALSE), VLOOKUP(INDIRECT("$C"&amp;ROW()),'OCDS Extension Schemas 1.1.5'!$B:$D,2,FALSE))</f>
        <v>ID</v>
      </c>
      <c r="E70" s="62" t="str">
        <f ca="1">IF(OR(ISERROR(SEARCH("extension",INDIRECT("$A"&amp;ROW()))),NOT(ISERROR(SEARCH("parties",INDIRECT("$C"&amp;ROW()))))),VLOOKUP(INDIRECT("$C"&amp;ROW()),'OCDS Schema 1.1.5'!$B:$D,3,FALSE), VLOOKUP(INDIRECT("$C"&amp;ROW()),'OCDS Extension Schemas 1.1.5'!$B:$D,3,FALSE))</f>
        <v>An identifier for this amendment: often the amendment number</v>
      </c>
      <c r="F70" s="59"/>
      <c r="G70" s="60" t="str">
        <f ca="1">IFERROR(VLOOKUP(INDIRECT("F"&amp;ROW()),'2. Data Elements'!$A:$F,5,FALSE),"")</f>
        <v/>
      </c>
      <c r="H70" s="51"/>
      <c r="I70" s="54"/>
    </row>
    <row r="71" spans="1:9" ht="15.75" customHeight="1" x14ac:dyDescent="0.2">
      <c r="A71" s="54" t="s">
        <v>88</v>
      </c>
      <c r="B71" s="54">
        <v>0</v>
      </c>
      <c r="C71" s="62" t="s">
        <v>516</v>
      </c>
      <c r="D71" s="62" t="str">
        <f ca="1">IF(OR(ISERROR(SEARCH("extension",INDIRECT("$A"&amp;ROW()))),NOT(ISERROR(SEARCH("parties",INDIRECT("$C"&amp;ROW()))))),VLOOKUP(INDIRECT("$C"&amp;ROW()),'OCDS Schema 1.1.5'!$B:$D,2,FALSE), VLOOKUP(INDIRECT("$C"&amp;ROW()),'OCDS Extension Schemas 1.1.5'!$B:$D,2,FALSE))</f>
        <v>Description</v>
      </c>
      <c r="E71" s="62" t="str">
        <f ca="1">IF(OR(ISERROR(SEARCH("extension",INDIRECT("$A"&amp;ROW()))),NOT(ISERROR(SEARCH("parties",INDIRECT("$C"&amp;ROW()))))),VLOOKUP(INDIRECT("$C"&amp;ROW()),'OCDS Schema 1.1.5'!$B:$D,3,FALSE), VLOOKUP(INDIRECT("$C"&amp;ROW()),'OCDS Extension Schemas 1.1.5'!$B:$D,3,FALSE))</f>
        <v>A free text, or semi-structured, description of the changes made in this amendment.</v>
      </c>
      <c r="F71" s="59"/>
      <c r="G71" s="60" t="str">
        <f ca="1">IFERROR(VLOOKUP(INDIRECT("F"&amp;ROW()),'2. Data Elements'!$A:$F,5,FALSE),"")</f>
        <v/>
      </c>
      <c r="H71" s="51"/>
      <c r="I71" s="54"/>
    </row>
    <row r="72" spans="1:9" ht="15.75" customHeight="1" x14ac:dyDescent="0.2">
      <c r="A72" s="54" t="s">
        <v>88</v>
      </c>
      <c r="B72" s="54">
        <v>0</v>
      </c>
      <c r="C72" s="62" t="s">
        <v>517</v>
      </c>
      <c r="D72" s="62" t="str">
        <f ca="1">IF(OR(ISERROR(SEARCH("extension",INDIRECT("$A"&amp;ROW()))),NOT(ISERROR(SEARCH("parties",INDIRECT("$C"&amp;ROW()))))),VLOOKUP(INDIRECT("$C"&amp;ROW()),'OCDS Schema 1.1.5'!$B:$D,2,FALSE), VLOOKUP(INDIRECT("$C"&amp;ROW()),'OCDS Extension Schemas 1.1.5'!$B:$D,2,FALSE))</f>
        <v>Amended release (identifier)</v>
      </c>
      <c r="E72" s="62" t="str">
        <f ca="1">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72" s="59"/>
      <c r="G72" s="60" t="str">
        <f ca="1">IFERROR(VLOOKUP(INDIRECT("F"&amp;ROW()),'2. Data Elements'!$A:$F,5,FALSE),"")</f>
        <v/>
      </c>
      <c r="H72" s="51"/>
      <c r="I72" s="54"/>
    </row>
    <row r="73" spans="1:9" ht="15.75" customHeight="1" x14ac:dyDescent="0.2">
      <c r="A73" s="54" t="s">
        <v>88</v>
      </c>
      <c r="B73" s="54">
        <v>0</v>
      </c>
      <c r="C73" s="62" t="s">
        <v>518</v>
      </c>
      <c r="D73" s="62" t="str">
        <f ca="1">IF(OR(ISERROR(SEARCH("extension",INDIRECT("$A"&amp;ROW()))),NOT(ISERROR(SEARCH("parties",INDIRECT("$C"&amp;ROW()))))),VLOOKUP(INDIRECT("$C"&amp;ROW()),'OCDS Schema 1.1.5'!$B:$D,2,FALSE), VLOOKUP(INDIRECT("$C"&amp;ROW()),'OCDS Extension Schemas 1.1.5'!$B:$D,2,FALSE))</f>
        <v>Amending release (identifier)</v>
      </c>
      <c r="E73" s="62" t="str">
        <f ca="1">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73" s="59"/>
      <c r="G73" s="60" t="str">
        <f ca="1">IFERROR(VLOOKUP(INDIRECT("F"&amp;ROW()),'2. Data Elements'!$A:$F,5,FALSE),"")</f>
        <v/>
      </c>
      <c r="H73" s="51"/>
      <c r="I73" s="54"/>
    </row>
    <row r="74" spans="1:9" ht="15.75" customHeight="1" x14ac:dyDescent="0.2">
      <c r="A74" s="54" t="s">
        <v>132</v>
      </c>
      <c r="B74" s="54">
        <v>0</v>
      </c>
      <c r="C74" s="90" t="s">
        <v>133</v>
      </c>
      <c r="D74" s="87"/>
      <c r="E74" s="87"/>
      <c r="F74" s="87"/>
      <c r="G74" s="87"/>
      <c r="H74" s="88"/>
      <c r="I74" s="54"/>
    </row>
    <row r="75" spans="1:9" ht="15.75" customHeight="1" x14ac:dyDescent="0.2">
      <c r="A75" s="54" t="s">
        <v>134</v>
      </c>
      <c r="B75" s="54">
        <v>0</v>
      </c>
      <c r="C75" s="91" t="s">
        <v>169</v>
      </c>
      <c r="D75" s="87"/>
      <c r="E75" s="87"/>
      <c r="F75" s="87"/>
      <c r="G75" s="87"/>
      <c r="H75" s="88"/>
      <c r="I75" s="54"/>
    </row>
    <row r="76" spans="1:9" ht="15.75" customHeight="1" x14ac:dyDescent="0.2">
      <c r="A76" s="54" t="s">
        <v>136</v>
      </c>
      <c r="B76" s="54">
        <v>0</v>
      </c>
      <c r="C76" s="64" t="s">
        <v>519</v>
      </c>
      <c r="D76" s="62" t="str">
        <f ca="1">IF(OR(ISERROR(SEARCH("extension",INDIRECT("$A"&amp;ROW()))),NOT(ISERROR(SEARCH("parties",INDIRECT("$C"&amp;ROW()))))),VLOOKUP(INDIRECT("$C"&amp;ROW()),'OCDS Schema 1.1.5'!$B:$D,2,FALSE), VLOOKUP(INDIRECT("$C"&amp;ROW()),'OCDS Extension Schemas 1.1.5'!$B:$D,2,FALSE))</f>
        <v>Related lot</v>
      </c>
      <c r="E76" s="62" t="str">
        <f ca="1">IF(OR(ISERROR(SEARCH("extension",INDIRECT("$A"&amp;ROW()))),NOT(ISERROR(SEARCH("parties",INDIRECT("$C"&amp;ROW()))))),VLOOKUP(INDIRECT("$C"&amp;ROW()),'OCDS Schema 1.1.5'!$B:$D,3,FALSE), VLOOKUP(INDIRECT("$C"&amp;ROW()),'OCDS Extension Schemas 1.1.5'!$B:$D,3,FALSE))</f>
        <v>If this item belongs to a lot, provide the identifier of the related lot here.</v>
      </c>
      <c r="F76" s="65"/>
      <c r="G76" s="66" t="str">
        <f ca="1">IFERROR(VLOOKUP(INDIRECT("F"&amp;ROW()),'2. Data Elements'!$A:$F,5,FALSE),"")</f>
        <v/>
      </c>
      <c r="H76" s="67"/>
      <c r="I76" s="54"/>
    </row>
    <row r="77" spans="1:9" ht="15.75" customHeight="1" x14ac:dyDescent="0.2">
      <c r="A77" s="54" t="s">
        <v>136</v>
      </c>
      <c r="B77" s="54">
        <v>0</v>
      </c>
      <c r="C77" s="64" t="s">
        <v>520</v>
      </c>
      <c r="D77" s="62" t="str">
        <f ca="1">IF(OR(ISERROR(SEARCH("extension",INDIRECT("$A"&amp;ROW()))),NOT(ISERROR(SEARCH("parties",INDIRECT("$C"&amp;ROW()))))),VLOOKUP(INDIRECT("$C"&amp;ROW()),'OCDS Schema 1.1.5'!$B:$D,2,FALSE), VLOOKUP(INDIRECT("$C"&amp;ROW()),'OCDS Extension Schemas 1.1.5'!$B:$D,2,FALSE))</f>
        <v>Related lot(s)</v>
      </c>
      <c r="E77" s="62" t="str">
        <f ca="1">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77" s="65"/>
      <c r="G77" s="66" t="str">
        <f ca="1">IFERROR(VLOOKUP(INDIRECT("F"&amp;ROW()),'2. Data Elements'!$A:$F,5,FALSE),"")</f>
        <v/>
      </c>
      <c r="H77" s="67"/>
      <c r="I77" s="54"/>
    </row>
    <row r="78" spans="1:9" ht="15.75" customHeight="1" x14ac:dyDescent="0.2">
      <c r="A78" s="54" t="s">
        <v>136</v>
      </c>
      <c r="B78" s="54">
        <v>0</v>
      </c>
      <c r="C78" s="64" t="s">
        <v>521</v>
      </c>
      <c r="D78" s="62" t="str">
        <f ca="1">IF(OR(ISERROR(SEARCH("extension",INDIRECT("$A"&amp;ROW()))),NOT(ISERROR(SEARCH("parties",INDIRECT("$C"&amp;ROW()))))),VLOOKUP(INDIRECT("$C"&amp;ROW()),'OCDS Schema 1.1.5'!$B:$D,2,FALSE), VLOOKUP(INDIRECT("$C"&amp;ROW()),'OCDS Extension Schemas 1.1.5'!$B:$D,2,FALSE))</f>
        <v>Related lot(s)</v>
      </c>
      <c r="E78" s="62" t="str">
        <f ca="1">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78" s="65"/>
      <c r="G78" s="66" t="str">
        <f ca="1">IFERROR(VLOOKUP(INDIRECT("F"&amp;ROW()),'2. Data Elements'!$A:$F,5,FALSE),"")</f>
        <v/>
      </c>
      <c r="H78" s="67"/>
      <c r="I78" s="54"/>
    </row>
    <row r="79" spans="1:9" ht="15.75" customHeight="1" x14ac:dyDescent="0.2">
      <c r="A79" s="54" t="s">
        <v>134</v>
      </c>
      <c r="B79" s="54">
        <v>0</v>
      </c>
      <c r="C79" s="91" t="s">
        <v>335</v>
      </c>
      <c r="D79" s="87"/>
      <c r="E79" s="87"/>
      <c r="F79" s="87"/>
      <c r="G79" s="87"/>
      <c r="H79" s="88"/>
      <c r="I79" s="54"/>
    </row>
    <row r="80" spans="1:9" ht="15.75" customHeight="1" x14ac:dyDescent="0.2">
      <c r="A80" s="54" t="s">
        <v>139</v>
      </c>
      <c r="B80" s="54">
        <v>0</v>
      </c>
      <c r="C80" s="64" t="s">
        <v>522</v>
      </c>
      <c r="D80" s="61" t="str">
        <f ca="1">IF(OR(ISERROR(SEARCH("extension",INDIRECT("$A"&amp;ROW()))),NOT(ISERROR(SEARCH("parties",INDIRECT("$C"&amp;ROW()))))),VLOOKUP(INDIRECT("$C"&amp;ROW()),'OCDS Schema 1.1.5'!$B:$D,2,FALSE), VLOOKUP(INDIRECT("$C"&amp;ROW()),'OCDS Extension Schemas 1.1.5'!$B:$D,2,FALSE))</f>
        <v>Delivery Location</v>
      </c>
      <c r="E80" s="89" t="str">
        <f ca="1">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F80" s="73"/>
      <c r="G80" s="73"/>
      <c r="H80" s="73"/>
      <c r="I80" s="54"/>
    </row>
    <row r="81" spans="1:9" ht="15.75" customHeight="1" x14ac:dyDescent="0.2">
      <c r="A81" s="54" t="s">
        <v>136</v>
      </c>
      <c r="B81" s="54">
        <v>0</v>
      </c>
      <c r="C81" s="64" t="s">
        <v>523</v>
      </c>
      <c r="D81" s="62" t="str">
        <f ca="1">IF(OR(ISERROR(SEARCH("extension",INDIRECT("$A"&amp;ROW()))),NOT(ISERROR(SEARCH("parties",INDIRECT("$C"&amp;ROW()))))),VLOOKUP(INDIRECT("$C"&amp;ROW()),'OCDS Schema 1.1.5'!$B:$D,2,FALSE), VLOOKUP(INDIRECT("$C"&amp;ROW()),'OCDS Extension Schemas 1.1.5'!$B:$D,2,FALSE))</f>
        <v>Description</v>
      </c>
      <c r="E81" s="62" t="str">
        <f ca="1">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81" s="65"/>
      <c r="G81" s="66" t="str">
        <f ca="1">IFERROR(VLOOKUP(INDIRECT("F"&amp;ROW()),'2. Data Elements'!$A:$F,5,FALSE),"")</f>
        <v/>
      </c>
      <c r="H81" s="67"/>
      <c r="I81" s="54"/>
    </row>
    <row r="82" spans="1:9" ht="15.75" customHeight="1" x14ac:dyDescent="0.2">
      <c r="A82" s="54" t="s">
        <v>139</v>
      </c>
      <c r="B82" s="54">
        <v>0</v>
      </c>
      <c r="C82" s="64" t="s">
        <v>524</v>
      </c>
      <c r="D82" s="61" t="str">
        <f ca="1">IF(OR(ISERROR(SEARCH("extension",INDIRECT("$A"&amp;ROW()))),NOT(ISERROR(SEARCH("parties",INDIRECT("$C"&amp;ROW()))))),VLOOKUP(INDIRECT("$C"&amp;ROW()),'OCDS Schema 1.1.5'!$B:$D,2,FALSE), VLOOKUP(INDIRECT("$C"&amp;ROW()),'OCDS Extension Schemas 1.1.5'!$B:$D,2,FALSE))</f>
        <v>Geometry</v>
      </c>
      <c r="E82" s="89" t="str">
        <f ca="1">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F82" s="73"/>
      <c r="G82" s="73"/>
      <c r="H82" s="73"/>
      <c r="I82" s="54"/>
    </row>
    <row r="83" spans="1:9" ht="15.75" customHeight="1" x14ac:dyDescent="0.2">
      <c r="A83" s="54" t="s">
        <v>136</v>
      </c>
      <c r="B83" s="54">
        <v>0</v>
      </c>
      <c r="C83" s="64" t="s">
        <v>525</v>
      </c>
      <c r="D83" s="62" t="str">
        <f ca="1">IF(OR(ISERROR(SEARCH("extension",INDIRECT("$A"&amp;ROW()))),NOT(ISERROR(SEARCH("parties",INDIRECT("$C"&amp;ROW()))))),VLOOKUP(INDIRECT("$C"&amp;ROW()),'OCDS Schema 1.1.5'!$B:$D,2,FALSE), VLOOKUP(INDIRECT("$C"&amp;ROW()),'OCDS Extension Schemas 1.1.5'!$B:$D,2,FALSE))</f>
        <v>Type</v>
      </c>
      <c r="E83" s="62" t="str">
        <f ca="1">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83" s="65"/>
      <c r="G83" s="66" t="str">
        <f ca="1">IFERROR(VLOOKUP(INDIRECT("F"&amp;ROW()),'2. Data Elements'!$A:$F,5,FALSE),"")</f>
        <v/>
      </c>
      <c r="H83" s="67"/>
      <c r="I83" s="54"/>
    </row>
    <row r="84" spans="1:9" ht="15.75" customHeight="1" x14ac:dyDescent="0.2">
      <c r="A84" s="54" t="s">
        <v>136</v>
      </c>
      <c r="B84" s="54">
        <v>0</v>
      </c>
      <c r="C84" s="64" t="s">
        <v>526</v>
      </c>
      <c r="D84" s="62" t="str">
        <f ca="1">IF(OR(ISERROR(SEARCH("extension",INDIRECT("$A"&amp;ROW()))),NOT(ISERROR(SEARCH("parties",INDIRECT("$C"&amp;ROW()))))),VLOOKUP(INDIRECT("$C"&amp;ROW()),'OCDS Schema 1.1.5'!$B:$D,2,FALSE), VLOOKUP(INDIRECT("$C"&amp;ROW()),'OCDS Extension Schemas 1.1.5'!$B:$D,2,FALSE))</f>
        <v>Coordinates</v>
      </c>
      <c r="E84" s="62" t="str">
        <f ca="1">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84" s="65"/>
      <c r="G84" s="66" t="str">
        <f ca="1">IFERROR(VLOOKUP(INDIRECT("F"&amp;ROW()),'2. Data Elements'!$A:$F,5,FALSE),"")</f>
        <v/>
      </c>
      <c r="H84" s="67"/>
      <c r="I84" s="54"/>
    </row>
    <row r="85" spans="1:9" ht="15.75" customHeight="1" x14ac:dyDescent="0.2">
      <c r="A85" s="54" t="s">
        <v>139</v>
      </c>
      <c r="B85" s="54">
        <v>0</v>
      </c>
      <c r="C85" s="64" t="s">
        <v>527</v>
      </c>
      <c r="D85" s="61" t="str">
        <f ca="1">IF(OR(ISERROR(SEARCH("extension",INDIRECT("$A"&amp;ROW()))),NOT(ISERROR(SEARCH("parties",INDIRECT("$C"&amp;ROW()))))),VLOOKUP(INDIRECT("$C"&amp;ROW()),'OCDS Schema 1.1.5'!$B:$D,2,FALSE), VLOOKUP(INDIRECT("$C"&amp;ROW()),'OCDS Extension Schemas 1.1.5'!$B:$D,2,FALSE))</f>
        <v>Gazetteer</v>
      </c>
      <c r="E85" s="89" t="str">
        <f ca="1">IF(OR(ISERROR(SEARCH("extension",INDIRECT("$A"&amp;ROW()))),NOT(ISERROR(SEARCH("parties",INDIRECT("$C"&amp;ROW()))))),VLOOKUP(INDIRECT("$C"&amp;ROW()),'OCDS Schema 1.1.5'!$B:$D,3,FALSE), VLOOKUP(INDIRECT("$C"&amp;ROW()),'OCDS Extension Schemas 1.1.5'!$B:$D,3,FALSE))</f>
        <v>Identifiers from a gazetteer (a geographical index or directory) for the location.</v>
      </c>
      <c r="F85" s="73"/>
      <c r="G85" s="73"/>
      <c r="H85" s="73"/>
      <c r="I85" s="54"/>
    </row>
    <row r="86" spans="1:9" ht="15.75" customHeight="1" x14ac:dyDescent="0.2">
      <c r="A86" s="54" t="s">
        <v>136</v>
      </c>
      <c r="B86" s="54">
        <v>0</v>
      </c>
      <c r="C86" s="64" t="s">
        <v>528</v>
      </c>
      <c r="D86" s="62" t="str">
        <f ca="1">IF(OR(ISERROR(SEARCH("extension",INDIRECT("$A"&amp;ROW()))),NOT(ISERROR(SEARCH("parties",INDIRECT("$C"&amp;ROW()))))),VLOOKUP(INDIRECT("$C"&amp;ROW()),'OCDS Schema 1.1.5'!$B:$D,2,FALSE), VLOOKUP(INDIRECT("$C"&amp;ROW()),'OCDS Extension Schemas 1.1.5'!$B:$D,2,FALSE))</f>
        <v>Gazetteer scheme</v>
      </c>
      <c r="E86" s="62" t="str">
        <f ca="1">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86" s="65"/>
      <c r="G86" s="66" t="str">
        <f ca="1">IFERROR(VLOOKUP(INDIRECT("F"&amp;ROW()),'2. Data Elements'!$A:$F,5,FALSE),"")</f>
        <v/>
      </c>
      <c r="H86" s="67"/>
      <c r="I86" s="54"/>
    </row>
    <row r="87" spans="1:9" ht="15.75" customHeight="1" x14ac:dyDescent="0.2">
      <c r="A87" s="54" t="s">
        <v>136</v>
      </c>
      <c r="B87" s="54">
        <v>0</v>
      </c>
      <c r="C87" s="64" t="s">
        <v>529</v>
      </c>
      <c r="D87" s="62" t="str">
        <f ca="1">IF(OR(ISERROR(SEARCH("extension",INDIRECT("$A"&amp;ROW()))),NOT(ISERROR(SEARCH("parties",INDIRECT("$C"&amp;ROW()))))),VLOOKUP(INDIRECT("$C"&amp;ROW()),'OCDS Schema 1.1.5'!$B:$D,2,FALSE), VLOOKUP(INDIRECT("$C"&amp;ROW()),'OCDS Extension Schemas 1.1.5'!$B:$D,2,FALSE))</f>
        <v>Identifiers</v>
      </c>
      <c r="E87" s="62" t="str">
        <f ca="1">IF(OR(ISERROR(SEARCH("extension",INDIRECT("$A"&amp;ROW()))),NOT(ISERROR(SEARCH("parties",INDIRECT("$C"&amp;ROW()))))),VLOOKUP(INDIRECT("$C"&amp;ROW()),'OCDS Schema 1.1.5'!$B:$D,3,FALSE), VLOOKUP(INDIRECT("$C"&amp;ROW()),'OCDS Extension Schemas 1.1.5'!$B:$D,3,FALSE))</f>
        <v>An array of one or more codes drawn from the gazetteer indicated by the `scheme` field.</v>
      </c>
      <c r="F87" s="65"/>
      <c r="G87" s="66" t="str">
        <f ca="1">IFERROR(VLOOKUP(INDIRECT("F"&amp;ROW()),'2. Data Elements'!$A:$F,5,FALSE),"")</f>
        <v/>
      </c>
      <c r="H87" s="67"/>
      <c r="I87" s="54"/>
    </row>
    <row r="88" spans="1:9" ht="15.75" customHeight="1" x14ac:dyDescent="0.2">
      <c r="A88" s="54" t="s">
        <v>136</v>
      </c>
      <c r="B88" s="54">
        <v>0</v>
      </c>
      <c r="C88" s="64" t="s">
        <v>530</v>
      </c>
      <c r="D88" s="62" t="str">
        <f ca="1">IF(OR(ISERROR(SEARCH("extension",INDIRECT("$A"&amp;ROW()))),NOT(ISERROR(SEARCH("parties",INDIRECT("$C"&amp;ROW()))))),VLOOKUP(INDIRECT("$C"&amp;ROW()),'OCDS Schema 1.1.5'!$B:$D,2,FALSE), VLOOKUP(INDIRECT("$C"&amp;ROW()),'OCDS Extension Schemas 1.1.5'!$B:$D,2,FALSE))</f>
        <v>URI</v>
      </c>
      <c r="E88" s="62" t="str">
        <f ca="1">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88" s="65"/>
      <c r="G88" s="66" t="str">
        <f ca="1">IFERROR(VLOOKUP(INDIRECT("F"&amp;ROW()),'2. Data Elements'!$A:$F,5,FALSE),"")</f>
        <v/>
      </c>
      <c r="H88" s="67"/>
      <c r="I88" s="54"/>
    </row>
    <row r="89" spans="1:9" ht="15.75" customHeight="1" x14ac:dyDescent="0.2">
      <c r="A89" s="54" t="s">
        <v>139</v>
      </c>
      <c r="B89" s="54">
        <v>0</v>
      </c>
      <c r="C89" s="64" t="s">
        <v>531</v>
      </c>
      <c r="D89" s="61" t="str">
        <f ca="1">IF(OR(ISERROR(SEARCH("extension",INDIRECT("$A"&amp;ROW()))),NOT(ISERROR(SEARCH("parties",INDIRECT("$C"&amp;ROW()))))),VLOOKUP(INDIRECT("$C"&amp;ROW()),'OCDS Schema 1.1.5'!$B:$D,2,FALSE), VLOOKUP(INDIRECT("$C"&amp;ROW()),'OCDS Extension Schemas 1.1.5'!$B:$D,2,FALSE))</f>
        <v>Delivery Address</v>
      </c>
      <c r="E89" s="89" t="str">
        <f ca="1">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F89" s="73"/>
      <c r="G89" s="73"/>
      <c r="H89" s="73"/>
      <c r="I89" s="54"/>
    </row>
    <row r="90" spans="1:9" ht="15.75" customHeight="1" x14ac:dyDescent="0.2">
      <c r="A90" s="54" t="s">
        <v>136</v>
      </c>
      <c r="B90" s="54">
        <v>0</v>
      </c>
      <c r="C90" s="64" t="s">
        <v>532</v>
      </c>
      <c r="D90" s="62" t="str">
        <f ca="1">IF(OR(ISERROR(SEARCH("extension",INDIRECT("$A"&amp;ROW()))),NOT(ISERROR(SEARCH("parties",INDIRECT("$C"&amp;ROW()))))),VLOOKUP(INDIRECT("$C"&amp;ROW()),'OCDS Schema 1.1.5'!$B:$D,2,FALSE), VLOOKUP(INDIRECT("$C"&amp;ROW()),'OCDS Extension Schemas 1.1.5'!$B:$D,2,FALSE))</f>
        <v>Street address</v>
      </c>
      <c r="E90" s="62" t="str">
        <f ca="1">IF(OR(ISERROR(SEARCH("extension",INDIRECT("$A"&amp;ROW()))),NOT(ISERROR(SEARCH("parties",INDIRECT("$C"&amp;ROW()))))),VLOOKUP(INDIRECT("$C"&amp;ROW()),'OCDS Schema 1.1.5'!$B:$D,3,FALSE), VLOOKUP(INDIRECT("$C"&amp;ROW()),'OCDS Extension Schemas 1.1.5'!$B:$D,3,FALSE))</f>
        <v>The street address. For example, 1600 Amphitheatre Pkwy.</v>
      </c>
      <c r="F90" s="65"/>
      <c r="G90" s="66" t="str">
        <f ca="1">IFERROR(VLOOKUP(INDIRECT("F"&amp;ROW()),'2. Data Elements'!$A:$F,5,FALSE),"")</f>
        <v/>
      </c>
      <c r="H90" s="67"/>
      <c r="I90" s="54"/>
    </row>
    <row r="91" spans="1:9" ht="15.75" customHeight="1" x14ac:dyDescent="0.2">
      <c r="A91" s="54" t="s">
        <v>136</v>
      </c>
      <c r="B91" s="54">
        <v>0</v>
      </c>
      <c r="C91" s="64" t="s">
        <v>533</v>
      </c>
      <c r="D91" s="62" t="str">
        <f ca="1">IF(OR(ISERROR(SEARCH("extension",INDIRECT("$A"&amp;ROW()))),NOT(ISERROR(SEARCH("parties",INDIRECT("$C"&amp;ROW()))))),VLOOKUP(INDIRECT("$C"&amp;ROW()),'OCDS Schema 1.1.5'!$B:$D,2,FALSE), VLOOKUP(INDIRECT("$C"&amp;ROW()),'OCDS Extension Schemas 1.1.5'!$B:$D,2,FALSE))</f>
        <v>Locality</v>
      </c>
      <c r="E91" s="62" t="str">
        <f ca="1">IF(OR(ISERROR(SEARCH("extension",INDIRECT("$A"&amp;ROW()))),NOT(ISERROR(SEARCH("parties",INDIRECT("$C"&amp;ROW()))))),VLOOKUP(INDIRECT("$C"&amp;ROW()),'OCDS Schema 1.1.5'!$B:$D,3,FALSE), VLOOKUP(INDIRECT("$C"&amp;ROW()),'OCDS Extension Schemas 1.1.5'!$B:$D,3,FALSE))</f>
        <v>The locality. For example, Mountain View.</v>
      </c>
      <c r="F91" s="65"/>
      <c r="G91" s="66" t="str">
        <f ca="1">IFERROR(VLOOKUP(INDIRECT("F"&amp;ROW()),'2. Data Elements'!$A:$F,5,FALSE),"")</f>
        <v/>
      </c>
      <c r="H91" s="67"/>
      <c r="I91" s="54"/>
    </row>
    <row r="92" spans="1:9" ht="15.75" customHeight="1" x14ac:dyDescent="0.2">
      <c r="A92" s="54" t="s">
        <v>136</v>
      </c>
      <c r="B92" s="54">
        <v>0</v>
      </c>
      <c r="C92" s="64" t="s">
        <v>534</v>
      </c>
      <c r="D92" s="62" t="str">
        <f ca="1">IF(OR(ISERROR(SEARCH("extension",INDIRECT("$A"&amp;ROW()))),NOT(ISERROR(SEARCH("parties",INDIRECT("$C"&amp;ROW()))))),VLOOKUP(INDIRECT("$C"&amp;ROW()),'OCDS Schema 1.1.5'!$B:$D,2,FALSE), VLOOKUP(INDIRECT("$C"&amp;ROW()),'OCDS Extension Schemas 1.1.5'!$B:$D,2,FALSE))</f>
        <v>Region</v>
      </c>
      <c r="E92" s="62" t="str">
        <f ca="1">IF(OR(ISERROR(SEARCH("extension",INDIRECT("$A"&amp;ROW()))),NOT(ISERROR(SEARCH("parties",INDIRECT("$C"&amp;ROW()))))),VLOOKUP(INDIRECT("$C"&amp;ROW()),'OCDS Schema 1.1.5'!$B:$D,3,FALSE), VLOOKUP(INDIRECT("$C"&amp;ROW()),'OCDS Extension Schemas 1.1.5'!$B:$D,3,FALSE))</f>
        <v>The region. For example, CA.</v>
      </c>
      <c r="F92" s="65"/>
      <c r="G92" s="66" t="str">
        <f ca="1">IFERROR(VLOOKUP(INDIRECT("F"&amp;ROW()),'2. Data Elements'!$A:$F,5,FALSE),"")</f>
        <v/>
      </c>
      <c r="H92" s="67"/>
      <c r="I92" s="54"/>
    </row>
    <row r="93" spans="1:9" ht="15.75" customHeight="1" x14ac:dyDescent="0.2">
      <c r="A93" s="54" t="s">
        <v>136</v>
      </c>
      <c r="B93" s="54">
        <v>0</v>
      </c>
      <c r="C93" s="64" t="s">
        <v>535</v>
      </c>
      <c r="D93" s="62" t="str">
        <f ca="1">IF(OR(ISERROR(SEARCH("extension",INDIRECT("$A"&amp;ROW()))),NOT(ISERROR(SEARCH("parties",INDIRECT("$C"&amp;ROW()))))),VLOOKUP(INDIRECT("$C"&amp;ROW()),'OCDS Schema 1.1.5'!$B:$D,2,FALSE), VLOOKUP(INDIRECT("$C"&amp;ROW()),'OCDS Extension Schemas 1.1.5'!$B:$D,2,FALSE))</f>
        <v>Postal code</v>
      </c>
      <c r="E93" s="62" t="str">
        <f ca="1">IF(OR(ISERROR(SEARCH("extension",INDIRECT("$A"&amp;ROW()))),NOT(ISERROR(SEARCH("parties",INDIRECT("$C"&amp;ROW()))))),VLOOKUP(INDIRECT("$C"&amp;ROW()),'OCDS Schema 1.1.5'!$B:$D,3,FALSE), VLOOKUP(INDIRECT("$C"&amp;ROW()),'OCDS Extension Schemas 1.1.5'!$B:$D,3,FALSE))</f>
        <v>The postal code. For example, 94043.</v>
      </c>
      <c r="F93" s="65"/>
      <c r="G93" s="66" t="str">
        <f ca="1">IFERROR(VLOOKUP(INDIRECT("F"&amp;ROW()),'2. Data Elements'!$A:$F,5,FALSE),"")</f>
        <v/>
      </c>
      <c r="H93" s="67"/>
      <c r="I93" s="54"/>
    </row>
    <row r="94" spans="1:9" ht="15.75" customHeight="1" x14ac:dyDescent="0.2">
      <c r="A94" s="54" t="s">
        <v>136</v>
      </c>
      <c r="B94" s="54">
        <v>0</v>
      </c>
      <c r="C94" s="64" t="s">
        <v>536</v>
      </c>
      <c r="D94" s="62" t="str">
        <f ca="1">IF(OR(ISERROR(SEARCH("extension",INDIRECT("$A"&amp;ROW()))),NOT(ISERROR(SEARCH("parties",INDIRECT("$C"&amp;ROW()))))),VLOOKUP(INDIRECT("$C"&amp;ROW()),'OCDS Schema 1.1.5'!$B:$D,2,FALSE), VLOOKUP(INDIRECT("$C"&amp;ROW()),'OCDS Extension Schemas 1.1.5'!$B:$D,2,FALSE))</f>
        <v>Country name</v>
      </c>
      <c r="E94" s="62" t="str">
        <f ca="1">IF(OR(ISERROR(SEARCH("extension",INDIRECT("$A"&amp;ROW()))),NOT(ISERROR(SEARCH("parties",INDIRECT("$C"&amp;ROW()))))),VLOOKUP(INDIRECT("$C"&amp;ROW()),'OCDS Schema 1.1.5'!$B:$D,3,FALSE), VLOOKUP(INDIRECT("$C"&amp;ROW()),'OCDS Extension Schemas 1.1.5'!$B:$D,3,FALSE))</f>
        <v>The country name. For example, United States.</v>
      </c>
      <c r="F94" s="65"/>
      <c r="G94" s="66" t="str">
        <f ca="1">IFERROR(VLOOKUP(INDIRECT("F"&amp;ROW()),'2. Data Elements'!$A:$F,5,FALSE),"")</f>
        <v/>
      </c>
      <c r="H94" s="67"/>
      <c r="I94" s="54"/>
    </row>
    <row r="95" spans="1:9" ht="15.75" customHeight="1" x14ac:dyDescent="0.2">
      <c r="A95" s="54" t="s">
        <v>132</v>
      </c>
      <c r="B95" s="54">
        <v>0</v>
      </c>
      <c r="C95" s="90" t="s">
        <v>174</v>
      </c>
      <c r="D95" s="87"/>
      <c r="E95" s="87"/>
      <c r="F95" s="87"/>
      <c r="G95" s="87"/>
      <c r="H95" s="88"/>
      <c r="I95" s="54"/>
    </row>
    <row r="96" spans="1:9" ht="15.75" customHeight="1" x14ac:dyDescent="0.2">
      <c r="A96" s="54" t="s">
        <v>175</v>
      </c>
      <c r="B96" s="54">
        <v>0</v>
      </c>
      <c r="C96" s="51"/>
      <c r="D96" s="51"/>
      <c r="E96" s="51"/>
      <c r="F96" s="59"/>
      <c r="G96" s="60" t="str">
        <f ca="1">IFERROR(VLOOKUP(INDIRECT("F"&amp;ROW()),'2. Data Elements'!$A:$F,5,FALSE),"")</f>
        <v/>
      </c>
      <c r="H96" s="51"/>
      <c r="I96" s="54"/>
    </row>
    <row r="97" spans="1:9" ht="15.75" customHeight="1" x14ac:dyDescent="0.2">
      <c r="A97" s="54" t="s">
        <v>175</v>
      </c>
      <c r="B97" s="54">
        <v>0</v>
      </c>
      <c r="C97" s="51"/>
      <c r="D97" s="51"/>
      <c r="E97" s="51"/>
      <c r="F97" s="59"/>
      <c r="G97" s="60" t="str">
        <f ca="1">IFERROR(VLOOKUP(INDIRECT("F"&amp;ROW()),'2. Data Elements'!$A:$F,5,FALSE),"")</f>
        <v/>
      </c>
      <c r="H97" s="51"/>
      <c r="I97" s="54"/>
    </row>
    <row r="98" spans="1:9" ht="15.75" customHeight="1" x14ac:dyDescent="0.2">
      <c r="A98" s="54" t="s">
        <v>175</v>
      </c>
      <c r="B98" s="54">
        <v>0</v>
      </c>
      <c r="C98" s="51"/>
      <c r="D98" s="51"/>
      <c r="E98" s="51"/>
      <c r="F98" s="59"/>
      <c r="G98" s="60" t="str">
        <f ca="1">IFERROR(VLOOKUP(INDIRECT("F"&amp;ROW()),'2. Data Elements'!$A:$F,5,FALSE),"")</f>
        <v/>
      </c>
      <c r="H98" s="51"/>
      <c r="I98" s="54"/>
    </row>
    <row r="99" spans="1:9" ht="15.75" customHeight="1" x14ac:dyDescent="0.2">
      <c r="A99" s="54" t="s">
        <v>175</v>
      </c>
      <c r="B99" s="54">
        <v>0</v>
      </c>
      <c r="C99" s="51"/>
      <c r="D99" s="51"/>
      <c r="E99" s="51"/>
      <c r="F99" s="59"/>
      <c r="G99" s="60" t="str">
        <f ca="1">IFERROR(VLOOKUP(INDIRECT("F"&amp;ROW()),'2. Data Elements'!$A:$F,5,FALSE),"")</f>
        <v/>
      </c>
      <c r="H99" s="51"/>
      <c r="I99" s="54"/>
    </row>
    <row r="100" spans="1:9" ht="15.75" customHeight="1" x14ac:dyDescent="0.2"/>
    <row r="101" spans="1:9" ht="15.75" customHeight="1" x14ac:dyDescent="0.2"/>
    <row r="102" spans="1:9" ht="15.75" customHeight="1" x14ac:dyDescent="0.2"/>
    <row r="103" spans="1:9" ht="15.75" customHeight="1" x14ac:dyDescent="0.2"/>
    <row r="104" spans="1:9" ht="15.75" customHeight="1" x14ac:dyDescent="0.2"/>
    <row r="105" spans="1:9" ht="15.75" customHeight="1" x14ac:dyDescent="0.2"/>
    <row r="106" spans="1:9" ht="15.75" customHeight="1" x14ac:dyDescent="0.2"/>
    <row r="107" spans="1:9" ht="15.75" customHeight="1" x14ac:dyDescent="0.2"/>
    <row r="108" spans="1:9" ht="15.75" customHeight="1" x14ac:dyDescent="0.2"/>
    <row r="109" spans="1:9" ht="15.75" customHeight="1" x14ac:dyDescent="0.2"/>
    <row r="110" spans="1:9" ht="15.75" customHeight="1" x14ac:dyDescent="0.2"/>
    <row r="111" spans="1:9" ht="15.75" customHeight="1" x14ac:dyDescent="0.2"/>
    <row r="112" spans="1:9"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1">
    <mergeCell ref="E82:H82"/>
    <mergeCell ref="E85:H85"/>
    <mergeCell ref="E89:H89"/>
    <mergeCell ref="C95:H95"/>
    <mergeCell ref="E31:H31"/>
    <mergeCell ref="E35:H35"/>
    <mergeCell ref="E40:H40"/>
    <mergeCell ref="E50:H50"/>
    <mergeCell ref="E57:H57"/>
    <mergeCell ref="E67:H67"/>
    <mergeCell ref="C74:H74"/>
    <mergeCell ref="E20:H20"/>
    <mergeCell ref="E25:H25"/>
    <mergeCell ref="C75:H75"/>
    <mergeCell ref="C79:H79"/>
    <mergeCell ref="E80:H80"/>
    <mergeCell ref="C1:H1"/>
    <mergeCell ref="C2:H2"/>
    <mergeCell ref="E9:H9"/>
    <mergeCell ref="E14:H14"/>
    <mergeCell ref="E17:H1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700-000000000000}">
          <x14:formula1>
            <xm:f>'2. Data Elements'!$A$5:$A$500</xm:f>
          </x14:formula1>
          <xm:sqref>F4:F8 F10:F13 F15:F16 F18:F19 F21:F24 F26:F30 F32:F34 F36:F39 F41:F49 F51:F56 F58:F66 F68:F73 F76:F78 F81 F83:F84 F86:F88 F90:F94 F96:F99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CE58B"/>
    <outlinePr summaryBelow="0" summaryRight="0"/>
  </sheetPr>
  <dimension ref="A1:I1000"/>
  <sheetViews>
    <sheetView workbookViewId="0">
      <pane ySplit="3" topLeftCell="A4" activePane="bottomLeft" state="frozen"/>
      <selection pane="bottomLeft" activeCell="B5" sqref="B5"/>
    </sheetView>
  </sheetViews>
  <sheetFormatPr baseColWidth="10" defaultColWidth="12.5703125" defaultRowHeight="15" customHeight="1" x14ac:dyDescent="0.2"/>
  <cols>
    <col min="1" max="2" width="12.5703125" hidden="1"/>
    <col min="3" max="3" width="45.42578125" customWidth="1"/>
    <col min="4" max="4" width="25.140625" customWidth="1"/>
    <col min="5" max="5" width="37.5703125" customWidth="1"/>
    <col min="6" max="7" width="18.85546875" customWidth="1"/>
    <col min="8" max="9" width="37.5703125" customWidth="1"/>
  </cols>
  <sheetData>
    <row r="1" spans="1:9" ht="15.75" customHeight="1" x14ac:dyDescent="0.2">
      <c r="A1" s="54" t="s">
        <v>69</v>
      </c>
      <c r="B1" s="54">
        <v>0</v>
      </c>
      <c r="C1" s="83" t="s">
        <v>537</v>
      </c>
      <c r="D1" s="84"/>
      <c r="E1" s="84"/>
      <c r="F1" s="84"/>
      <c r="G1" s="84"/>
      <c r="H1" s="85"/>
      <c r="I1" s="54"/>
    </row>
    <row r="2" spans="1:9" ht="15.75" customHeight="1" x14ac:dyDescent="0.2">
      <c r="A2" s="54" t="s">
        <v>71</v>
      </c>
      <c r="B2" s="54">
        <v>0</v>
      </c>
      <c r="C2" s="86" t="s">
        <v>538</v>
      </c>
      <c r="D2" s="87"/>
      <c r="E2" s="87"/>
      <c r="F2" s="87"/>
      <c r="G2" s="87"/>
      <c r="H2" s="88"/>
      <c r="I2" s="54"/>
    </row>
    <row r="3" spans="1:9" ht="15.75" customHeight="1" x14ac:dyDescent="0.2">
      <c r="A3" s="54" t="s">
        <v>73</v>
      </c>
      <c r="B3" s="54">
        <v>0</v>
      </c>
      <c r="C3" s="55" t="s">
        <v>74</v>
      </c>
      <c r="D3" s="55" t="s">
        <v>75</v>
      </c>
      <c r="E3" s="55" t="s">
        <v>76</v>
      </c>
      <c r="F3" s="55" t="s">
        <v>77</v>
      </c>
      <c r="G3" s="55" t="s">
        <v>43</v>
      </c>
      <c r="H3" s="55" t="s">
        <v>78</v>
      </c>
      <c r="I3" s="54"/>
    </row>
    <row r="4" spans="1:9" ht="15.75" customHeight="1" x14ac:dyDescent="0.2">
      <c r="A4" s="54" t="s">
        <v>86</v>
      </c>
      <c r="B4" s="54">
        <v>0</v>
      </c>
      <c r="C4" s="61" t="s">
        <v>539</v>
      </c>
      <c r="D4" s="61" t="str">
        <f ca="1">IF(OR(ISERROR(SEARCH("extension",INDIRECT("$A"&amp;ROW()))),NOT(ISERROR(SEARCH("parties",INDIRECT("$C"&amp;ROW()))))),VLOOKUP(INDIRECT("$C"&amp;ROW()),'OCDS Schema 1.1.5'!$B:$D,2,FALSE), VLOOKUP(INDIRECT("$C"&amp;ROW()),'OCDS Extension Schemas 1.1.5'!$B:$D,2,FALSE))</f>
        <v>Transactions</v>
      </c>
      <c r="E4" s="89" t="str">
        <f ca="1">IF(OR(ISERROR(SEARCH("extension",INDIRECT("$A"&amp;ROW()))),NOT(ISERROR(SEARCH("parties",INDIRECT("$C"&amp;ROW()))))),VLOOKUP(INDIRECT("$C"&amp;ROW()),'OCDS Schema 1.1.5'!$B:$D,3,FALSE), VLOOKUP(INDIRECT("$C"&amp;ROW()),'OCDS Extension Schemas 1.1.5'!$B:$D,3,FALSE))</f>
        <v>A list of the spending transactions made against this contract</v>
      </c>
      <c r="F4" s="73"/>
      <c r="G4" s="73"/>
      <c r="H4" s="73"/>
      <c r="I4" s="54"/>
    </row>
    <row r="5" spans="1:9" ht="15.75" customHeight="1" x14ac:dyDescent="0.2">
      <c r="A5" s="54" t="s">
        <v>79</v>
      </c>
      <c r="B5" s="54">
        <v>0</v>
      </c>
      <c r="C5" s="56" t="s">
        <v>540</v>
      </c>
      <c r="D5" s="62" t="str">
        <f ca="1">IF(OR(ISERROR(SEARCH("extension",INDIRECT("$A"&amp;ROW()))),NOT(ISERROR(SEARCH("parties",INDIRECT("$C"&amp;ROW()))))),VLOOKUP(INDIRECT("$C"&amp;ROW()),'OCDS Schema 1.1.5'!$B:$D,2,FALSE), VLOOKUP(INDIRECT("$C"&amp;ROW()),'OCDS Extension Schemas 1.1.5'!$B:$D,2,FALSE))</f>
        <v>ID</v>
      </c>
      <c r="E5" s="62" t="str">
        <f ca="1">IF(OR(ISERROR(SEARCH("extension",INDIRECT("$A"&amp;ROW()))),NOT(ISERROR(SEARCH("parties",INDIRECT("$C"&amp;ROW()))))),VLOOKUP(INDIRECT("$C"&amp;ROW()),'OCDS Schema 1.1.5'!$B:$D,3,FALSE), VLOOKUP(INDIRECT("$C"&amp;ROW()),'OCDS Extension Schemas 1.1.5'!$B:$D,3,FALSE))</f>
        <v>A unique identifier for this transaction. This identifier should be possible to cross-reference against the provided data source. For IATI this is the transaction reference.</v>
      </c>
      <c r="F5" s="59"/>
      <c r="G5" s="60" t="str">
        <f ca="1">IFERROR(VLOOKUP(INDIRECT("F"&amp;ROW()),'2. Data Elements'!$A:$F,5,FALSE),"")</f>
        <v/>
      </c>
      <c r="H5" s="51"/>
      <c r="I5" s="54"/>
    </row>
    <row r="6" spans="1:9" ht="15.75" customHeight="1" x14ac:dyDescent="0.2">
      <c r="A6" s="54" t="s">
        <v>88</v>
      </c>
      <c r="B6" s="54">
        <v>0</v>
      </c>
      <c r="C6" s="62" t="s">
        <v>541</v>
      </c>
      <c r="D6" s="62" t="str">
        <f ca="1">IF(OR(ISERROR(SEARCH("extension",INDIRECT("$A"&amp;ROW()))),NOT(ISERROR(SEARCH("parties",INDIRECT("$C"&amp;ROW()))))),VLOOKUP(INDIRECT("$C"&amp;ROW()),'OCDS Schema 1.1.5'!$B:$D,2,FALSE), VLOOKUP(INDIRECT("$C"&amp;ROW()),'OCDS Extension Schemas 1.1.5'!$B:$D,2,FALSE))</f>
        <v>Data source</v>
      </c>
      <c r="E6" s="62" t="str">
        <f ca="1">IF(OR(ISERROR(SEARCH("extension",INDIRECT("$A"&amp;ROW()))),NOT(ISERROR(SEARCH("parties",INDIRECT("$C"&amp;ROW()))))),VLOOKUP(INDIRECT("$C"&amp;ROW()),'OCDS Schema 1.1.5'!$B:$D,3,FALSE), VLOOKUP(INDIRECT("$C"&amp;ROW()),'OCDS Extension Schemas 1.1.5'!$B:$D,3,FALSE))</f>
        <v>Used to point either to a corresponding Fiscal Data Package, IATI file, or machine or human-readable source where users can find further information on the budget line item identifiers, or project identifiers, provided here.</v>
      </c>
      <c r="F6" s="59"/>
      <c r="G6" s="60" t="str">
        <f ca="1">IFERROR(VLOOKUP(INDIRECT("F"&amp;ROW()),'2. Data Elements'!$A:$F,5,FALSE),"")</f>
        <v/>
      </c>
      <c r="H6" s="51"/>
      <c r="I6" s="54"/>
    </row>
    <row r="7" spans="1:9" ht="15.75" customHeight="1" x14ac:dyDescent="0.2">
      <c r="A7" s="54" t="s">
        <v>88</v>
      </c>
      <c r="B7" s="54">
        <v>0</v>
      </c>
      <c r="C7" s="62" t="s">
        <v>542</v>
      </c>
      <c r="D7" s="62" t="str">
        <f ca="1">IF(OR(ISERROR(SEARCH("extension",INDIRECT("$A"&amp;ROW()))),NOT(ISERROR(SEARCH("parties",INDIRECT("$C"&amp;ROW()))))),VLOOKUP(INDIRECT("$C"&amp;ROW()),'OCDS Schema 1.1.5'!$B:$D,2,FALSE), VLOOKUP(INDIRECT("$C"&amp;ROW()),'OCDS Extension Schemas 1.1.5'!$B:$D,2,FALSE))</f>
        <v>Date</v>
      </c>
      <c r="E7" s="62" t="str">
        <f ca="1">IF(OR(ISERROR(SEARCH("extension",INDIRECT("$A"&amp;ROW()))),NOT(ISERROR(SEARCH("parties",INDIRECT("$C"&amp;ROW()))))),VLOOKUP(INDIRECT("$C"&amp;ROW()),'OCDS Schema 1.1.5'!$B:$D,3,FALSE), VLOOKUP(INDIRECT("$C"&amp;ROW()),'OCDS Extension Schemas 1.1.5'!$B:$D,3,FALSE))</f>
        <v>The date of the transaction</v>
      </c>
      <c r="F7" s="59"/>
      <c r="G7" s="60" t="str">
        <f ca="1">IFERROR(VLOOKUP(INDIRECT("F"&amp;ROW()),'2. Data Elements'!$A:$F,5,FALSE),"")</f>
        <v/>
      </c>
      <c r="H7" s="51"/>
      <c r="I7" s="54"/>
    </row>
    <row r="8" spans="1:9" ht="15.75" customHeight="1" x14ac:dyDescent="0.2">
      <c r="A8" s="54" t="s">
        <v>86</v>
      </c>
      <c r="B8" s="54">
        <v>0</v>
      </c>
      <c r="C8" s="61" t="s">
        <v>543</v>
      </c>
      <c r="D8" s="61" t="str">
        <f ca="1">IF(OR(ISERROR(SEARCH("extension",INDIRECT("$A"&amp;ROW()))),NOT(ISERROR(SEARCH("parties",INDIRECT("$C"&amp;ROW()))))),VLOOKUP(INDIRECT("$C"&amp;ROW()),'OCDS Schema 1.1.5'!$B:$D,2,FALSE), VLOOKUP(INDIRECT("$C"&amp;ROW()),'OCDS Extension Schemas 1.1.5'!$B:$D,2,FALSE))</f>
        <v>Value</v>
      </c>
      <c r="E8" s="89" t="str">
        <f ca="1">IF(OR(ISERROR(SEARCH("extension",INDIRECT("$A"&amp;ROW()))),NOT(ISERROR(SEARCH("parties",INDIRECT("$C"&amp;ROW()))))),VLOOKUP(INDIRECT("$C"&amp;ROW()),'OCDS Schema 1.1.5'!$B:$D,3,FALSE), VLOOKUP(INDIRECT("$C"&amp;ROW()),'OCDS Extension Schemas 1.1.5'!$B:$D,3,FALSE))</f>
        <v>The value of the transaction.</v>
      </c>
      <c r="F8" s="73"/>
      <c r="G8" s="73"/>
      <c r="H8" s="73"/>
      <c r="I8" s="54"/>
    </row>
    <row r="9" spans="1:9" ht="15.75" customHeight="1" x14ac:dyDescent="0.2">
      <c r="A9" s="54" t="s">
        <v>88</v>
      </c>
      <c r="B9" s="54">
        <v>0</v>
      </c>
      <c r="C9" s="62" t="s">
        <v>544</v>
      </c>
      <c r="D9" s="62" t="str">
        <f ca="1">IF(OR(ISERROR(SEARCH("extension",INDIRECT("$A"&amp;ROW()))),NOT(ISERROR(SEARCH("parties",INDIRECT("$C"&amp;ROW()))))),VLOOKUP(INDIRECT("$C"&amp;ROW()),'OCDS Schema 1.1.5'!$B:$D,2,FALSE), VLOOKUP(INDIRECT("$C"&amp;ROW()),'OCDS Extension Schemas 1.1.5'!$B:$D,2,FALSE))</f>
        <v>Amount</v>
      </c>
      <c r="E9" s="62" t="str">
        <f ca="1">IF(OR(ISERROR(SEARCH("extension",INDIRECT("$A"&amp;ROW()))),NOT(ISERROR(SEARCH("parties",INDIRECT("$C"&amp;ROW()))))),VLOOKUP(INDIRECT("$C"&amp;ROW()),'OCDS Schema 1.1.5'!$B:$D,3,FALSE), VLOOKUP(INDIRECT("$C"&amp;ROW()),'OCDS Extension Schemas 1.1.5'!$B:$D,3,FALSE))</f>
        <v>Amount as a number.</v>
      </c>
      <c r="F9" s="59"/>
      <c r="G9" s="60" t="str">
        <f ca="1">IFERROR(VLOOKUP(INDIRECT("F"&amp;ROW()),'2. Data Elements'!$A:$F,5,FALSE),"")</f>
        <v/>
      </c>
      <c r="H9" s="51"/>
      <c r="I9" s="54"/>
    </row>
    <row r="10" spans="1:9" ht="15.75" customHeight="1" x14ac:dyDescent="0.2">
      <c r="A10" s="54" t="s">
        <v>88</v>
      </c>
      <c r="B10" s="54">
        <v>0</v>
      </c>
      <c r="C10" s="62" t="s">
        <v>545</v>
      </c>
      <c r="D10" s="62" t="str">
        <f ca="1">IF(OR(ISERROR(SEARCH("extension",INDIRECT("$A"&amp;ROW()))),NOT(ISERROR(SEARCH("parties",INDIRECT("$C"&amp;ROW()))))),VLOOKUP(INDIRECT("$C"&amp;ROW()),'OCDS Schema 1.1.5'!$B:$D,2,FALSE), VLOOKUP(INDIRECT("$C"&amp;ROW()),'OCDS Extension Schemas 1.1.5'!$B:$D,2,FALSE))</f>
        <v>Currency</v>
      </c>
      <c r="E10" s="62" t="str">
        <f ca="1">IF(OR(ISERROR(SEARCH("extension",INDIRECT("$A"&amp;ROW()))),NOT(ISERROR(SEARCH("parties",INDIRECT("$C"&amp;ROW()))))),VLOOKUP(INDIRECT("$C"&amp;ROW()),'OCDS Schema 1.1.5'!$B:$D,3,FALSE), VLOOKUP(INDIRECT("$C"&amp;ROW()),'OCDS Extension Schemas 1.1.5'!$B:$D,3,FALSE))</f>
        <v>The currency of the amount, from the closed currency codelist.</v>
      </c>
      <c r="F10" s="59"/>
      <c r="G10" s="60" t="str">
        <f ca="1">IFERROR(VLOOKUP(INDIRECT("F"&amp;ROW()),'2. Data Elements'!$A:$F,5,FALSE),"")</f>
        <v/>
      </c>
      <c r="H10" s="51"/>
      <c r="I10" s="54"/>
    </row>
    <row r="11" spans="1:9" ht="15.75" customHeight="1" x14ac:dyDescent="0.2">
      <c r="A11" s="54" t="s">
        <v>86</v>
      </c>
      <c r="B11" s="54">
        <v>0</v>
      </c>
      <c r="C11" s="61" t="s">
        <v>130</v>
      </c>
      <c r="D11" s="61" t="str">
        <f ca="1">IF(OR(ISERROR(SEARCH("extension",INDIRECT("$A"&amp;ROW()))),NOT(ISERROR(SEARCH("parties",INDIRECT("$C"&amp;ROW()))))),VLOOKUP(INDIRECT("$C"&amp;ROW()),'OCDS Schema 1.1.5'!$B:$D,2,FALSE), VLOOKUP(INDIRECT("$C"&amp;ROW()),'OCDS Extension Schemas 1.1.5'!$B:$D,2,FALSE))</f>
        <v>Payer</v>
      </c>
      <c r="E11" s="89" t="str">
        <f ca="1">IF(OR(ISERROR(SEARCH("extension",INDIRECT("$A"&amp;ROW()))),NOT(ISERROR(SEARCH("parties",INDIRECT("$C"&amp;ROW()))))),VLOOKUP(INDIRECT("$C"&amp;ROW()),'OCDS Schema 1.1.5'!$B:$D,3,FALSE), VLOOKUP(INDIRECT("$C"&amp;ROW()),'OCDS Extension Schemas 1.1.5'!$B:$D,3,FALSE))</f>
        <v>An organization reference for the organization from which the funds in this transaction originate.</v>
      </c>
      <c r="F11" s="73"/>
      <c r="G11" s="73"/>
      <c r="H11" s="73"/>
      <c r="I11" s="54"/>
    </row>
    <row r="12" spans="1:9" ht="15.75" customHeight="1" x14ac:dyDescent="0.2">
      <c r="A12" s="54" t="s">
        <v>88</v>
      </c>
      <c r="B12" s="54">
        <v>0</v>
      </c>
      <c r="C12" s="62" t="s">
        <v>546</v>
      </c>
      <c r="D12" s="62" t="str">
        <f ca="1">IF(OR(ISERROR(SEARCH("extension",INDIRECT("$A"&amp;ROW()))),NOT(ISERROR(SEARCH("parties",INDIRECT("$C"&amp;ROW()))))),VLOOKUP(INDIRECT("$C"&amp;ROW()),'OCDS Schema 1.1.5'!$B:$D,2,FALSE), VLOOKUP(INDIRECT("$C"&amp;ROW()),'OCDS Extension Schemas 1.1.5'!$B:$D,2,FALSE))</f>
        <v>Organization name</v>
      </c>
      <c r="E12" s="62" t="str">
        <f ca="1">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2" s="59"/>
      <c r="G12" s="60" t="str">
        <f ca="1">IFERROR(VLOOKUP(INDIRECT("F"&amp;ROW()),'2. Data Elements'!$A:$F,5,FALSE),"")</f>
        <v/>
      </c>
      <c r="H12" s="51"/>
      <c r="I12" s="54"/>
    </row>
    <row r="13" spans="1:9" ht="15.75" customHeight="1" x14ac:dyDescent="0.2">
      <c r="A13" s="54" t="s">
        <v>88</v>
      </c>
      <c r="B13" s="54">
        <v>0</v>
      </c>
      <c r="C13" s="62" t="s">
        <v>547</v>
      </c>
      <c r="D13" s="62" t="str">
        <f ca="1">IF(OR(ISERROR(SEARCH("extension",INDIRECT("$A"&amp;ROW()))),NOT(ISERROR(SEARCH("parties",INDIRECT("$C"&amp;ROW()))))),VLOOKUP(INDIRECT("$C"&amp;ROW()),'OCDS Schema 1.1.5'!$B:$D,2,FALSE), VLOOKUP(INDIRECT("$C"&amp;ROW()),'OCDS Extension Schemas 1.1.5'!$B:$D,2,FALSE))</f>
        <v>Organization ID</v>
      </c>
      <c r="E13" s="62" t="str">
        <f ca="1">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3" s="59"/>
      <c r="G13" s="60" t="str">
        <f ca="1">IFERROR(VLOOKUP(INDIRECT("F"&amp;ROW()),'2. Data Elements'!$A:$F,5,FALSE),"")</f>
        <v/>
      </c>
      <c r="H13" s="51"/>
      <c r="I13" s="54"/>
    </row>
    <row r="14" spans="1:9" ht="15.75" customHeight="1" x14ac:dyDescent="0.2">
      <c r="A14" s="54" t="s">
        <v>86</v>
      </c>
      <c r="B14" s="54">
        <v>0</v>
      </c>
      <c r="C14" s="61" t="s">
        <v>131</v>
      </c>
      <c r="D14" s="61" t="str">
        <f ca="1">IF(OR(ISERROR(SEARCH("extension",INDIRECT("$A"&amp;ROW()))),NOT(ISERROR(SEARCH("parties",INDIRECT("$C"&amp;ROW()))))),VLOOKUP(INDIRECT("$C"&amp;ROW()),'OCDS Schema 1.1.5'!$B:$D,2,FALSE), VLOOKUP(INDIRECT("$C"&amp;ROW()),'OCDS Extension Schemas 1.1.5'!$B:$D,2,FALSE))</f>
        <v>Payee</v>
      </c>
      <c r="E14" s="89" t="str">
        <f ca="1">IF(OR(ISERROR(SEARCH("extension",INDIRECT("$A"&amp;ROW()))),NOT(ISERROR(SEARCH("parties",INDIRECT("$C"&amp;ROW()))))),VLOOKUP(INDIRECT("$C"&amp;ROW()),'OCDS Schema 1.1.5'!$B:$D,3,FALSE), VLOOKUP(INDIRECT("$C"&amp;ROW()),'OCDS Extension Schemas 1.1.5'!$B:$D,3,FALSE))</f>
        <v>An organization reference for the organization which receives the funds in this transaction.</v>
      </c>
      <c r="F14" s="73"/>
      <c r="G14" s="73"/>
      <c r="H14" s="73"/>
      <c r="I14" s="54"/>
    </row>
    <row r="15" spans="1:9" ht="15.75" customHeight="1" x14ac:dyDescent="0.2">
      <c r="A15" s="54" t="s">
        <v>88</v>
      </c>
      <c r="B15" s="54">
        <v>0</v>
      </c>
      <c r="C15" s="62" t="s">
        <v>548</v>
      </c>
      <c r="D15" s="62" t="str">
        <f ca="1">IF(OR(ISERROR(SEARCH("extension",INDIRECT("$A"&amp;ROW()))),NOT(ISERROR(SEARCH("parties",INDIRECT("$C"&amp;ROW()))))),VLOOKUP(INDIRECT("$C"&amp;ROW()),'OCDS Schema 1.1.5'!$B:$D,2,FALSE), VLOOKUP(INDIRECT("$C"&amp;ROW()),'OCDS Extension Schemas 1.1.5'!$B:$D,2,FALSE))</f>
        <v>Organization name</v>
      </c>
      <c r="E15" s="62" t="str">
        <f ca="1">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5" s="59"/>
      <c r="G15" s="60" t="str">
        <f ca="1">IFERROR(VLOOKUP(INDIRECT("F"&amp;ROW()),'2. Data Elements'!$A:$F,5,FALSE),"")</f>
        <v/>
      </c>
      <c r="H15" s="51"/>
      <c r="I15" s="54"/>
    </row>
    <row r="16" spans="1:9" ht="15.75" customHeight="1" x14ac:dyDescent="0.2">
      <c r="A16" s="54" t="s">
        <v>88</v>
      </c>
      <c r="B16" s="54">
        <v>0</v>
      </c>
      <c r="C16" s="62" t="s">
        <v>549</v>
      </c>
      <c r="D16" s="62" t="str">
        <f ca="1">IF(OR(ISERROR(SEARCH("extension",INDIRECT("$A"&amp;ROW()))),NOT(ISERROR(SEARCH("parties",INDIRECT("$C"&amp;ROW()))))),VLOOKUP(INDIRECT("$C"&amp;ROW()),'OCDS Schema 1.1.5'!$B:$D,2,FALSE), VLOOKUP(INDIRECT("$C"&amp;ROW()),'OCDS Extension Schemas 1.1.5'!$B:$D,2,FALSE))</f>
        <v>Organization ID</v>
      </c>
      <c r="E16" s="62" t="str">
        <f ca="1">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6" s="59"/>
      <c r="G16" s="60" t="str">
        <f ca="1">IFERROR(VLOOKUP(INDIRECT("F"&amp;ROW()),'2. Data Elements'!$A:$F,5,FALSE),"")</f>
        <v/>
      </c>
      <c r="H16" s="51"/>
      <c r="I16" s="54"/>
    </row>
    <row r="17" spans="1:9" ht="15.75" customHeight="1" x14ac:dyDescent="0.2">
      <c r="A17" s="54" t="s">
        <v>88</v>
      </c>
      <c r="B17" s="54">
        <v>0</v>
      </c>
      <c r="C17" s="62" t="s">
        <v>550</v>
      </c>
      <c r="D17" s="62" t="str">
        <f ca="1">IF(OR(ISERROR(SEARCH("extension",INDIRECT("$A"&amp;ROW()))),NOT(ISERROR(SEARCH("parties",INDIRECT("$C"&amp;ROW()))))),VLOOKUP(INDIRECT("$C"&amp;ROW()),'OCDS Schema 1.1.5'!$B:$D,2,FALSE), VLOOKUP(INDIRECT("$C"&amp;ROW()),'OCDS Extension Schemas 1.1.5'!$B:$D,2,FALSE))</f>
        <v>Linked spending information</v>
      </c>
      <c r="E17" s="62" t="str">
        <f ca="1">IF(OR(ISERROR(SEARCH("extension",INDIRECT("$A"&amp;ROW()))),NOT(ISERROR(SEARCH("parties",INDIRECT("$C"&amp;ROW()))))),VLOOKUP(INDIRECT("$C"&amp;ROW()),'OCDS Schema 1.1.5'!$B:$D,3,FALSE), VLOOKUP(INDIRECT("$C"&amp;ROW()),'OCDS Extension Schemas 1.1.5'!$B:$D,3,FALSE))</f>
        <v>A URI pointing directly to a machine-readable record about this spending transaction.</v>
      </c>
      <c r="F17" s="59"/>
      <c r="G17" s="60" t="str">
        <f ca="1">IFERROR(VLOOKUP(INDIRECT("F"&amp;ROW()),'2. Data Elements'!$A:$F,5,FALSE),"")</f>
        <v/>
      </c>
      <c r="H17" s="51"/>
      <c r="I17" s="54"/>
    </row>
    <row r="18" spans="1:9" ht="15.75" customHeight="1" x14ac:dyDescent="0.2">
      <c r="A18" s="54" t="s">
        <v>86</v>
      </c>
      <c r="B18" s="54">
        <v>0</v>
      </c>
      <c r="C18" s="61" t="s">
        <v>551</v>
      </c>
      <c r="D18" s="61" t="str">
        <f ca="1">IF(OR(ISERROR(SEARCH("extension",INDIRECT("$A"&amp;ROW()))),NOT(ISERROR(SEARCH("parties",INDIRECT("$C"&amp;ROW()))))),VLOOKUP(INDIRECT("$C"&amp;ROW()),'OCDS Schema 1.1.5'!$B:$D,2,FALSE), VLOOKUP(INDIRECT("$C"&amp;ROW()),'OCDS Extension Schemas 1.1.5'!$B:$D,2,FALSE))</f>
        <v>Milestones</v>
      </c>
      <c r="E18" s="89" t="str">
        <f ca="1">IF(OR(ISERROR(SEARCH("extension",INDIRECT("$A"&amp;ROW()))),NOT(ISERROR(SEARCH("parties",INDIRECT("$C"&amp;ROW()))))),VLOOKUP(INDIRECT("$C"&amp;ROW()),'OCDS Schema 1.1.5'!$B:$D,3,FALSE), VLOOKUP(INDIRECT("$C"&amp;ROW()),'OCDS Extension Schemas 1.1.5'!$B:$D,3,FALSE))</f>
        <v>As milestones are completed, the milestone's status and dates should be updated.</v>
      </c>
      <c r="F18" s="73"/>
      <c r="G18" s="73"/>
      <c r="H18" s="73"/>
      <c r="I18" s="54"/>
    </row>
    <row r="19" spans="1:9" ht="15.75" customHeight="1" x14ac:dyDescent="0.2">
      <c r="A19" s="54" t="s">
        <v>79</v>
      </c>
      <c r="B19" s="54">
        <v>0</v>
      </c>
      <c r="C19" s="56" t="s">
        <v>552</v>
      </c>
      <c r="D19" s="62" t="str">
        <f ca="1">IF(OR(ISERROR(SEARCH("extension",INDIRECT("$A"&amp;ROW()))),NOT(ISERROR(SEARCH("parties",INDIRECT("$C"&amp;ROW()))))),VLOOKUP(INDIRECT("$C"&amp;ROW()),'OCDS Schema 1.1.5'!$B:$D,2,FALSE), VLOOKUP(INDIRECT("$C"&amp;ROW()),'OCDS Extension Schemas 1.1.5'!$B:$D,2,FALSE))</f>
        <v>ID</v>
      </c>
      <c r="E19" s="62" t="str">
        <f ca="1">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19" s="59"/>
      <c r="G19" s="60" t="str">
        <f ca="1">IFERROR(VLOOKUP(INDIRECT("F"&amp;ROW()),'2. Data Elements'!$A:$F,5,FALSE),"")</f>
        <v/>
      </c>
      <c r="H19" s="51"/>
      <c r="I19" s="54"/>
    </row>
    <row r="20" spans="1:9" ht="15.75" customHeight="1" x14ac:dyDescent="0.2">
      <c r="A20" s="54" t="s">
        <v>88</v>
      </c>
      <c r="B20" s="54">
        <v>0</v>
      </c>
      <c r="C20" s="62" t="s">
        <v>553</v>
      </c>
      <c r="D20" s="62" t="str">
        <f ca="1">IF(OR(ISERROR(SEARCH("extension",INDIRECT("$A"&amp;ROW()))),NOT(ISERROR(SEARCH("parties",INDIRECT("$C"&amp;ROW()))))),VLOOKUP(INDIRECT("$C"&amp;ROW()),'OCDS Schema 1.1.5'!$B:$D,2,FALSE), VLOOKUP(INDIRECT("$C"&amp;ROW()),'OCDS Extension Schemas 1.1.5'!$B:$D,2,FALSE))</f>
        <v>Title</v>
      </c>
      <c r="E20" s="62" t="str">
        <f ca="1">IF(OR(ISERROR(SEARCH("extension",INDIRECT("$A"&amp;ROW()))),NOT(ISERROR(SEARCH("parties",INDIRECT("$C"&amp;ROW()))))),VLOOKUP(INDIRECT("$C"&amp;ROW()),'OCDS Schema 1.1.5'!$B:$D,3,FALSE), VLOOKUP(INDIRECT("$C"&amp;ROW()),'OCDS Extension Schemas 1.1.5'!$B:$D,3,FALSE))</f>
        <v>Milestone title</v>
      </c>
      <c r="F20" s="59"/>
      <c r="G20" s="60" t="str">
        <f ca="1">IFERROR(VLOOKUP(INDIRECT("F"&amp;ROW()),'2. Data Elements'!$A:$F,5,FALSE),"")</f>
        <v/>
      </c>
      <c r="H20" s="51"/>
      <c r="I20" s="54"/>
    </row>
    <row r="21" spans="1:9" ht="15.75" customHeight="1" x14ac:dyDescent="0.2">
      <c r="A21" s="54" t="s">
        <v>88</v>
      </c>
      <c r="B21" s="54">
        <v>0</v>
      </c>
      <c r="C21" s="62" t="s">
        <v>554</v>
      </c>
      <c r="D21" s="62" t="str">
        <f ca="1">IF(OR(ISERROR(SEARCH("extension",INDIRECT("$A"&amp;ROW()))),NOT(ISERROR(SEARCH("parties",INDIRECT("$C"&amp;ROW()))))),VLOOKUP(INDIRECT("$C"&amp;ROW()),'OCDS Schema 1.1.5'!$B:$D,2,FALSE), VLOOKUP(INDIRECT("$C"&amp;ROW()),'OCDS Extension Schemas 1.1.5'!$B:$D,2,FALSE))</f>
        <v>Milestone type</v>
      </c>
      <c r="E21" s="62" t="str">
        <f ca="1">IF(OR(ISERROR(SEARCH("extension",INDIRECT("$A"&amp;ROW()))),NOT(ISERROR(SEARCH("parties",INDIRECT("$C"&amp;ROW()))))),VLOOKUP(INDIRECT("$C"&amp;ROW()),'OCDS Schema 1.1.5'!$B:$D,3,FALSE), VLOOKUP(INDIRECT("$C"&amp;ROW()),'OCDS Extension Schemas 1.1.5'!$B:$D,3,FALSE))</f>
        <v>The nature of the milestone, using the open milestoneType codelist.</v>
      </c>
      <c r="F21" s="59"/>
      <c r="G21" s="60" t="str">
        <f ca="1">IFERROR(VLOOKUP(INDIRECT("F"&amp;ROW()),'2. Data Elements'!$A:$F,5,FALSE),"")</f>
        <v/>
      </c>
      <c r="H21" s="51"/>
      <c r="I21" s="54"/>
    </row>
    <row r="22" spans="1:9" ht="15.75" customHeight="1" x14ac:dyDescent="0.2">
      <c r="A22" s="54" t="s">
        <v>88</v>
      </c>
      <c r="B22" s="54">
        <v>0</v>
      </c>
      <c r="C22" s="62" t="s">
        <v>555</v>
      </c>
      <c r="D22" s="62" t="str">
        <f ca="1">IF(OR(ISERROR(SEARCH("extension",INDIRECT("$A"&amp;ROW()))),NOT(ISERROR(SEARCH("parties",INDIRECT("$C"&amp;ROW()))))),VLOOKUP(INDIRECT("$C"&amp;ROW()),'OCDS Schema 1.1.5'!$B:$D,2,FALSE), VLOOKUP(INDIRECT("$C"&amp;ROW()),'OCDS Extension Schemas 1.1.5'!$B:$D,2,FALSE))</f>
        <v>Description</v>
      </c>
      <c r="E22" s="62" t="str">
        <f ca="1">IF(OR(ISERROR(SEARCH("extension",INDIRECT("$A"&amp;ROW()))),NOT(ISERROR(SEARCH("parties",INDIRECT("$C"&amp;ROW()))))),VLOOKUP(INDIRECT("$C"&amp;ROW()),'OCDS Schema 1.1.5'!$B:$D,3,FALSE), VLOOKUP(INDIRECT("$C"&amp;ROW()),'OCDS Extension Schemas 1.1.5'!$B:$D,3,FALSE))</f>
        <v>A description of the milestone.</v>
      </c>
      <c r="F22" s="59"/>
      <c r="G22" s="60" t="str">
        <f ca="1">IFERROR(VLOOKUP(INDIRECT("F"&amp;ROW()),'2. Data Elements'!$A:$F,5,FALSE),"")</f>
        <v/>
      </c>
      <c r="H22" s="51"/>
      <c r="I22" s="54"/>
    </row>
    <row r="23" spans="1:9" ht="15.75" customHeight="1" x14ac:dyDescent="0.2">
      <c r="A23" s="54" t="s">
        <v>88</v>
      </c>
      <c r="B23" s="54">
        <v>0</v>
      </c>
      <c r="C23" s="62" t="s">
        <v>556</v>
      </c>
      <c r="D23" s="62" t="str">
        <f ca="1">IF(OR(ISERROR(SEARCH("extension",INDIRECT("$A"&amp;ROW()))),NOT(ISERROR(SEARCH("parties",INDIRECT("$C"&amp;ROW()))))),VLOOKUP(INDIRECT("$C"&amp;ROW()),'OCDS Schema 1.1.5'!$B:$D,2,FALSE), VLOOKUP(INDIRECT("$C"&amp;ROW()),'OCDS Extension Schemas 1.1.5'!$B:$D,2,FALSE))</f>
        <v>Milestone code</v>
      </c>
      <c r="E23" s="62" t="str">
        <f ca="1">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23" s="59"/>
      <c r="G23" s="60" t="str">
        <f ca="1">IFERROR(VLOOKUP(INDIRECT("F"&amp;ROW()),'2. Data Elements'!$A:$F,5,FALSE),"")</f>
        <v/>
      </c>
      <c r="H23" s="51"/>
      <c r="I23" s="54"/>
    </row>
    <row r="24" spans="1:9" ht="15.75" customHeight="1" x14ac:dyDescent="0.2">
      <c r="A24" s="54" t="s">
        <v>88</v>
      </c>
      <c r="B24" s="54">
        <v>0</v>
      </c>
      <c r="C24" s="62" t="s">
        <v>557</v>
      </c>
      <c r="D24" s="62" t="str">
        <f ca="1">IF(OR(ISERROR(SEARCH("extension",INDIRECT("$A"&amp;ROW()))),NOT(ISERROR(SEARCH("parties",INDIRECT("$C"&amp;ROW()))))),VLOOKUP(INDIRECT("$C"&amp;ROW()),'OCDS Schema 1.1.5'!$B:$D,2,FALSE), VLOOKUP(INDIRECT("$C"&amp;ROW()),'OCDS Extension Schemas 1.1.5'!$B:$D,2,FALSE))</f>
        <v>Due date</v>
      </c>
      <c r="E24" s="62" t="str">
        <f ca="1">IF(OR(ISERROR(SEARCH("extension",INDIRECT("$A"&amp;ROW()))),NOT(ISERROR(SEARCH("parties",INDIRECT("$C"&amp;ROW()))))),VLOOKUP(INDIRECT("$C"&amp;ROW()),'OCDS Schema 1.1.5'!$B:$D,3,FALSE), VLOOKUP(INDIRECT("$C"&amp;ROW()),'OCDS Extension Schemas 1.1.5'!$B:$D,3,FALSE))</f>
        <v>The date the milestone is due.</v>
      </c>
      <c r="F24" s="59"/>
      <c r="G24" s="60" t="str">
        <f ca="1">IFERROR(VLOOKUP(INDIRECT("F"&amp;ROW()),'2. Data Elements'!$A:$F,5,FALSE),"")</f>
        <v/>
      </c>
      <c r="H24" s="51"/>
      <c r="I24" s="54"/>
    </row>
    <row r="25" spans="1:9" ht="15.75" customHeight="1" x14ac:dyDescent="0.2">
      <c r="A25" s="54" t="s">
        <v>88</v>
      </c>
      <c r="B25" s="54">
        <v>0</v>
      </c>
      <c r="C25" s="62" t="s">
        <v>558</v>
      </c>
      <c r="D25" s="62" t="str">
        <f ca="1">IF(OR(ISERROR(SEARCH("extension",INDIRECT("$A"&amp;ROW()))),NOT(ISERROR(SEARCH("parties",INDIRECT("$C"&amp;ROW()))))),VLOOKUP(INDIRECT("$C"&amp;ROW()),'OCDS Schema 1.1.5'!$B:$D,2,FALSE), VLOOKUP(INDIRECT("$C"&amp;ROW()),'OCDS Extension Schemas 1.1.5'!$B:$D,2,FALSE))</f>
        <v>Date met</v>
      </c>
      <c r="E25" s="62" t="str">
        <f ca="1">IF(OR(ISERROR(SEARCH("extension",INDIRECT("$A"&amp;ROW()))),NOT(ISERROR(SEARCH("parties",INDIRECT("$C"&amp;ROW()))))),VLOOKUP(INDIRECT("$C"&amp;ROW()),'OCDS Schema 1.1.5'!$B:$D,3,FALSE), VLOOKUP(INDIRECT("$C"&amp;ROW()),'OCDS Extension Schemas 1.1.5'!$B:$D,3,FALSE))</f>
        <v>The date on which the milestone was met.</v>
      </c>
      <c r="F25" s="59"/>
      <c r="G25" s="60" t="str">
        <f ca="1">IFERROR(VLOOKUP(INDIRECT("F"&amp;ROW()),'2. Data Elements'!$A:$F,5,FALSE),"")</f>
        <v/>
      </c>
      <c r="H25" s="51"/>
      <c r="I25" s="54"/>
    </row>
    <row r="26" spans="1:9" ht="15.75" customHeight="1" x14ac:dyDescent="0.2">
      <c r="A26" s="54" t="s">
        <v>88</v>
      </c>
      <c r="B26" s="54">
        <v>0</v>
      </c>
      <c r="C26" s="62" t="s">
        <v>559</v>
      </c>
      <c r="D26" s="62" t="str">
        <f ca="1">IF(OR(ISERROR(SEARCH("extension",INDIRECT("$A"&amp;ROW()))),NOT(ISERROR(SEARCH("parties",INDIRECT("$C"&amp;ROW()))))),VLOOKUP(INDIRECT("$C"&amp;ROW()),'OCDS Schema 1.1.5'!$B:$D,2,FALSE), VLOOKUP(INDIRECT("$C"&amp;ROW()),'OCDS Extension Schemas 1.1.5'!$B:$D,2,FALSE))</f>
        <v>Date modified</v>
      </c>
      <c r="E26" s="62" t="str">
        <f ca="1">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26" s="59"/>
      <c r="G26" s="60" t="str">
        <f ca="1">IFERROR(VLOOKUP(INDIRECT("F"&amp;ROW()),'2. Data Elements'!$A:$F,5,FALSE),"")</f>
        <v/>
      </c>
      <c r="H26" s="51"/>
      <c r="I26" s="54"/>
    </row>
    <row r="27" spans="1:9" ht="15.75" customHeight="1" x14ac:dyDescent="0.2">
      <c r="A27" s="54" t="s">
        <v>88</v>
      </c>
      <c r="B27" s="54">
        <v>0</v>
      </c>
      <c r="C27" s="62" t="s">
        <v>560</v>
      </c>
      <c r="D27" s="62" t="str">
        <f ca="1">IF(OR(ISERROR(SEARCH("extension",INDIRECT("$A"&amp;ROW()))),NOT(ISERROR(SEARCH("parties",INDIRECT("$C"&amp;ROW()))))),VLOOKUP(INDIRECT("$C"&amp;ROW()),'OCDS Schema 1.1.5'!$B:$D,2,FALSE), VLOOKUP(INDIRECT("$C"&amp;ROW()),'OCDS Extension Schemas 1.1.5'!$B:$D,2,FALSE))</f>
        <v>Status</v>
      </c>
      <c r="E27" s="62" t="str">
        <f ca="1">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27" s="59"/>
      <c r="G27" s="60" t="str">
        <f ca="1">IFERROR(VLOOKUP(INDIRECT("F"&amp;ROW()),'2. Data Elements'!$A:$F,5,FALSE),"")</f>
        <v/>
      </c>
      <c r="H27" s="51"/>
      <c r="I27" s="54"/>
    </row>
    <row r="28" spans="1:9" ht="15.75" customHeight="1" x14ac:dyDescent="0.2">
      <c r="A28" s="54" t="s">
        <v>86</v>
      </c>
      <c r="B28" s="54">
        <v>0</v>
      </c>
      <c r="C28" s="61" t="s">
        <v>561</v>
      </c>
      <c r="D28" s="61" t="str">
        <f ca="1">IF(OR(ISERROR(SEARCH("extension",INDIRECT("$A"&amp;ROW()))),NOT(ISERROR(SEARCH("parties",INDIRECT("$C"&amp;ROW()))))),VLOOKUP(INDIRECT("$C"&amp;ROW()),'OCDS Schema 1.1.5'!$B:$D,2,FALSE), VLOOKUP(INDIRECT("$C"&amp;ROW()),'OCDS Extension Schemas 1.1.5'!$B:$D,2,FALSE))</f>
        <v>Documents</v>
      </c>
      <c r="E28" s="89" t="str">
        <f ca="1">IF(OR(ISERROR(SEARCH("extension",INDIRECT("$A"&amp;ROW()))),NOT(ISERROR(SEARCH("parties",INDIRECT("$C"&amp;ROW()))))),VLOOKUP(INDIRECT("$C"&amp;ROW()),'OCDS Schema 1.1.5'!$B:$D,3,FALSE), VLOOKUP(INDIRECT("$C"&amp;ROW()),'OCDS Extension Schemas 1.1.5'!$B:$D,3,FALSE))</f>
        <v>Documents and reports that are part of the implementation phase e.g. audit and evaluation reports.</v>
      </c>
      <c r="F28" s="73"/>
      <c r="G28" s="73"/>
      <c r="H28" s="73"/>
      <c r="I28" s="54"/>
    </row>
    <row r="29" spans="1:9" ht="15.75" customHeight="1" x14ac:dyDescent="0.2">
      <c r="A29" s="54" t="s">
        <v>79</v>
      </c>
      <c r="B29" s="54">
        <v>0</v>
      </c>
      <c r="C29" s="56" t="s">
        <v>562</v>
      </c>
      <c r="D29" s="62" t="str">
        <f ca="1">IF(OR(ISERROR(SEARCH("extension",INDIRECT("$A"&amp;ROW()))),NOT(ISERROR(SEARCH("parties",INDIRECT("$C"&amp;ROW()))))),VLOOKUP(INDIRECT("$C"&amp;ROW()),'OCDS Schema 1.1.5'!$B:$D,2,FALSE), VLOOKUP(INDIRECT("$C"&amp;ROW()),'OCDS Extension Schemas 1.1.5'!$B:$D,2,FALSE))</f>
        <v>ID</v>
      </c>
      <c r="E29" s="62" t="str">
        <f ca="1">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29" s="59"/>
      <c r="G29" s="60" t="str">
        <f ca="1">IFERROR(VLOOKUP(INDIRECT("F"&amp;ROW()),'2. Data Elements'!$A:$F,5,FALSE),"")</f>
        <v/>
      </c>
      <c r="H29" s="51"/>
      <c r="I29" s="54"/>
    </row>
    <row r="30" spans="1:9" ht="15.75" customHeight="1" x14ac:dyDescent="0.2">
      <c r="A30" s="54" t="s">
        <v>88</v>
      </c>
      <c r="B30" s="54">
        <v>0</v>
      </c>
      <c r="C30" s="62" t="s">
        <v>563</v>
      </c>
      <c r="D30" s="62" t="str">
        <f ca="1">IF(OR(ISERROR(SEARCH("extension",INDIRECT("$A"&amp;ROW()))),NOT(ISERROR(SEARCH("parties",INDIRECT("$C"&amp;ROW()))))),VLOOKUP(INDIRECT("$C"&amp;ROW()),'OCDS Schema 1.1.5'!$B:$D,2,FALSE), VLOOKUP(INDIRECT("$C"&amp;ROW()),'OCDS Extension Schemas 1.1.5'!$B:$D,2,FALSE))</f>
        <v>Document type</v>
      </c>
      <c r="E30" s="62" t="str">
        <f ca="1">IF(OR(ISERROR(SEARCH("extension",INDIRECT("$A"&amp;ROW()))),NOT(ISERROR(SEARCH("parties",INDIRECT("$C"&amp;ROW()))))),VLOOKUP(INDIRECT("$C"&amp;ROW()),'OCDS Schema 1.1.5'!$B:$D,3,FALSE), VLOOKUP(INDIRECT("$C"&amp;ROW()),'OCDS Extension Schemas 1.1.5'!$B:$D,3,FALSE))</f>
        <v>A classification of the document described, using the open documentType codelist.</v>
      </c>
      <c r="F30" s="59"/>
      <c r="G30" s="60" t="str">
        <f ca="1">IFERROR(VLOOKUP(INDIRECT("F"&amp;ROW()),'2. Data Elements'!$A:$F,5,FALSE),"")</f>
        <v/>
      </c>
      <c r="H30" s="51"/>
      <c r="I30" s="54"/>
    </row>
    <row r="31" spans="1:9" ht="15.75" customHeight="1" x14ac:dyDescent="0.2">
      <c r="A31" s="54" t="s">
        <v>88</v>
      </c>
      <c r="B31" s="54">
        <v>0</v>
      </c>
      <c r="C31" s="62" t="s">
        <v>564</v>
      </c>
      <c r="D31" s="62" t="str">
        <f ca="1">IF(OR(ISERROR(SEARCH("extension",INDIRECT("$A"&amp;ROW()))),NOT(ISERROR(SEARCH("parties",INDIRECT("$C"&amp;ROW()))))),VLOOKUP(INDIRECT("$C"&amp;ROW()),'OCDS Schema 1.1.5'!$B:$D,2,FALSE), VLOOKUP(INDIRECT("$C"&amp;ROW()),'OCDS Extension Schemas 1.1.5'!$B:$D,2,FALSE))</f>
        <v>Title</v>
      </c>
      <c r="E31" s="62" t="str">
        <f ca="1">IF(OR(ISERROR(SEARCH("extension",INDIRECT("$A"&amp;ROW()))),NOT(ISERROR(SEARCH("parties",INDIRECT("$C"&amp;ROW()))))),VLOOKUP(INDIRECT("$C"&amp;ROW()),'OCDS Schema 1.1.5'!$B:$D,3,FALSE), VLOOKUP(INDIRECT("$C"&amp;ROW()),'OCDS Extension Schemas 1.1.5'!$B:$D,3,FALSE))</f>
        <v>The document title.</v>
      </c>
      <c r="F31" s="59"/>
      <c r="G31" s="60" t="str">
        <f ca="1">IFERROR(VLOOKUP(INDIRECT("F"&amp;ROW()),'2. Data Elements'!$A:$F,5,FALSE),"")</f>
        <v/>
      </c>
      <c r="H31" s="51"/>
      <c r="I31" s="54"/>
    </row>
    <row r="32" spans="1:9" ht="15.75" customHeight="1" x14ac:dyDescent="0.2">
      <c r="A32" s="54" t="s">
        <v>88</v>
      </c>
      <c r="B32" s="54">
        <v>0</v>
      </c>
      <c r="C32" s="62" t="s">
        <v>565</v>
      </c>
      <c r="D32" s="62" t="str">
        <f ca="1">IF(OR(ISERROR(SEARCH("extension",INDIRECT("$A"&amp;ROW()))),NOT(ISERROR(SEARCH("parties",INDIRECT("$C"&amp;ROW()))))),VLOOKUP(INDIRECT("$C"&amp;ROW()),'OCDS Schema 1.1.5'!$B:$D,2,FALSE), VLOOKUP(INDIRECT("$C"&amp;ROW()),'OCDS Extension Schemas 1.1.5'!$B:$D,2,FALSE))</f>
        <v>Description</v>
      </c>
      <c r="E32" s="62" t="str">
        <f ca="1">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32" s="59"/>
      <c r="G32" s="60" t="str">
        <f ca="1">IFERROR(VLOOKUP(INDIRECT("F"&amp;ROW()),'2. Data Elements'!$A:$F,5,FALSE),"")</f>
        <v/>
      </c>
      <c r="H32" s="51"/>
      <c r="I32" s="54"/>
    </row>
    <row r="33" spans="1:9" ht="15.75" customHeight="1" x14ac:dyDescent="0.2">
      <c r="A33" s="54" t="s">
        <v>88</v>
      </c>
      <c r="B33" s="54">
        <v>0</v>
      </c>
      <c r="C33" s="62" t="s">
        <v>566</v>
      </c>
      <c r="D33" s="62" t="str">
        <f ca="1">IF(OR(ISERROR(SEARCH("extension",INDIRECT("$A"&amp;ROW()))),NOT(ISERROR(SEARCH("parties",INDIRECT("$C"&amp;ROW()))))),VLOOKUP(INDIRECT("$C"&amp;ROW()),'OCDS Schema 1.1.5'!$B:$D,2,FALSE), VLOOKUP(INDIRECT("$C"&amp;ROW()),'OCDS Extension Schemas 1.1.5'!$B:$D,2,FALSE))</f>
        <v>URL</v>
      </c>
      <c r="E33" s="62" t="str">
        <f ca="1">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33" s="59"/>
      <c r="G33" s="60" t="str">
        <f ca="1">IFERROR(VLOOKUP(INDIRECT("F"&amp;ROW()),'2. Data Elements'!$A:$F,5,FALSE),"")</f>
        <v/>
      </c>
      <c r="H33" s="51"/>
      <c r="I33" s="54"/>
    </row>
    <row r="34" spans="1:9" ht="15.75" customHeight="1" x14ac:dyDescent="0.2">
      <c r="A34" s="54" t="s">
        <v>88</v>
      </c>
      <c r="B34" s="54">
        <v>0</v>
      </c>
      <c r="C34" s="62" t="s">
        <v>567</v>
      </c>
      <c r="D34" s="62" t="str">
        <f ca="1">IF(OR(ISERROR(SEARCH("extension",INDIRECT("$A"&amp;ROW()))),NOT(ISERROR(SEARCH("parties",INDIRECT("$C"&amp;ROW()))))),VLOOKUP(INDIRECT("$C"&amp;ROW()),'OCDS Schema 1.1.5'!$B:$D,2,FALSE), VLOOKUP(INDIRECT("$C"&amp;ROW()),'OCDS Extension Schemas 1.1.5'!$B:$D,2,FALSE))</f>
        <v>Date published</v>
      </c>
      <c r="E34" s="62" t="str">
        <f ca="1">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34" s="59"/>
      <c r="G34" s="60" t="str">
        <f ca="1">IFERROR(VLOOKUP(INDIRECT("F"&amp;ROW()),'2. Data Elements'!$A:$F,5,FALSE),"")</f>
        <v/>
      </c>
      <c r="H34" s="51"/>
      <c r="I34" s="54"/>
    </row>
    <row r="35" spans="1:9" ht="15.75" customHeight="1" x14ac:dyDescent="0.2">
      <c r="A35" s="54" t="s">
        <v>88</v>
      </c>
      <c r="B35" s="54">
        <v>0</v>
      </c>
      <c r="C35" s="62" t="s">
        <v>568</v>
      </c>
      <c r="D35" s="62" t="str">
        <f ca="1">IF(OR(ISERROR(SEARCH("extension",INDIRECT("$A"&amp;ROW()))),NOT(ISERROR(SEARCH("parties",INDIRECT("$C"&amp;ROW()))))),VLOOKUP(INDIRECT("$C"&amp;ROW()),'OCDS Schema 1.1.5'!$B:$D,2,FALSE), VLOOKUP(INDIRECT("$C"&amp;ROW()),'OCDS Extension Schemas 1.1.5'!$B:$D,2,FALSE))</f>
        <v>Date modified</v>
      </c>
      <c r="E35" s="62" t="str">
        <f ca="1">IF(OR(ISERROR(SEARCH("extension",INDIRECT("$A"&amp;ROW()))),NOT(ISERROR(SEARCH("parties",INDIRECT("$C"&amp;ROW()))))),VLOOKUP(INDIRECT("$C"&amp;ROW()),'OCDS Schema 1.1.5'!$B:$D,3,FALSE), VLOOKUP(INDIRECT("$C"&amp;ROW()),'OCDS Extension Schemas 1.1.5'!$B:$D,3,FALSE))</f>
        <v>Date that the document was last modified</v>
      </c>
      <c r="F35" s="59"/>
      <c r="G35" s="60" t="str">
        <f ca="1">IFERROR(VLOOKUP(INDIRECT("F"&amp;ROW()),'2. Data Elements'!$A:$F,5,FALSE),"")</f>
        <v/>
      </c>
      <c r="H35" s="51"/>
      <c r="I35" s="54"/>
    </row>
    <row r="36" spans="1:9" ht="15.75" customHeight="1" x14ac:dyDescent="0.2">
      <c r="A36" s="54" t="s">
        <v>88</v>
      </c>
      <c r="B36" s="54">
        <v>0</v>
      </c>
      <c r="C36" s="62" t="s">
        <v>569</v>
      </c>
      <c r="D36" s="62" t="str">
        <f ca="1">IF(OR(ISERROR(SEARCH("extension",INDIRECT("$A"&amp;ROW()))),NOT(ISERROR(SEARCH("parties",INDIRECT("$C"&amp;ROW()))))),VLOOKUP(INDIRECT("$C"&amp;ROW()),'OCDS Schema 1.1.5'!$B:$D,2,FALSE), VLOOKUP(INDIRECT("$C"&amp;ROW()),'OCDS Extension Schemas 1.1.5'!$B:$D,2,FALSE))</f>
        <v>Format</v>
      </c>
      <c r="E36" s="62" t="str">
        <f ca="1">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36" s="59"/>
      <c r="G36" s="60" t="str">
        <f ca="1">IFERROR(VLOOKUP(INDIRECT("F"&amp;ROW()),'2. Data Elements'!$A:$F,5,FALSE),"")</f>
        <v/>
      </c>
      <c r="H36" s="51"/>
      <c r="I36" s="54"/>
    </row>
    <row r="37" spans="1:9" ht="15.75" customHeight="1" x14ac:dyDescent="0.2">
      <c r="A37" s="54" t="s">
        <v>88</v>
      </c>
      <c r="B37" s="54">
        <v>0</v>
      </c>
      <c r="C37" s="62" t="s">
        <v>570</v>
      </c>
      <c r="D37" s="62" t="str">
        <f ca="1">IF(OR(ISERROR(SEARCH("extension",INDIRECT("$A"&amp;ROW()))),NOT(ISERROR(SEARCH("parties",INDIRECT("$C"&amp;ROW()))))),VLOOKUP(INDIRECT("$C"&amp;ROW()),'OCDS Schema 1.1.5'!$B:$D,2,FALSE), VLOOKUP(INDIRECT("$C"&amp;ROW()),'OCDS Extension Schemas 1.1.5'!$B:$D,2,FALSE))</f>
        <v>Language</v>
      </c>
      <c r="E37" s="62" t="str">
        <f ca="1">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37" s="59"/>
      <c r="G37" s="60" t="str">
        <f ca="1">IFERROR(VLOOKUP(INDIRECT("F"&amp;ROW()),'2. Data Elements'!$A:$F,5,FALSE),"")</f>
        <v/>
      </c>
      <c r="H37" s="51"/>
      <c r="I37" s="54"/>
    </row>
    <row r="38" spans="1:9" ht="15.75" customHeight="1" x14ac:dyDescent="0.2">
      <c r="A38" s="54" t="s">
        <v>132</v>
      </c>
      <c r="B38" s="54">
        <v>0</v>
      </c>
      <c r="C38" s="90" t="s">
        <v>133</v>
      </c>
      <c r="D38" s="87"/>
      <c r="E38" s="87"/>
      <c r="F38" s="87"/>
      <c r="G38" s="87"/>
      <c r="H38" s="88"/>
      <c r="I38" s="54"/>
    </row>
    <row r="39" spans="1:9" ht="15.75" customHeight="1" x14ac:dyDescent="0.2">
      <c r="A39" s="54" t="s">
        <v>134</v>
      </c>
      <c r="B39" s="54">
        <v>0</v>
      </c>
      <c r="C39" s="91" t="s">
        <v>169</v>
      </c>
      <c r="D39" s="87"/>
      <c r="E39" s="87"/>
      <c r="F39" s="87"/>
      <c r="G39" s="87"/>
      <c r="H39" s="88"/>
      <c r="I39" s="54"/>
    </row>
    <row r="40" spans="1:9" ht="15.75" customHeight="1" x14ac:dyDescent="0.2">
      <c r="A40" s="54" t="s">
        <v>136</v>
      </c>
      <c r="B40" s="54">
        <v>0</v>
      </c>
      <c r="C40" s="64" t="s">
        <v>571</v>
      </c>
      <c r="D40" s="62" t="str">
        <f ca="1">IF(OR(ISERROR(SEARCH("extension",INDIRECT("$A"&amp;ROW()))),NOT(ISERROR(SEARCH("parties",INDIRECT("$C"&amp;ROW()))))),VLOOKUP(INDIRECT("$C"&amp;ROW()),'OCDS Schema 1.1.5'!$B:$D,2,FALSE), VLOOKUP(INDIRECT("$C"&amp;ROW()),'OCDS Extension Schemas 1.1.5'!$B:$D,2,FALSE))</f>
        <v>Related lot(s)</v>
      </c>
      <c r="E40" s="62" t="str">
        <f ca="1">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40" s="65"/>
      <c r="G40" s="66" t="str">
        <f ca="1">IFERROR(VLOOKUP(INDIRECT("F"&amp;ROW()),'2. Data Elements'!$A:$F,5,FALSE),"")</f>
        <v/>
      </c>
      <c r="H40" s="67"/>
      <c r="I40" s="54"/>
    </row>
    <row r="41" spans="1:9" ht="15.75" customHeight="1" x14ac:dyDescent="0.2">
      <c r="A41" s="54" t="s">
        <v>136</v>
      </c>
      <c r="B41" s="54">
        <v>0</v>
      </c>
      <c r="C41" s="64" t="s">
        <v>572</v>
      </c>
      <c r="D41" s="62" t="str">
        <f ca="1">IF(OR(ISERROR(SEARCH("extension",INDIRECT("$A"&amp;ROW()))),NOT(ISERROR(SEARCH("parties",INDIRECT("$C"&amp;ROW()))))),VLOOKUP(INDIRECT("$C"&amp;ROW()),'OCDS Schema 1.1.5'!$B:$D,2,FALSE), VLOOKUP(INDIRECT("$C"&amp;ROW()),'OCDS Extension Schemas 1.1.5'!$B:$D,2,FALSE))</f>
        <v>Related lot(s)</v>
      </c>
      <c r="E41" s="62" t="str">
        <f ca="1">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41" s="65"/>
      <c r="G41" s="66" t="str">
        <f ca="1">IFERROR(VLOOKUP(INDIRECT("F"&amp;ROW()),'2. Data Elements'!$A:$F,5,FALSE),"")</f>
        <v/>
      </c>
      <c r="H41" s="67"/>
      <c r="I41" s="54"/>
    </row>
    <row r="42" spans="1:9" ht="15.75" customHeight="1" x14ac:dyDescent="0.2">
      <c r="A42" s="54" t="s">
        <v>132</v>
      </c>
      <c r="B42" s="54">
        <v>0</v>
      </c>
      <c r="C42" s="90" t="s">
        <v>174</v>
      </c>
      <c r="D42" s="87"/>
      <c r="E42" s="87"/>
      <c r="F42" s="87"/>
      <c r="G42" s="87"/>
      <c r="H42" s="88"/>
      <c r="I42" s="54"/>
    </row>
    <row r="43" spans="1:9" ht="15.75" customHeight="1" x14ac:dyDescent="0.2">
      <c r="A43" s="54" t="s">
        <v>175</v>
      </c>
      <c r="B43" s="54">
        <v>0</v>
      </c>
      <c r="C43" s="51"/>
      <c r="D43" s="51"/>
      <c r="E43" s="51"/>
      <c r="F43" s="59"/>
      <c r="G43" s="60" t="str">
        <f ca="1">IFERROR(VLOOKUP(INDIRECT("F"&amp;ROW()),'2. Data Elements'!$A:$F,5,FALSE),"")</f>
        <v/>
      </c>
      <c r="H43" s="51"/>
      <c r="I43" s="54"/>
    </row>
    <row r="44" spans="1:9" ht="15.75" customHeight="1" x14ac:dyDescent="0.2">
      <c r="A44" s="54" t="s">
        <v>175</v>
      </c>
      <c r="B44" s="54">
        <v>0</v>
      </c>
      <c r="C44" s="51"/>
      <c r="D44" s="51"/>
      <c r="E44" s="51"/>
      <c r="F44" s="59"/>
      <c r="G44" s="60" t="str">
        <f ca="1">IFERROR(VLOOKUP(INDIRECT("F"&amp;ROW()),'2. Data Elements'!$A:$F,5,FALSE),"")</f>
        <v/>
      </c>
      <c r="H44" s="51"/>
      <c r="I44" s="54"/>
    </row>
    <row r="45" spans="1:9" ht="15.75" customHeight="1" x14ac:dyDescent="0.2">
      <c r="A45" s="54" t="s">
        <v>175</v>
      </c>
      <c r="B45" s="54">
        <v>0</v>
      </c>
      <c r="C45" s="51"/>
      <c r="D45" s="51"/>
      <c r="E45" s="51"/>
      <c r="F45" s="59"/>
      <c r="G45" s="60" t="str">
        <f ca="1">IFERROR(VLOOKUP(INDIRECT("F"&amp;ROW()),'2. Data Elements'!$A:$F,5,FALSE),"")</f>
        <v/>
      </c>
      <c r="H45" s="51"/>
      <c r="I45" s="54"/>
    </row>
    <row r="46" spans="1:9" ht="15.75" customHeight="1" x14ac:dyDescent="0.2">
      <c r="A46" s="54" t="s">
        <v>175</v>
      </c>
      <c r="B46" s="54">
        <v>0</v>
      </c>
      <c r="C46" s="51"/>
      <c r="D46" s="51"/>
      <c r="E46" s="51"/>
      <c r="F46" s="59"/>
      <c r="G46" s="60" t="str">
        <f ca="1">IFERROR(VLOOKUP(INDIRECT("F"&amp;ROW()),'2. Data Elements'!$A:$F,5,FALSE),"")</f>
        <v/>
      </c>
      <c r="H46" s="51"/>
      <c r="I46" s="54"/>
    </row>
    <row r="47" spans="1:9" ht="15.75" customHeight="1" x14ac:dyDescent="0.2"/>
    <row r="48" spans="1: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1">
    <mergeCell ref="E28:H28"/>
    <mergeCell ref="C38:H38"/>
    <mergeCell ref="C39:H39"/>
    <mergeCell ref="C42:H42"/>
    <mergeCell ref="C1:H1"/>
    <mergeCell ref="C2:H2"/>
    <mergeCell ref="E4:H4"/>
    <mergeCell ref="E8:H8"/>
    <mergeCell ref="E11:H11"/>
    <mergeCell ref="E14:H14"/>
    <mergeCell ref="E18:H18"/>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800-000000000000}">
          <x14:formula1>
            <xm:f>'2. Data Elements'!$A$5:$A$500</xm:f>
          </x14:formula1>
          <xm:sqref>F5:F7 F9:F10 F12:F13 F15:F17 F19:F27 F29:F37 F40:F41 F43:F46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Field Level Mapping Overview</vt:lpstr>
      <vt:lpstr>1. Data Sources</vt:lpstr>
      <vt:lpstr>2. Data Elements</vt:lpstr>
      <vt:lpstr>(OCDS) 1. General (all stages)</vt:lpstr>
      <vt:lpstr>(OCDS) 2. Planning</vt:lpstr>
      <vt:lpstr>(OCDS) 3. Tender</vt:lpstr>
      <vt:lpstr>(OCDS) 4. Award</vt:lpstr>
      <vt:lpstr>(OCDS) 5. Contract</vt:lpstr>
      <vt:lpstr>(OCDS) 6. Implementation</vt:lpstr>
      <vt:lpstr>OCDS Schema 1.1.5</vt:lpstr>
      <vt:lpstr>OCDS Extension Schemas 1.1.5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Stalin Benjamin Bonilla Frutos</cp:lastModifiedBy>
  <dcterms:modified xsi:type="dcterms:W3CDTF">2025-02-02T22:53:45Z</dcterms:modified>
</cp:coreProperties>
</file>