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nelisewiehl/Downloads/"/>
    </mc:Choice>
  </mc:AlternateContent>
  <xr:revisionPtr revIDLastSave="0" documentId="13_ncr:1_{DC354C89-53BB-4442-B546-C5487A935529}" xr6:coauthVersionLast="47" xr6:coauthVersionMax="47" xr10:uidLastSave="{00000000-0000-0000-0000-000000000000}"/>
  <bookViews>
    <workbookView xWindow="15460" yWindow="760" windowWidth="11720" windowHeight="12340" activeTab="1" xr2:uid="{00000000-000D-0000-FFFF-FFFF00000000}"/>
  </bookViews>
  <sheets>
    <sheet name="python_inputs" sheetId="8" r:id="rId1"/>
    <sheet name="vertical_input" sheetId="2" r:id="rId2"/>
    <sheet name="MJ - ranges" sheetId="3" r:id="rId3"/>
    <sheet name="read_me" sheetId="4" r:id="rId4"/>
    <sheet name="adjustment_explanation" sheetId="5" r:id="rId5"/>
    <sheet name="Sheet2" sheetId="7" r:id="rId6"/>
  </sheets>
  <externalReferences>
    <externalReference r:id="rId7"/>
  </externalReferences>
  <definedNames>
    <definedName name="NCVb_fuel">[1]Assumption!$E$7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BpFDZETp8QIzUQIXShDFxCbh+fA4tR6OFp3F3N2xUN8="/>
    </ext>
  </extLst>
</workbook>
</file>

<file path=xl/calcChain.xml><?xml version="1.0" encoding="utf-8"?>
<calcChain xmlns="http://schemas.openxmlformats.org/spreadsheetml/2006/main">
  <c r="E331" i="2" l="1"/>
  <c r="E223" i="2"/>
  <c r="D223" i="2"/>
  <c r="C223" i="2"/>
  <c r="E40" i="2"/>
  <c r="E181" i="2" s="1"/>
  <c r="D40" i="2"/>
  <c r="D181" i="2" s="1"/>
  <c r="C40" i="2"/>
  <c r="C181" i="2" s="1"/>
  <c r="E25" i="2"/>
  <c r="D25" i="2"/>
  <c r="C25" i="2"/>
  <c r="E10" i="2"/>
  <c r="D10" i="2"/>
  <c r="C10" i="2"/>
  <c r="A1" i="8" s="1" a="1"/>
  <c r="A1" i="8" s="1"/>
  <c r="C42" i="3" l="1"/>
  <c r="C41" i="3" s="1"/>
  <c r="C35" i="3"/>
  <c r="C34" i="3" s="1"/>
  <c r="C33" i="3" s="1"/>
  <c r="C27" i="3"/>
  <c r="A27" i="3"/>
  <c r="C26" i="3"/>
  <c r="A26" i="3"/>
  <c r="G20" i="3"/>
  <c r="C20" i="3"/>
  <c r="C19" i="3" s="1"/>
  <c r="A20" i="3"/>
  <c r="A19" i="3" s="1"/>
  <c r="G18" i="3"/>
  <c r="G13" i="3"/>
  <c r="I13" i="3" s="1"/>
  <c r="J13" i="3" s="1"/>
  <c r="K13" i="3" s="1"/>
  <c r="G12" i="3"/>
  <c r="C12" i="3"/>
  <c r="C11" i="3" s="1"/>
  <c r="A12" i="3"/>
  <c r="A11" i="3" s="1"/>
  <c r="G8" i="3"/>
  <c r="G9" i="3" s="1"/>
  <c r="I9" i="3" s="1"/>
  <c r="J9" i="3" s="1"/>
  <c r="K9" i="3" s="1"/>
  <c r="M9" i="3" s="1"/>
  <c r="A7" i="3"/>
  <c r="M5" i="3"/>
  <c r="P5" i="3" s="1"/>
  <c r="P4" i="3"/>
  <c r="M4" i="3"/>
  <c r="C4" i="3"/>
  <c r="C3" i="3" s="1"/>
  <c r="A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K27" authorId="0" shapeId="0" xr:uid="{6ADD053D-4758-EC43-9AAC-B21092084D91}">
      <text>
        <r>
          <rPr>
            <sz val="12"/>
            <color theme="1"/>
            <rFont val="Calibri"/>
            <family val="2"/>
            <scheme val="minor"/>
          </rPr>
          <t>======
ID#AAABYZvB6ZM
Benja Faecks    (2024-09-04 16:02:48)
TO BE CONFIRMED!!</t>
        </r>
      </text>
    </comment>
    <comment ref="JE331" authorId="0" shapeId="0" xr:uid="{9B41E15B-4D07-5244-B8FA-29F19E9AD933}">
      <text>
        <r>
          <rPr>
            <sz val="12"/>
            <color theme="1"/>
            <rFont val="Calibri"/>
            <family val="2"/>
            <scheme val="minor"/>
          </rPr>
          <t>======
ID#AAABYZvB6ZI
tc={5F6AC8DE-09CD-4FA4-B575-849D16BB732B}    (2024-11-13 21:41:27)
[Threaded comment]
Your version of Excel allows you to read this threaded comment; however, any edits to it will get removed if the file is opened in a newer version of Excel. Learn more: https://go.microsoft.com/fwlink/?linkid=870924
Comment:
    Maybe we need the stacking value still
Reply:
    Context: The project does calculate but not use the stacking value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<sst xmlns="http://schemas.openxmlformats.org/spreadsheetml/2006/main" count="4483" uniqueCount="910">
  <si>
    <t>protocol_version</t>
  </si>
  <si>
    <t>protocol_id</t>
  </si>
  <si>
    <t>monitoring_period</t>
  </si>
  <si>
    <t>stove_year_cohort</t>
  </si>
  <si>
    <t>total_verified_credits</t>
  </si>
  <si>
    <t>type</t>
  </si>
  <si>
    <t>verified_credits</t>
  </si>
  <si>
    <t>verified_credits_per_stove</t>
  </si>
  <si>
    <t>verified_credits_per_stove_isolating</t>
  </si>
  <si>
    <t>stove</t>
  </si>
  <si>
    <t>num_countries</t>
  </si>
  <si>
    <t>region</t>
  </si>
  <si>
    <t>country</t>
  </si>
  <si>
    <t>prov_project</t>
  </si>
  <si>
    <t>av_hhsize</t>
  </si>
  <si>
    <t>fNRB_project</t>
  </si>
  <si>
    <t>mfNRB_bailis</t>
  </si>
  <si>
    <t>mofus_fNRB_bailis</t>
  </si>
  <si>
    <t>n_devices_domestic</t>
  </si>
  <si>
    <t>n_devices_commercial</t>
  </si>
  <si>
    <t>project_days</t>
  </si>
  <si>
    <t>project_days_commercial</t>
  </si>
  <si>
    <t>stove_days</t>
  </si>
  <si>
    <t>prc_firewood_baseline</t>
  </si>
  <si>
    <t>prc_charcoal_baseline</t>
  </si>
  <si>
    <t>prc_kerosene_baseline</t>
  </si>
  <si>
    <t>prc_lpg_baseline</t>
  </si>
  <si>
    <t>prc_ethanol_baseline</t>
  </si>
  <si>
    <t>prc_electric_baseline</t>
  </si>
  <si>
    <t>prc_pellets_baseline</t>
  </si>
  <si>
    <t>prc_firewood_baseline_commercial</t>
  </si>
  <si>
    <t>prc_charcoal_baseline_commercial</t>
  </si>
  <si>
    <t>prc_kerosene_baseline_commercial</t>
  </si>
  <si>
    <t>prc_lpg_baseline_commercial</t>
  </si>
  <si>
    <t>prc_ethanol_baseline_commercial</t>
  </si>
  <si>
    <t>prc_electric_baseline_commercial</t>
  </si>
  <si>
    <t>prc_pellets_baseline_commercial</t>
  </si>
  <si>
    <t>kg_firewood_baseline</t>
  </si>
  <si>
    <t>kg_charcoal_baseline</t>
  </si>
  <si>
    <t>kg_kerosene_baseline</t>
  </si>
  <si>
    <t>kg_lpg_baseline</t>
  </si>
  <si>
    <t>l_ethanol_baseline</t>
  </si>
  <si>
    <t>kWh_electric_baseline</t>
  </si>
  <si>
    <t>kg_pellets_baseline</t>
  </si>
  <si>
    <t>kg_per_liter_kerosene_baseline</t>
  </si>
  <si>
    <t>kg_per_liter_ethanol_baseline</t>
  </si>
  <si>
    <t>kg_firewood_baseline_commercial</t>
  </si>
  <si>
    <t>kg_charcoal_baseline_commercial</t>
  </si>
  <si>
    <t>kg_kerosene_baseline_commercial</t>
  </si>
  <si>
    <t>kg_lpg_baseline_commercial</t>
  </si>
  <si>
    <t>l_ethanol_baseline_commercial</t>
  </si>
  <si>
    <t>kWh_electric_baseline_commercial</t>
  </si>
  <si>
    <t>kg_pellets_baseline_commercial</t>
  </si>
  <si>
    <t>eff_firewood_baseline</t>
  </si>
  <si>
    <t>eff_charcoal_baseline</t>
  </si>
  <si>
    <t>eff_kerosene_baseline</t>
  </si>
  <si>
    <t>eff_LPG_baseline</t>
  </si>
  <si>
    <t>eff_ethanol_baseline</t>
  </si>
  <si>
    <t>eff_electric_baseline</t>
  </si>
  <si>
    <t>eff_pellets_baseline</t>
  </si>
  <si>
    <t>eff_firewood_baseline_commercial</t>
  </si>
  <si>
    <t>eff_charcoal_baseline_commercial</t>
  </si>
  <si>
    <t>eff_kerosene_baseline_commercial</t>
  </si>
  <si>
    <t>eff_LPG_baseline_commercial</t>
  </si>
  <si>
    <t>eff_ethanol_baseline_commercial</t>
  </si>
  <si>
    <t>eff_electric_baseline_commercial</t>
  </si>
  <si>
    <t>eff_pellet_baseline_commercial</t>
  </si>
  <si>
    <t>ncv_firewood_baseline</t>
  </si>
  <si>
    <t>ncv_charcoal_baseline</t>
  </si>
  <si>
    <t>ncv_kerosene_baseline</t>
  </si>
  <si>
    <t>ncv_LPG_baseline</t>
  </si>
  <si>
    <t>ncv_ethanol_baseline</t>
  </si>
  <si>
    <t>ncv_pellets_baseline</t>
  </si>
  <si>
    <t>co2_ef_firewood</t>
  </si>
  <si>
    <t>co2_ef_charcoal</t>
  </si>
  <si>
    <t>co2_ef_kerosene</t>
  </si>
  <si>
    <t>co2_ef_LPG</t>
  </si>
  <si>
    <t>co2_ef_ethanol</t>
  </si>
  <si>
    <t>co2_ef_electric</t>
  </si>
  <si>
    <t>co2_ef_pellets</t>
  </si>
  <si>
    <t>nonco2_ef_firewood</t>
  </si>
  <si>
    <t>nonco2_ef_charcoal</t>
  </si>
  <si>
    <t>nonco2_ef_kerosene</t>
  </si>
  <si>
    <t>nonco2_ef_LPG</t>
  </si>
  <si>
    <t>nonco2_ef_ethanol</t>
  </si>
  <si>
    <t>nonco2_ef_electric</t>
  </si>
  <si>
    <t>nonco2_ef_pellets</t>
  </si>
  <si>
    <t>stoveproduction_ef_co2_firewood_baseline</t>
  </si>
  <si>
    <t>stoveproduction_ef_ch4_firewood_baseline</t>
  </si>
  <si>
    <t>stoveproduction_ef_n2O_firewood_baseline</t>
  </si>
  <si>
    <t>stoveproduction_ef_co2_charcoal_baseline</t>
  </si>
  <si>
    <t>stoveproduction_ef_ch4_charcoal_baseline</t>
  </si>
  <si>
    <t>stoveproduction_ef_n2O_charcoal_baseline</t>
  </si>
  <si>
    <t>stoveproduction_ef_co2_kerosene_baseline</t>
  </si>
  <si>
    <t>stoveproduction_ef_ch4_kerosene_baseline</t>
  </si>
  <si>
    <t>stoveproduction_ef_n2O_kerosene_baseline</t>
  </si>
  <si>
    <t>stoveproduction_ef_co2_LPG_baseline</t>
  </si>
  <si>
    <t>stoveproduction_ef_ch4_LPG_baseline</t>
  </si>
  <si>
    <t>stoveproduction_ef_n2O_LPG_baseline</t>
  </si>
  <si>
    <t>stoveproduction_ef_co2_ethanol_baseline</t>
  </si>
  <si>
    <t>stoveproduction_ef_ch4_ethanol_baseline</t>
  </si>
  <si>
    <t>stoveproduction_ef_n2O_ethanol_baseline</t>
  </si>
  <si>
    <t>stoveproduction_ef_co2_electric_baseline</t>
  </si>
  <si>
    <t>stoveproduction_ef_ch4_electric_baseline</t>
  </si>
  <si>
    <t>stoveproduction_ef_n2O_electric_baseline</t>
  </si>
  <si>
    <t>stoveproduction_ef_co2_pellets_baseline</t>
  </si>
  <si>
    <t>stoveproduction_ef_ch4_pellets_baseline</t>
  </si>
  <si>
    <t>stoveproduction_ef_n2O_pellets_baseline</t>
  </si>
  <si>
    <t>feedstockproduction_ef_co2_firewood_baseline</t>
  </si>
  <si>
    <t>feedstockproduction_ef_ch4_firewood_baseline</t>
  </si>
  <si>
    <t>feedstockproduction_ef_n2O_firewood_baseline</t>
  </si>
  <si>
    <t>feedstockproduction_ef_co2_charcoal_baseline</t>
  </si>
  <si>
    <t>feedstockproduction_ef_ch4_charcoal_baseline</t>
  </si>
  <si>
    <t>feedstockproduction_ef_n2O_charcoal_baseline</t>
  </si>
  <si>
    <t>feedstockproduction_ef_co2_kerosene_baseline</t>
  </si>
  <si>
    <t>feedstockproduction_ef_ch4_kerosene_baseline</t>
  </si>
  <si>
    <t>feedstockproduction_ef_n2O_kerosene_baseline</t>
  </si>
  <si>
    <t>feedstockproduction_ef_co2_LPG_baseline</t>
  </si>
  <si>
    <t>feedstockproduction_ef_ch4_LPG_baseline</t>
  </si>
  <si>
    <t>feedstockproduction_ef_n2O_LPG_baseline</t>
  </si>
  <si>
    <t>feedstockproduction_ef_co2_ethanol_baseline</t>
  </si>
  <si>
    <t>feedstockproduction_ef_ch4_ethanol_baseline</t>
  </si>
  <si>
    <t>feedstockproduction_ef_n2O_ethanol_baseline</t>
  </si>
  <si>
    <t>feedstockproduction_ef_co2_electric_baseline</t>
  </si>
  <si>
    <t>feedstockproduction_ef_ch4_electric_baseline</t>
  </si>
  <si>
    <t>feedstockproduction_ef_n2O_electric_baseline</t>
  </si>
  <si>
    <t>feedstockproduction_ef_co2_pellets_baseline</t>
  </si>
  <si>
    <t>feedstockproduction_ef_ch4_pellets_baseline</t>
  </si>
  <si>
    <t>feedstockproduction_ef_n2O_pellets_baseline</t>
  </si>
  <si>
    <t>distribution_ef_co2_firewood_baseline</t>
  </si>
  <si>
    <t>distribution_ef_ch4_firewood_baseline</t>
  </si>
  <si>
    <t>distribution_ef_n2O_firewood_baseline</t>
  </si>
  <si>
    <t>distribution_ef_co2_charcoal_baseline</t>
  </si>
  <si>
    <t>distribution_ef_ch4_charcoal_baseline</t>
  </si>
  <si>
    <t>distribution_ef_n2O_charcoal_baseline</t>
  </si>
  <si>
    <t>distribution_ef_co2_kerosene_baseline</t>
  </si>
  <si>
    <t>distribution_ef_ch4_kerosene_baseline</t>
  </si>
  <si>
    <t>distribution_ef_n2O_kerosene_baseline</t>
  </si>
  <si>
    <t>distribution_ef_co2_LPG_baseline</t>
  </si>
  <si>
    <t>distribution_ef_ch4_LPG_baseline</t>
  </si>
  <si>
    <t>distribution_ef_n2O_LPG_baseline</t>
  </si>
  <si>
    <t>distribution_ef_co2_ethanol_baseline</t>
  </si>
  <si>
    <t>distribution_ef_ch4_ethanol_baseline</t>
  </si>
  <si>
    <t>distribution_ef_n2O_ethanol_baseline</t>
  </si>
  <si>
    <t>distribution_ef_co2_electric_baseline</t>
  </si>
  <si>
    <t>distribution_ef_ch4_electric_baseline</t>
  </si>
  <si>
    <t>distribution_ef_n2O_electric_baseline</t>
  </si>
  <si>
    <t>distribution_ef_co2_pellets_baseline</t>
  </si>
  <si>
    <t>distribution_ef_ch4_pellets_baseline</t>
  </si>
  <si>
    <t>distribution_ef_n2O_pellets_baseline</t>
  </si>
  <si>
    <t>processing_ef_co2_firewood_baseline</t>
  </si>
  <si>
    <t>processing_ef_ch4_firewood_baseline</t>
  </si>
  <si>
    <t>processing_ef_n2O_firewood_baseline</t>
  </si>
  <si>
    <t>processing_ef_co2_charcoal_baseline</t>
  </si>
  <si>
    <t>processing_ef_ch4_charcoal_baseline</t>
  </si>
  <si>
    <t>processing_ef_n2O_charcoal_baseline</t>
  </si>
  <si>
    <t>processing_ef_co2_kerosene_baseline</t>
  </si>
  <si>
    <t>processing_ef_ch4_kerosene_baseline</t>
  </si>
  <si>
    <t>processing_ef_n2O_kerosene_baseline</t>
  </si>
  <si>
    <t>processing_ef_co2_LPG_baseline</t>
  </si>
  <si>
    <t>processing_ef_ch4_LPG_baseline</t>
  </si>
  <si>
    <t>processing_ef_n2O_LPG_baseline</t>
  </si>
  <si>
    <t>processing_ef_co2_ethanol_baseline</t>
  </si>
  <si>
    <t>processing_ef_ch4_ethanol_baseline</t>
  </si>
  <si>
    <t>processing_ef_n2O_ethanol_baseline</t>
  </si>
  <si>
    <t>processing_ef_co2_electric_baseline</t>
  </si>
  <si>
    <t>processing_ef_ch4_electric_baseline</t>
  </si>
  <si>
    <t>processing_ef_n2O_electric_baseline</t>
  </si>
  <si>
    <t>processing_ef_co2_pellets_baseline</t>
  </si>
  <si>
    <t>processing_ef_ch4_pellets_baseline</t>
  </si>
  <si>
    <t>processing_ef_n2O_pellets_baseline</t>
  </si>
  <si>
    <t>prc_firewood_project</t>
  </si>
  <si>
    <t>prc_charcoal_project</t>
  </si>
  <si>
    <t>prc_kerosene_project</t>
  </si>
  <si>
    <t>prc_lpg_project</t>
  </si>
  <si>
    <t>prc_ethanol_project</t>
  </si>
  <si>
    <t>prc_electric_project</t>
  </si>
  <si>
    <t>prc_pellets_project</t>
  </si>
  <si>
    <t>kg_firewood_project</t>
  </si>
  <si>
    <t>kg_charcoal_project</t>
  </si>
  <si>
    <t>kg_kerosene_project</t>
  </si>
  <si>
    <t>kg_lpg_project</t>
  </si>
  <si>
    <t>l_ethanol_project</t>
  </si>
  <si>
    <t>kg_per_liter_ethanol_project</t>
  </si>
  <si>
    <t>kWh_electric_project</t>
  </si>
  <si>
    <t>kg_pellets_project</t>
  </si>
  <si>
    <t>prc_firewood_project_commercial</t>
  </si>
  <si>
    <t>prc_charcoal_project_commercial</t>
  </si>
  <si>
    <t>prc_kerosene_project_commercial</t>
  </si>
  <si>
    <t>prc_lpg_project_commercial</t>
  </si>
  <si>
    <t>prc_electric_project_commercial</t>
  </si>
  <si>
    <t>prc_ethanol_project_commercial</t>
  </si>
  <si>
    <t>prc_pellets_project_commercial</t>
  </si>
  <si>
    <t>kg_firewood_project_commercial</t>
  </si>
  <si>
    <t>kg_charcoal_project_commercial</t>
  </si>
  <si>
    <t>kg_kerosene_project_commercial</t>
  </si>
  <si>
    <t>kg_lpg_project_commercial</t>
  </si>
  <si>
    <t>l_ethanol_project_commercial</t>
  </si>
  <si>
    <t>kWh_electric_project_commercial</t>
  </si>
  <si>
    <t>kg_pellets_project_commercial</t>
  </si>
  <si>
    <t>eff_firewood_project</t>
  </si>
  <si>
    <t>eff_charcoal_project</t>
  </si>
  <si>
    <t>eff_kerosene_project</t>
  </si>
  <si>
    <t>eff_LPG_project</t>
  </si>
  <si>
    <t>eff_ethanol_project</t>
  </si>
  <si>
    <t>eff_electric_project</t>
  </si>
  <si>
    <t>eff_pellet_project</t>
  </si>
  <si>
    <t>eff_firewood_project_commercial</t>
  </si>
  <si>
    <t>eff_charcoal_project_commercial</t>
  </si>
  <si>
    <t>eff_kerosene_project_commercial</t>
  </si>
  <si>
    <t>eff_LPG_project_commercial</t>
  </si>
  <si>
    <t>eff_ethanol_project_commercial</t>
  </si>
  <si>
    <t>eff_electric_project_commercial</t>
  </si>
  <si>
    <t>eff_pellet_project_commercial</t>
  </si>
  <si>
    <t>ncv_firewood_project</t>
  </si>
  <si>
    <t>ncv_charcoal_project</t>
  </si>
  <si>
    <t>ncv_kerosene_project</t>
  </si>
  <si>
    <t>ncv_LPG_project</t>
  </si>
  <si>
    <t>ncv_ethanol_project</t>
  </si>
  <si>
    <t>ncv_pellets_project</t>
  </si>
  <si>
    <t>co2_ef_firewood_project</t>
  </si>
  <si>
    <t>co2_ef_charcoal_project</t>
  </si>
  <si>
    <t>co2_ef_kerosene_project</t>
  </si>
  <si>
    <t>co2_ef_LPG_project</t>
  </si>
  <si>
    <t>co2_ef_ethanol_project</t>
  </si>
  <si>
    <t>co2_ef_electric_project</t>
  </si>
  <si>
    <t>co2_ef_pellets_project</t>
  </si>
  <si>
    <t>nonco2_ef_firewood_project</t>
  </si>
  <si>
    <t>nonco2_ef_charcoal_project</t>
  </si>
  <si>
    <t>nonco2_ef_kerosene_project</t>
  </si>
  <si>
    <t>nonco2_ef_LPG_project</t>
  </si>
  <si>
    <t>nonco2_ef_ethanol_project</t>
  </si>
  <si>
    <t>nonco2_ef_electric_project</t>
  </si>
  <si>
    <t>nonco2_ef_pellets_project</t>
  </si>
  <si>
    <t>stoveproduction_ef_co2_firewood_project</t>
  </si>
  <si>
    <t>stoveproduction_ef_ch4_firewood_project</t>
  </si>
  <si>
    <t>stoveproduction_ef_n2O_firewood_project</t>
  </si>
  <si>
    <t>stoveproduction_ef_co2_charcoal_project</t>
  </si>
  <si>
    <t>stoveproduction_ef_ch4_charcoal_project</t>
  </si>
  <si>
    <t>stoveproduction_ef_n2O_charcoal_project</t>
  </si>
  <si>
    <t>stoveproduction_ef_co2_kerosene_project</t>
  </si>
  <si>
    <t>stoveproduction_ef_ch4_kerosene_project</t>
  </si>
  <si>
    <t>stoveproduction_ef_n2O_kerosene_project</t>
  </si>
  <si>
    <t>stoveproduction_ef_co2_LPG_project</t>
  </si>
  <si>
    <t>stoveproduction_ef_ch4_LPG_project</t>
  </si>
  <si>
    <t>stoveproduction_ef_n2O_LPG_project</t>
  </si>
  <si>
    <t>stoveproduction_ef_co2_ethanol_project</t>
  </si>
  <si>
    <t>stoveproduction_ef_ch4_ethanol_project</t>
  </si>
  <si>
    <t>stoveproduction_ef_n2O_ethanol_project</t>
  </si>
  <si>
    <t>stoveproduction_ef_co2_electric_project</t>
  </si>
  <si>
    <t>stoveproduction_ef_ch4_electric_project</t>
  </si>
  <si>
    <t>stoveproduction_ef_n2O_electric_project</t>
  </si>
  <si>
    <t>stoveproduction_ef_co2_pellets_project</t>
  </si>
  <si>
    <t>stoveproduction_ef_ch4_pellets_project</t>
  </si>
  <si>
    <t>stoveproduction_ef_n2O_pellets_project</t>
  </si>
  <si>
    <t>feedstockproduction_ef_co2_firewood_project</t>
  </si>
  <si>
    <t>feedstockproduction_ef_ch4_firewood_project</t>
  </si>
  <si>
    <t>feedstockproduction_ef_n2O_firewood_project</t>
  </si>
  <si>
    <t>feedstockproduction_ef_co2_charcoal_project</t>
  </si>
  <si>
    <t>feedstockproduction_ef_ch4_charcoal_project</t>
  </si>
  <si>
    <t>feedstockproduction_ef_n2O_charcoal_project</t>
  </si>
  <si>
    <t>feedstockproduction_ef_co2_kerosene_project</t>
  </si>
  <si>
    <t>feedstockproduction_ef_ch4_kerosene_project</t>
  </si>
  <si>
    <t>feedstockproduction_ef_n2O_kerosene_project</t>
  </si>
  <si>
    <t>feedstockproduction_ef_co2_LPG_project</t>
  </si>
  <si>
    <t>feedstockproduction_ef_ch4_LPG_project</t>
  </si>
  <si>
    <t>feedstockproduction_ef_n2O_LPG_project</t>
  </si>
  <si>
    <t>feedstockproduction_ef_co2_ethanol_project</t>
  </si>
  <si>
    <t>feedstockproduction_ef_ch4_ethanol_project</t>
  </si>
  <si>
    <t>feedstockproduction_ef_n2O_ethanol_project</t>
  </si>
  <si>
    <t>feedstockproduction_ef_co2_electric_project</t>
  </si>
  <si>
    <t>feedstockproduction_ef_ch4_electric_project</t>
  </si>
  <si>
    <t>feedstockproduction_ef_n2O_electric_project</t>
  </si>
  <si>
    <t>feedstockproduction_ef_co2_pellets_project</t>
  </si>
  <si>
    <t>feedstockproduction_ef_ch4_pellets_project</t>
  </si>
  <si>
    <t>feedstockproduction_ef_n2O_pellets_project</t>
  </si>
  <si>
    <t>distribution_ef_co2_firewood_project</t>
  </si>
  <si>
    <t>distribution_ef_ch4_firewood_project</t>
  </si>
  <si>
    <t>distribution_ef_n2O_firewood_project</t>
  </si>
  <si>
    <t>distribution_ef_co2_charcoal_project</t>
  </si>
  <si>
    <t>distribution_ef_ch4_charcoal_project</t>
  </si>
  <si>
    <t>distribution_ef_n2O_charcoal_project</t>
  </si>
  <si>
    <t>distribution_ef_co2_kerosene_project</t>
  </si>
  <si>
    <t>distribution_ef_ch4_kerosene_project</t>
  </si>
  <si>
    <t>distribution_ef_n2O_kerosene_project</t>
  </si>
  <si>
    <t>distribution_ef_co2_LPG_project</t>
  </si>
  <si>
    <t>distribution_ef_ch4_LPG_project</t>
  </si>
  <si>
    <t>distribution_ef_n2O_LPG_project</t>
  </si>
  <si>
    <t>distribution_ef_co2_ethanol_project</t>
  </si>
  <si>
    <t>distribution_ef_ch4_ethanol_project</t>
  </si>
  <si>
    <t>distribution_ef_n2O_ethanol_project</t>
  </si>
  <si>
    <t>distribution_ef_co2_electric_project</t>
  </si>
  <si>
    <t>distribution_ef_ch4_electric_project</t>
  </si>
  <si>
    <t>distribution_ef_n2O_electric_project</t>
  </si>
  <si>
    <t>distribution_ef_co2_pellets_project</t>
  </si>
  <si>
    <t>distribution_ef_ch4_pellets_project</t>
  </si>
  <si>
    <t>distribution_ef_n2O_pellets_project</t>
  </si>
  <si>
    <t>processing_ef_co2_firewood_project</t>
  </si>
  <si>
    <t>processing_ef_ch4_firewood_project</t>
  </si>
  <si>
    <t>processing_ef_n2O_firewood_project</t>
  </si>
  <si>
    <t>processing_ef_co2_charcoal_project</t>
  </si>
  <si>
    <t>processing_ef_ch4_charcoal_project</t>
  </si>
  <si>
    <t>processing_ef_n2O_charcoal_project</t>
  </si>
  <si>
    <t>processing_ef_co2_kerosene_project</t>
  </si>
  <si>
    <t>processing_ef_ch4_kerosene_project</t>
  </si>
  <si>
    <t>processing_ef_n2O_kerosene_project</t>
  </si>
  <si>
    <t>processing_ef_co2_LPG_project</t>
  </si>
  <si>
    <t>processing_ef_ch4_LPG_project</t>
  </si>
  <si>
    <t>processing_ef_n2O_LPG_project</t>
  </si>
  <si>
    <t>processing_ef_co2_ethanol_project</t>
  </si>
  <si>
    <t>processing_ef_ch4_ethanol_project</t>
  </si>
  <si>
    <t>processing_ef_n2O_ethanol_project</t>
  </si>
  <si>
    <t>processing_ef_co2_electric_project</t>
  </si>
  <si>
    <t>processing_ef_ch4_electric_project</t>
  </si>
  <si>
    <t>processing_ef_n2O_electric_project</t>
  </si>
  <si>
    <t>processing_ef_co2_pellets_project</t>
  </si>
  <si>
    <t>processing_ef_ch4_pellets_project</t>
  </si>
  <si>
    <t>processing_ef_n2O_pellets_project</t>
  </si>
  <si>
    <t>project_adoption</t>
  </si>
  <si>
    <t>project_usage</t>
  </si>
  <si>
    <t>project_adoption_commercial</t>
  </si>
  <si>
    <t>project_usage_commercial</t>
  </si>
  <si>
    <t>leakage_binary</t>
  </si>
  <si>
    <t>leakage_default</t>
  </si>
  <si>
    <t>leakage_tCO2e</t>
  </si>
  <si>
    <t>more_than_one_stove_adj</t>
  </si>
  <si>
    <t>rebound</t>
  </si>
  <si>
    <t>other_tCO2e_reduction</t>
  </si>
  <si>
    <t>project_stacking</t>
  </si>
  <si>
    <t>project_stacking_commercial</t>
  </si>
  <si>
    <t>Units</t>
  </si>
  <si>
    <t>tCO2e</t>
  </si>
  <si>
    <t>tCO2e/stove/day</t>
  </si>
  <si>
    <t>countries</t>
  </si>
  <si>
    <t>individuals</t>
  </si>
  <si>
    <t>%</t>
  </si>
  <si>
    <t>domestic stoves</t>
  </si>
  <si>
    <t>commercial stoves</t>
  </si>
  <si>
    <t>days</t>
  </si>
  <si>
    <t>kgs per day</t>
  </si>
  <si>
    <t>liters per day</t>
  </si>
  <si>
    <t>kWh per day</t>
  </si>
  <si>
    <t>kgs per liter kerosene</t>
  </si>
  <si>
    <t>kgs per liter ethanol</t>
  </si>
  <si>
    <t>TJ/tonne</t>
  </si>
  <si>
    <t>tCO2/TJ</t>
  </si>
  <si>
    <t>tCO2e/TJ</t>
  </si>
  <si>
    <t>tCH4/TJ</t>
  </si>
  <si>
    <t>tN2O/TJ</t>
  </si>
  <si>
    <t>CDM AMS II G</t>
  </si>
  <si>
    <t>AMS-II.G. ver. 9</t>
  </si>
  <si>
    <t>PoA 10471 CPA23</t>
  </si>
  <si>
    <t>MR1</t>
  </si>
  <si>
    <t>Domestic (2020)</t>
  </si>
  <si>
    <t>firewood</t>
  </si>
  <si>
    <t>cdm_imp_firewood</t>
  </si>
  <si>
    <t>Asia</t>
  </si>
  <si>
    <t>Myanmar</t>
  </si>
  <si>
    <t>Ayeyarwaddy</t>
  </si>
  <si>
    <t>PoA 10471 CPA22</t>
  </si>
  <si>
    <t>PoA 10471 CPA21</t>
  </si>
  <si>
    <t>PoA 10471 CPA20</t>
  </si>
  <si>
    <t>PoA 10471 CPA19</t>
  </si>
  <si>
    <t xml:space="preserve">Ayeyarwaddy </t>
  </si>
  <si>
    <t>PoA 10471 CPA18</t>
  </si>
  <si>
    <t>PoA 10471 CPA17</t>
  </si>
  <si>
    <t>PoA 10471 CPA16</t>
  </si>
  <si>
    <t>PoA 10471 CPA15</t>
  </si>
  <si>
    <t>PoA 10471 CPA14</t>
  </si>
  <si>
    <t>PoA 10471 CPA13</t>
  </si>
  <si>
    <t>PoA 10471 CPA12</t>
  </si>
  <si>
    <t>PoA 10471 CPA11</t>
  </si>
  <si>
    <t>AMS-II.G. ver. 11</t>
  </si>
  <si>
    <t>PoA 8480 CPA3</t>
  </si>
  <si>
    <t>Domestic (2018)</t>
  </si>
  <si>
    <t>Central America</t>
  </si>
  <si>
    <t>Guatemala</t>
  </si>
  <si>
    <t>Guatemala tot</t>
  </si>
  <si>
    <t>MR2</t>
  </si>
  <si>
    <t>Domestic (2019)</t>
  </si>
  <si>
    <t>MR3</t>
  </si>
  <si>
    <t>MR4</t>
  </si>
  <si>
    <t>Domestic (2021)</t>
  </si>
  <si>
    <t>AMS-II.G. ver. 3</t>
  </si>
  <si>
    <t>PoA 5341 CPA10</t>
  </si>
  <si>
    <t>Sub-Saharan Africa</t>
  </si>
  <si>
    <t>Kenya</t>
  </si>
  <si>
    <t>Kenya tot</t>
  </si>
  <si>
    <t>charcoal</t>
  </si>
  <si>
    <t>cdm_imp_charcoal</t>
  </si>
  <si>
    <t>PoA 5341 CPA09</t>
  </si>
  <si>
    <t>PoA 5341 CPA08</t>
  </si>
  <si>
    <t>PoA 5342 CPA12</t>
  </si>
  <si>
    <t>Nigeria</t>
  </si>
  <si>
    <t>Nigeria tot</t>
  </si>
  <si>
    <t>PoA 5342 CPA11</t>
  </si>
  <si>
    <t>PoA 5342 CPA10</t>
  </si>
  <si>
    <t>PoA 5342 CPA9</t>
  </si>
  <si>
    <t>Ghana</t>
  </si>
  <si>
    <t>Ghana tot</t>
  </si>
  <si>
    <t>PoA 5342 CPA8</t>
  </si>
  <si>
    <t>PoA 5342 CPA7</t>
  </si>
  <si>
    <t>Domestic (2022)</t>
  </si>
  <si>
    <t>Domestic (2023)</t>
  </si>
  <si>
    <t>PoA 5341 CPA9</t>
  </si>
  <si>
    <t>PoA 5341 CPA8</t>
  </si>
  <si>
    <t>AMS-II.G. ver. 10</t>
  </si>
  <si>
    <t>PoA 10474 CPA1</t>
  </si>
  <si>
    <t>Burundi</t>
  </si>
  <si>
    <t>Burundi tot</t>
  </si>
  <si>
    <t>CDM AMS-I-E</t>
  </si>
  <si>
    <t>AMS-I-E. ver. 9</t>
  </si>
  <si>
    <t>PoA 10476 CPA1</t>
  </si>
  <si>
    <t>ethanol</t>
  </si>
  <si>
    <t>cdm_imp_ethanol</t>
  </si>
  <si>
    <t>Commercial (2019)</t>
  </si>
  <si>
    <t>PoA 10476 CPA2</t>
  </si>
  <si>
    <t>CDM AMS II.G</t>
  </si>
  <si>
    <t>AMS II.G. ver. 12</t>
  </si>
  <si>
    <t>PoA 9956 CPA45</t>
  </si>
  <si>
    <t>Uganda</t>
  </si>
  <si>
    <t>Uganda tot</t>
  </si>
  <si>
    <t>PoA 9956 CPA44</t>
  </si>
  <si>
    <t>PoA 9956 CPA43</t>
  </si>
  <si>
    <t>PoA 9956 CPA42</t>
  </si>
  <si>
    <t>PoA 9956 CPA41</t>
  </si>
  <si>
    <t>PoA 9956 CPA40</t>
  </si>
  <si>
    <t>PoA 9956 CPA39</t>
  </si>
  <si>
    <t>PoA 9956 CPA38</t>
  </si>
  <si>
    <t>PoA 9956 CPA37</t>
  </si>
  <si>
    <t>PoA 9956 CPA36</t>
  </si>
  <si>
    <t>PoA 9956 CPA35</t>
  </si>
  <si>
    <t>PoA 9956 CPA34</t>
  </si>
  <si>
    <t>PoA 9956 CPA33</t>
  </si>
  <si>
    <t>PoA 9956 CPA32</t>
  </si>
  <si>
    <t>PoA 9956 CPA31</t>
  </si>
  <si>
    <t>PoA 9956 CPA30</t>
  </si>
  <si>
    <t>PoA 9956 CPA29</t>
  </si>
  <si>
    <t>PoA 9956 CPA28</t>
  </si>
  <si>
    <t>PoA 9956 CPA27</t>
  </si>
  <si>
    <t>PoA 9956 CPA26</t>
  </si>
  <si>
    <t>PoA 9956 CPA25</t>
  </si>
  <si>
    <t>PoA 9956 CPA24</t>
  </si>
  <si>
    <t>AMS II.G. ver. 4</t>
  </si>
  <si>
    <t>PoA 9007 CPA3</t>
  </si>
  <si>
    <t>Kaduna, Kano</t>
  </si>
  <si>
    <t>PoA 9007 CPA2</t>
  </si>
  <si>
    <t>Malawi</t>
  </si>
  <si>
    <t>Malawi tot</t>
  </si>
  <si>
    <t>PoA 9007 CPA4</t>
  </si>
  <si>
    <t>PoA 9007 CPA5</t>
  </si>
  <si>
    <t>Zambia</t>
  </si>
  <si>
    <t>Zambia tot</t>
  </si>
  <si>
    <t>PoA 9007 CPA7</t>
  </si>
  <si>
    <t>PoA 9007 CPA6</t>
  </si>
  <si>
    <t>PoA 6864 CPA4</t>
  </si>
  <si>
    <t>PoA 6864 CPA5</t>
  </si>
  <si>
    <t>protocol_type</t>
  </si>
  <si>
    <t>Baseline</t>
  </si>
  <si>
    <t>Project</t>
  </si>
  <si>
    <t>PoA 10476-CPA1</t>
  </si>
  <si>
    <t>Firewood</t>
  </si>
  <si>
    <t>kg/capita/day</t>
  </si>
  <si>
    <t>tonne/capita/year</t>
  </si>
  <si>
    <t>too high</t>
  </si>
  <si>
    <t>kg/hh/day</t>
  </si>
  <si>
    <t>efficiency</t>
  </si>
  <si>
    <t>okay but together too high</t>
  </si>
  <si>
    <t>MJ/capita/day</t>
  </si>
  <si>
    <t xml:space="preserve">Keeping energy between fw/charc ratio </t>
  </si>
  <si>
    <t>MJ per capita per day</t>
  </si>
  <si>
    <t>Charcoal</t>
  </si>
  <si>
    <t>l/hh/day</t>
  </si>
  <si>
    <t>Kerosene</t>
  </si>
  <si>
    <t>l/capita/day</t>
  </si>
  <si>
    <t>too low</t>
  </si>
  <si>
    <t>brought it up to 2MJs</t>
  </si>
  <si>
    <t>LPG</t>
  </si>
  <si>
    <t>Ethanol</t>
  </si>
  <si>
    <t>liter/capita/day</t>
  </si>
  <si>
    <t>Pellets</t>
  </si>
  <si>
    <t>Project data with adjusting baseline and project consumption database: Analyzing project verified emission reductions (VERs) included in Gill-Wiehl et al. Pervasive over-crediting from cookstove offset protocols after adjusting baseline and project consumption</t>
  </si>
  <si>
    <t xml:space="preserve">     Version  - December 12th, 2023</t>
  </si>
  <si>
    <t xml:space="preserve">     All values used in anlayzing the sample of projects included in Gill-Wiehl et al. Pervasive over-crediting from cookstove offset protocols in the analysis in which the the baseline and project consumption values are adjusted to the 2-4MJ-delivered/capita/day range.</t>
  </si>
  <si>
    <t>All data are from registry project documents (see links in the Berkeley Carbon Trading Project database). Explanation tab outlines the adjustments made</t>
  </si>
  <si>
    <t xml:space="preserve">Gill-Wiehl et al. Pervasive over-crediting from cookstove offset protocols. https://github.com/agillwiehl/GillWiehl_et_al_Pervasive_over_crediting </t>
  </si>
  <si>
    <t>Explanation of each variable</t>
  </si>
  <si>
    <t>Variable</t>
  </si>
  <si>
    <t>Unit</t>
  </si>
  <si>
    <t>Explanation</t>
  </si>
  <si>
    <t>Broad category of protocol that the project is registered under</t>
  </si>
  <si>
    <t>Specific version of the protocol</t>
  </si>
  <si>
    <t>Project id on Gold Standard or Verra</t>
  </si>
  <si>
    <t>Specifies which monitoring period these numbers are from or if we had to draw from the project design document (PDD) if no monitoring periods were available</t>
  </si>
  <si>
    <t xml:space="preserve">Some projects calculate their emissions by stove-cohort, thus we separate out project monitoring reports by stove and year combination </t>
  </si>
  <si>
    <t>Total verified credits for the project (over all MRs according to the BCTP database)</t>
  </si>
  <si>
    <t>Organizes the projects by project fuel type: firewood, charcoal, both firewood &amp; charcoal, or switch (i.e., LPG, ethanol, pellets)</t>
  </si>
  <si>
    <t>Total verified credits either in the monitoring period, PDD, etc.</t>
  </si>
  <si>
    <t>Total verified credits per stove per day</t>
  </si>
  <si>
    <t>Specifies the project stove type and if CDM or GS</t>
  </si>
  <si>
    <t>Number of countries under the project</t>
  </si>
  <si>
    <t xml:space="preserve">Region the project operates in </t>
  </si>
  <si>
    <t xml:space="preserve">Country the project operates in </t>
  </si>
  <si>
    <t>Province (or other adminstrative unit) the project operates in</t>
  </si>
  <si>
    <t>Average household size in the country as of the most recent DHS survey</t>
  </si>
  <si>
    <t>The fraction of non-renewable biomass used by the project</t>
  </si>
  <si>
    <t>The mimimum fraction of non-renewable biomass estimated by Bailis et al. 2015 in the "Scenario B: Low Yield Scenario" for the project's boundary</t>
  </si>
  <si>
    <t>expfNRB_bailis</t>
  </si>
  <si>
    <t>The expected fraction of non-renewable biomass estimated by Bailis et al. 2015 in the "Scenario B: Low Yield Scenario" for the project's boundary</t>
  </si>
  <si>
    <t xml:space="preserve">Number of domestic stoves </t>
  </si>
  <si>
    <t>Number of commercial stoves</t>
  </si>
  <si>
    <t>Number of days the domestic stoves operated within this monitoring period or PDD to create this amount of VERs. This value is 1 if n_devices is actually entered as stove-days.</t>
  </si>
  <si>
    <t>Number of days the commercial stoves operated within this monitoring period or PDD to create this amount of VERs. This value is 1 if n_devices is actually entered as stove-days.</t>
  </si>
  <si>
    <t>Percent of the domestic baseline consumption that is firewood</t>
  </si>
  <si>
    <t>Percent of the domestic baseline consumption that is charcoal</t>
  </si>
  <si>
    <t>Percent of the domestic baseline consumption that is kerosene</t>
  </si>
  <si>
    <t>Percent of the domestic baseline consumption that is LPG</t>
  </si>
  <si>
    <t>Percent of the domestic baseline consumption that is ethanol</t>
  </si>
  <si>
    <t>Percent of the domestic baseline consumption that is electricity</t>
  </si>
  <si>
    <t>Percent of the domestic baseline consumption that is pellets</t>
  </si>
  <si>
    <t>Percent of the commercial baseline consumption that is firewood</t>
  </si>
  <si>
    <t>Percent of the commercial baseline consumption that is charcoal</t>
  </si>
  <si>
    <t>Percent of the commercial baseline consumption that is kerosene</t>
  </si>
  <si>
    <t>Percent of the commercial baseline consumption that is LPG</t>
  </si>
  <si>
    <t>Percent of the commercial baseline consumption that is ethanol</t>
  </si>
  <si>
    <t>Percent of the commercial baseline consumption that is electricity</t>
  </si>
  <si>
    <t>Percent of the commercial baseline consumption that is pellets</t>
  </si>
  <si>
    <t xml:space="preserve">The number of kilograms of firewood per day per domestic device in the baseline scenario </t>
  </si>
  <si>
    <t xml:space="preserve">The number of kilograms of charcoal per day per domestic device in the baseline scenario </t>
  </si>
  <si>
    <t xml:space="preserve">The number of kilograms of kerosene per day per domestic device in the baseline scenario </t>
  </si>
  <si>
    <t xml:space="preserve">The number of kilograms of LPG per day per domestic device in the baseline scenario </t>
  </si>
  <si>
    <t xml:space="preserve">The number of liters of ethanol per day per domestic device in the baseline scenario </t>
  </si>
  <si>
    <t xml:space="preserve">The number of kWh of electricity per day per domestic device in the baseline scenario </t>
  </si>
  <si>
    <t xml:space="preserve">The number of kilograms of biomass pellets per day per domestic device in the baseline scenario </t>
  </si>
  <si>
    <t>The density of kerosene</t>
  </si>
  <si>
    <t>The density of ethanol</t>
  </si>
  <si>
    <t xml:space="preserve">The number of kilograms of firewood per day per commercial device in the baseline scenario </t>
  </si>
  <si>
    <t xml:space="preserve">The number of kilograms of charcoal per day per commercial device in the baseline scenario </t>
  </si>
  <si>
    <t xml:space="preserve">The number of kilograms of kerosene per day per commercial device in the baseline scenario </t>
  </si>
  <si>
    <t xml:space="preserve">The number of kilograms of LPG per day per commercial device in the baseline scenario </t>
  </si>
  <si>
    <t xml:space="preserve">The number of liters of ethanol per day per commercial device in the baseline scenario </t>
  </si>
  <si>
    <t xml:space="preserve">The number of kWh of electricity per day per commercial device in the baseline scenario </t>
  </si>
  <si>
    <t xml:space="preserve">The number of kilograms of biomass pellets per day per commercial device in the baseline scenario </t>
  </si>
  <si>
    <t xml:space="preserve">The efficiency of the domestic firewood baseline stove </t>
  </si>
  <si>
    <t xml:space="preserve">The efficiency of the domestic charcoal baseline stove </t>
  </si>
  <si>
    <t xml:space="preserve">The efficiency of the domestickerosene baseline stove </t>
  </si>
  <si>
    <t xml:space="preserve">The efficiency of the domestic LPG baseline stove </t>
  </si>
  <si>
    <t xml:space="preserve">The efficiency of the domesticethanol baseline stove </t>
  </si>
  <si>
    <t xml:space="preserve">The efficiency of the domestic electric baseline stove </t>
  </si>
  <si>
    <t xml:space="preserve">The efficiency of the domestic pellets baseline stove </t>
  </si>
  <si>
    <t xml:space="preserve">The efficiency of the commercial firewood baseline stove </t>
  </si>
  <si>
    <t xml:space="preserve">The efficiency of the commercial charcoal baseline stove </t>
  </si>
  <si>
    <t xml:space="preserve">The efficiency of the commercial kerosene baseline stove </t>
  </si>
  <si>
    <t xml:space="preserve">The efficiency of the commercial LPG baseline stove </t>
  </si>
  <si>
    <t xml:space="preserve">The efficiency of the commercial ethanol baseline stove </t>
  </si>
  <si>
    <t xml:space="preserve">The efficiency of the commercial electric baseline stove </t>
  </si>
  <si>
    <t xml:space="preserve">The efficiency of the commercial pellets baseline stove </t>
  </si>
  <si>
    <t>Baseline net calorific value of firewood</t>
  </si>
  <si>
    <t>Baseline net calorific value of charcoal</t>
  </si>
  <si>
    <t>Baseline net calorific value of kerosene</t>
  </si>
  <si>
    <t>Baseline net calorific value of LPG</t>
  </si>
  <si>
    <t>Baseline net calorific value of ethanol</t>
  </si>
  <si>
    <t>Baseline net calorific value of pellets</t>
  </si>
  <si>
    <t>Baseline carbon dioxide emission factor for firewood</t>
  </si>
  <si>
    <t>Baseline carbon dioxide emission factor for charcoal</t>
  </si>
  <si>
    <t>Baseline carbon dioxide emission factor for kerosene</t>
  </si>
  <si>
    <t>Baseline carbon dioxide emission factor for LPG</t>
  </si>
  <si>
    <t>Baseline carbon dioxide emission factor for ethanol</t>
  </si>
  <si>
    <t>Baseline carbon dioxide emission factor for elecricity</t>
  </si>
  <si>
    <t>Baseline carbon dioxide emission factor for pellets</t>
  </si>
  <si>
    <t>Baseline non-carbon dioxide emission factor for firewood</t>
  </si>
  <si>
    <t>Baseline non-carbon dioxide emission factor for charcoal</t>
  </si>
  <si>
    <t>Baseline non-carbon dioxide emission factor for kerosene</t>
  </si>
  <si>
    <t>Baseline non-carbon dioxide emission factor for LPG</t>
  </si>
  <si>
    <t>Baseline non-carbon dioxide emission factor for ethanol</t>
  </si>
  <si>
    <t>Baseline non-carbon dioxide emission factor for electric</t>
  </si>
  <si>
    <t>Baseline non-carbon dioxide emission factor for pellets</t>
  </si>
  <si>
    <t>Baseline carbon dioxide emission factor for stove production for  firewood</t>
  </si>
  <si>
    <t xml:space="preserve">Baseline methane emission factor for stove production for firewood </t>
  </si>
  <si>
    <t>Baseline nitrous oxide emission factor for stove production for firewood</t>
  </si>
  <si>
    <t>Baseline carbon dioxide emission factor for stove production for charcoal</t>
  </si>
  <si>
    <t>Baseline methane emission factor for stove production for charcoal</t>
  </si>
  <si>
    <t>Baseline nitrous oxide emission factor for stove production for charcoal</t>
  </si>
  <si>
    <t>Baseline carbon dioxide emission factor for stove production for kerosene</t>
  </si>
  <si>
    <t>Baseline methane emission factor for stove production for kerosene</t>
  </si>
  <si>
    <t>Baseline nitrous oxide emission factor for stove production for kerosene</t>
  </si>
  <si>
    <t>Baseline carbon dioxide emission factor for stove production for LPG</t>
  </si>
  <si>
    <t>Baseline methane emission factor for stove production for LPG</t>
  </si>
  <si>
    <t>Baseline nitrous oxide emission factor for stove production for LPG</t>
  </si>
  <si>
    <t xml:space="preserve">Baseline carbon dioxide emission factor for stove production for </t>
  </si>
  <si>
    <t xml:space="preserve">Baseline methane emission factor for stove production for </t>
  </si>
  <si>
    <t xml:space="preserve">Baseline nitrous oxide emission factor for stove production for </t>
  </si>
  <si>
    <t>Baseline carbon dioxide emission factor for feedstock production for firewood</t>
  </si>
  <si>
    <t>Baseline methane emission factor for feedstock production for firewood</t>
  </si>
  <si>
    <t>Baseline nitrous oxide emission factor for feedstock production for firewood</t>
  </si>
  <si>
    <t>Baseline carbon dioxide emission factor for feedstock production for charcoal</t>
  </si>
  <si>
    <t>Baseline methane emission factor for feedstock production for charcoal</t>
  </si>
  <si>
    <t>Baseline nitrous oxide emission factor for feedstock production for charcoal</t>
  </si>
  <si>
    <t>Baseline carbon dioxide emission factor for feedstock production for kerosene</t>
  </si>
  <si>
    <t>Baseline methane emission factor for feedstock production for kerosene</t>
  </si>
  <si>
    <t>Baseline nitrous oxide emission factor for feedstock production for kerosene</t>
  </si>
  <si>
    <t>Baseline carbon dioxide emission factor for feedstock production for LPG</t>
  </si>
  <si>
    <t>Baseline methane emission factor for feedstock production for LPG</t>
  </si>
  <si>
    <t>Baseline nitrous oxide emission factor for feedstock production for LPG</t>
  </si>
  <si>
    <t xml:space="preserve">Baseline carbon dioxide emission factor for feedstock production for </t>
  </si>
  <si>
    <t xml:space="preserve">Baseline methane emission factor for feedstock production for </t>
  </si>
  <si>
    <t xml:space="preserve">Baseline nitrous oxide emission factor for feedstock production for </t>
  </si>
  <si>
    <t>Baseline carbon dioxide emission factor for distribution for firewood</t>
  </si>
  <si>
    <t xml:space="preserve">Baseline methane emission factor for distribution for firewood </t>
  </si>
  <si>
    <t xml:space="preserve">Baseline nitrous oxide emission factor for distribution for  firewood </t>
  </si>
  <si>
    <t>Baseline carbon dioxide emission factor for distribution for charcoal</t>
  </si>
  <si>
    <t>Baseline methane emission factor for distribution for charcoal</t>
  </si>
  <si>
    <t>Baseline nitrous oxide emission factor for distribution for charcoal</t>
  </si>
  <si>
    <t>Baseline carbon dioxide emission factor for distribution for kerosene</t>
  </si>
  <si>
    <t>Baseline methane emission factor for distribution for kerosene</t>
  </si>
  <si>
    <t>Baseline nitrous oxide emission factor for distribution for kerosene</t>
  </si>
  <si>
    <t>Baseline carbon dioxide emission factor for distribution for LPG</t>
  </si>
  <si>
    <t>Baseline methane emission factor for distribution for LPG</t>
  </si>
  <si>
    <t>Baseline nitrous oxide emission factor for distribution for LPG</t>
  </si>
  <si>
    <t>Baseline carbon dioxide emission factor for distribution for ethanol</t>
  </si>
  <si>
    <t>Baseline methane emission factor for distribution for ethanol</t>
  </si>
  <si>
    <t>Baseline nitrous oxide emission factor for distribution for ethanol</t>
  </si>
  <si>
    <t>Baseline carbon dioxide emission factor for distribution for electric</t>
  </si>
  <si>
    <t>Baseline methane emission factor for distribution for electric</t>
  </si>
  <si>
    <t>Baseline nitrous oxide emission factor for distribution for electric</t>
  </si>
  <si>
    <t>Baseline carbon dioxide emission factor for distribution for pellets</t>
  </si>
  <si>
    <t>Baseline methane emission factor for distribution for pellets</t>
  </si>
  <si>
    <t>Baseline nitrous oxide emission factor for distribution for pellets</t>
  </si>
  <si>
    <t>Baseline carbon dioxide emission factor for processing for firewood</t>
  </si>
  <si>
    <t xml:space="preserve">Baseline methane emission factor for processing for firewood </t>
  </si>
  <si>
    <t>Baseline nitrous oxide emission factor for processing for firewood</t>
  </si>
  <si>
    <t>Baseline carbon dioxide emission factor for processing for charcoal</t>
  </si>
  <si>
    <t>Baseline methane emission factor for processing for charcoal</t>
  </si>
  <si>
    <t>Baseline nitrous oxide emission factor for processing for charcoal</t>
  </si>
  <si>
    <t>Baseline carbon dioxide emission factor for processing for kerosene</t>
  </si>
  <si>
    <t>Baseline methane emission factor for processing for kerosene</t>
  </si>
  <si>
    <t>Baseline nitrous oxide emission factor for processing for kerosene</t>
  </si>
  <si>
    <t>Baseline carbon dioxide emission factor for processing for LPG</t>
  </si>
  <si>
    <t>Baseline methane emission factor for processing for LPG</t>
  </si>
  <si>
    <t>Baseline nitrous oxide emission factor for processing for LPG</t>
  </si>
  <si>
    <t>Baseline carbon dioxide emission factor for processing for ethanol</t>
  </si>
  <si>
    <t>Baseline methane emission factor for processing for ethanol</t>
  </si>
  <si>
    <t>Baseline nitrous oxide emission factor for processing for ethanol</t>
  </si>
  <si>
    <t>Baseline carbon dioxide emission factor for processing for electricity</t>
  </si>
  <si>
    <t>Baseline methane emission factor for processing for electricity</t>
  </si>
  <si>
    <t>Baseline nitrous oxide emission factor for processing for electricity</t>
  </si>
  <si>
    <t>Baseline carbon dioxide emission factor for processing for pellets</t>
  </si>
  <si>
    <t>Baseline methane emission factor for processing for pellets</t>
  </si>
  <si>
    <t>Baseline nitrous oxide emission factor for processing for pellets</t>
  </si>
  <si>
    <t>Percent of the domestic project consumption that is firewood</t>
  </si>
  <si>
    <t>Percent of the domestic project consumption that is charcoal</t>
  </si>
  <si>
    <t>Percent of the domestic project consumption that is kerosene</t>
  </si>
  <si>
    <t>Percent of the domestic project consumption that is LPG</t>
  </si>
  <si>
    <t>Percent of the domestic project consumption that is ethanol</t>
  </si>
  <si>
    <t>Percent of the domestic project consumption that is electricity</t>
  </si>
  <si>
    <t>Percent of the domestic project consumption that is pellets</t>
  </si>
  <si>
    <t xml:space="preserve">The number of kilograms of firewood per day per domestic device in the project scenario </t>
  </si>
  <si>
    <t xml:space="preserve">The number of kilograms of charcoal per day per commercial device in the project scenario </t>
  </si>
  <si>
    <t xml:space="preserve">The number of kilograms of kerosene per day per commercial device in the project scenario </t>
  </si>
  <si>
    <t xml:space="preserve">The number of kilograms of LPG per day per commercial device in the project scenario </t>
  </si>
  <si>
    <t xml:space="preserve">The number of liters of ethanol per day per commercial device in the project scenario </t>
  </si>
  <si>
    <t>Density of ethanol</t>
  </si>
  <si>
    <t xml:space="preserve">The number of kWh of electricity per day per domestic device in the project scenario </t>
  </si>
  <si>
    <t xml:space="preserve">The number of kilograms of pellets per day per domestic device in the project scenario </t>
  </si>
  <si>
    <t>Percent of the commercial project consumption that is firewood</t>
  </si>
  <si>
    <t>Percent of the commercial project consumption that is charcoal</t>
  </si>
  <si>
    <t>Percent of the commercial project consumption that is kerosene</t>
  </si>
  <si>
    <t>Percent of the commercial project consumption that is LPG</t>
  </si>
  <si>
    <t>Percent of the commercial project consumption that is electricity</t>
  </si>
  <si>
    <t>Percent of the commercial project consumption that is ethanol</t>
  </si>
  <si>
    <t>Percent of the commercial project consumption that is pellets</t>
  </si>
  <si>
    <t xml:space="preserve">The number of kWh of electricity per day per commercial device in the project scenario </t>
  </si>
  <si>
    <t xml:space="preserve">The number of kilograms of pellets per day per commercial device in the project scenario </t>
  </si>
  <si>
    <t xml:space="preserve">The efficiency of the domestic firewood project stove </t>
  </si>
  <si>
    <t xml:space="preserve">The efficiency of the domestic charcoal project  stove </t>
  </si>
  <si>
    <t xml:space="preserve">The efficiency of the domestickerosene project  stove </t>
  </si>
  <si>
    <t xml:space="preserve">The efficiency of the domestic LPG project  stove </t>
  </si>
  <si>
    <t xml:space="preserve">The efficiency of the domesticethanol project  stove </t>
  </si>
  <si>
    <t xml:space="preserve">The efficiency of the domestic electric project  stove </t>
  </si>
  <si>
    <t xml:space="preserve">The efficiency of the domestic pellets project stove </t>
  </si>
  <si>
    <t xml:space="preserve">The efficiency of the commercial firewood project  stove </t>
  </si>
  <si>
    <t xml:space="preserve">The efficiency of the commercial charcoal project stove </t>
  </si>
  <si>
    <t xml:space="preserve">The efficiency of the commercial kerosene project  stove </t>
  </si>
  <si>
    <t xml:space="preserve">The efficiency of the commercial LPG project  stove </t>
  </si>
  <si>
    <t xml:space="preserve">The efficiency of the commercial ethanol project  stove </t>
  </si>
  <si>
    <t xml:space="preserve">The efficiency of the commercial electric project  stove </t>
  </si>
  <si>
    <t xml:space="preserve">The efficiency of the commercial pellets project  stove </t>
  </si>
  <si>
    <t>Project net calorific value of firewood</t>
  </si>
  <si>
    <t>Project net calorific value of charcoal</t>
  </si>
  <si>
    <t>Project net calorific value of kerosene</t>
  </si>
  <si>
    <t>Project net calorific value of LPG</t>
  </si>
  <si>
    <t>Project net calorific value of ethanol</t>
  </si>
  <si>
    <t>Project net calorific value of pellets</t>
  </si>
  <si>
    <t>Project carbon dioxide emission factor for firewood</t>
  </si>
  <si>
    <t>Project carbon dioxide emission factor for charcoal</t>
  </si>
  <si>
    <t>Project carbon dioxide emission factor for kerosene</t>
  </si>
  <si>
    <t>Project carbon dioxide emission factor for LPG</t>
  </si>
  <si>
    <t>Project carbon dioxide emission factor for ethanol</t>
  </si>
  <si>
    <t>Project carbon dioxide emission factor for elecricity</t>
  </si>
  <si>
    <t>Project carbon dioxide emission factor for pellets</t>
  </si>
  <si>
    <t>Project non-carbon dioxide emission factor for firewood</t>
  </si>
  <si>
    <t>Project non-carbon dioxide emission factor for charcoal</t>
  </si>
  <si>
    <t>Project non-carbon dioxide emission factor for kerosene</t>
  </si>
  <si>
    <t>Project non-carbon dioxide emission factor for LPG</t>
  </si>
  <si>
    <t>Project non-carbon dioxide emission factor for ethanol</t>
  </si>
  <si>
    <t>Project non-carbon dioxide emission factor for electric</t>
  </si>
  <si>
    <t>Project non-carbon dioxide emission factor for pellets</t>
  </si>
  <si>
    <t>Project carbon dioxide emission factor for stove production for  firewood</t>
  </si>
  <si>
    <t xml:space="preserve">Project methane emission factor for stove production for firewood </t>
  </si>
  <si>
    <t>Project nitrous oxide emission factor for stove production for firewood</t>
  </si>
  <si>
    <t>Project carbon dioxide emission factor for stove production for charcoal</t>
  </si>
  <si>
    <t>Project methane emission factor for stove production for charcoal</t>
  </si>
  <si>
    <t>Project nitrous oxide emission factor for stove production for charcoal</t>
  </si>
  <si>
    <t>Project carbon dioxide emission factor for stove production for kerosene</t>
  </si>
  <si>
    <t>Project methane emission factor for stove production for kerosene</t>
  </si>
  <si>
    <t>Project nitrous oxide emission factor for stove production for kerosene</t>
  </si>
  <si>
    <t>Project carbon dioxide emission factor for stove production for LPG</t>
  </si>
  <si>
    <t>Project methane emission factor for stove production for LPG</t>
  </si>
  <si>
    <t>Project nitrous oxide emission factor for stove production for LPG</t>
  </si>
  <si>
    <t xml:space="preserve">Project carbon dioxide emission factor for stove production for </t>
  </si>
  <si>
    <t xml:space="preserve">Project methane emission factor for stove production for </t>
  </si>
  <si>
    <t xml:space="preserve">Project nitrous oxide emission factor for stove production for </t>
  </si>
  <si>
    <t>Project carbon dioxide emission factor for feedstock production for firewood</t>
  </si>
  <si>
    <t>Project methane emission factor for feedstock production for firewood</t>
  </si>
  <si>
    <t>Project nitrous oxide emission factor for feedstock production for firewood</t>
  </si>
  <si>
    <t>Project carbon dioxide emission factor for feedstock production for charcoal</t>
  </si>
  <si>
    <t>Project methane emission factor for feedstock production for charcoal</t>
  </si>
  <si>
    <t>Project nitrous oxide emission factor for feedstock production for charcoal</t>
  </si>
  <si>
    <t>Project carbon dioxide emission factor for feedstock production for kerosene</t>
  </si>
  <si>
    <t>Project methane emission factor for feedstock production for kerosene</t>
  </si>
  <si>
    <t>Project nitrous oxide emission factor for feedstock production for kerosene</t>
  </si>
  <si>
    <t>Project carbon dioxide emission factor for feedstock production for LPG</t>
  </si>
  <si>
    <t>Project methane emission factor for feedstock production for LPG</t>
  </si>
  <si>
    <t>Project nitrous oxide emission factor for feedstock production for LPG</t>
  </si>
  <si>
    <t xml:space="preserve">Project carbon dioxide emission factor for feedstock production for </t>
  </si>
  <si>
    <t xml:space="preserve">Project methane emission factor for feedstock production for </t>
  </si>
  <si>
    <t xml:space="preserve">Project nitrous oxide emission factor for feedstock production for </t>
  </si>
  <si>
    <t>Project carbon dioxide emission factor for distribution for firewood</t>
  </si>
  <si>
    <t xml:space="preserve">Project methane emission factor for distribution for firewood </t>
  </si>
  <si>
    <t xml:space="preserve">Project nitrous oxide emission factor for distribution for  firewood </t>
  </si>
  <si>
    <t>Project carbon dioxide emission factor for distribution for charcoal</t>
  </si>
  <si>
    <t>Project methane emission factor for distribution for charcoal</t>
  </si>
  <si>
    <t>Project nitrous oxide emission factor for distribution for charcoal</t>
  </si>
  <si>
    <t>Project carbon dioxide emission factor for distribution for kerosene</t>
  </si>
  <si>
    <t>Project methane emission factor for distribution for kerosene</t>
  </si>
  <si>
    <t>Project nitrous oxide emission factor for distribution for kerosene</t>
  </si>
  <si>
    <t>Project carbon dioxide emission factor for distribution for LPG</t>
  </si>
  <si>
    <t>Project methane emission factor for distribution for LPG</t>
  </si>
  <si>
    <t>Project nitrous oxide emission factor for distribution for LPG</t>
  </si>
  <si>
    <t>Project carbon dioxide emission factor for distribution for ethanol</t>
  </si>
  <si>
    <t>Project methane emission factor for distribution for ethanol</t>
  </si>
  <si>
    <t>Project nitrous oxide emission factor for distribution for ethanol</t>
  </si>
  <si>
    <t>Project carbon dioxide emission factor for distribution for electric</t>
  </si>
  <si>
    <t>Project methane emission factor for distribution for electric</t>
  </si>
  <si>
    <t>Project nitrous oxide emission factor for distribution for electric</t>
  </si>
  <si>
    <t>Project carbon dioxide emission factor for distribution for pellets</t>
  </si>
  <si>
    <t>Project methane emission factor for distribution for pellets</t>
  </si>
  <si>
    <t>Project nitrous oxide emission factor for distribution for pellets</t>
  </si>
  <si>
    <t>Project carbon dioxide emission factor for processing for firewood</t>
  </si>
  <si>
    <t xml:space="preserve">Project methane emission factor for processing for firewood </t>
  </si>
  <si>
    <t>Project nitrous oxide emission factor for processing for firewood</t>
  </si>
  <si>
    <t>Project carbon dioxide emission factor for processing for charcoal</t>
  </si>
  <si>
    <t>Project methane emission factor for processing for charcoal</t>
  </si>
  <si>
    <t>Project nitrous oxide emission factor for processing for charcoal</t>
  </si>
  <si>
    <t>Project carbon dioxide emission factor for processing for kerosene</t>
  </si>
  <si>
    <t>Project methane emission factor for processing for kerosene</t>
  </si>
  <si>
    <t>Project nitrous oxide emission factor for processing for kerosene</t>
  </si>
  <si>
    <t>Project carbon dioxide emission factor for processing for LPG</t>
  </si>
  <si>
    <t>Project methane emission factor for processing for LPG</t>
  </si>
  <si>
    <t>Project nitrous oxide emission factor for processing for LPG</t>
  </si>
  <si>
    <t>Project carbon dioxide emission factor for processing for ethanol</t>
  </si>
  <si>
    <t>Project methane emission factor for processing for ethanol</t>
  </si>
  <si>
    <t>Project nitrous oxide emission factor for processing for ethanol</t>
  </si>
  <si>
    <t>Project carbon dioxide emission factor for processing for electricity</t>
  </si>
  <si>
    <t>Project methane emission factor for processing for electricity</t>
  </si>
  <si>
    <t>Project nitrous oxide emission factor for processing for electricity</t>
  </si>
  <si>
    <t>Project carbon dioxide emission factor for processing for pellets</t>
  </si>
  <si>
    <t>Project methane emission factor for processing for pellets</t>
  </si>
  <si>
    <t>Project nitrous oxide emission factor for processing for pellets</t>
  </si>
  <si>
    <t>Rate of adoption of the domestic project stove. We define adoption as a binary of whether the project stove is used at all. Protocols define this as drop off rate.</t>
  </si>
  <si>
    <t xml:space="preserve">Rate of usage of the domestic project stove. We define usage as a continuous value considering usage of the baseline stove. However, projects often define this as our definition of adoption. </t>
  </si>
  <si>
    <t>Rate of adoption of the commercial project stove. We define adoption as a binary of whether the project stove is used at all. Protocols define this as drop off rate.</t>
  </si>
  <si>
    <t xml:space="preserve">Rate of usage of the commercial project stove. We define usage as a continuous value considering usage of the baseline stove. However, projects often define this as our definition of adoption. </t>
  </si>
  <si>
    <t>A binary value to determine if the project uses the default adjustment (i.e., 1 if they use the default, 0 if not)</t>
  </si>
  <si>
    <t>The default leakage adjustment (typically always 95% if utilized)</t>
  </si>
  <si>
    <t>The amount of leakage found if the project acesses leakage (i.e., does not use the default adjustment)</t>
  </si>
  <si>
    <t>A percent adjustment if the project distributes multiple stoves to individual households</t>
  </si>
  <si>
    <t>A percent adjustment for projects that do not use kitchen performance tests to calculate project fuel consumption to account for the rebound effect</t>
  </si>
  <si>
    <t>Any other tonnes of carbon that the project subtracts from their carbon reductions</t>
  </si>
  <si>
    <t>adjustment made if more than one stove per HH or SME</t>
  </si>
  <si>
    <t xml:space="preserve">Rebound adjustment (corresponding to the 22% found in the literature) so fill in 0.78 if AMS I E, AMS II G, GS Simplified, and </t>
  </si>
  <si>
    <t>place to include any anomology reductions</t>
  </si>
  <si>
    <t xml:space="preserve">percent discount for use of pre-project devices at the same time as the project stove. No stacking is 0 here. 85% project stove use is 0.15 here </t>
  </si>
  <si>
    <t>Protocol ID</t>
  </si>
  <si>
    <t>Adjustment Explanation</t>
  </si>
  <si>
    <t>GS10974</t>
  </si>
  <si>
    <t xml:space="preserve">This project has a low baseline; therefore, we adjusted the baseline up and then we utilized the stove's efficiency to find the project consumption from subtracting baseline savings (from the water boil test efficiency).This is the same approach that the protocol implements. </t>
  </si>
  <si>
    <t>VCS1216</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</si>
  <si>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</si>
  <si>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GS2094</t>
  </si>
  <si>
    <t xml:space="preserve">This project has a high baseline; Therefore, we adjusted the baseline down and then we utilized the stove's efficiency to find the project consumption from subtracting baseline savings (from the water boil test efficiency).This is the same approach that the protocol implements. </t>
  </si>
  <si>
    <t>VCS1719</t>
  </si>
  <si>
    <t xml:space="preserve">This project has a low project consumption; therefore, we adjusted the project consumption up to be within the range. </t>
  </si>
  <si>
    <t>VCS1721</t>
  </si>
  <si>
    <t>GS7312</t>
  </si>
  <si>
    <t xml:space="preserve">In the 2020 crediting period, the project has both a high baseline and a low project consumption. Therefore, we both adjust the baseline down and the project consumption up to be within the 2-4MJ/capita/day range. In the 2021 crediting period,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</si>
  <si>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GS500</t>
  </si>
  <si>
    <t xml:space="preserve">This project has a low baseline; therefore, we adjust the baseline up to within the range. </t>
  </si>
  <si>
    <t>GS10884</t>
  </si>
  <si>
    <t xml:space="preserve">This project has a low project consumption; therefore, we adjust the project consumption up to within the range. </t>
  </si>
  <si>
    <t>GS447</t>
  </si>
  <si>
    <t>This project frames it as biomass savings and combined domestic and commercial values to obtain that biomass saved. We do not adjust commercial consumption and we refered back to their excel "GS 447 Round II Submission" to ensure that their kg/capita/day was within the range of ~2-4MJ/capita/day. Therefore, no adjustment was made.</t>
  </si>
  <si>
    <t>GS2564</t>
  </si>
  <si>
    <t>Not adjusted; the project's baseline and project includes multiple fuels and in total does not exceed 4MJ/capita/day.</t>
  </si>
  <si>
    <t>GS7438</t>
  </si>
  <si>
    <t xml:space="preserve">This project has a high baseline and a low project consumption value; therefore, we adjust the baseline down and the project consumption value up to stay in the range. For charcoal,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 </t>
  </si>
  <si>
    <t>GS913</t>
  </si>
  <si>
    <t>This project has a high baseline and a low project consumption value; therefore, we adjust the baseline up and the project consumption value up to stay in the range.</t>
  </si>
  <si>
    <t>GS6212</t>
  </si>
  <si>
    <t>GS2758</t>
  </si>
  <si>
    <t>This project has a high baseline; therefore, we adjusted the baseline down.</t>
  </si>
  <si>
    <t>GS3112</t>
  </si>
  <si>
    <t xml:space="preserve"> The project has a low project consumption. When we adjust it up to 2MJ/capita/day, it is larger than the reported baseline. Therefore, we adjust the project consumption up, and then add the original differential that the project reported to that adjusted project consumption to obtain the baseline consumption.</t>
  </si>
  <si>
    <t>GS5642</t>
  </si>
  <si>
    <t xml:space="preserve">For the first crediting period, the project has a low project consumption value; therefore, we adjust this value up. For the second crediting period, we adjust the fireword down to keep the 2-4 MJ/capita/day total in the project scenario. </t>
  </si>
  <si>
    <t>GS1060</t>
  </si>
  <si>
    <t>GS2744</t>
  </si>
  <si>
    <t>Not adjusted</t>
  </si>
  <si>
    <t>GS1094</t>
  </si>
  <si>
    <t>GS4291</t>
  </si>
  <si>
    <t>GS6604</t>
  </si>
  <si>
    <t xml:space="preserve">The project has a low project consumption. So we adjust the project consumption up to be within the range. </t>
  </si>
  <si>
    <t>GS1267</t>
  </si>
  <si>
    <t>GS2439</t>
  </si>
  <si>
    <t>GS2445</t>
  </si>
  <si>
    <t>GS7578</t>
  </si>
  <si>
    <t>GS2513</t>
  </si>
  <si>
    <t>GS4677</t>
  </si>
  <si>
    <t>GS2441</t>
  </si>
  <si>
    <t>GS5003</t>
  </si>
  <si>
    <t xml:space="preserve"> Scaled back project charcoal as total baseline and project consumption was over 4MJ/capita/day across firewood and charcoal. Therefore, we took a combination of firewood and charcoal based on the KPT ratio that would have the combination stay under the range, then subtracted the charcoal savings from that new baseline value for the project scenario.</t>
  </si>
  <si>
    <t>GS6129</t>
  </si>
  <si>
    <t>GS407</t>
  </si>
  <si>
    <t xml:space="preserve"> The project has a low project consumption. We thus adjust it up to 2MJ/capita/day. We do not adjust the commercial stoves. </t>
  </si>
  <si>
    <t>GS11509</t>
  </si>
  <si>
    <t>GS11352</t>
  </si>
  <si>
    <t>GS11507</t>
  </si>
  <si>
    <t>GS1146</t>
  </si>
  <si>
    <t>In the exclusive LPG scenario, the project has a low project consumption value, so we adjust it up to stay within the range. The other scenarios are already within the range. We do not adjust the commercial scenario.</t>
  </si>
  <si>
    <t>GS 11330</t>
  </si>
  <si>
    <t>GS 3071</t>
  </si>
  <si>
    <t>GS 10777</t>
  </si>
  <si>
    <t>GS 10886</t>
  </si>
  <si>
    <t>GS 5107</t>
  </si>
  <si>
    <t>GS 11195</t>
  </si>
  <si>
    <t>GS 2077</t>
  </si>
  <si>
    <t>GS 411</t>
  </si>
  <si>
    <t>GS 10914</t>
  </si>
  <si>
    <t>GS 10781</t>
  </si>
  <si>
    <t>GS 5660</t>
  </si>
  <si>
    <t>PoA 10471 CPA1</t>
  </si>
  <si>
    <t>PoA 10471 CPA2</t>
  </si>
  <si>
    <t>PoA 10471 CPA3</t>
  </si>
  <si>
    <t>PoA 10471 CPA4</t>
  </si>
  <si>
    <t>PoA 10471 CPA5</t>
  </si>
  <si>
    <t>PoA 10471 CPA6</t>
  </si>
  <si>
    <t>PoA 10471 CPA24</t>
  </si>
  <si>
    <t>PoA 10471 CPA25</t>
  </si>
  <si>
    <t>PoA 10471 CPA26</t>
  </si>
  <si>
    <t>PoA 10471 CPA27</t>
  </si>
  <si>
    <t>PoA 10471 CPA28</t>
  </si>
  <si>
    <t>PoA 10471 CPA29</t>
  </si>
  <si>
    <t>PoA 10471 CPA30</t>
  </si>
  <si>
    <t>PoA 10471 CPA31</t>
  </si>
  <si>
    <t>PoA 10471 CPA32</t>
  </si>
  <si>
    <t>PoA 10471 CPA33</t>
  </si>
  <si>
    <t>PoA 10471 CPA34</t>
  </si>
  <si>
    <t>PoA 10471 CPA35</t>
  </si>
  <si>
    <t>PoA 10471 CPA36</t>
  </si>
  <si>
    <t>PoA 10471 CPA37</t>
  </si>
  <si>
    <t>PoA 10471 CPA38</t>
  </si>
  <si>
    <t>PoA 10471 CPA39</t>
  </si>
  <si>
    <t>PoA 10471 CPA40</t>
  </si>
  <si>
    <t>PoA 10471 CPA41</t>
  </si>
  <si>
    <t>PoA 10471 CPA42</t>
  </si>
  <si>
    <t>PoA 10471 CPA43</t>
  </si>
  <si>
    <t>PoA 10471 CPA44</t>
  </si>
  <si>
    <t>PoA 10471 CPA45</t>
  </si>
  <si>
    <t>PoA 10471 CPA46</t>
  </si>
  <si>
    <t>PoA 10471 CPA47</t>
  </si>
  <si>
    <t>PoA 10471 CPA48</t>
  </si>
  <si>
    <t>PoA 10471 CPA49</t>
  </si>
  <si>
    <t>PoA 10471 CPA50</t>
  </si>
  <si>
    <t>PoA 10471 CPA51</t>
  </si>
  <si>
    <t>PoA 10471 CPA52</t>
  </si>
  <si>
    <t>PoA 10471 CPA53</t>
  </si>
  <si>
    <t>PoA 10471 CPA54</t>
  </si>
  <si>
    <t>PoA 10471 CPA55</t>
  </si>
  <si>
    <t>PoA 10471 CPA56</t>
  </si>
  <si>
    <t>PoA 10471 CPA57</t>
  </si>
  <si>
    <t>PoA 10471 CPA58</t>
  </si>
  <si>
    <t>PoA</t>
  </si>
  <si>
    <t>domestic</t>
  </si>
  <si>
    <t>PoA 10415 CPA MM 03</t>
  </si>
  <si>
    <t>MR5</t>
  </si>
  <si>
    <t>Myanmar_tot</t>
  </si>
  <si>
    <t>10415 TRANSITION</t>
  </si>
  <si>
    <t>PoA 10415 CPA2</t>
  </si>
  <si>
    <t>MR6</t>
  </si>
  <si>
    <t>MP7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</si>
</sst>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
    <numFmt numFmtId="166" formatCode="0.000"/>
    <numFmt numFmtId="167" formatCode="0_);[Red]\(0\)"/>
    <numFmt numFmtId="168" formatCode="_-* #,##0_-;\-* #,##0_-;_-* &quot;-&quot;_-;_-@"/>
    <numFmt numFmtId="169" formatCode="_-* #,##0.00_-;\-* #,##0.00_-;_-* &quot;-&quot;??_-;_-@"/>
    <numFmt numFmtId="170" formatCode="_-* #,##0.000_-;\-* #,##0.000_-;_-* &quot;-&quot;_-;_-@"/>
    <numFmt numFmtId="171" formatCode="0.000000"/>
  </numFmts>
  <fonts count="19" x14ac:knownFonts="1">
    <font>
      <sz val="12"/>
      <color theme="1"/>
      <name val="Calibri"/>
      <scheme val="minor"/>
    </font>
    <font>
      <sz val="12"/>
      <color theme="1"/>
      <name val="Calibri"/>
      <family val="2"/>
      <scheme val="minor"/>
    </font>
    <font>
      <sz val="12"/>
      <color theme="1"/>
      <name val="Calibri"/>
      <family val="2"/>
      <scheme val="minor"/>
    </font>
    <font>
      <sz val="10"/>
      <color theme="1"/>
      <name val="Malgun Gothic"/>
      <family val="3"/>
      <charset val="129"/>
    </font>
    <font>
      <sz val="10"/>
      <color theme="1"/>
      <name val="Arial"/>
      <family val="2"/>
    </font>
    <font>
      <b/>
      <sz val="10"/>
      <color theme="1"/>
      <name val="Malgun Gothic"/>
      <family val="3"/>
      <charset val="129"/>
    </font>
    <font>
      <b/>
      <sz val="12"/>
      <color theme="1"/>
      <name val="Malgun Gothic"/>
      <family val="3"/>
      <charset val="129"/>
    </font>
    <font>
      <sz val="12"/>
      <name val="Calibri"/>
      <family val="2"/>
    </font>
    <font>
      <sz val="12"/>
      <color theme="1"/>
      <name val="Malgun Gothic"/>
      <family val="3"/>
      <charset val="129"/>
    </font>
    <font>
      <b/>
      <sz val="14"/>
      <color rgb="FF3B7ED1"/>
      <name val="Calibri"/>
      <family val="2"/>
    </font>
    <font>
      <b/>
      <sz val="12"/>
      <color theme="1"/>
      <name val="Calibri"/>
      <family val="2"/>
    </font>
    <font>
      <sz val="12"/>
      <color theme="1"/>
      <name val="Calibri"/>
      <family val="2"/>
    </font>
    <font>
      <sz val="12"/>
      <color rgb="FF000000"/>
      <name val="Malgun Gothic"/>
      <family val="3"/>
      <charset val="129"/>
    </font>
    <font>
      <sz val="10"/>
      <color theme="1"/>
      <name val="Calibri"/>
      <family val="2"/>
    </font>
    <font>
      <sz val="10"/>
      <color rgb="FF000000"/>
      <name val="Calibri"/>
      <family val="2"/>
    </font>
    <font>
      <sz val="8"/>
      <name val="Calibri"/>
      <family val="3"/>
      <charset val="129"/>
      <scheme val="minor"/>
    </font>
    <font>
      <sz val="10"/>
      <name val="Arial"/>
      <family val="2"/>
    </font>
    <font>
      <sz val="10"/>
      <color theme="1"/>
      <name val="Malgun Gothic"/>
      <family val="2"/>
      <charset val="129"/>
    </font>
    <font>
      <sz val="11"/>
      <color rgb="FF000000"/>
      <name val="Calibri"/>
      <family val="2"/>
      <scheme val="minor"/>
    </font>
  </fonts>
  <fills count="4">
    <fill>
      <patternFill patternType="none"/>
    </fill>
    <fill>
      <patternFill patternType="gray125"/>
    </fill>
    <fill>
      <patternFill patternType="solid">
        <fgColor rgb="FFDEEAF6"/>
        <bgColor rgb="FFDEEAF6"/>
      </patternFill>
    </fill>
    <fill>
      <patternFill patternType="solid">
        <fgColor rgb="FFFFFF00"/>
        <bgColor rgb="FFFFFF00"/>
      </patternFill>
    </fill>
  </fills>
  <borders count="6">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s>
  <cellStyleXfs count="2">
    <xf numFmtId="0" fontId="0" fillId="0" borderId="0"/>
    <xf numFmtId="43" fontId="16" fillId="0" borderId="5" applyFont="0" applyFill="0" applyBorder="0" applyAlignment="0" applyProtection="0"/>
  </cellStyleXfs>
  <cellXfs count="104">
    <xf numFmtId="0" fontId="0" fillId="0" borderId="0" xfId="0"/>
    <xf numFmtId="0" fontId="2" fillId="0" borderId="0" xfId="0" applyFont="1"/>
    <xf numFmtId="0" fontId="3" fillId="2" borderId="1" xfId="0" applyFont="1" applyFill="1" applyBorder="1" applyAlignment="1">
      <alignment vertical="top"/>
    </xf>
    <xf numFmtId="0" fontId="3" fillId="2" borderId="1" xfId="0" applyFont="1" applyFill="1" applyBorder="1" applyAlignment="1">
      <alignment horizontal="center" vertical="top"/>
    </xf>
    <xf numFmtId="0" fontId="3" fillId="2" borderId="1" xfId="0" applyFont="1" applyFill="1" applyBorder="1" applyAlignment="1">
      <alignment vertical="top" wrapText="1"/>
    </xf>
    <xf numFmtId="0" fontId="3" fillId="3" borderId="1" xfId="0" applyFont="1" applyFill="1" applyBorder="1"/>
    <xf numFmtId="0" fontId="3" fillId="0" borderId="0" xfId="0" applyFont="1" applyAlignment="1">
      <alignment vertical="top"/>
    </xf>
    <xf numFmtId="0" fontId="3" fillId="0" borderId="0" xfId="0" applyFont="1"/>
    <xf numFmtId="0" fontId="3" fillId="2" borderId="1" xfId="0" applyFont="1" applyFill="1" applyBorder="1" applyAlignment="1">
      <alignment horizontal="left" vertical="top"/>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center"/>
    </xf>
    <xf numFmtId="0" fontId="3" fillId="0" borderId="2" xfId="0" applyFont="1" applyBorder="1" applyAlignment="1">
      <alignment vertical="top"/>
    </xf>
    <xf numFmtId="0" fontId="6" fillId="0" borderId="0" xfId="0" applyFont="1"/>
    <xf numFmtId="0" fontId="5" fillId="0" borderId="0" xfId="0" applyFont="1" applyAlignment="1">
      <alignment horizontal="center"/>
    </xf>
    <xf numFmtId="9" fontId="8" fillId="0" borderId="0" xfId="0" applyNumberFormat="1" applyFont="1"/>
    <xf numFmtId="0" fontId="9"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vertical="center" wrapText="1"/>
    </xf>
    <xf numFmtId="0" fontId="8" fillId="0" borderId="0" xfId="0" applyFont="1" applyAlignment="1">
      <alignment horizontal="left" vertical="top"/>
    </xf>
    <xf numFmtId="0" fontId="12" fillId="0" borderId="0" xfId="0" applyFont="1"/>
    <xf numFmtId="0" fontId="13" fillId="0" borderId="0" xfId="0" applyFont="1" applyAlignment="1">
      <alignment vertical="top"/>
    </xf>
    <xf numFmtId="0" fontId="14" fillId="0" borderId="0" xfId="0" applyFont="1" applyAlignment="1">
      <alignment vertical="top"/>
    </xf>
    <xf numFmtId="0" fontId="3" fillId="2" borderId="5" xfId="0" applyFont="1" applyFill="1" applyBorder="1" applyAlignment="1">
      <alignment vertical="top" wrapText="1"/>
    </xf>
    <xf numFmtId="0" fontId="3" fillId="2" borderId="5" xfId="0" applyFont="1" applyFill="1" applyBorder="1" applyAlignment="1">
      <alignment vertical="top"/>
    </xf>
    <xf numFmtId="0" fontId="17" fillId="2" borderId="5"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5" xfId="0" applyFont="1" applyFill="1" applyBorder="1" applyAlignment="1">
      <alignment horizontal="right" vertical="top"/>
    </xf>
    <xf numFmtId="0" fontId="17" fillId="0" borderId="0" xfId="0" applyFont="1" applyAlignment="1">
      <alignment horizontal="right" vertical="top"/>
    </xf>
    <xf numFmtId="0" fontId="17" fillId="2" borderId="5" xfId="0" applyFont="1" applyFill="1" applyBorder="1"/>
    <xf numFmtId="0" fontId="17" fillId="0" borderId="0" xfId="0" applyFont="1" applyAlignment="1">
      <alignment horizontal="center" vertical="top"/>
    </xf>
    <xf numFmtId="0" fontId="17" fillId="2" borderId="5" xfId="0" applyFont="1" applyFill="1" applyBorder="1" applyAlignment="1">
      <alignment vertical="top"/>
    </xf>
    <xf numFmtId="0" fontId="17" fillId="0" borderId="0" xfId="0" applyFont="1" applyAlignment="1">
      <alignment vertical="top"/>
    </xf>
    <xf numFmtId="2" fontId="17" fillId="2" borderId="5" xfId="0" applyNumberFormat="1" applyFont="1" applyFill="1" applyBorder="1" applyAlignment="1">
      <alignment vertical="top"/>
    </xf>
    <xf numFmtId="0" fontId="17" fillId="0" borderId="2" xfId="0" applyFont="1" applyBorder="1" applyAlignment="1">
      <alignment vertical="top"/>
    </xf>
    <xf numFmtId="2" fontId="17" fillId="0" borderId="0" xfId="0" applyNumberFormat="1" applyFont="1" applyAlignment="1">
      <alignment vertical="top"/>
    </xf>
    <xf numFmtId="2" fontId="17" fillId="2" borderId="5" xfId="0" applyNumberFormat="1" applyFont="1" applyFill="1" applyBorder="1"/>
    <xf numFmtId="0" fontId="3" fillId="3" borderId="3" xfId="0" applyFont="1" applyFill="1" applyBorder="1" applyAlignment="1">
      <alignment horizontal="center"/>
    </xf>
    <xf numFmtId="0" fontId="7" fillId="0" borderId="4" xfId="0" applyFont="1" applyBorder="1"/>
    <xf numFmtId="0" fontId="7" fillId="0" borderId="5" xfId="0" applyFont="1" applyBorder="1"/>
    <xf numFmtId="0" fontId="9" fillId="0" borderId="0" xfId="0" applyFont="1" applyAlignment="1">
      <alignment horizontal="center" vertical="center" wrapText="1"/>
    </xf>
    <xf numFmtId="0" fontId="0" fillId="0" borderId="0" xfId="0"/>
    <xf numFmtId="0" fontId="10"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applyAlignment="1">
      <alignment horizontal="center" vertical="top" wrapText="1"/>
    </xf>
    <xf numFmtId="0" fontId="11" fillId="0" borderId="0" xfId="0" applyFont="1" applyAlignment="1">
      <alignment horizontal="center" wrapText="1"/>
    </xf>
    <xf numFmtId="0" fontId="3" fillId="0" borderId="1" xfId="0" applyFont="1" applyFill="1" applyBorder="1" applyAlignment="1">
      <alignment horizontal="center" vertical="top"/>
    </xf>
    <xf numFmtId="0" fontId="3" fillId="0" borderId="1" xfId="0" applyFont="1" applyFill="1" applyBorder="1" applyAlignment="1">
      <alignment horizontal="center"/>
    </xf>
    <xf numFmtId="0" fontId="13" fillId="0" borderId="0" xfId="0" applyFont="1" applyFill="1" applyAlignment="1">
      <alignment vertical="top"/>
    </xf>
    <xf numFmtId="0" fontId="13" fillId="0" borderId="5" xfId="0" applyFont="1" applyFill="1" applyBorder="1" applyAlignment="1">
      <alignment vertical="top"/>
    </xf>
    <xf numFmtId="0" fontId="0" fillId="0" borderId="0" xfId="0" applyFill="1"/>
    <xf numFmtId="0" fontId="3" fillId="0" borderId="1" xfId="0" applyFont="1" applyFill="1" applyBorder="1" applyAlignment="1">
      <alignment horizontal="center" vertical="top" wrapText="1"/>
    </xf>
    <xf numFmtId="0" fontId="13" fillId="0" borderId="0" xfId="0" applyFont="1" applyFill="1" applyAlignment="1">
      <alignment vertical="top" wrapText="1"/>
    </xf>
    <xf numFmtId="0" fontId="13" fillId="0" borderId="5" xfId="0" applyFont="1" applyFill="1" applyBorder="1" applyAlignment="1">
      <alignment vertical="top" wrapText="1"/>
    </xf>
    <xf numFmtId="0" fontId="3" fillId="0" borderId="5" xfId="0" applyFont="1" applyFill="1" applyBorder="1" applyAlignment="1">
      <alignment horizontal="center" vertical="top" wrapText="1"/>
    </xf>
    <xf numFmtId="0" fontId="3" fillId="0" borderId="5" xfId="0" applyFont="1" applyFill="1" applyBorder="1" applyAlignment="1">
      <alignment horizontal="center"/>
    </xf>
    <xf numFmtId="0" fontId="13" fillId="0" borderId="0" xfId="0" applyFont="1" applyFill="1" applyAlignment="1">
      <alignment horizontal="center" vertical="top" wrapText="1"/>
    </xf>
    <xf numFmtId="0" fontId="13" fillId="0" borderId="0" xfId="0" applyFont="1" applyFill="1" applyAlignment="1">
      <alignment horizontal="right" vertical="top"/>
    </xf>
    <xf numFmtId="0" fontId="13" fillId="0" borderId="5" xfId="0" applyFont="1" applyFill="1" applyBorder="1" applyAlignment="1">
      <alignment horizontal="right" vertical="top"/>
    </xf>
    <xf numFmtId="0" fontId="3" fillId="0" borderId="1" xfId="0" applyFont="1" applyFill="1" applyBorder="1" applyAlignment="1">
      <alignment horizontal="right" vertical="top"/>
    </xf>
    <xf numFmtId="167" fontId="3" fillId="0" borderId="1" xfId="0" applyNumberFormat="1" applyFont="1" applyFill="1" applyBorder="1" applyAlignment="1">
      <alignment horizontal="right" vertical="top"/>
    </xf>
    <xf numFmtId="0" fontId="3" fillId="0" borderId="1" xfId="0" applyFont="1" applyFill="1" applyBorder="1"/>
    <xf numFmtId="0" fontId="3" fillId="0" borderId="5" xfId="0" applyFont="1" applyFill="1" applyBorder="1" applyAlignment="1">
      <alignment horizontal="center" vertical="top"/>
    </xf>
    <xf numFmtId="3" fontId="4" fillId="0" borderId="1" xfId="0" applyNumberFormat="1" applyFont="1" applyFill="1" applyBorder="1" applyAlignment="1">
      <alignment vertical="top"/>
    </xf>
    <xf numFmtId="0" fontId="3" fillId="0" borderId="0" xfId="0" applyFont="1" applyFill="1" applyAlignment="1">
      <alignment horizontal="right" vertical="top"/>
    </xf>
    <xf numFmtId="0" fontId="3" fillId="0" borderId="0" xfId="0" applyFont="1" applyFill="1"/>
    <xf numFmtId="0" fontId="3" fillId="0" borderId="0" xfId="0" applyFont="1" applyFill="1" applyAlignment="1">
      <alignment horizontal="center" vertical="top"/>
    </xf>
    <xf numFmtId="0" fontId="3" fillId="0" borderId="0" xfId="0" applyFont="1" applyFill="1" applyAlignment="1">
      <alignment horizontal="center"/>
    </xf>
    <xf numFmtId="0" fontId="3" fillId="0" borderId="1" xfId="0" applyFont="1" applyFill="1" applyBorder="1" applyAlignment="1">
      <alignment vertical="top"/>
    </xf>
    <xf numFmtId="0" fontId="3" fillId="0" borderId="1" xfId="0" applyFont="1" applyFill="1" applyBorder="1" applyAlignment="1">
      <alignment horizontal="right"/>
    </xf>
    <xf numFmtId="2" fontId="3" fillId="0" borderId="1" xfId="0" applyNumberFormat="1" applyFont="1" applyFill="1" applyBorder="1" applyAlignment="1">
      <alignment horizontal="right"/>
    </xf>
    <xf numFmtId="3" fontId="3" fillId="0" borderId="1" xfId="0" applyNumberFormat="1" applyFont="1" applyFill="1" applyBorder="1"/>
    <xf numFmtId="0" fontId="3" fillId="0" borderId="0" xfId="0" applyFont="1" applyFill="1" applyAlignment="1">
      <alignment vertical="top"/>
    </xf>
    <xf numFmtId="0" fontId="3" fillId="0" borderId="0" xfId="0" applyFont="1" applyFill="1" applyAlignment="1">
      <alignment horizontal="right"/>
    </xf>
    <xf numFmtId="164" fontId="3" fillId="0" borderId="1" xfId="0" applyNumberFormat="1" applyFont="1" applyFill="1" applyBorder="1"/>
    <xf numFmtId="168" fontId="3" fillId="0" borderId="1" xfId="0" applyNumberFormat="1" applyFont="1" applyFill="1" applyBorder="1"/>
    <xf numFmtId="1" fontId="3" fillId="0" borderId="1" xfId="0" applyNumberFormat="1" applyFont="1" applyFill="1" applyBorder="1"/>
    <xf numFmtId="167" fontId="3" fillId="0" borderId="1" xfId="0" applyNumberFormat="1" applyFont="1" applyFill="1" applyBorder="1" applyAlignment="1">
      <alignment vertical="top"/>
    </xf>
    <xf numFmtId="0" fontId="3" fillId="0" borderId="5" xfId="0" applyFont="1" applyFill="1" applyBorder="1"/>
    <xf numFmtId="3" fontId="3" fillId="0" borderId="0" xfId="0" applyNumberFormat="1" applyFont="1" applyFill="1"/>
    <xf numFmtId="167" fontId="3" fillId="0" borderId="0" xfId="0" applyNumberFormat="1" applyFont="1" applyFill="1"/>
    <xf numFmtId="2" fontId="3" fillId="0" borderId="1" xfId="0" applyNumberFormat="1" applyFont="1" applyFill="1" applyBorder="1" applyAlignment="1">
      <alignment vertical="top"/>
    </xf>
    <xf numFmtId="2" fontId="3" fillId="0" borderId="1" xfId="0" applyNumberFormat="1" applyFont="1" applyFill="1" applyBorder="1"/>
    <xf numFmtId="166" fontId="3" fillId="0" borderId="1" xfId="0" applyNumberFormat="1" applyFont="1" applyFill="1" applyBorder="1"/>
    <xf numFmtId="171" fontId="13" fillId="0" borderId="0" xfId="0" applyNumberFormat="1" applyFont="1" applyFill="1" applyAlignment="1">
      <alignment horizontal="right" vertical="top"/>
    </xf>
    <xf numFmtId="2" fontId="13" fillId="0" borderId="0" xfId="0" applyNumberFormat="1" applyFont="1" applyFill="1" applyAlignment="1">
      <alignment horizontal="right" vertical="top"/>
    </xf>
    <xf numFmtId="2" fontId="13" fillId="0" borderId="5" xfId="0" applyNumberFormat="1" applyFont="1" applyFill="1" applyBorder="1" applyAlignment="1">
      <alignment horizontal="right" vertical="top"/>
    </xf>
    <xf numFmtId="0" fontId="3" fillId="0" borderId="2" xfId="0" applyFont="1" applyFill="1" applyBorder="1" applyAlignment="1">
      <alignment vertical="top"/>
    </xf>
    <xf numFmtId="0" fontId="3" fillId="0" borderId="2" xfId="0" applyFont="1" applyFill="1" applyBorder="1"/>
    <xf numFmtId="2" fontId="3" fillId="0" borderId="0" xfId="0" applyNumberFormat="1" applyFont="1" applyFill="1" applyAlignment="1">
      <alignment vertical="top"/>
    </xf>
    <xf numFmtId="2" fontId="3" fillId="0" borderId="0" xfId="0" applyNumberFormat="1" applyFont="1" applyFill="1"/>
    <xf numFmtId="2" fontId="13" fillId="0" borderId="0" xfId="0" applyNumberFormat="1" applyFont="1" applyFill="1" applyAlignment="1">
      <alignment vertical="top"/>
    </xf>
    <xf numFmtId="2" fontId="13" fillId="0" borderId="5" xfId="0" applyNumberFormat="1" applyFont="1" applyFill="1" applyBorder="1" applyAlignment="1">
      <alignment vertical="top"/>
    </xf>
    <xf numFmtId="166" fontId="3" fillId="0" borderId="0" xfId="0" applyNumberFormat="1" applyFont="1" applyFill="1"/>
    <xf numFmtId="0" fontId="5" fillId="0" borderId="1" xfId="0" applyFont="1" applyFill="1" applyBorder="1"/>
    <xf numFmtId="165" fontId="3" fillId="0" borderId="1" xfId="0" applyNumberFormat="1" applyFont="1" applyFill="1" applyBorder="1"/>
    <xf numFmtId="0" fontId="13" fillId="0" borderId="5" xfId="0" applyFont="1" applyFill="1" applyBorder="1"/>
    <xf numFmtId="169" fontId="3" fillId="0" borderId="1" xfId="0" applyNumberFormat="1" applyFont="1" applyFill="1" applyBorder="1"/>
    <xf numFmtId="170" fontId="3" fillId="0" borderId="1" xfId="0" applyNumberFormat="1" applyFont="1" applyFill="1" applyBorder="1"/>
    <xf numFmtId="166" fontId="3" fillId="0" borderId="1" xfId="0" applyNumberFormat="1" applyFont="1" applyFill="1" applyBorder="1" applyAlignment="1">
      <alignment horizontal="right"/>
    </xf>
    <xf numFmtId="167" fontId="3" fillId="0" borderId="1" xfId="0" applyNumberFormat="1" applyFont="1" applyFill="1" applyBorder="1"/>
    <xf numFmtId="0" fontId="13" fillId="0" borderId="0" xfId="0" applyFont="1" applyFill="1"/>
    <xf numFmtId="3" fontId="1" fillId="0" borderId="0" xfId="0" applyNumberFormat="1" applyFont="1"/>
    <xf numFmtId="3" fontId="18" fillId="0" borderId="0" xfId="0" applyNumberFormat="1" applyFont="1"/>
  </cellXfs>
  <cellStyles count="2">
    <cellStyle name="Comma 14" xfId="1" xr:uid="{B6B644D7-0A43-8E4C-8B1E-20FF4F348EA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lan15.sharepoint.com/Users/annelisewiehl/Downloads/gs2758_VP12-01%20ER%20Calculations%2012%20Ap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sumption"/>
      <sheetName val="Introduction"/>
      <sheetName val="Fuelwood Consumption Year 1"/>
      <sheetName val="Drop-off "/>
      <sheetName val="ER Sheet"/>
    </sheetNames>
    <sheetDataSet>
      <sheetData sheetId="0" refreshError="1"/>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D47E4F-B883-BB47-9724-CDB19E4B52EA}" name="Table3" displayName="Table3" ref="A1:LS200" totalsRowShown="0">
  <autoFilter ref="A1:LS200" xr:uid="{D2D47E4F-B883-BB47-9724-CDB19E4B52EA}"/>
  <tableColumns count="331">
    <tableColumn id="1" xr3:uid="{ED976005-3B29-0C40-B213-D7A1CC12E5D1}" name="protocol_type"/>
    <tableColumn id="2" xr3:uid="{04189C42-54B9-4E4A-8767-FB5BB3B0E52F}" name="protocol_version"/>
    <tableColumn id="3" xr3:uid="{FEBF1112-C35D-9248-BADA-301070AC1577}" name="protocol_id"/>
    <tableColumn id="4" xr3:uid="{4C142B82-C0C5-F049-81B9-6830448F56B3}" name="monitoring_period"/>
    <tableColumn id="5" xr3:uid="{892C6611-2BB7-7842-9EDC-A51697284481}" name="stove_year_cohort"/>
    <tableColumn id="6" xr3:uid="{0DC0DABA-060A-1749-B34A-3BF06FF0D379}" name="total_verified_credits"/>
    <tableColumn id="7" xr3:uid="{A6A4FAD2-AA9F-2949-9028-E89735C62898}" name="type"/>
    <tableColumn id="8" xr3:uid="{16308EA9-9424-504F-A84F-21C44605F563}" name="verified_credits"/>
    <tableColumn id="9" xr3:uid="{AE467977-93EB-8145-BCD1-4E684B30A768}" name="verified_credits_per_stove"/>
    <tableColumn id="10" xr3:uid="{9C3CCABB-9FB1-2D49-9C68-186118699F6D}" name="verified_credits_per_stove_isolating"/>
    <tableColumn id="11" xr3:uid="{86CEF1DA-49F2-3845-9410-E468C8FE96E6}" name="stove"/>
    <tableColumn id="12" xr3:uid="{DCB55897-8B92-3F42-9B2B-6884CF36658C}" name="num_countries"/>
    <tableColumn id="13" xr3:uid="{3EFB0A82-3A3B-3542-981D-04A146D6C18B}" name="region"/>
    <tableColumn id="14" xr3:uid="{1E57FCFF-2D25-E74D-8F5D-4C9B095C4F20}" name="country"/>
    <tableColumn id="15" xr3:uid="{2FC11EDB-25E2-754D-90F7-1BD396B3F286}" name="prov_project"/>
    <tableColumn id="16" xr3:uid="{B58B1C4C-A48F-7144-B707-7F4920822AAB}" name="av_hhsize"/>
    <tableColumn id="17" xr3:uid="{4900C7FF-09B7-5A43-A702-A31FD58B422E}" name="fNRB_project"/>
    <tableColumn id="18" xr3:uid="{6B8395BB-134C-AB42-AD66-A750132A6F0C}" name="mfNRB_bailis"/>
    <tableColumn id="19" xr3:uid="{DD9EA6B3-AED2-5648-BC19-47542753E0EA}" name="mofus_fNRB_bailis"/>
    <tableColumn id="20" xr3:uid="{2A19CE1E-75FB-7B42-AA72-129581B7E6C1}" name="n_devices_domestic"/>
    <tableColumn id="21" xr3:uid="{FF7CDF81-6F4C-6F40-B26A-3AD683A8B3FB}" name="n_devices_commercial"/>
    <tableColumn id="22" xr3:uid="{9BE409BA-E286-1C4D-B2D6-1B4E1AE97151}" name="project_days"/>
    <tableColumn id="23" xr3:uid="{E58AB773-ACE4-9E4F-8F37-D894A4D90A09}" name="project_days_commercial"/>
    <tableColumn id="24" xr3:uid="{9E9C2BE1-0654-7745-9DC9-02E0EE645F87}" name="stove_days"/>
    <tableColumn id="25" xr3:uid="{C66F2F23-874C-7445-91A9-94B32B5EF59D}" name="prc_firewood_baseline"/>
    <tableColumn id="26" xr3:uid="{0A6EA962-E89E-7E4A-A94C-E71B2EFE098B}" name="prc_charcoal_baseline"/>
    <tableColumn id="27" xr3:uid="{AEA99242-0764-1041-90A0-9F4CEA4BCA25}" name="prc_kerosene_baseline"/>
    <tableColumn id="28" xr3:uid="{A6560483-F3DE-B149-ADF3-B88BC28891D3}" name="prc_lpg_baseline"/>
    <tableColumn id="29" xr3:uid="{FBD313D4-C7F8-C146-B11C-962817E70D53}" name="prc_ethanol_baseline"/>
    <tableColumn id="30" xr3:uid="{6BC62FC9-74A6-E646-BF78-44D00BAD9112}" name="prc_electric_baseline"/>
    <tableColumn id="31" xr3:uid="{47840A1C-6BBA-8640-B446-2C4BBEAC8A45}" name="prc_pellets_baseline"/>
    <tableColumn id="32" xr3:uid="{F2AB7433-7EA7-7D48-A39A-BBC29F7FE2C4}" name="prc_firewood_baseline_commercial"/>
    <tableColumn id="33" xr3:uid="{7EF49376-768A-4A47-8491-9F39AD55658B}" name="prc_charcoal_baseline_commercial"/>
    <tableColumn id="34" xr3:uid="{03431988-8ED1-454B-B227-0BAAC0FBA2AF}" name="prc_kerosene_baseline_commercial"/>
    <tableColumn id="35" xr3:uid="{974DE101-DB0F-4846-8F1D-09061D708559}" name="prc_lpg_baseline_commercial"/>
    <tableColumn id="36" xr3:uid="{0863D8D2-1DD3-D744-A8F2-360B516E4FF3}" name="prc_ethanol_baseline_commercial"/>
    <tableColumn id="37" xr3:uid="{9F9FDE3F-19E7-2C4D-8D13-52B035733853}" name="prc_electric_baseline_commercial"/>
    <tableColumn id="38" xr3:uid="{DA683007-9091-3C49-A5CF-36616958DED0}" name="prc_pellets_baseline_commercial"/>
    <tableColumn id="39" xr3:uid="{D49A116F-7ED1-6648-B84F-C573588D320C}" name="kg_firewood_baseline"/>
    <tableColumn id="40" xr3:uid="{B12A1805-963C-5F4F-A361-14DF7BEB1A40}" name="kg_charcoal_baseline"/>
    <tableColumn id="41" xr3:uid="{ECEBF145-D59F-914E-919C-444B399C8106}" name="kg_kerosene_baseline"/>
    <tableColumn id="42" xr3:uid="{64C15226-D93D-D94A-BF12-C582D299AECE}" name="kg_lpg_baseline"/>
    <tableColumn id="43" xr3:uid="{BB6E8C01-909E-7548-8B40-48FE8CC1874A}" name="l_ethanol_baseline"/>
    <tableColumn id="44" xr3:uid="{06DFB397-9FD7-8B46-ADC2-BE99E5FE08A3}" name="kWh_electric_baseline"/>
    <tableColumn id="45" xr3:uid="{0CBD6242-F34E-5A49-9F5A-00CA499F3699}" name="kg_pellets_baseline"/>
    <tableColumn id="46" xr3:uid="{7EA6BD39-2AA7-9541-B060-02D584748AAA}" name="kg_per_liter_kerosene_baseline"/>
    <tableColumn id="47" xr3:uid="{ABFE7010-AFF8-064A-B22B-E38B2E95CF05}" name="kg_per_liter_ethanol_baseline"/>
    <tableColumn id="48" xr3:uid="{0E505F58-38D3-9549-A414-F9A1658296DB}" name="kg_firewood_baseline_commercial"/>
    <tableColumn id="49" xr3:uid="{389D4E39-4929-7641-B650-B95A11511081}" name="kg_charcoal_baseline_commercial"/>
    <tableColumn id="50" xr3:uid="{656897DB-79F8-7E45-909C-3119777F870D}" name="kg_kerosene_baseline_commercial"/>
    <tableColumn id="51" xr3:uid="{AA2A18B7-D399-8544-9ED0-1160E5ABB3D8}" name="kg_lpg_baseline_commercial"/>
    <tableColumn id="52" xr3:uid="{70C681E0-27AF-D34D-A8D9-54789E1A5E9C}" name="l_ethanol_baseline_commercial"/>
    <tableColumn id="53" xr3:uid="{746C2C04-8467-EF41-8815-822D5C5DCC43}" name="kWh_electric_baseline_commercial"/>
    <tableColumn id="54" xr3:uid="{9B1DA83E-DBEF-7C48-8CAE-C0268ED00223}" name="kg_pellets_baseline_commercial"/>
    <tableColumn id="55" xr3:uid="{63395215-7CB6-E147-88CB-D010A948D053}" name="eff_firewood_baseline"/>
    <tableColumn id="56" xr3:uid="{2A959150-A041-7141-99E4-402B4E2EC29C}" name="eff_charcoal_baseline"/>
    <tableColumn id="57" xr3:uid="{7641453F-B4D2-A349-A50F-EC3D9AD30C8F}" name="eff_kerosene_baseline"/>
    <tableColumn id="58" xr3:uid="{1452F088-7D56-AB4A-A12B-77BC3B76FCF2}" name="eff_LPG_baseline"/>
    <tableColumn id="59" xr3:uid="{D391C2CA-5381-EE47-B3F5-A860E1DFD479}" name="eff_ethanol_baseline"/>
    <tableColumn id="60" xr3:uid="{A3320DFF-FF5D-8D49-BF56-43B2325A3534}" name="eff_electric_baseline"/>
    <tableColumn id="61" xr3:uid="{63F10CB1-6813-5841-BEF6-EBE70281F5C4}" name="eff_pellets_baseline"/>
    <tableColumn id="62" xr3:uid="{61ED8674-E631-4E41-A9BB-242A4A7939D5}" name="eff_firewood_baseline_commercial"/>
    <tableColumn id="63" xr3:uid="{EF2DE2AC-E9CE-D140-9CD3-CC163630610D}" name="eff_charcoal_baseline_commercial"/>
    <tableColumn id="64" xr3:uid="{949A85CC-27E4-A44E-B4B5-147DCAA687FF}" name="eff_kerosene_baseline_commercial"/>
    <tableColumn id="65" xr3:uid="{DF744A70-5276-5D4B-B4CD-A40A2B0D4BBD}" name="eff_LPG_baseline_commercial"/>
    <tableColumn id="66" xr3:uid="{A9ADA1B4-7FB3-6B46-9CD9-98C188FE45D2}" name="eff_ethanol_baseline_commercial"/>
    <tableColumn id="67" xr3:uid="{91E8380F-D7F9-4A44-8F16-8265F113D54E}" name="eff_electric_baseline_commercial"/>
    <tableColumn id="68" xr3:uid="{C0414544-9BAD-3A46-8AA8-89A82F89163E}" name="eff_pellet_baseline_commercial"/>
    <tableColumn id="69" xr3:uid="{76C6EDB7-23E2-EC49-AF08-5B27332B5477}" name="ncv_firewood_baseline"/>
    <tableColumn id="70" xr3:uid="{D8D240D1-BC48-AF4F-98DB-84EC951F51AC}" name="ncv_charcoal_baseline"/>
    <tableColumn id="71" xr3:uid="{4AACC1B3-F1B0-0640-B8C6-0B44407F285B}" name="ncv_kerosene_baseline"/>
    <tableColumn id="72" xr3:uid="{D64D5238-A00F-CF4C-A3B0-146ABC336F5C}" name="ncv_LPG_baseline"/>
    <tableColumn id="73" xr3:uid="{08A0BA23-5C16-4A4F-90A2-EC16E07812E9}" name="ncv_ethanol_baseline"/>
    <tableColumn id="74" xr3:uid="{42BF1F9D-DE9A-5E4A-86C6-B34418CEC154}" name="ncv_pellets_baseline"/>
    <tableColumn id="75" xr3:uid="{8D05AEC3-07D6-0647-BB2C-E2B17F47812C}" name="co2_ef_firewood"/>
    <tableColumn id="76" xr3:uid="{C3CB50CC-8C0E-9A4F-9736-AFDE5A6E9E3A}" name="co2_ef_charcoal"/>
    <tableColumn id="77" xr3:uid="{42F74A48-A507-AF41-97FF-10EB47306BC6}" name="co2_ef_kerosene"/>
    <tableColumn id="78" xr3:uid="{4BD58DB0-4187-874E-BB1C-FC19FFBAF550}" name="co2_ef_LPG"/>
    <tableColumn id="79" xr3:uid="{589C6683-4E02-A64C-BEC7-FAF15E902FD3}" name="co2_ef_ethanol"/>
    <tableColumn id="80" xr3:uid="{2157BDEF-6F99-5142-AC2D-F25ADB84B8D8}" name="co2_ef_electric"/>
    <tableColumn id="81" xr3:uid="{2C4C95A9-1877-474A-9B33-60425056B605}" name="co2_ef_pellets"/>
    <tableColumn id="82" xr3:uid="{BA5D9CE6-A700-FA40-A8AE-4B79403BCC96}" name="nonco2_ef_firewood"/>
    <tableColumn id="83" xr3:uid="{6A976711-0F90-BA44-8C64-1A4C7754A49F}" name="nonco2_ef_charcoal"/>
    <tableColumn id="84" xr3:uid="{203EB953-0796-DB4E-B426-06283FC9A918}" name="nonco2_ef_kerosene"/>
    <tableColumn id="85" xr3:uid="{DAD317D9-5FDB-204D-B1D1-1BEFB130A3FB}" name="nonco2_ef_LPG"/>
    <tableColumn id="86" xr3:uid="{9A5E9C05-A02E-0741-AFFF-6656627818D2}" name="nonco2_ef_ethanol"/>
    <tableColumn id="87" xr3:uid="{6F7E0A89-C11D-7A4B-A8E3-072BE5944133}" name="nonco2_ef_electric"/>
    <tableColumn id="88" xr3:uid="{659CDD61-49FA-E442-8F74-C0026189ECC4}" name="nonco2_ef_pellets"/>
    <tableColumn id="89" xr3:uid="{AFA3642F-3D78-CF4F-8F4A-CCF2AB116115}" name="stoveproduction_ef_co2_firewood_baseline"/>
    <tableColumn id="90" xr3:uid="{FE2EFC8B-9A97-5945-9DBA-9B39F211F835}" name="stoveproduction_ef_ch4_firewood_baseline"/>
    <tableColumn id="91" xr3:uid="{B2FA02EE-58CE-D042-B7CD-C9ECAA74CB4C}" name="stoveproduction_ef_n2O_firewood_baseline"/>
    <tableColumn id="92" xr3:uid="{16A92E94-DD60-1749-A6CD-55E561957742}" name="stoveproduction_ef_co2_charcoal_baseline"/>
    <tableColumn id="93" xr3:uid="{F51F3CB7-3303-C84F-8D6C-440B2DACF324}" name="stoveproduction_ef_ch4_charcoal_baseline"/>
    <tableColumn id="94" xr3:uid="{C0977362-16C0-454C-9F5F-B7ED4820B22D}" name="stoveproduction_ef_n2O_charcoal_baseline"/>
    <tableColumn id="95" xr3:uid="{F700C0FA-04B4-9A4B-94F2-215EE3636CBC}" name="stoveproduction_ef_co2_kerosene_baseline"/>
    <tableColumn id="96" xr3:uid="{4CF974FF-C2C2-DD4C-9BC6-423FBBBB452A}" name="stoveproduction_ef_ch4_kerosene_baseline"/>
    <tableColumn id="97" xr3:uid="{909AA5C1-4A00-1B4E-83B9-73427B80FD09}" name="stoveproduction_ef_n2O_kerosene_baseline"/>
    <tableColumn id="98" xr3:uid="{58D4DA3E-2783-FD4E-809A-45479F54627A}" name="stoveproduction_ef_co2_LPG_baseline"/>
    <tableColumn id="99" xr3:uid="{78E21B39-2338-0344-ADA8-89E99B306DF2}" name="stoveproduction_ef_ch4_LPG_baseline"/>
    <tableColumn id="100" xr3:uid="{07685956-6D7B-E147-A7CC-BACE95CE6C5C}" name="stoveproduction_ef_n2O_LPG_baseline"/>
    <tableColumn id="101" xr3:uid="{D641A95B-40A1-D449-A938-A52E4F92636B}" name="stoveproduction_ef_co2_ethanol_baseline"/>
    <tableColumn id="102" xr3:uid="{2F05030D-8FA5-A54C-BDF7-B8EE13B9D37B}" name="stoveproduction_ef_ch4_ethanol_baseline"/>
    <tableColumn id="103" xr3:uid="{B19B303E-0898-3E46-9EB1-EC9B2DDBFDCF}" name="stoveproduction_ef_n2O_ethanol_baseline"/>
    <tableColumn id="104" xr3:uid="{6CAA6DFB-E883-F14C-8CE3-CCF5515BDDD8}" name="stoveproduction_ef_co2_electric_baseline"/>
    <tableColumn id="105" xr3:uid="{506FFF6B-7F54-7C40-9C87-BA1E7213F7F3}" name="stoveproduction_ef_ch4_electric_baseline"/>
    <tableColumn id="106" xr3:uid="{4AAB3C5A-A758-1048-B794-DCEA85F21372}" name="stoveproduction_ef_n2O_electric_baseline"/>
    <tableColumn id="107" xr3:uid="{0089817F-81BD-C84B-BF0E-24C80F06CBCE}" name="stoveproduction_ef_co2_pellets_baseline"/>
    <tableColumn id="108" xr3:uid="{39225E51-BFEB-B04D-BC87-B9EA73C40CB2}" name="stoveproduction_ef_ch4_pellets_baseline"/>
    <tableColumn id="109" xr3:uid="{EBA6F7C3-2ECA-684A-8A9D-8DA527FF6869}" name="stoveproduction_ef_n2O_pellets_baseline"/>
    <tableColumn id="110" xr3:uid="{A5436411-975F-8D42-A017-A78D9908C3A9}" name="feedstockproduction_ef_co2_firewood_baseline"/>
    <tableColumn id="111" xr3:uid="{4B549B54-D502-2243-A445-45439AFF7A8F}" name="feedstockproduction_ef_ch4_firewood_baseline"/>
    <tableColumn id="112" xr3:uid="{CE328C32-9B81-064E-A729-40CC0821410A}" name="feedstockproduction_ef_n2O_firewood_baseline"/>
    <tableColumn id="113" xr3:uid="{5EFD8CC8-D1DF-7240-8A66-1279BC77EA27}" name="feedstockproduction_ef_co2_charcoal_baseline"/>
    <tableColumn id="114" xr3:uid="{B999054E-6D66-6B46-A60B-DFE407AAF402}" name="feedstockproduction_ef_ch4_charcoal_baseline"/>
    <tableColumn id="115" xr3:uid="{8B2A25AC-C111-D443-B69C-4BFC3D46896E}" name="feedstockproduction_ef_n2O_charcoal_baseline"/>
    <tableColumn id="116" xr3:uid="{B24ECCD3-1A4F-C047-90C0-6FEEA7C195D7}" name="feedstockproduction_ef_co2_kerosene_baseline"/>
    <tableColumn id="117" xr3:uid="{1C7CD7F5-A28E-5048-BAF8-6847A4BB6DDC}" name="feedstockproduction_ef_ch4_kerosene_baseline"/>
    <tableColumn id="118" xr3:uid="{D17B4D66-562E-D249-BB38-1AD468AD5A0D}" name="feedstockproduction_ef_n2O_kerosene_baseline"/>
    <tableColumn id="119" xr3:uid="{F33EB61A-3160-2E43-8E20-69A0A44E002A}" name="feedstockproduction_ef_co2_LPG_baseline"/>
    <tableColumn id="120" xr3:uid="{9AD3E779-DD89-1B4D-A6DB-82B776D69164}" name="feedstockproduction_ef_ch4_LPG_baseline"/>
    <tableColumn id="121" xr3:uid="{D6AD4D6E-3B9F-A54C-8379-7D4049811573}" name="feedstockproduction_ef_n2O_LPG_baseline"/>
    <tableColumn id="122" xr3:uid="{F53F6CC4-044B-AE45-8232-8F1B24797571}" name="feedstockproduction_ef_co2_ethanol_baseline"/>
    <tableColumn id="123" xr3:uid="{9A95EA96-01C1-8141-9205-F28F7E3BA7FF}" name="feedstockproduction_ef_ch4_ethanol_baseline"/>
    <tableColumn id="124" xr3:uid="{108F5B27-84DE-9646-9249-A17030CEC2E0}" name="feedstockproduction_ef_n2O_ethanol_baseline"/>
    <tableColumn id="125" xr3:uid="{AC7D6116-FB75-DD40-B24D-44369AF969CE}" name="feedstockproduction_ef_co2_electric_baseline"/>
    <tableColumn id="126" xr3:uid="{74978AC3-6C56-7F4C-BB7F-DC1095886FEA}" name="feedstockproduction_ef_ch4_electric_baseline"/>
    <tableColumn id="127" xr3:uid="{2B6EA070-A7DE-774E-B895-ECB48221B9A6}" name="feedstockproduction_ef_n2O_electric_baseline"/>
    <tableColumn id="128" xr3:uid="{92330A86-367F-8440-A466-98ABD584124A}" name="feedstockproduction_ef_co2_pellets_baseline"/>
    <tableColumn id="129" xr3:uid="{EFA280ED-9D5F-F94C-A694-CE517D975255}" name="feedstockproduction_ef_ch4_pellets_baseline"/>
    <tableColumn id="130" xr3:uid="{8ED2BA21-0D3A-1047-9686-7D34BAA27D97}" name="feedstockproduction_ef_n2O_pellets_baseline"/>
    <tableColumn id="131" xr3:uid="{560A88AE-A18C-BA43-92D2-6FA1A725D7D8}" name="distribution_ef_co2_firewood_baseline"/>
    <tableColumn id="132" xr3:uid="{5484EF57-DF4B-E641-AFBD-03A652F9A6FE}" name="distribution_ef_ch4_firewood_baseline"/>
    <tableColumn id="133" xr3:uid="{0DA5F589-B796-4C41-AFB4-06EC3854BC55}" name="distribution_ef_n2O_firewood_baseline"/>
    <tableColumn id="134" xr3:uid="{8F0D2CE5-22C9-4A46-98B5-D00EE907B4BE}" name="distribution_ef_co2_charcoal_baseline"/>
    <tableColumn id="135" xr3:uid="{05798743-7364-DB4D-A72A-9004B9A88DAA}" name="distribution_ef_ch4_charcoal_baseline"/>
    <tableColumn id="136" xr3:uid="{FDB9D585-BA04-C44A-850D-A7137BED4126}" name="distribution_ef_n2O_charcoal_baseline"/>
    <tableColumn id="137" xr3:uid="{0999D716-B63D-0D4A-B187-57250A7D91A0}" name="distribution_ef_co2_kerosene_baseline"/>
    <tableColumn id="138" xr3:uid="{EB8FAEAA-9791-A546-BCB2-063B0719D400}" name="distribution_ef_ch4_kerosene_baseline"/>
    <tableColumn id="139" xr3:uid="{B5780008-17A8-7440-8E71-A5C72AD0859A}" name="distribution_ef_n2O_kerosene_baseline"/>
    <tableColumn id="140" xr3:uid="{3B1F7032-A691-F64D-B6E3-082DDDF7212F}" name="distribution_ef_co2_LPG_baseline"/>
    <tableColumn id="141" xr3:uid="{7381694F-DB3E-D540-BD86-352B3DEFE382}" name="distribution_ef_ch4_LPG_baseline"/>
    <tableColumn id="142" xr3:uid="{2DF7A1CB-E155-4843-A632-E467ED7C4FF1}" name="distribution_ef_n2O_LPG_baseline"/>
    <tableColumn id="143" xr3:uid="{256F79B8-9793-D840-B0BD-4BA47689C477}" name="distribution_ef_co2_ethanol_baseline"/>
    <tableColumn id="144" xr3:uid="{1E77E733-10FF-A047-91C5-09FAE9C5C592}" name="distribution_ef_ch4_ethanol_baseline"/>
    <tableColumn id="145" xr3:uid="{DC74F751-2C57-4644-B822-EFCF8F386B77}" name="distribution_ef_n2O_ethanol_baseline"/>
    <tableColumn id="146" xr3:uid="{64D84A51-E6AA-8A4F-8FF1-F2EFF37CFC93}" name="distribution_ef_co2_electric_baseline"/>
    <tableColumn id="147" xr3:uid="{A7C3B632-821F-D045-8FAC-7409E926D9EB}" name="distribution_ef_ch4_electric_baseline"/>
    <tableColumn id="148" xr3:uid="{D01C7BE7-C801-1D4F-B476-DBECE2AAAC87}" name="distribution_ef_n2O_electric_baseline"/>
    <tableColumn id="149" xr3:uid="{C26D65EB-DF30-DE48-A20C-46B9FF44ECB0}" name="distribution_ef_co2_pellets_baseline"/>
    <tableColumn id="150" xr3:uid="{4B76490D-6978-C649-9B7F-F6B7988E5367}" name="distribution_ef_ch4_pellets_baseline"/>
    <tableColumn id="151" xr3:uid="{DAD5A423-56F7-B649-B66C-C44C0FA389E4}" name="distribution_ef_n2O_pellets_baseline"/>
    <tableColumn id="152" xr3:uid="{E05132BB-10C3-6F4F-8564-513DE4EBC95E}" name="processing_ef_co2_firewood_baseline"/>
    <tableColumn id="153" xr3:uid="{D2443EC7-C1BB-0443-9FD3-A3A27EC9EE15}" name="processing_ef_ch4_firewood_baseline"/>
    <tableColumn id="154" xr3:uid="{FCAA2559-CF4D-CA4A-826C-F60913FB2D8B}" name="processing_ef_n2O_firewood_baseline"/>
    <tableColumn id="155" xr3:uid="{EFD68E96-B4B5-B647-AEA0-7CC7521BE60C}" name="processing_ef_co2_charcoal_baseline"/>
    <tableColumn id="156" xr3:uid="{8674EFF6-3AD3-594E-AF2B-8EA73F9DA925}" name="processing_ef_ch4_charcoal_baseline"/>
    <tableColumn id="157" xr3:uid="{6BDE2341-5025-AA49-9323-05A11559A3B1}" name="processing_ef_n2O_charcoal_baseline"/>
    <tableColumn id="158" xr3:uid="{620546E6-CB2B-9F43-B48A-C31C0D1427E2}" name="processing_ef_co2_kerosene_baseline"/>
    <tableColumn id="159" xr3:uid="{F842FD72-71BA-BA43-90EE-A8BD9BD4DE13}" name="processing_ef_ch4_kerosene_baseline"/>
    <tableColumn id="160" xr3:uid="{1D4D4F20-3F12-CD4B-9D8D-51805C8CEC56}" name="processing_ef_n2O_kerosene_baseline"/>
    <tableColumn id="161" xr3:uid="{30961046-8870-F44A-A16E-01042BF6B443}" name="processing_ef_co2_LPG_baseline"/>
    <tableColumn id="162" xr3:uid="{91503D6E-7482-1B41-A7A4-E204024FB6C3}" name="processing_ef_ch4_LPG_baseline"/>
    <tableColumn id="163" xr3:uid="{DC31F1EC-6D8E-814B-B7C2-7B2D8ED32494}" name="processing_ef_n2O_LPG_baseline"/>
    <tableColumn id="164" xr3:uid="{FD777AB4-B771-3149-9359-CEF1431F7158}" name="processing_ef_co2_ethanol_baseline"/>
    <tableColumn id="165" xr3:uid="{B3B74B85-C26E-594C-92CC-E50E1433831B}" name="processing_ef_ch4_ethanol_baseline"/>
    <tableColumn id="166" xr3:uid="{8786455B-3E17-0942-9AF9-1D4DA826B9C6}" name="processing_ef_n2O_ethanol_baseline"/>
    <tableColumn id="167" xr3:uid="{45C03D83-5C0B-1E4E-949D-F71A1218B2AC}" name="processing_ef_co2_electric_baseline"/>
    <tableColumn id="168" xr3:uid="{61B183C1-0EED-2E4C-8DCE-B2848CC9543A}" name="processing_ef_ch4_electric_baseline"/>
    <tableColumn id="169" xr3:uid="{41BAE5BF-BEAD-B242-9260-8D06274CB7EC}" name="processing_ef_n2O_electric_baseline"/>
    <tableColumn id="170" xr3:uid="{7C4F4A1A-DD1F-8245-8A05-3862F55A01C2}" name="processing_ef_co2_pellets_baseline"/>
    <tableColumn id="171" xr3:uid="{8C2AF2F1-D6EF-ED4B-A386-6BA796EFEA54}" name="processing_ef_ch4_pellets_baseline"/>
    <tableColumn id="172" xr3:uid="{F77C73B2-1B28-7140-834C-8615C9DA3249}" name="processing_ef_n2O_pellets_baseline"/>
    <tableColumn id="173" xr3:uid="{72C95734-E0A0-2040-8E8E-B22E115B0714}" name="prc_firewood_project"/>
    <tableColumn id="174" xr3:uid="{2A7C0432-D424-1B4F-AE7A-5C2738358D3E}" name="prc_charcoal_project"/>
    <tableColumn id="175" xr3:uid="{B2FDBB0F-3611-A14E-8D64-A74D44512F3C}" name="prc_kerosene_project"/>
    <tableColumn id="176" xr3:uid="{4A52A8F4-4979-3241-A248-5330B07F2970}" name="prc_lpg_project"/>
    <tableColumn id="177" xr3:uid="{EA987B86-ACFD-7E46-8BB2-92A9B1DAF660}" name="prc_ethanol_project"/>
    <tableColumn id="178" xr3:uid="{744A7A9A-F695-9D40-9B87-F74DC67CCA54}" name="prc_electric_project"/>
    <tableColumn id="179" xr3:uid="{B6B190E1-FB8F-E149-8BC0-191D5A077FB9}" name="prc_pellets_project"/>
    <tableColumn id="180" xr3:uid="{3EFF421D-A03A-1840-AF40-0750945A919F}" name="kg_firewood_project"/>
    <tableColumn id="181" xr3:uid="{29CB3D35-7A76-4040-A3DA-6CBE514063E6}" name="kg_charcoal_project"/>
    <tableColumn id="182" xr3:uid="{6D77EA3A-EFB4-CA48-904F-3D9B63529B30}" name="kg_kerosene_project"/>
    <tableColumn id="183" xr3:uid="{ABCC1029-D2C6-3347-97F2-253A83B31EEE}" name="kg_lpg_project"/>
    <tableColumn id="184" xr3:uid="{C8178D32-489C-7944-A804-27FEFDA8C5C4}" name="l_ethanol_project"/>
    <tableColumn id="185" xr3:uid="{0E7EBB38-EDA9-3B42-B750-424B8B169410}" name="kg_per_liter_ethanol_project"/>
    <tableColumn id="186" xr3:uid="{7941B7FA-763B-914B-B79A-E58AA7D8A83D}" name="kWh_electric_project"/>
    <tableColumn id="187" xr3:uid="{52BC81CC-C11C-0445-A511-47DA621CEF5A}" name="kg_pellets_project"/>
    <tableColumn id="188" xr3:uid="{058EC489-7288-D14F-8CC6-9307B34B7450}" name="prc_firewood_project_commercial"/>
    <tableColumn id="189" xr3:uid="{D5DDCBC4-D3C8-7444-B312-940CE1D9DAEB}" name="prc_charcoal_project_commercial"/>
    <tableColumn id="190" xr3:uid="{2D71131B-0FB8-314B-8B61-A73DAA1B8AA7}" name="prc_kerosene_project_commercial"/>
    <tableColumn id="191" xr3:uid="{5DA23A77-A34C-7A4E-9AD2-790DCAA3A2C4}" name="prc_lpg_project_commercial"/>
    <tableColumn id="192" xr3:uid="{B882C2CB-F2DF-A147-A6E8-AB8A855B950A}" name="prc_electric_project_commercial"/>
    <tableColumn id="193" xr3:uid="{10D5D92F-E1EE-6545-9982-6DA4AB14A343}" name="prc_ethanol_project_commercial"/>
    <tableColumn id="194" xr3:uid="{EAFAECF4-7D29-D744-990C-FBB67D029B38}" name="prc_pellets_project_commercial"/>
    <tableColumn id="195" xr3:uid="{477CB06B-6B97-2640-8ED6-11F4A76D4353}" name="kg_firewood_project_commercial"/>
    <tableColumn id="196" xr3:uid="{F6F2FE54-30C4-A142-BB49-47ACF7A44F49}" name="kg_charcoal_project_commercial"/>
    <tableColumn id="197" xr3:uid="{EEC83841-733B-6944-AC93-59842A20E813}" name="kg_kerosene_project_commercial"/>
    <tableColumn id="198" xr3:uid="{8A121647-A6D2-9849-9810-386CCE65F673}" name="kg_lpg_project_commercial"/>
    <tableColumn id="199" xr3:uid="{E60802BE-1B99-CA47-ACF1-D3C3A9F5A6D1}" name="l_ethanol_project_commercial"/>
    <tableColumn id="200" xr3:uid="{06AB19B2-E9B3-8145-95B6-FF051AD13FF2}" name="kWh_electric_project_commercial"/>
    <tableColumn id="201" xr3:uid="{F3F7B4DC-4AD6-FA41-B434-81E22B0F0C46}" name="kg_pellets_project_commercial"/>
    <tableColumn id="202" xr3:uid="{82FAB0B3-BA87-C24B-8758-EE1EED4E8777}" name="eff_firewood_project"/>
    <tableColumn id="203" xr3:uid="{31ED837A-BF0A-0D48-96C0-376BC442512B}" name="eff_charcoal_project"/>
    <tableColumn id="204" xr3:uid="{24FC3292-877A-B849-B269-42116A690883}" name="eff_kerosene_project"/>
    <tableColumn id="205" xr3:uid="{E4D876FD-CB36-B641-96B0-7467894F8CF2}" name="eff_LPG_project"/>
    <tableColumn id="206" xr3:uid="{C37411CC-C325-B449-8B2E-7B25201F1211}" name="eff_ethanol_project"/>
    <tableColumn id="207" xr3:uid="{7AA91E8D-6BAC-FD4E-A3C6-96C3438B3535}" name="eff_electric_project"/>
    <tableColumn id="208" xr3:uid="{9A6219FC-2B69-BB48-8671-B6B58882A915}" name="eff_pellet_project"/>
    <tableColumn id="209" xr3:uid="{6274428C-C573-2F4F-905E-3A2F1765B7D1}" name="eff_firewood_project_commercial"/>
    <tableColumn id="210" xr3:uid="{096870CB-F1B0-C64D-A6DB-959D6F95F897}" name="eff_charcoal_project_commercial"/>
    <tableColumn id="211" xr3:uid="{83941C4C-6408-384A-BCF8-6A980CA2935D}" name="eff_kerosene_project_commercial"/>
    <tableColumn id="212" xr3:uid="{C2E29221-418B-864A-BEBC-F5D0422E036A}" name="eff_LPG_project_commercial"/>
    <tableColumn id="213" xr3:uid="{52621311-1451-104E-BFE3-61D9639B072E}" name="eff_ethanol_project_commercial"/>
    <tableColumn id="214" xr3:uid="{9E6E8757-2A30-6744-8FF6-918AC3E79499}" name="eff_electric_project_commercial"/>
    <tableColumn id="215" xr3:uid="{E4E4B627-DD7B-8E46-B980-CABE6220F132}" name="eff_pellet_project_commercial"/>
    <tableColumn id="216" xr3:uid="{0897A2F3-4017-0144-A9FF-3F28C2BEEA39}" name="ncv_firewood_project"/>
    <tableColumn id="217" xr3:uid="{DA89760B-FAC6-F748-9606-9F3D31A840B5}" name="ncv_charcoal_project"/>
    <tableColumn id="218" xr3:uid="{41606F9A-743C-A44B-94B4-C07DE1979BC0}" name="ncv_kerosene_project"/>
    <tableColumn id="219" xr3:uid="{121B830A-413E-734D-846D-B0D3B5A608FA}" name="ncv_LPG_project"/>
    <tableColumn id="220" xr3:uid="{7EC610DC-345F-274D-B518-20FA0AEA907C}" name="ncv_ethanol_project"/>
    <tableColumn id="221" xr3:uid="{6E10A3DF-886E-8A48-898A-C6D3BB0C42FD}" name="ncv_pellets_project"/>
    <tableColumn id="222" xr3:uid="{A52E0845-D13F-314C-A97F-B7DC7A3E50CB}" name="co2_ef_firewood_project"/>
    <tableColumn id="223" xr3:uid="{CB666670-E732-7242-AA23-3EBBCBF118A3}" name="co2_ef_charcoal_project"/>
    <tableColumn id="224" xr3:uid="{7757E84D-97C6-5640-BDCF-49D3E998C733}" name="co2_ef_kerosene_project"/>
    <tableColumn id="225" xr3:uid="{3679C418-2B04-2744-B8A3-C6C722A0B9BA}" name="co2_ef_LPG_project"/>
    <tableColumn id="226" xr3:uid="{47390B4F-2660-9D49-A564-CF2290075655}" name="co2_ef_ethanol_project"/>
    <tableColumn id="227" xr3:uid="{34E481E8-D726-8546-B110-70730CBC914F}" name="co2_ef_electric_project"/>
    <tableColumn id="228" xr3:uid="{062CD0BF-6439-7B4B-B5FD-214984068E68}" name="co2_ef_pellets_project"/>
    <tableColumn id="229" xr3:uid="{AAC87583-F491-B140-96F4-1579FD284297}" name="nonco2_ef_firewood_project"/>
    <tableColumn id="230" xr3:uid="{443A312A-DF66-7A45-8F94-A5A50990DB65}" name="nonco2_ef_charcoal_project"/>
    <tableColumn id="231" xr3:uid="{7F4F2C20-FB92-FA46-B78F-421EE7388747}" name="nonco2_ef_kerosene_project"/>
    <tableColumn id="232" xr3:uid="{F037C21A-08B0-B34F-8765-5973EDBC481C}" name="nonco2_ef_LPG_project"/>
    <tableColumn id="233" xr3:uid="{FD950E37-B0BC-7D4D-B5B5-324AC5096795}" name="nonco2_ef_ethanol_project"/>
    <tableColumn id="234" xr3:uid="{BBAA538F-41C9-1C48-A092-D19A2CB6CBC2}" name="nonco2_ef_electric_project"/>
    <tableColumn id="235" xr3:uid="{01405084-9790-5C48-9E37-54C17F3C444D}" name="nonco2_ef_pellets_project"/>
    <tableColumn id="236" xr3:uid="{2FC580E7-8B12-3741-BE11-EC684A053F39}" name="stoveproduction_ef_co2_firewood_project"/>
    <tableColumn id="237" xr3:uid="{257CE283-3EF1-B944-9C6B-BB1AA6A45947}" name="stoveproduction_ef_ch4_firewood_project"/>
    <tableColumn id="238" xr3:uid="{45FA1B08-549B-7C43-AB18-373EFBE4D55D}" name="stoveproduction_ef_n2O_firewood_project"/>
    <tableColumn id="239" xr3:uid="{33FACEA4-B1B5-CC47-9BCC-D5C93AF74183}" name="stoveproduction_ef_co2_charcoal_project"/>
    <tableColumn id="240" xr3:uid="{989744B2-475C-6249-9C27-1AB795A8DDF5}" name="stoveproduction_ef_ch4_charcoal_project"/>
    <tableColumn id="241" xr3:uid="{21B5BA85-DE04-FB49-922C-3FAB6BBBADA0}" name="stoveproduction_ef_n2O_charcoal_project"/>
    <tableColumn id="242" xr3:uid="{24876CD5-8424-A549-B163-C494ECFF999C}" name="stoveproduction_ef_co2_kerosene_project"/>
    <tableColumn id="243" xr3:uid="{C56247CE-ECD4-0E45-BE43-8A6788F6CE7C}" name="stoveproduction_ef_ch4_kerosene_project"/>
    <tableColumn id="244" xr3:uid="{A938CB99-1DD1-3048-A077-CFDC70B1C8E6}" name="stoveproduction_ef_n2O_kerosene_project"/>
    <tableColumn id="245" xr3:uid="{517673F1-2E9E-0B45-9E9B-A432D811B9A9}" name="stoveproduction_ef_co2_LPG_project"/>
    <tableColumn id="246" xr3:uid="{E45383E7-2AD0-C74D-9076-C495C51F8EAA}" name="stoveproduction_ef_ch4_LPG_project"/>
    <tableColumn id="247" xr3:uid="{A5601698-2C57-3441-9E2A-2EBC2FA9A152}" name="stoveproduction_ef_n2O_LPG_project"/>
    <tableColumn id="248" xr3:uid="{4564FCDF-5FA2-FA4F-968E-7EBB88DA6581}" name="stoveproduction_ef_co2_ethanol_project"/>
    <tableColumn id="249" xr3:uid="{D352DCA8-2DCD-8C4D-90EC-D0CF3BC3B766}" name="stoveproduction_ef_ch4_ethanol_project"/>
    <tableColumn id="250" xr3:uid="{400C392C-EDCC-384F-AFEC-A6CB2E10A0D1}" name="stoveproduction_ef_n2O_ethanol_project"/>
    <tableColumn id="251" xr3:uid="{48524D11-43D0-024B-BA8E-53D1E1CC3A0C}" name="stoveproduction_ef_co2_electric_project"/>
    <tableColumn id="252" xr3:uid="{EE0C6DA9-A00E-4940-9427-9B0AFB7B16C8}" name="stoveproduction_ef_ch4_electric_project"/>
    <tableColumn id="253" xr3:uid="{A9EBBD33-C21D-CF47-B59D-C7EF49FC3F27}" name="stoveproduction_ef_n2O_electric_project"/>
    <tableColumn id="254" xr3:uid="{DE3CC6DB-BAF6-EC4B-B5D8-A4E500DCC10F}" name="stoveproduction_ef_co2_pellets_project"/>
    <tableColumn id="255" xr3:uid="{74EB1175-0179-8C4C-A605-FF6E41616820}" name="stoveproduction_ef_ch4_pellets_project"/>
    <tableColumn id="256" xr3:uid="{36C01C68-9751-224C-8232-6B9AD952122D}" name="stoveproduction_ef_n2O_pellets_project"/>
    <tableColumn id="257" xr3:uid="{AAA605DA-BA37-CB46-8D1B-8B727B1C6A3C}" name="feedstockproduction_ef_co2_firewood_project"/>
    <tableColumn id="258" xr3:uid="{668E772E-7431-4F47-8B8B-B94B9BD04830}" name="feedstockproduction_ef_ch4_firewood_project"/>
    <tableColumn id="259" xr3:uid="{0677C4B6-1AA9-9042-9942-63B1E4D619B0}" name="feedstockproduction_ef_n2O_firewood_project"/>
    <tableColumn id="260" xr3:uid="{98136D57-F78A-7B44-BDF0-49F12E100C77}" name="feedstockproduction_ef_co2_charcoal_project"/>
    <tableColumn id="261" xr3:uid="{49AF9314-16ED-DA43-8EF1-D9D2103DCB22}" name="feedstockproduction_ef_ch4_charcoal_project"/>
    <tableColumn id="262" xr3:uid="{8A60F884-DCE6-8641-9F16-B4DDFCAEDED3}" name="feedstockproduction_ef_n2O_charcoal_project"/>
    <tableColumn id="263" xr3:uid="{08BD08DF-FFED-6D44-BFA8-9409C85B1BA6}" name="feedstockproduction_ef_co2_kerosene_project"/>
    <tableColumn id="264" xr3:uid="{EFE32BB5-791A-B442-A375-7AD7D5305AB7}" name="feedstockproduction_ef_ch4_kerosene_project"/>
    <tableColumn id="265" xr3:uid="{BB7CD26A-C9B1-3241-8DB2-995F4B1BF300}" name="feedstockproduction_ef_n2O_kerosene_project"/>
    <tableColumn id="266" xr3:uid="{6C561345-C72B-8646-801E-998EE1571AA5}" name="feedstockproduction_ef_co2_LPG_project"/>
    <tableColumn id="267" xr3:uid="{AF011B8B-5C40-5F4B-AFE8-5676CC4622CB}" name="feedstockproduction_ef_ch4_LPG_project"/>
    <tableColumn id="268" xr3:uid="{8093433E-3C4F-AE46-ACBC-E7C4F836D961}" name="feedstockproduction_ef_n2O_LPG_project"/>
    <tableColumn id="269" xr3:uid="{D1D67511-89BB-4249-9F3F-771B3DD296B6}" name="feedstockproduction_ef_co2_ethanol_project"/>
    <tableColumn id="270" xr3:uid="{CE39561D-CA7C-B049-9A97-D7CA93E2E8BB}" name="feedstockproduction_ef_ch4_ethanol_project"/>
    <tableColumn id="271" xr3:uid="{6BCA32A1-AB08-5648-85E6-C2DB6BCEC7DD}" name="feedstockproduction_ef_n2O_ethanol_project"/>
    <tableColumn id="272" xr3:uid="{29E38851-3B48-BC42-B63A-E6100683C594}" name="feedstockproduction_ef_co2_electric_project"/>
    <tableColumn id="273" xr3:uid="{61A09E6A-A9A6-1745-80DD-7F0931D40EE5}" name="feedstockproduction_ef_ch4_electric_project"/>
    <tableColumn id="274" xr3:uid="{1E246AD4-150C-0549-9B00-787EDB0CB054}" name="feedstockproduction_ef_n2O_electric_project"/>
    <tableColumn id="275" xr3:uid="{B692505A-32B4-D441-907E-E94AE8ADD41B}" name="feedstockproduction_ef_co2_pellets_project"/>
    <tableColumn id="276" xr3:uid="{499BD486-D2A5-F744-B8F2-5AF17AA8BF29}" name="feedstockproduction_ef_ch4_pellets_project"/>
    <tableColumn id="277" xr3:uid="{CFFDAC6B-5F93-2445-9EEA-C0A9BB3C688B}" name="feedstockproduction_ef_n2O_pellets_project"/>
    <tableColumn id="278" xr3:uid="{06433875-2F31-DB45-B417-4B5D763638D5}" name="distribution_ef_co2_firewood_project"/>
    <tableColumn id="279" xr3:uid="{F75D9889-C37E-5443-9FD7-5755B7C6CA14}" name="distribution_ef_ch4_firewood_project"/>
    <tableColumn id="280" xr3:uid="{A860A436-FAEA-6D40-AC0E-6573349AF410}" name="distribution_ef_n2O_firewood_project"/>
    <tableColumn id="281" xr3:uid="{03F41450-549E-5F44-8CFA-09C08D63960A}" name="distribution_ef_co2_charcoal_project"/>
    <tableColumn id="282" xr3:uid="{05A079FD-8C19-5E48-A7BE-1D1574B80655}" name="distribution_ef_ch4_charcoal_project"/>
    <tableColumn id="283" xr3:uid="{B735E637-7535-BE4A-9EA8-8FB010AAA06E}" name="distribution_ef_n2O_charcoal_project"/>
    <tableColumn id="284" xr3:uid="{A48BB47A-9D4B-3949-84EE-9A534E4950A3}" name="distribution_ef_co2_kerosene_project"/>
    <tableColumn id="285" xr3:uid="{53A26A24-3A30-E34D-8204-ABDEE8392440}" name="distribution_ef_ch4_kerosene_project"/>
    <tableColumn id="286" xr3:uid="{8AA7677C-4DAA-204B-81D7-EB4141A78680}" name="distribution_ef_n2O_kerosene_project"/>
    <tableColumn id="287" xr3:uid="{D5C7FEE1-916A-DE43-B055-177D26A38D9E}" name="distribution_ef_co2_LPG_project"/>
    <tableColumn id="288" xr3:uid="{E7B307E7-04C8-E549-BF59-8F5762D1E1F9}" name="distribution_ef_ch4_LPG_project"/>
    <tableColumn id="289" xr3:uid="{3BB291D0-CE72-FE47-B7DB-D52A5344D6B9}" name="distribution_ef_n2O_LPG_project"/>
    <tableColumn id="290" xr3:uid="{DBE0FA11-9FC4-AA43-952D-EC5E193E58D3}" name="distribution_ef_co2_ethanol_project"/>
    <tableColumn id="291" xr3:uid="{58B37B33-8D3D-F947-8BD4-AF5B49D181CA}" name="distribution_ef_ch4_ethanol_project"/>
    <tableColumn id="292" xr3:uid="{306189C1-F288-4643-90BA-DF7B88793C7F}" name="distribution_ef_n2O_ethanol_project"/>
    <tableColumn id="293" xr3:uid="{02F4A9F5-7C8E-604A-A05A-C734A78CECE8}" name="distribution_ef_co2_electric_project"/>
    <tableColumn id="294" xr3:uid="{145A1426-F421-F64C-A8C3-52BC99CA0AC0}" name="distribution_ef_ch4_electric_project"/>
    <tableColumn id="295" xr3:uid="{41D7358D-A1B0-8346-AE11-39F0555FB34A}" name="distribution_ef_n2O_electric_project"/>
    <tableColumn id="296" xr3:uid="{3B506AEE-6CEE-FF4B-A3F3-0C812C83DFFF}" name="distribution_ef_co2_pellets_project"/>
    <tableColumn id="297" xr3:uid="{1EFD830A-ABEF-4A43-8026-BA8075EB9476}" name="distribution_ef_ch4_pellets_project"/>
    <tableColumn id="298" xr3:uid="{C51D7A1C-0028-E442-AFD7-3DB1AB6E999E}" name="distribution_ef_n2O_pellets_project"/>
    <tableColumn id="299" xr3:uid="{87D70AE9-7846-4947-A44D-B0ABFBB3AB63}" name="processing_ef_co2_firewood_project"/>
    <tableColumn id="300" xr3:uid="{80D661D1-944C-4040-8EF2-78E92762D961}" name="processing_ef_ch4_firewood_project"/>
    <tableColumn id="301" xr3:uid="{933EC728-B8FC-FD49-A4B7-7548ECB0A943}" name="processing_ef_n2O_firewood_project"/>
    <tableColumn id="302" xr3:uid="{C18D8BC5-77C0-AE43-A940-EAFD69406D62}" name="processing_ef_co2_charcoal_project"/>
    <tableColumn id="303" xr3:uid="{C53D88DB-DD9A-4041-8A0C-34E4C8F3B4FB}" name="processing_ef_ch4_charcoal_project"/>
    <tableColumn id="304" xr3:uid="{19197429-278B-9A48-B989-F9511DE58C22}" name="processing_ef_n2O_charcoal_project"/>
    <tableColumn id="305" xr3:uid="{AC6DE818-A49A-174E-AF90-BE349BECB47B}" name="processing_ef_co2_kerosene_project"/>
    <tableColumn id="306" xr3:uid="{C2049B38-CBF8-1F45-AAEC-FA3137FE2794}" name="processing_ef_ch4_kerosene_project"/>
    <tableColumn id="307" xr3:uid="{5991CD32-BCCA-174B-9453-EEDD0F9D1016}" name="processing_ef_n2O_kerosene_project"/>
    <tableColumn id="308" xr3:uid="{5FEE450C-3976-E14C-A388-180DD8F1EBAF}" name="processing_ef_co2_LPG_project"/>
    <tableColumn id="309" xr3:uid="{A8B06B9E-C450-FD41-A31C-712F2CCFF65B}" name="processing_ef_ch4_LPG_project"/>
    <tableColumn id="310" xr3:uid="{F86B05FB-06D0-6946-A0EB-753760BB7939}" name="processing_ef_n2O_LPG_project"/>
    <tableColumn id="311" xr3:uid="{DED4FC07-F440-904C-A482-52A3F72EFCE3}" name="processing_ef_co2_ethanol_project"/>
    <tableColumn id="312" xr3:uid="{DAEB9A90-F173-CC4E-A48A-984D282B7EC5}" name="processing_ef_ch4_ethanol_project"/>
    <tableColumn id="313" xr3:uid="{5575CC80-ED6E-334B-952D-7EB045FB2D79}" name="processing_ef_n2O_ethanol_project"/>
    <tableColumn id="314" xr3:uid="{DF08DFE6-4645-1843-892C-571BF76C910D}" name="processing_ef_co2_electric_project"/>
    <tableColumn id="315" xr3:uid="{0C5929A8-4783-E748-B931-A4CC0BA1D866}" name="processing_ef_ch4_electric_project"/>
    <tableColumn id="316" xr3:uid="{CE9645AD-C382-8A46-9F99-1AF974B0726F}" name="processing_ef_n2O_electric_project"/>
    <tableColumn id="317" xr3:uid="{AA5D0D2D-303D-A54D-AEC4-BD0E2411D18A}" name="processing_ef_co2_pellets_project"/>
    <tableColumn id="318" xr3:uid="{59B2925B-D048-D542-B612-22C062460C8C}" name="processing_ef_ch4_pellets_project"/>
    <tableColumn id="319" xr3:uid="{EEB3C90B-8273-6E47-9646-489650AD96B3}" name="processing_ef_n2O_pellets_project"/>
    <tableColumn id="320" xr3:uid="{F5E8C10F-E961-544B-8733-15CD90F42BE1}" name="project_adoption"/>
    <tableColumn id="321" xr3:uid="{2C6EB09B-08A5-DF4A-A693-F09256CBD210}" name="project_usage"/>
    <tableColumn id="322" xr3:uid="{3DBBA8DB-428C-FD46-9F78-5734CE6DC7F9}" name="project_adoption_commercial"/>
    <tableColumn id="323" xr3:uid="{7E099016-9F87-7E4F-AB0E-42ABD7AB9A40}" name="project_usage_commercial"/>
    <tableColumn id="324" xr3:uid="{0778274A-53AA-9A4B-BB14-DE20909886C4}" name="leakage_binary"/>
    <tableColumn id="325" xr3:uid="{7D31603E-E8CD-2847-9DC8-FB317E5236FD}" name="leakage_default"/>
    <tableColumn id="326" xr3:uid="{A2F25F51-DE30-5B4D-8885-437A178009C4}" name="leakage_tCO2e"/>
    <tableColumn id="327" xr3:uid="{2FC00B43-98FB-0F44-A04F-1C5318B932F4}" name="more_than_one_stove_adj"/>
    <tableColumn id="328" xr3:uid="{5BC058DD-E611-4442-A539-B3D96B84A2F3}" name="rebound"/>
    <tableColumn id="329" xr3:uid="{F354D01A-2A7F-ED4D-9CD4-2AAB7C638318}" name="other_tCO2e_reduction"/>
    <tableColumn id="330" xr3:uid="{D41BE58F-D5E7-A641-B33C-7E0F73610E4B}" name="project_stacking"/>
    <tableColumn id="331" xr3:uid="{1B8F3541-45CE-DF43-8F0A-E66E53DEF99C}" name="project_stacking_commercial"/>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0B0F-393B-7C4B-A492-72612A50DD97}">
  <dimension ref="A1:LT5"/>
  <sheetViews>
    <sheetView workbookViewId="0">
      <selection activeCell="A2" sqref="A2"/>
    </sheetView>
  </sheetViews>
  <sheetFormatPr baseColWidth="10" defaultColWidth="11" defaultRowHeight="16" x14ac:dyDescent="0.2"/>
  <sheetData>
    <row r="1" spans="1:332" x14ac:dyDescent="0.2">
      <c r="A1" t="str" cm="1">
        <f t="array" ref="A1:LT5">TRANSPOSE(vertical_input!A1:E332)</f>
        <v>protocol_type</v>
      </c>
      <c r="B1" t="str">
        <v>protocol_version</v>
      </c>
      <c r="C1" t="str">
        <v>PoA</v>
      </c>
      <c r="D1" t="str">
        <v>protocol_id</v>
      </c>
      <c r="E1" t="str">
        <v>monitoring_period</v>
      </c>
      <c r="F1" t="str">
        <v>stove_year_cohort</v>
      </c>
      <c r="G1" t="str">
        <v>total_verified_credits</v>
      </c>
      <c r="H1" t="str">
        <v>type</v>
      </c>
      <c r="I1" t="str">
        <v>verified_credits</v>
      </c>
      <c r="J1" t="str">
        <v>verified_credits_per_stove</v>
      </c>
      <c r="K1" t="str">
        <v>verified_credits_per_stove_isolating</v>
      </c>
      <c r="L1" t="str">
        <v>stove</v>
      </c>
      <c r="M1" t="str">
        <v>num_countries</v>
      </c>
      <c r="N1" t="str">
        <v>region</v>
      </c>
      <c r="O1" t="str">
        <v>country</v>
      </c>
      <c r="P1" t="str">
        <v>prov_project</v>
      </c>
      <c r="Q1" t="str">
        <v>av_hhsize</v>
      </c>
      <c r="R1" t="str">
        <v>fNRB_project</v>
      </c>
      <c r="S1" t="str">
        <v>mfNRB_bailis</v>
      </c>
      <c r="T1" t="str">
        <v>mofus_fNRB_bailis</v>
      </c>
      <c r="U1" t="str">
        <v>n_devices_domestic</v>
      </c>
      <c r="V1" t="str">
        <v>n_devices_commercial</v>
      </c>
      <c r="W1" t="str">
        <v>project_days</v>
      </c>
      <c r="X1" t="str">
        <v>project_days_commercial</v>
      </c>
      <c r="Y1" t="str">
        <v>stove_days</v>
      </c>
      <c r="Z1" t="str">
        <v>prc_firewood_baseline</v>
      </c>
      <c r="AA1" t="str">
        <v>prc_charcoal_baseline</v>
      </c>
      <c r="AB1" t="str">
        <v>prc_kerosene_baseline</v>
      </c>
      <c r="AC1" t="str">
        <v>prc_lpg_baseline</v>
      </c>
      <c r="AD1" t="str">
        <v>prc_ethanol_baseline</v>
      </c>
      <c r="AE1" t="str">
        <v>prc_electric_baseline</v>
      </c>
      <c r="AF1" t="str">
        <v>prc_pellets_baseline</v>
      </c>
      <c r="AG1" t="str">
        <v>prc_firewood_baseline_commercial</v>
      </c>
      <c r="AH1" t="str">
        <v>prc_charcoal_baseline_commercial</v>
      </c>
      <c r="AI1" t="str">
        <v>prc_kerosene_baseline_commercial</v>
      </c>
      <c r="AJ1" t="str">
        <v>prc_lpg_baseline_commercial</v>
      </c>
      <c r="AK1" t="str">
        <v>prc_ethanol_baseline_commercial</v>
      </c>
      <c r="AL1" t="str">
        <v>prc_electric_baseline_commercial</v>
      </c>
      <c r="AM1" t="str">
        <v>prc_pellets_baseline_commercial</v>
      </c>
      <c r="AN1" t="str">
        <v>kg_firewood_baseline</v>
      </c>
      <c r="AO1" t="str">
        <v>kg_charcoal_baseline</v>
      </c>
      <c r="AP1" t="str">
        <v>kg_kerosene_baseline</v>
      </c>
      <c r="AQ1" t="str">
        <v>kg_lpg_baseline</v>
      </c>
      <c r="AR1" t="str">
        <v>l_ethanol_baseline</v>
      </c>
      <c r="AS1" t="str">
        <v>kWh_electric_baseline</v>
      </c>
      <c r="AT1" t="str">
        <v>kg_pellets_baseline</v>
      </c>
      <c r="AU1" t="str">
        <v>kg_per_liter_kerosene_baseline</v>
      </c>
      <c r="AV1" t="str">
        <v>kg_per_liter_ethanol_baseline</v>
      </c>
      <c r="AW1" t="str">
        <v>kg_firewood_baseline_commercial</v>
      </c>
      <c r="AX1" t="str">
        <v>kg_charcoal_baseline_commercial</v>
      </c>
      <c r="AY1" t="str">
        <v>kg_kerosene_baseline_commercial</v>
      </c>
      <c r="AZ1" t="str">
        <v>kg_lpg_baseline_commercial</v>
      </c>
      <c r="BA1" t="str">
        <v>l_ethanol_baseline_commercial</v>
      </c>
      <c r="BB1" t="str">
        <v>kWh_electric_baseline_commercial</v>
      </c>
      <c r="BC1" t="str">
        <v>kg_pellets_baseline_commercial</v>
      </c>
      <c r="BD1" t="str">
        <v>eff_firewood_baseline</v>
      </c>
      <c r="BE1" t="str">
        <v>eff_charcoal_baseline</v>
      </c>
      <c r="BF1" t="str">
        <v>eff_kerosene_baseline</v>
      </c>
      <c r="BG1" t="str">
        <v>eff_LPG_baseline</v>
      </c>
      <c r="BH1" t="str">
        <v>eff_ethanol_baseline</v>
      </c>
      <c r="BI1" t="str">
        <v>eff_electric_baseline</v>
      </c>
      <c r="BJ1" t="str">
        <v>eff_pellets_baseline</v>
      </c>
      <c r="BK1" t="str">
        <v>eff_firewood_baseline_commercial</v>
      </c>
      <c r="BL1" t="str">
        <v>eff_charcoal_baseline_commercial</v>
      </c>
      <c r="BM1" t="str">
        <v>eff_kerosene_baseline_commercial</v>
      </c>
      <c r="BN1" t="str">
        <v>eff_LPG_baseline_commercial</v>
      </c>
      <c r="BO1" t="str">
        <v>eff_ethanol_baseline_commercial</v>
      </c>
      <c r="BP1" t="str">
        <v>eff_electric_baseline_commercial</v>
      </c>
      <c r="BQ1" t="str">
        <v>eff_pellet_baseline_commercial</v>
      </c>
      <c r="BR1" t="str">
        <v>ncv_firewood_baseline</v>
      </c>
      <c r="BS1" t="str">
        <v>ncv_charcoal_baseline</v>
      </c>
      <c r="BT1" t="str">
        <v>ncv_kerosene_baseline</v>
      </c>
      <c r="BU1" t="str">
        <v>ncv_LPG_baseline</v>
      </c>
      <c r="BV1" t="str">
        <v>ncv_ethanol_baseline</v>
      </c>
      <c r="BW1" t="str">
        <v>ncv_pellets_baseline</v>
      </c>
      <c r="BX1" t="str">
        <v>co2_ef_firewood</v>
      </c>
      <c r="BY1" t="str">
        <v>co2_ef_charcoal</v>
      </c>
      <c r="BZ1" t="str">
        <v>co2_ef_kerosene</v>
      </c>
      <c r="CA1" t="str">
        <v>co2_ef_LPG</v>
      </c>
      <c r="CB1" t="str">
        <v>co2_ef_ethanol</v>
      </c>
      <c r="CC1" t="str">
        <v>co2_ef_electric</v>
      </c>
      <c r="CD1" t="str">
        <v>co2_ef_pellets</v>
      </c>
      <c r="CE1" t="str">
        <v>nonco2_ef_firewood</v>
      </c>
      <c r="CF1" t="str">
        <v>nonco2_ef_charcoal</v>
      </c>
      <c r="CG1" t="str">
        <v>nonco2_ef_kerosene</v>
      </c>
      <c r="CH1" t="str">
        <v>nonco2_ef_LPG</v>
      </c>
      <c r="CI1" t="str">
        <v>nonco2_ef_ethanol</v>
      </c>
      <c r="CJ1" t="str">
        <v>nonco2_ef_electric</v>
      </c>
      <c r="CK1" t="str">
        <v>nonco2_ef_pellets</v>
      </c>
      <c r="CL1" t="str">
        <v>stoveproduction_ef_co2_firewood_baseline</v>
      </c>
      <c r="CM1" t="str">
        <v>stoveproduction_ef_ch4_firewood_baseline</v>
      </c>
      <c r="CN1" t="str">
        <v>stoveproduction_ef_n2O_firewood_baseline</v>
      </c>
      <c r="CO1" t="str">
        <v>stoveproduction_ef_co2_charcoal_baseline</v>
      </c>
      <c r="CP1" t="str">
        <v>stoveproduction_ef_ch4_charcoal_baseline</v>
      </c>
      <c r="CQ1" t="str">
        <v>stoveproduction_ef_n2O_charcoal_baseline</v>
      </c>
      <c r="CR1" t="str">
        <v>stoveproduction_ef_co2_kerosene_baseline</v>
      </c>
      <c r="CS1" t="str">
        <v>stoveproduction_ef_ch4_kerosene_baseline</v>
      </c>
      <c r="CT1" t="str">
        <v>stoveproduction_ef_n2O_kerosene_baseline</v>
      </c>
      <c r="CU1" t="str">
        <v>stoveproduction_ef_co2_LPG_baseline</v>
      </c>
      <c r="CV1" t="str">
        <v>stoveproduction_ef_ch4_LPG_baseline</v>
      </c>
      <c r="CW1" t="str">
        <v>stoveproduction_ef_n2O_LPG_baseline</v>
      </c>
      <c r="CX1" t="str">
        <v>stoveproduction_ef_co2_ethanol_baseline</v>
      </c>
      <c r="CY1" t="str">
        <v>stoveproduction_ef_ch4_ethanol_baseline</v>
      </c>
      <c r="CZ1" t="str">
        <v>stoveproduction_ef_n2O_ethanol_baseline</v>
      </c>
      <c r="DA1" t="str">
        <v>stoveproduction_ef_co2_electric_baseline</v>
      </c>
      <c r="DB1" t="str">
        <v>stoveproduction_ef_ch4_electric_baseline</v>
      </c>
      <c r="DC1" t="str">
        <v>stoveproduction_ef_n2O_electric_baseline</v>
      </c>
      <c r="DD1" t="str">
        <v>stoveproduction_ef_co2_pellets_baseline</v>
      </c>
      <c r="DE1" t="str">
        <v>stoveproduction_ef_ch4_pellets_baseline</v>
      </c>
      <c r="DF1" t="str">
        <v>stoveproduction_ef_n2O_pellets_baseline</v>
      </c>
      <c r="DG1" t="str">
        <v>feedstockproduction_ef_co2_firewood_baseline</v>
      </c>
      <c r="DH1" t="str">
        <v>feedstockproduction_ef_ch4_firewood_baseline</v>
      </c>
      <c r="DI1" t="str">
        <v>feedstockproduction_ef_n2O_firewood_baseline</v>
      </c>
      <c r="DJ1" t="str">
        <v>feedstockproduction_ef_co2_charcoal_baseline</v>
      </c>
      <c r="DK1" t="str">
        <v>feedstockproduction_ef_ch4_charcoal_baseline</v>
      </c>
      <c r="DL1" t="str">
        <v>feedstockproduction_ef_n2O_charcoal_baseline</v>
      </c>
      <c r="DM1" t="str">
        <v>feedstockproduction_ef_co2_kerosene_baseline</v>
      </c>
      <c r="DN1" t="str">
        <v>feedstockproduction_ef_ch4_kerosene_baseline</v>
      </c>
      <c r="DO1" t="str">
        <v>feedstockproduction_ef_n2O_kerosene_baseline</v>
      </c>
      <c r="DP1" t="str">
        <v>feedstockproduction_ef_co2_LPG_baseline</v>
      </c>
      <c r="DQ1" t="str">
        <v>feedstockproduction_ef_ch4_LPG_baseline</v>
      </c>
      <c r="DR1" t="str">
        <v>feedstockproduction_ef_n2O_LPG_baseline</v>
      </c>
      <c r="DS1" t="str">
        <v>feedstockproduction_ef_co2_ethanol_baseline</v>
      </c>
      <c r="DT1" t="str">
        <v>feedstockproduction_ef_ch4_ethanol_baseline</v>
      </c>
      <c r="DU1" t="str">
        <v>feedstockproduction_ef_n2O_ethanol_baseline</v>
      </c>
      <c r="DV1" t="str">
        <v>feedstockproduction_ef_co2_electric_baseline</v>
      </c>
      <c r="DW1" t="str">
        <v>feedstockproduction_ef_ch4_electric_baseline</v>
      </c>
      <c r="DX1" t="str">
        <v>feedstockproduction_ef_n2O_electric_baseline</v>
      </c>
      <c r="DY1" t="str">
        <v>feedstockproduction_ef_co2_pellets_baseline</v>
      </c>
      <c r="DZ1" t="str">
        <v>feedstockproduction_ef_ch4_pellets_baseline</v>
      </c>
      <c r="EA1" t="str">
        <v>feedstockproduction_ef_n2O_pellets_baseline</v>
      </c>
      <c r="EB1" t="str">
        <v>distribution_ef_co2_firewood_baseline</v>
      </c>
      <c r="EC1" t="str">
        <v>distribution_ef_ch4_firewood_baseline</v>
      </c>
      <c r="ED1" t="str">
        <v>distribution_ef_n2O_firewood_baseline</v>
      </c>
      <c r="EE1" t="str">
        <v>distribution_ef_co2_charcoal_baseline</v>
      </c>
      <c r="EF1" t="str">
        <v>distribution_ef_ch4_charcoal_baseline</v>
      </c>
      <c r="EG1" t="str">
        <v>distribution_ef_n2O_charcoal_baseline</v>
      </c>
      <c r="EH1" t="str">
        <v>distribution_ef_co2_kerosene_baseline</v>
      </c>
      <c r="EI1" t="str">
        <v>distribution_ef_ch4_kerosene_baseline</v>
      </c>
      <c r="EJ1" t="str">
        <v>distribution_ef_n2O_kerosene_baseline</v>
      </c>
      <c r="EK1" t="str">
        <v>distribution_ef_co2_LPG_baseline</v>
      </c>
      <c r="EL1" t="str">
        <v>distribution_ef_ch4_LPG_baseline</v>
      </c>
      <c r="EM1" t="str">
        <v>distribution_ef_n2O_LPG_baseline</v>
      </c>
      <c r="EN1" t="str">
        <v>distribution_ef_co2_ethanol_baseline</v>
      </c>
      <c r="EO1" t="str">
        <v>distribution_ef_ch4_ethanol_baseline</v>
      </c>
      <c r="EP1" t="str">
        <v>distribution_ef_n2O_ethanol_baseline</v>
      </c>
      <c r="EQ1" t="str">
        <v>distribution_ef_co2_electric_baseline</v>
      </c>
      <c r="ER1" t="str">
        <v>distribution_ef_ch4_electric_baseline</v>
      </c>
      <c r="ES1" t="str">
        <v>distribution_ef_n2O_electric_baseline</v>
      </c>
      <c r="ET1" t="str">
        <v>distribution_ef_co2_pellets_baseline</v>
      </c>
      <c r="EU1" t="str">
        <v>distribution_ef_ch4_pellets_baseline</v>
      </c>
      <c r="EV1" t="str">
        <v>distribution_ef_n2O_pellets_baseline</v>
      </c>
      <c r="EW1" t="str">
        <v>processing_ef_co2_firewood_baseline</v>
      </c>
      <c r="EX1" t="str">
        <v>processing_ef_ch4_firewood_baseline</v>
      </c>
      <c r="EY1" t="str">
        <v>processing_ef_n2O_firewood_baseline</v>
      </c>
      <c r="EZ1" t="str">
        <v>processing_ef_co2_charcoal_baseline</v>
      </c>
      <c r="FA1" t="str">
        <v>processing_ef_ch4_charcoal_baseline</v>
      </c>
      <c r="FB1" t="str">
        <v>processing_ef_n2O_charcoal_baseline</v>
      </c>
      <c r="FC1" t="str">
        <v>processing_ef_co2_kerosene_baseline</v>
      </c>
      <c r="FD1" t="str">
        <v>processing_ef_ch4_kerosene_baseline</v>
      </c>
      <c r="FE1" t="str">
        <v>processing_ef_n2O_kerosene_baseline</v>
      </c>
      <c r="FF1" t="str">
        <v>processing_ef_co2_LPG_baseline</v>
      </c>
      <c r="FG1" t="str">
        <v>processing_ef_ch4_LPG_baseline</v>
      </c>
      <c r="FH1" t="str">
        <v>processing_ef_n2O_LPG_baseline</v>
      </c>
      <c r="FI1" t="str">
        <v>processing_ef_co2_ethanol_baseline</v>
      </c>
      <c r="FJ1" t="str">
        <v>processing_ef_ch4_ethanol_baseline</v>
      </c>
      <c r="FK1" t="str">
        <v>processing_ef_n2O_ethanol_baseline</v>
      </c>
      <c r="FL1" t="str">
        <v>processing_ef_co2_electric_baseline</v>
      </c>
      <c r="FM1" t="str">
        <v>processing_ef_ch4_electric_baseline</v>
      </c>
      <c r="FN1" t="str">
        <v>processing_ef_n2O_electric_baseline</v>
      </c>
      <c r="FO1" t="str">
        <v>processing_ef_co2_pellets_baseline</v>
      </c>
      <c r="FP1" t="str">
        <v>processing_ef_ch4_pellets_baseline</v>
      </c>
      <c r="FQ1" t="str">
        <v>processing_ef_n2O_pellets_baseline</v>
      </c>
      <c r="FR1" t="str">
        <v>prc_firewood_project</v>
      </c>
      <c r="FS1" t="str">
        <v>prc_charcoal_project</v>
      </c>
      <c r="FT1" t="str">
        <v>prc_kerosene_project</v>
      </c>
      <c r="FU1" t="str">
        <v>prc_lpg_project</v>
      </c>
      <c r="FV1" t="str">
        <v>prc_ethanol_project</v>
      </c>
      <c r="FW1" t="str">
        <v>prc_electric_project</v>
      </c>
      <c r="FX1" t="str">
        <v>prc_pellets_project</v>
      </c>
      <c r="FY1" t="str">
        <v>kg_firewood_project</v>
      </c>
      <c r="FZ1" t="str">
        <v>kg_charcoal_project</v>
      </c>
      <c r="GA1" t="str">
        <v>kg_kerosene_project</v>
      </c>
      <c r="GB1" t="str">
        <v>kg_lpg_project</v>
      </c>
      <c r="GC1" t="str">
        <v>l_ethanol_project</v>
      </c>
      <c r="GD1" t="str">
        <v>kg_per_liter_ethanol_project</v>
      </c>
      <c r="GE1" t="str">
        <v>kWh_electric_project</v>
      </c>
      <c r="GF1" t="str">
        <v>kg_pellets_project</v>
      </c>
      <c r="GG1" t="str">
        <v>prc_firewood_project_commercial</v>
      </c>
      <c r="GH1" t="str">
        <v>prc_charcoal_project_commercial</v>
      </c>
      <c r="GI1" t="str">
        <v>prc_kerosene_project_commercial</v>
      </c>
      <c r="GJ1" t="str">
        <v>prc_lpg_project_commercial</v>
      </c>
      <c r="GK1" t="str">
        <v>prc_electric_project_commercial</v>
      </c>
      <c r="GL1" t="str">
        <v>prc_ethanol_project_commercial</v>
      </c>
      <c r="GM1" t="str">
        <v>prc_pellets_project_commercial</v>
      </c>
      <c r="GN1" t="str">
        <v>kg_firewood_project_commercial</v>
      </c>
      <c r="GO1" t="str">
        <v>kg_charcoal_project_commercial</v>
      </c>
      <c r="GP1" t="str">
        <v>kg_kerosene_project_commercial</v>
      </c>
      <c r="GQ1" t="str">
        <v>kg_lpg_project_commercial</v>
      </c>
      <c r="GR1" t="str">
        <v>l_ethanol_project_commercial</v>
      </c>
      <c r="GS1" t="str">
        <v>kWh_electric_project_commercial</v>
      </c>
      <c r="GT1" t="str">
        <v>kg_pellets_project_commercial</v>
      </c>
      <c r="GU1" t="str">
        <v>eff_firewood_project</v>
      </c>
      <c r="GV1" t="str">
        <v>eff_charcoal_project</v>
      </c>
      <c r="GW1" t="str">
        <v>eff_kerosene_project</v>
      </c>
      <c r="GX1" t="str">
        <v>eff_LPG_project</v>
      </c>
      <c r="GY1" t="str">
        <v>eff_ethanol_project</v>
      </c>
      <c r="GZ1" t="str">
        <v>eff_electric_project</v>
      </c>
      <c r="HA1" t="str">
        <v>eff_pellet_project</v>
      </c>
      <c r="HB1" t="str">
        <v>eff_firewood_project_commercial</v>
      </c>
      <c r="HC1" t="str">
        <v>eff_charcoal_project_commercial</v>
      </c>
      <c r="HD1" t="str">
        <v>eff_kerosene_project_commercial</v>
      </c>
      <c r="HE1" t="str">
        <v>eff_LPG_project_commercial</v>
      </c>
      <c r="HF1" t="str">
        <v>eff_ethanol_project_commercial</v>
      </c>
      <c r="HG1" t="str">
        <v>eff_electric_project_commercial</v>
      </c>
      <c r="HH1" t="str">
        <v>eff_pellet_project_commercial</v>
      </c>
      <c r="HI1" t="str">
        <v>ncv_firewood_project</v>
      </c>
      <c r="HJ1" t="str">
        <v>ncv_charcoal_project</v>
      </c>
      <c r="HK1" t="str">
        <v>ncv_kerosene_project</v>
      </c>
      <c r="HL1" t="str">
        <v>ncv_LPG_project</v>
      </c>
      <c r="HM1" t="str">
        <v>ncv_ethanol_project</v>
      </c>
      <c r="HN1" t="str">
        <v>ncv_pellets_project</v>
      </c>
      <c r="HO1" t="str">
        <v>co2_ef_firewood_project</v>
      </c>
      <c r="HP1" t="str">
        <v>co2_ef_charcoal_project</v>
      </c>
      <c r="HQ1" t="str">
        <v>co2_ef_kerosene_project</v>
      </c>
      <c r="HR1" t="str">
        <v>co2_ef_LPG_project</v>
      </c>
      <c r="HS1" t="str">
        <v>co2_ef_ethanol_project</v>
      </c>
      <c r="HT1" t="str">
        <v>co2_ef_electric_project</v>
      </c>
      <c r="HU1" t="str">
        <v>co2_ef_pellets_project</v>
      </c>
      <c r="HV1" t="str">
        <v>nonco2_ef_firewood_project</v>
      </c>
      <c r="HW1" t="str">
        <v>nonco2_ef_charcoal_project</v>
      </c>
      <c r="HX1" t="str">
        <v>nonco2_ef_kerosene_project</v>
      </c>
      <c r="HY1" t="str">
        <v>nonco2_ef_LPG_project</v>
      </c>
      <c r="HZ1" t="str">
        <v>nonco2_ef_ethanol_project</v>
      </c>
      <c r="IA1" t="str">
        <v>nonco2_ef_electric_project</v>
      </c>
      <c r="IB1" t="str">
        <v>nonco2_ef_pellets_project</v>
      </c>
      <c r="IC1" t="str">
        <v>stoveproduction_ef_co2_firewood_project</v>
      </c>
      <c r="ID1" t="str">
        <v>stoveproduction_ef_ch4_firewood_project</v>
      </c>
      <c r="IE1" t="str">
        <v>stoveproduction_ef_n2O_firewood_project</v>
      </c>
      <c r="IF1" t="str">
        <v>stoveproduction_ef_co2_charcoal_project</v>
      </c>
      <c r="IG1" t="str">
        <v>stoveproduction_ef_ch4_charcoal_project</v>
      </c>
      <c r="IH1" t="str">
        <v>stoveproduction_ef_n2O_charcoal_project</v>
      </c>
      <c r="II1" t="str">
        <v>stoveproduction_ef_co2_kerosene_project</v>
      </c>
      <c r="IJ1" t="str">
        <v>stoveproduction_ef_ch4_kerosene_project</v>
      </c>
      <c r="IK1" t="str">
        <v>stoveproduction_ef_n2O_kerosene_project</v>
      </c>
      <c r="IL1" t="str">
        <v>stoveproduction_ef_co2_LPG_project</v>
      </c>
      <c r="IM1" t="str">
        <v>stoveproduction_ef_ch4_LPG_project</v>
      </c>
      <c r="IN1" t="str">
        <v>stoveproduction_ef_n2O_LPG_project</v>
      </c>
      <c r="IO1" t="str">
        <v>stoveproduction_ef_co2_ethanol_project</v>
      </c>
      <c r="IP1" t="str">
        <v>stoveproduction_ef_ch4_ethanol_project</v>
      </c>
      <c r="IQ1" t="str">
        <v>stoveproduction_ef_n2O_ethanol_project</v>
      </c>
      <c r="IR1" t="str">
        <v>stoveproduction_ef_co2_electric_project</v>
      </c>
      <c r="IS1" t="str">
        <v>stoveproduction_ef_ch4_electric_project</v>
      </c>
      <c r="IT1" t="str">
        <v>stoveproduction_ef_n2O_electric_project</v>
      </c>
      <c r="IU1" t="str">
        <v>stoveproduction_ef_co2_pellets_project</v>
      </c>
      <c r="IV1" t="str">
        <v>stoveproduction_ef_ch4_pellets_project</v>
      </c>
      <c r="IW1" t="str">
        <v>stoveproduction_ef_n2O_pellets_project</v>
      </c>
      <c r="IX1" t="str">
        <v>feedstockproduction_ef_co2_firewood_project</v>
      </c>
      <c r="IY1" t="str">
        <v>feedstockproduction_ef_ch4_firewood_project</v>
      </c>
      <c r="IZ1" t="str">
        <v>feedstockproduction_ef_n2O_firewood_project</v>
      </c>
      <c r="JA1" t="str">
        <v>feedstockproduction_ef_co2_charcoal_project</v>
      </c>
      <c r="JB1" t="str">
        <v>feedstockproduction_ef_ch4_charcoal_project</v>
      </c>
      <c r="JC1" t="str">
        <v>feedstockproduction_ef_n2O_charcoal_project</v>
      </c>
      <c r="JD1" t="str">
        <v>feedstockproduction_ef_co2_kerosene_project</v>
      </c>
      <c r="JE1" t="str">
        <v>feedstockproduction_ef_ch4_kerosene_project</v>
      </c>
      <c r="JF1" t="str">
        <v>feedstockproduction_ef_n2O_kerosene_project</v>
      </c>
      <c r="JG1" t="str">
        <v>feedstockproduction_ef_co2_LPG_project</v>
      </c>
      <c r="JH1" t="str">
        <v>feedstockproduction_ef_ch4_LPG_project</v>
      </c>
      <c r="JI1" t="str">
        <v>feedstockproduction_ef_n2O_LPG_project</v>
      </c>
      <c r="JJ1" t="str">
        <v>feedstockproduction_ef_co2_ethanol_project</v>
      </c>
      <c r="JK1" t="str">
        <v>feedstockproduction_ef_ch4_ethanol_project</v>
      </c>
      <c r="JL1" t="str">
        <v>feedstockproduction_ef_n2O_ethanol_project</v>
      </c>
      <c r="JM1" t="str">
        <v>feedstockproduction_ef_co2_electric_project</v>
      </c>
      <c r="JN1" t="str">
        <v>feedstockproduction_ef_ch4_electric_project</v>
      </c>
      <c r="JO1" t="str">
        <v>feedstockproduction_ef_n2O_electric_project</v>
      </c>
      <c r="JP1" t="str">
        <v>feedstockproduction_ef_co2_pellets_project</v>
      </c>
      <c r="JQ1" t="str">
        <v>feedstockproduction_ef_ch4_pellets_project</v>
      </c>
      <c r="JR1" t="str">
        <v>feedstockproduction_ef_n2O_pellets_project</v>
      </c>
      <c r="JS1" t="str">
        <v>distribution_ef_co2_firewood_project</v>
      </c>
      <c r="JT1" t="str">
        <v>distribution_ef_ch4_firewood_project</v>
      </c>
      <c r="JU1" t="str">
        <v>distribution_ef_n2O_firewood_project</v>
      </c>
      <c r="JV1" t="str">
        <v>distribution_ef_co2_charcoal_project</v>
      </c>
      <c r="JW1" t="str">
        <v>distribution_ef_ch4_charcoal_project</v>
      </c>
      <c r="JX1" t="str">
        <v>distribution_ef_n2O_charcoal_project</v>
      </c>
      <c r="JY1" t="str">
        <v>distribution_ef_co2_kerosene_project</v>
      </c>
      <c r="JZ1" t="str">
        <v>distribution_ef_ch4_kerosene_project</v>
      </c>
      <c r="KA1" t="str">
        <v>distribution_ef_n2O_kerosene_project</v>
      </c>
      <c r="KB1" t="str">
        <v>distribution_ef_co2_LPG_project</v>
      </c>
      <c r="KC1" t="str">
        <v>distribution_ef_ch4_LPG_project</v>
      </c>
      <c r="KD1" t="str">
        <v>distribution_ef_n2O_LPG_project</v>
      </c>
      <c r="KE1" t="str">
        <v>distribution_ef_co2_ethanol_project</v>
      </c>
      <c r="KF1" t="str">
        <v>distribution_ef_ch4_ethanol_project</v>
      </c>
      <c r="KG1" t="str">
        <v>distribution_ef_n2O_ethanol_project</v>
      </c>
      <c r="KH1" t="str">
        <v>distribution_ef_co2_electric_project</v>
      </c>
      <c r="KI1" t="str">
        <v>distribution_ef_ch4_electric_project</v>
      </c>
      <c r="KJ1" t="str">
        <v>distribution_ef_n2O_electric_project</v>
      </c>
      <c r="KK1" t="str">
        <v>distribution_ef_co2_pellets_project</v>
      </c>
      <c r="KL1" t="str">
        <v>distribution_ef_ch4_pellets_project</v>
      </c>
      <c r="KM1" t="str">
        <v>distribution_ef_n2O_pellets_project</v>
      </c>
      <c r="KN1" t="str">
        <v>processing_ef_co2_firewood_project</v>
      </c>
      <c r="KO1" t="str">
        <v>processing_ef_ch4_firewood_project</v>
      </c>
      <c r="KP1" t="str">
        <v>processing_ef_n2O_firewood_project</v>
      </c>
      <c r="KQ1" t="str">
        <v>processing_ef_co2_charcoal_project</v>
      </c>
      <c r="KR1" t="str">
        <v>processing_ef_ch4_charcoal_project</v>
      </c>
      <c r="KS1" t="str">
        <v>processing_ef_n2O_charcoal_project</v>
      </c>
      <c r="KT1" t="str">
        <v>processing_ef_co2_kerosene_project</v>
      </c>
      <c r="KU1" t="str">
        <v>processing_ef_ch4_kerosene_project</v>
      </c>
      <c r="KV1" t="str">
        <v>processing_ef_n2O_kerosene_project</v>
      </c>
      <c r="KW1" t="str">
        <v>processing_ef_co2_LPG_project</v>
      </c>
      <c r="KX1" t="str">
        <v>processing_ef_ch4_LPG_project</v>
      </c>
      <c r="KY1" t="str">
        <v>processing_ef_n2O_LPG_project</v>
      </c>
      <c r="KZ1" t="str">
        <v>processing_ef_co2_ethanol_project</v>
      </c>
      <c r="LA1" t="str">
        <v>processing_ef_ch4_ethanol_project</v>
      </c>
      <c r="LB1" t="str">
        <v>processing_ef_n2O_ethanol_project</v>
      </c>
      <c r="LC1" t="str">
        <v>processing_ef_co2_electric_project</v>
      </c>
      <c r="LD1" t="str">
        <v>processing_ef_ch4_electric_project</v>
      </c>
      <c r="LE1" t="str">
        <v>processing_ef_n2O_electric_project</v>
      </c>
      <c r="LF1" t="str">
        <v>processing_ef_co2_pellets_project</v>
      </c>
      <c r="LG1" t="str">
        <v>processing_ef_ch4_pellets_project</v>
      </c>
      <c r="LH1" t="str">
        <v>processing_ef_n2O_pellets_project</v>
      </c>
      <c r="LI1" t="str">
        <v>project_adoption</v>
      </c>
      <c r="LJ1" t="str">
        <v>project_usage</v>
      </c>
      <c r="LK1" t="str">
        <v>project_adoption_commercial</v>
      </c>
      <c r="LL1" t="str">
        <v>project_usage_commercial</v>
      </c>
      <c r="LM1" t="str">
        <v>leakage_binary</v>
      </c>
      <c r="LN1" t="str">
        <v>leakage_default</v>
      </c>
      <c r="LO1" t="str">
        <v>leakage_tCO2e</v>
      </c>
      <c r="LP1" t="str">
        <v>more_than_one_stove_adj</v>
      </c>
      <c r="LQ1" t="str">
        <v>rebound</v>
      </c>
      <c r="LR1" t="str">
        <v>other_tCO2e_reduction</v>
      </c>
      <c r="LS1" t="str">
        <v>project_stacking</v>
      </c>
      <c r="LT1" t="str">
        <v>project_stacking_commercial</v>
      </c>
    </row>
    <row r="2" spans="1:332" x14ac:dyDescent="0.2">
      <c r="A2" t="str">
        <v>Units</v>
      </c>
      <c r="B2">
        <v>0</v>
      </c>
      <c r="C2">
        <v>0</v>
      </c>
      <c r="D2">
        <v>0</v>
      </c>
      <c r="E2">
        <v>0</v>
      </c>
      <c r="F2">
        <v>0</v>
      </c>
      <c r="G2" t="str">
        <v>tCO2e</v>
      </c>
      <c r="H2">
        <v>0</v>
      </c>
      <c r="I2" t="str">
        <v>tCO2e</v>
      </c>
      <c r="J2" t="str">
        <v>tCO2e/stove/day</v>
      </c>
      <c r="K2">
        <v>0</v>
      </c>
      <c r="L2">
        <v>0</v>
      </c>
      <c r="M2" t="str">
        <v>countries</v>
      </c>
      <c r="N2">
        <v>0</v>
      </c>
      <c r="O2">
        <v>0</v>
      </c>
      <c r="P2">
        <v>0</v>
      </c>
      <c r="Q2" t="str">
        <v>individuals</v>
      </c>
      <c r="R2" t="str">
        <v>%</v>
      </c>
      <c r="S2" t="str">
        <v>%</v>
      </c>
      <c r="T2" t="str">
        <v>%</v>
      </c>
      <c r="U2" t="str">
        <v>domestic stoves</v>
      </c>
      <c r="V2" t="str">
        <v>commercial stoves</v>
      </c>
      <c r="W2" t="str">
        <v>days</v>
      </c>
      <c r="X2" t="str">
        <v>days</v>
      </c>
      <c r="Y2" t="str">
        <v>stove_days</v>
      </c>
      <c r="Z2" t="str">
        <v>%</v>
      </c>
      <c r="AA2" t="str">
        <v>%</v>
      </c>
      <c r="AB2" t="str">
        <v>%</v>
      </c>
      <c r="AC2" t="str">
        <v>%</v>
      </c>
      <c r="AD2" t="str">
        <v>%</v>
      </c>
      <c r="AE2" t="str">
        <v>%</v>
      </c>
      <c r="AF2" t="str">
        <v>%</v>
      </c>
      <c r="AG2" t="str">
        <v>%</v>
      </c>
      <c r="AH2" t="str">
        <v>%</v>
      </c>
      <c r="AI2" t="str">
        <v>%</v>
      </c>
      <c r="AJ2" t="str">
        <v>%</v>
      </c>
      <c r="AK2" t="str">
        <v>%</v>
      </c>
      <c r="AL2" t="str">
        <v>%</v>
      </c>
      <c r="AM2" t="str">
        <v>%</v>
      </c>
      <c r="AN2" t="str">
        <v>kgs per day</v>
      </c>
      <c r="AO2" t="str">
        <v>kgs per day</v>
      </c>
      <c r="AP2" t="str">
        <v>kgs per day</v>
      </c>
      <c r="AQ2" t="str">
        <v>kgs per day</v>
      </c>
      <c r="AR2" t="str">
        <v>liters per day</v>
      </c>
      <c r="AS2" t="str">
        <v>kWh per day</v>
      </c>
      <c r="AT2" t="str">
        <v>kgs per day</v>
      </c>
      <c r="AU2" t="str">
        <v>kgs per liter kerosene</v>
      </c>
      <c r="AV2" t="str">
        <v>kgs per liter ethanol</v>
      </c>
      <c r="AW2" t="str">
        <v>kgs per day</v>
      </c>
      <c r="AX2" t="str">
        <v>kgs per day</v>
      </c>
      <c r="AY2" t="str">
        <v>kgs per day</v>
      </c>
      <c r="AZ2" t="str">
        <v>kgs per day</v>
      </c>
      <c r="BA2" t="str">
        <v>liters per day</v>
      </c>
      <c r="BB2" t="str">
        <v>kWh per day</v>
      </c>
      <c r="BC2" t="str">
        <v>kgs per day</v>
      </c>
      <c r="BD2" t="str">
        <v>%</v>
      </c>
      <c r="BE2" t="str">
        <v>%</v>
      </c>
      <c r="BF2" t="str">
        <v>%</v>
      </c>
      <c r="BG2" t="str">
        <v>%</v>
      </c>
      <c r="BH2" t="str">
        <v>%</v>
      </c>
      <c r="BI2" t="str">
        <v>%</v>
      </c>
      <c r="BJ2" t="str">
        <v>%</v>
      </c>
      <c r="BK2" t="str">
        <v>%</v>
      </c>
      <c r="BL2" t="str">
        <v>%</v>
      </c>
      <c r="BM2" t="str">
        <v>%</v>
      </c>
      <c r="BN2" t="str">
        <v>%</v>
      </c>
      <c r="BO2" t="str">
        <v>%</v>
      </c>
      <c r="BP2" t="str">
        <v>%</v>
      </c>
      <c r="BQ2" t="str">
        <v>%</v>
      </c>
      <c r="BR2" t="str">
        <v>TJ/tonne</v>
      </c>
      <c r="BS2" t="str">
        <v>TJ/tonne</v>
      </c>
      <c r="BT2" t="str">
        <v>TJ/tonne</v>
      </c>
      <c r="BU2" t="str">
        <v>TJ/tonne</v>
      </c>
      <c r="BV2" t="str">
        <v>TJ/tonne</v>
      </c>
      <c r="BW2" t="str">
        <v>TJ/tonne</v>
      </c>
      <c r="BX2" t="str">
        <v>tCO2/TJ</v>
      </c>
      <c r="BY2" t="str">
        <v>tCO2/TJ</v>
      </c>
      <c r="BZ2" t="str">
        <v>tCO2/TJ</v>
      </c>
      <c r="CA2" t="str">
        <v>tCO2/TJ</v>
      </c>
      <c r="CB2" t="str">
        <v>tCO2/TJ</v>
      </c>
      <c r="CC2" t="str">
        <v>tCO2/TJ</v>
      </c>
      <c r="CD2" t="str">
        <v>tCO2/TJ</v>
      </c>
      <c r="CE2" t="str">
        <v>tCO2e/TJ</v>
      </c>
      <c r="CF2" t="str">
        <v>tCO2e/TJ</v>
      </c>
      <c r="CG2" t="str">
        <v>tCO2e/TJ</v>
      </c>
      <c r="CH2" t="str">
        <v>tCO2e/TJ</v>
      </c>
      <c r="CI2" t="str">
        <v>tCO2e/TJ</v>
      </c>
      <c r="CJ2" t="str">
        <v>tCO2e/TJ</v>
      </c>
      <c r="CK2" t="str">
        <v>tCO2e/TJ</v>
      </c>
      <c r="CL2" t="str">
        <v>tCO2/TJ</v>
      </c>
      <c r="CM2" t="str">
        <v>tCH4/TJ</v>
      </c>
      <c r="CN2" t="str">
        <v>tN2O/TJ</v>
      </c>
      <c r="CO2" t="str">
        <v>tCO2/TJ</v>
      </c>
      <c r="CP2" t="str">
        <v>tCH4/TJ</v>
      </c>
      <c r="CQ2" t="str">
        <v>tN2O/TJ</v>
      </c>
      <c r="CR2" t="str">
        <v>tCO2/TJ</v>
      </c>
      <c r="CS2" t="str">
        <v>tCH4/TJ</v>
      </c>
      <c r="CT2" t="str">
        <v>tN2O/TJ</v>
      </c>
      <c r="CU2" t="str">
        <v>tCO2/TJ</v>
      </c>
      <c r="CV2" t="str">
        <v>tCH4/TJ</v>
      </c>
      <c r="CW2" t="str">
        <v>tN2O/TJ</v>
      </c>
      <c r="CX2" t="str">
        <v>tCO2/TJ</v>
      </c>
      <c r="CY2" t="str">
        <v>tCH4/TJ</v>
      </c>
      <c r="CZ2" t="str">
        <v>tN2O/TJ</v>
      </c>
      <c r="DA2" t="str">
        <v>tCO2/TJ</v>
      </c>
      <c r="DB2" t="str">
        <v>tCH4/TJ</v>
      </c>
      <c r="DC2" t="str">
        <v>tN2O/TJ</v>
      </c>
      <c r="DD2" t="str">
        <v>tCO2/TJ</v>
      </c>
      <c r="DE2" t="str">
        <v>tCH4/TJ</v>
      </c>
      <c r="DF2" t="str">
        <v>tN2O/TJ</v>
      </c>
      <c r="DG2" t="str">
        <v>tCO2/TJ</v>
      </c>
      <c r="DH2" t="str">
        <v>tCH4/TJ</v>
      </c>
      <c r="DI2" t="str">
        <v>tN2O/TJ</v>
      </c>
      <c r="DJ2" t="str">
        <v>tCO2/TJ</v>
      </c>
      <c r="DK2" t="str">
        <v>tCH4/TJ</v>
      </c>
      <c r="DL2" t="str">
        <v>tN2O/TJ</v>
      </c>
      <c r="DM2" t="str">
        <v>tCO2/TJ</v>
      </c>
      <c r="DN2" t="str">
        <v>tCH4/TJ</v>
      </c>
      <c r="DO2" t="str">
        <v>tN2O/TJ</v>
      </c>
      <c r="DP2" t="str">
        <v>tCO2/TJ</v>
      </c>
      <c r="DQ2" t="str">
        <v>tCH4/TJ</v>
      </c>
      <c r="DR2" t="str">
        <v>tN2O/TJ</v>
      </c>
      <c r="DS2" t="str">
        <v>tCO2/TJ</v>
      </c>
      <c r="DT2" t="str">
        <v>tCH4/TJ</v>
      </c>
      <c r="DU2" t="str">
        <v>tN2O/TJ</v>
      </c>
      <c r="DV2" t="str">
        <v>tCO2/TJ</v>
      </c>
      <c r="DW2" t="str">
        <v>tCH4/TJ</v>
      </c>
      <c r="DX2" t="str">
        <v>tN2O/TJ</v>
      </c>
      <c r="DY2" t="str">
        <v>tCO2/TJ</v>
      </c>
      <c r="DZ2" t="str">
        <v>tCH4/TJ</v>
      </c>
      <c r="EA2" t="str">
        <v>tN2O/TJ</v>
      </c>
      <c r="EB2" t="str">
        <v>tCO2/TJ</v>
      </c>
      <c r="EC2" t="str">
        <v>tCH4/TJ</v>
      </c>
      <c r="ED2" t="str">
        <v>tN2O/TJ</v>
      </c>
      <c r="EE2" t="str">
        <v>tCO2/TJ</v>
      </c>
      <c r="EF2" t="str">
        <v>tCH4/TJ</v>
      </c>
      <c r="EG2" t="str">
        <v>tN2O/TJ</v>
      </c>
      <c r="EH2" t="str">
        <v>tCO2/TJ</v>
      </c>
      <c r="EI2" t="str">
        <v>tCH4/TJ</v>
      </c>
      <c r="EJ2" t="str">
        <v>tN2O/TJ</v>
      </c>
      <c r="EK2" t="str">
        <v>tCO2/TJ</v>
      </c>
      <c r="EL2" t="str">
        <v>tCH4/TJ</v>
      </c>
      <c r="EM2" t="str">
        <v>tN2O/TJ</v>
      </c>
      <c r="EN2" t="str">
        <v>tCO2/TJ</v>
      </c>
      <c r="EO2" t="str">
        <v>tCH4/TJ</v>
      </c>
      <c r="EP2" t="str">
        <v>tN2O/TJ</v>
      </c>
      <c r="EQ2" t="str">
        <v>tCO2/TJ</v>
      </c>
      <c r="ER2" t="str">
        <v>tCH4/TJ</v>
      </c>
      <c r="ES2" t="str">
        <v>tN2O/TJ</v>
      </c>
      <c r="ET2" t="str">
        <v>tCO2/TJ</v>
      </c>
      <c r="EU2" t="str">
        <v>tCH4/TJ</v>
      </c>
      <c r="EV2" t="str">
        <v>tN2O/TJ</v>
      </c>
      <c r="EW2" t="str">
        <v>tCO2/TJ</v>
      </c>
      <c r="EX2" t="str">
        <v>tCH4/TJ</v>
      </c>
      <c r="EY2" t="str">
        <v>tN2O/TJ</v>
      </c>
      <c r="EZ2" t="str">
        <v>tCO2/TJ</v>
      </c>
      <c r="FA2" t="str">
        <v>tCH4/TJ</v>
      </c>
      <c r="FB2" t="str">
        <v>tN2O/TJ</v>
      </c>
      <c r="FC2" t="str">
        <v>tCO2/TJ</v>
      </c>
      <c r="FD2" t="str">
        <v>tCH4/TJ</v>
      </c>
      <c r="FE2" t="str">
        <v>tN2O/TJ</v>
      </c>
      <c r="FF2" t="str">
        <v>tCO2/TJ</v>
      </c>
      <c r="FG2" t="str">
        <v>tCH4/TJ</v>
      </c>
      <c r="FH2" t="str">
        <v>tN2O/TJ</v>
      </c>
      <c r="FI2" t="str">
        <v>tCO2/TJ</v>
      </c>
      <c r="FJ2" t="str">
        <v>tCH4/TJ</v>
      </c>
      <c r="FK2" t="str">
        <v>tN2O/TJ</v>
      </c>
      <c r="FL2" t="str">
        <v>tCO2/TJ</v>
      </c>
      <c r="FM2" t="str">
        <v>tCH4/TJ</v>
      </c>
      <c r="FN2" t="str">
        <v>tN2O/TJ</v>
      </c>
      <c r="FO2" t="str">
        <v>tCO2/TJ</v>
      </c>
      <c r="FP2" t="str">
        <v>tCH4/TJ</v>
      </c>
      <c r="FQ2" t="str">
        <v>tN2O/TJ</v>
      </c>
      <c r="FR2" t="str">
        <v>%</v>
      </c>
      <c r="FS2" t="str">
        <v>%</v>
      </c>
      <c r="FT2" t="str">
        <v>%</v>
      </c>
      <c r="FU2" t="str">
        <v>%</v>
      </c>
      <c r="FV2" t="str">
        <v>%</v>
      </c>
      <c r="FW2" t="str">
        <v>%</v>
      </c>
      <c r="FX2" t="str">
        <v>%</v>
      </c>
      <c r="FY2" t="str">
        <v>kgs per day</v>
      </c>
      <c r="FZ2" t="str">
        <v>kgs per day</v>
      </c>
      <c r="GA2" t="str">
        <v>kgs per day</v>
      </c>
      <c r="GB2" t="str">
        <v>kgs per day</v>
      </c>
      <c r="GC2" t="str">
        <v>liters per day</v>
      </c>
      <c r="GD2" t="str">
        <v>kgs per liter ethanol</v>
      </c>
      <c r="GE2" t="str">
        <v>kWh per day</v>
      </c>
      <c r="GF2" t="str">
        <v>kgs per day</v>
      </c>
      <c r="GG2" t="str">
        <v>%</v>
      </c>
      <c r="GH2" t="str">
        <v>%</v>
      </c>
      <c r="GI2" t="str">
        <v>%</v>
      </c>
      <c r="GJ2" t="str">
        <v>%</v>
      </c>
      <c r="GK2" t="str">
        <v>%</v>
      </c>
      <c r="GL2" t="str">
        <v>%</v>
      </c>
      <c r="GM2" t="str">
        <v>%</v>
      </c>
      <c r="GN2" t="str">
        <v>kgs per day</v>
      </c>
      <c r="GO2" t="str">
        <v>kgs per day</v>
      </c>
      <c r="GP2" t="str">
        <v>kgs per day</v>
      </c>
      <c r="GQ2" t="str">
        <v>kgs per day</v>
      </c>
      <c r="GR2" t="str">
        <v>liters per day</v>
      </c>
      <c r="GS2" t="str">
        <v>kWh per day</v>
      </c>
      <c r="GT2" t="str">
        <v>kgs per day</v>
      </c>
      <c r="GU2" t="str">
        <v>%</v>
      </c>
      <c r="GV2" t="str">
        <v>%</v>
      </c>
      <c r="GW2" t="str">
        <v>%</v>
      </c>
      <c r="GX2" t="str">
        <v>%</v>
      </c>
      <c r="GY2" t="str">
        <v>%</v>
      </c>
      <c r="GZ2" t="str">
        <v>%</v>
      </c>
      <c r="HA2" t="str">
        <v>%</v>
      </c>
      <c r="HB2" t="str">
        <v>%</v>
      </c>
      <c r="HC2" t="str">
        <v>%</v>
      </c>
      <c r="HD2" t="str">
        <v>%</v>
      </c>
      <c r="HE2" t="str">
        <v>%</v>
      </c>
      <c r="HF2" t="str">
        <v>%</v>
      </c>
      <c r="HG2" t="str">
        <v>%</v>
      </c>
      <c r="HH2" t="str">
        <v>%</v>
      </c>
      <c r="HI2" t="str">
        <v>TJ/tonne</v>
      </c>
      <c r="HJ2" t="str">
        <v>TJ/tonne</v>
      </c>
      <c r="HK2" t="str">
        <v>TJ/tonne</v>
      </c>
      <c r="HL2" t="str">
        <v>TJ/tonne</v>
      </c>
      <c r="HM2" t="str">
        <v>TJ/tonne</v>
      </c>
      <c r="HN2" t="str">
        <v>TJ/tonne</v>
      </c>
      <c r="HO2" t="str">
        <v>tCO2/TJ</v>
      </c>
      <c r="HP2" t="str">
        <v>tCO2/TJ</v>
      </c>
      <c r="HQ2" t="str">
        <v>tCO2/TJ</v>
      </c>
      <c r="HR2" t="str">
        <v>tCO2/TJ</v>
      </c>
      <c r="HS2" t="str">
        <v>tCO2/TJ</v>
      </c>
      <c r="HT2" t="str">
        <v>tCO2/TJ</v>
      </c>
      <c r="HU2" t="str">
        <v>tCO2/TJ</v>
      </c>
      <c r="HV2" t="str">
        <v>tCO2e/TJ</v>
      </c>
      <c r="HW2" t="str">
        <v>tCO2e/TJ</v>
      </c>
      <c r="HX2" t="str">
        <v>tCO2e/TJ</v>
      </c>
      <c r="HY2" t="str">
        <v>tCO2e/TJ</v>
      </c>
      <c r="HZ2" t="str">
        <v>tCO2e/TJ</v>
      </c>
      <c r="IA2" t="str">
        <v>tCO2e/TJ</v>
      </c>
      <c r="IB2" t="str">
        <v>tCO2e/TJ</v>
      </c>
      <c r="IC2" t="str">
        <v>tCO2/TJ</v>
      </c>
      <c r="ID2" t="str">
        <v>tCH4/TJ</v>
      </c>
      <c r="IE2" t="str">
        <v>tN2O/TJ</v>
      </c>
      <c r="IF2" t="str">
        <v>tCO2/TJ</v>
      </c>
      <c r="IG2" t="str">
        <v>tCH4/TJ</v>
      </c>
      <c r="IH2" t="str">
        <v>tN2O/TJ</v>
      </c>
      <c r="II2" t="str">
        <v>tCO2/TJ</v>
      </c>
      <c r="IJ2" t="str">
        <v>tCH4/TJ</v>
      </c>
      <c r="IK2" t="str">
        <v>tN2O/TJ</v>
      </c>
      <c r="IL2" t="str">
        <v>tCO2/TJ</v>
      </c>
      <c r="IM2" t="str">
        <v>tCH4/TJ</v>
      </c>
      <c r="IN2" t="str">
        <v>tN2O/TJ</v>
      </c>
      <c r="IO2" t="str">
        <v>tCO2/TJ</v>
      </c>
      <c r="IP2" t="str">
        <v>tCH4/TJ</v>
      </c>
      <c r="IQ2" t="str">
        <v>tN2O/TJ</v>
      </c>
      <c r="IR2" t="str">
        <v>tCO2/TJ</v>
      </c>
      <c r="IS2" t="str">
        <v>tCH4/TJ</v>
      </c>
      <c r="IT2" t="str">
        <v>tN2O/TJ</v>
      </c>
      <c r="IU2" t="str">
        <v>tCO2/TJ</v>
      </c>
      <c r="IV2" t="str">
        <v>tCH4/TJ</v>
      </c>
      <c r="IW2" t="str">
        <v>tN2O/TJ</v>
      </c>
      <c r="IX2" t="str">
        <v>tCO2/TJ</v>
      </c>
      <c r="IY2" t="str">
        <v>tCH4/TJ</v>
      </c>
      <c r="IZ2" t="str">
        <v>tN2O/TJ</v>
      </c>
      <c r="JA2" t="str">
        <v>tCO2/TJ</v>
      </c>
      <c r="JB2" t="str">
        <v>tCH4/TJ</v>
      </c>
      <c r="JC2" t="str">
        <v>tN2O/TJ</v>
      </c>
      <c r="JD2" t="str">
        <v>tCO2/TJ</v>
      </c>
      <c r="JE2" t="str">
        <v>tCH4/TJ</v>
      </c>
      <c r="JF2" t="str">
        <v>tN2O/TJ</v>
      </c>
      <c r="JG2" t="str">
        <v>tCO2/TJ</v>
      </c>
      <c r="JH2" t="str">
        <v>tCH4/TJ</v>
      </c>
      <c r="JI2" t="str">
        <v>tN2O/TJ</v>
      </c>
      <c r="JJ2" t="str">
        <v>tCO2/TJ</v>
      </c>
      <c r="JK2" t="str">
        <v>tCH4/TJ</v>
      </c>
      <c r="JL2" t="str">
        <v>tN2O/TJ</v>
      </c>
      <c r="JM2" t="str">
        <v>tCO2/TJ</v>
      </c>
      <c r="JN2" t="str">
        <v>tCH4/TJ</v>
      </c>
      <c r="JO2" t="str">
        <v>tN2O/TJ</v>
      </c>
      <c r="JP2" t="str">
        <v>tCO2/TJ</v>
      </c>
      <c r="JQ2" t="str">
        <v>tCH4/TJ</v>
      </c>
      <c r="JR2" t="str">
        <v>tN2O/TJ</v>
      </c>
      <c r="JS2" t="str">
        <v>tCO2/TJ</v>
      </c>
      <c r="JT2" t="str">
        <v>tCH4/TJ</v>
      </c>
      <c r="JU2" t="str">
        <v>tN2O/TJ</v>
      </c>
      <c r="JV2" t="str">
        <v>tCO2/TJ</v>
      </c>
      <c r="JW2" t="str">
        <v>tCH4/TJ</v>
      </c>
      <c r="JX2" t="str">
        <v>tN2O/TJ</v>
      </c>
      <c r="JY2" t="str">
        <v>tCO2/TJ</v>
      </c>
      <c r="JZ2" t="str">
        <v>tCH4/TJ</v>
      </c>
      <c r="KA2" t="str">
        <v>tN2O/TJ</v>
      </c>
      <c r="KB2" t="str">
        <v>tCO2/TJ</v>
      </c>
      <c r="KC2" t="str">
        <v>tCH4/TJ</v>
      </c>
      <c r="KD2" t="str">
        <v>tN2O/TJ</v>
      </c>
      <c r="KE2" t="str">
        <v>tCO2/TJ</v>
      </c>
      <c r="KF2" t="str">
        <v>tCH4/TJ</v>
      </c>
      <c r="KG2" t="str">
        <v>tN2O/TJ</v>
      </c>
      <c r="KH2" t="str">
        <v>tCO2/TJ</v>
      </c>
      <c r="KI2" t="str">
        <v>tCH4/TJ</v>
      </c>
      <c r="KJ2" t="str">
        <v>tN2O/TJ</v>
      </c>
      <c r="KK2" t="str">
        <v>tCO2/TJ</v>
      </c>
      <c r="KL2" t="str">
        <v>tCH4/TJ</v>
      </c>
      <c r="KM2" t="str">
        <v>tN2O/TJ</v>
      </c>
      <c r="KN2" t="str">
        <v>tCO2/TJ</v>
      </c>
      <c r="KO2" t="str">
        <v>tCH4/TJ</v>
      </c>
      <c r="KP2" t="str">
        <v>tN2O/TJ</v>
      </c>
      <c r="KQ2" t="str">
        <v>tCO2/TJ</v>
      </c>
      <c r="KR2" t="str">
        <v>tCH4/TJ</v>
      </c>
      <c r="KS2" t="str">
        <v>tN2O/TJ</v>
      </c>
      <c r="KT2" t="str">
        <v>tCO2/TJ</v>
      </c>
      <c r="KU2" t="str">
        <v>tCH4/TJ</v>
      </c>
      <c r="KV2" t="str">
        <v>tN2O/TJ</v>
      </c>
      <c r="KW2" t="str">
        <v>tCO2/TJ</v>
      </c>
      <c r="KX2" t="str">
        <v>tCH4/TJ</v>
      </c>
      <c r="KY2" t="str">
        <v>tN2O/TJ</v>
      </c>
      <c r="KZ2" t="str">
        <v>tCO2/TJ</v>
      </c>
      <c r="LA2" t="str">
        <v>tCH4/TJ</v>
      </c>
      <c r="LB2" t="str">
        <v>tN2O/TJ</v>
      </c>
      <c r="LC2" t="str">
        <v>tCO2/TJ</v>
      </c>
      <c r="LD2" t="str">
        <v>tCH4/TJ</v>
      </c>
      <c r="LE2" t="str">
        <v>tN2O/TJ</v>
      </c>
      <c r="LF2" t="str">
        <v>tCO2/TJ</v>
      </c>
      <c r="LG2" t="str">
        <v>tCH4/TJ</v>
      </c>
      <c r="LH2" t="str">
        <v>tN2O/TJ</v>
      </c>
      <c r="LI2" t="str">
        <v>%</v>
      </c>
      <c r="LJ2" t="str">
        <v>%</v>
      </c>
      <c r="LK2" t="str">
        <v>%</v>
      </c>
      <c r="LL2" t="str">
        <v>%</v>
      </c>
      <c r="LM2">
        <v>0</v>
      </c>
      <c r="LN2" t="str">
        <v>%</v>
      </c>
      <c r="LO2" t="str">
        <v>tCO2e</v>
      </c>
      <c r="LP2" t="str">
        <v>%</v>
      </c>
      <c r="LQ2">
        <v>0</v>
      </c>
      <c r="LR2">
        <v>0</v>
      </c>
      <c r="LS2">
        <v>0</v>
      </c>
      <c r="LT2">
        <v>0</v>
      </c>
    </row>
    <row r="3" spans="1:332" x14ac:dyDescent="0.2">
      <c r="A3" t="str">
        <v>CDM AMS II G</v>
      </c>
      <c r="B3" t="str">
        <v>AMS-II.G. ver. 9</v>
      </c>
      <c r="C3" t="str">
        <v>10415 TRANSITION</v>
      </c>
      <c r="D3" t="str">
        <v>PoA 10415 CPA MM 03</v>
      </c>
      <c r="E3" t="str">
        <v>MR5</v>
      </c>
      <c r="F3" t="str">
        <v>domestic</v>
      </c>
      <c r="G3">
        <v>12982</v>
      </c>
      <c r="H3" t="str">
        <v>firewood</v>
      </c>
      <c r="I3">
        <v>12982</v>
      </c>
      <c r="J3">
        <v>7.9532923272967876E-3</v>
      </c>
      <c r="K3">
        <v>0</v>
      </c>
      <c r="L3" t="str">
        <v>cdm_imp_firewood</v>
      </c>
      <c r="M3">
        <v>1</v>
      </c>
      <c r="N3" t="str">
        <v>Asia</v>
      </c>
      <c r="O3" t="str">
        <v>Myanmar</v>
      </c>
      <c r="P3" t="str">
        <v>Myanmar_tot</v>
      </c>
      <c r="Q3">
        <v>4.2</v>
      </c>
      <c r="R3">
        <v>0.88319999999999999</v>
      </c>
      <c r="S3">
        <v>0</v>
      </c>
      <c r="T3">
        <v>0.3</v>
      </c>
      <c r="U3">
        <v>4472</v>
      </c>
      <c r="V3">
        <v>0</v>
      </c>
      <c r="W3">
        <v>365</v>
      </c>
      <c r="X3">
        <v>0</v>
      </c>
      <c r="Y3">
        <v>1632280</v>
      </c>
      <c r="Z3">
        <v>1</v>
      </c>
      <c r="AA3">
        <v>0</v>
      </c>
      <c r="AB3">
        <v>0</v>
      </c>
      <c r="AC3">
        <v>0</v>
      </c>
      <c r="AD3">
        <v>0</v>
      </c>
      <c r="AE3">
        <v>0</v>
      </c>
      <c r="AF3">
        <v>0</v>
      </c>
      <c r="AG3">
        <v>0</v>
      </c>
      <c r="AH3">
        <v>0</v>
      </c>
      <c r="AI3">
        <v>0</v>
      </c>
      <c r="AJ3">
        <v>0</v>
      </c>
      <c r="AK3">
        <v>0</v>
      </c>
      <c r="AL3">
        <v>0</v>
      </c>
      <c r="AM3">
        <v>0</v>
      </c>
      <c r="AN3">
        <v>11.452054794520548</v>
      </c>
      <c r="AO3">
        <v>0</v>
      </c>
      <c r="AP3">
        <v>0</v>
      </c>
      <c r="AQ3">
        <v>0</v>
      </c>
      <c r="AR3">
        <v>0</v>
      </c>
      <c r="AS3">
        <v>0</v>
      </c>
      <c r="AT3">
        <v>0</v>
      </c>
      <c r="AU3">
        <v>0</v>
      </c>
      <c r="AV3">
        <v>0</v>
      </c>
      <c r="AW3">
        <v>0</v>
      </c>
      <c r="AX3">
        <v>0</v>
      </c>
      <c r="AY3">
        <v>0</v>
      </c>
      <c r="AZ3">
        <v>0</v>
      </c>
      <c r="BA3">
        <v>0</v>
      </c>
      <c r="BB3">
        <v>0</v>
      </c>
      <c r="BC3">
        <v>0</v>
      </c>
      <c r="BD3">
        <v>0.1</v>
      </c>
      <c r="BE3">
        <v>0</v>
      </c>
      <c r="BF3">
        <v>0</v>
      </c>
      <c r="BG3">
        <v>0</v>
      </c>
      <c r="BH3">
        <v>0</v>
      </c>
      <c r="BI3">
        <v>0</v>
      </c>
      <c r="BJ3">
        <v>0</v>
      </c>
      <c r="BK3">
        <v>0</v>
      </c>
      <c r="BL3">
        <v>0</v>
      </c>
      <c r="BM3">
        <v>0</v>
      </c>
      <c r="BN3">
        <v>0</v>
      </c>
      <c r="BO3">
        <v>0</v>
      </c>
      <c r="BP3">
        <v>0</v>
      </c>
      <c r="BQ3">
        <v>0</v>
      </c>
      <c r="BR3">
        <v>1.4999999999999999E-2</v>
      </c>
      <c r="BS3">
        <v>0</v>
      </c>
      <c r="BT3">
        <v>0</v>
      </c>
      <c r="BU3">
        <v>0</v>
      </c>
      <c r="BV3">
        <v>0</v>
      </c>
      <c r="BW3">
        <v>0</v>
      </c>
      <c r="BX3">
        <v>81.599999999999994</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1</v>
      </c>
      <c r="FS3">
        <v>0</v>
      </c>
      <c r="FT3">
        <v>0</v>
      </c>
      <c r="FU3">
        <v>0</v>
      </c>
      <c r="FV3">
        <v>0</v>
      </c>
      <c r="FW3">
        <v>0</v>
      </c>
      <c r="FX3">
        <v>0</v>
      </c>
      <c r="FY3">
        <v>2.959187285405827</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0.38700000000000001</v>
      </c>
      <c r="GV3">
        <v>0</v>
      </c>
      <c r="GW3">
        <v>0</v>
      </c>
      <c r="GX3">
        <v>0</v>
      </c>
      <c r="GY3">
        <v>0</v>
      </c>
      <c r="GZ3">
        <v>0</v>
      </c>
      <c r="HA3">
        <v>0</v>
      </c>
      <c r="HB3">
        <v>0</v>
      </c>
      <c r="HC3">
        <v>0</v>
      </c>
      <c r="HD3">
        <v>0</v>
      </c>
      <c r="HE3">
        <v>0</v>
      </c>
      <c r="HF3">
        <v>0</v>
      </c>
      <c r="HG3">
        <v>0</v>
      </c>
      <c r="HH3">
        <v>0</v>
      </c>
      <c r="HI3">
        <v>1.4999999999999999E-2</v>
      </c>
      <c r="HJ3">
        <v>0</v>
      </c>
      <c r="HK3">
        <v>0</v>
      </c>
      <c r="HL3">
        <v>0</v>
      </c>
      <c r="HM3">
        <v>0</v>
      </c>
      <c r="HN3">
        <v>0</v>
      </c>
      <c r="HO3">
        <v>81.599999999999994</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0.97</v>
      </c>
      <c r="LJ3">
        <v>1</v>
      </c>
      <c r="LK3">
        <v>0</v>
      </c>
      <c r="LL3">
        <v>0</v>
      </c>
      <c r="LM3">
        <v>1</v>
      </c>
      <c r="LN3">
        <v>0.95</v>
      </c>
      <c r="LO3">
        <v>0</v>
      </c>
      <c r="LP3">
        <v>1</v>
      </c>
      <c r="LQ3">
        <v>0.78</v>
      </c>
      <c r="LR3">
        <v>0</v>
      </c>
      <c r="LS3">
        <v>0.06</v>
      </c>
      <c r="LT3">
        <v>0</v>
      </c>
    </row>
    <row r="4" spans="1:332" x14ac:dyDescent="0.2">
      <c r="A4" t="str">
        <v>CDM AMS II G</v>
      </c>
      <c r="B4" t="str">
        <v>AMS-II.G. ver. 9</v>
      </c>
      <c r="C4" t="str">
        <v>10415 TRANSITION</v>
      </c>
      <c r="D4" t="str">
        <v>PoA 10415 CPA MM 03</v>
      </c>
      <c r="E4" t="str">
        <v>MR6</v>
      </c>
      <c r="F4" t="str">
        <v>domestic</v>
      </c>
      <c r="G4">
        <v>8454</v>
      </c>
      <c r="H4" t="str">
        <v>firewood</v>
      </c>
      <c r="I4">
        <v>8454</v>
      </c>
      <c r="J4">
        <v>3.397131686068706E-3</v>
      </c>
      <c r="K4">
        <v>0</v>
      </c>
      <c r="L4" t="str">
        <v>cdm_imp_firewood</v>
      </c>
      <c r="M4">
        <v>1</v>
      </c>
      <c r="N4" t="str">
        <v>Asia</v>
      </c>
      <c r="O4" t="str">
        <v>Myanmar</v>
      </c>
      <c r="P4" t="str">
        <v>Myanmar_tot</v>
      </c>
      <c r="Q4">
        <v>4.2</v>
      </c>
      <c r="R4">
        <v>0.88319999999999999</v>
      </c>
      <c r="S4">
        <v>0</v>
      </c>
      <c r="T4">
        <v>0.3</v>
      </c>
      <c r="U4">
        <v>6818</v>
      </c>
      <c r="V4">
        <v>0</v>
      </c>
      <c r="W4">
        <v>365</v>
      </c>
      <c r="X4">
        <v>0</v>
      </c>
      <c r="Y4">
        <v>2488570</v>
      </c>
      <c r="Z4">
        <v>1</v>
      </c>
      <c r="AA4">
        <v>0</v>
      </c>
      <c r="AB4">
        <v>0</v>
      </c>
      <c r="AC4">
        <v>0</v>
      </c>
      <c r="AD4">
        <v>0</v>
      </c>
      <c r="AE4">
        <v>0</v>
      </c>
      <c r="AF4">
        <v>0</v>
      </c>
      <c r="AG4">
        <v>0</v>
      </c>
      <c r="AH4">
        <v>0</v>
      </c>
      <c r="AI4">
        <v>0</v>
      </c>
      <c r="AJ4">
        <v>0</v>
      </c>
      <c r="AK4">
        <v>0</v>
      </c>
      <c r="AL4">
        <v>0</v>
      </c>
      <c r="AM4">
        <v>0</v>
      </c>
      <c r="AN4">
        <v>11.452054794520548</v>
      </c>
      <c r="AO4">
        <v>0</v>
      </c>
      <c r="AP4">
        <v>0</v>
      </c>
      <c r="AQ4">
        <v>0</v>
      </c>
      <c r="AR4">
        <v>0</v>
      </c>
      <c r="AS4">
        <v>0</v>
      </c>
      <c r="AT4">
        <v>0</v>
      </c>
      <c r="AU4">
        <v>0</v>
      </c>
      <c r="AV4">
        <v>0</v>
      </c>
      <c r="AW4">
        <v>0</v>
      </c>
      <c r="AX4">
        <v>0</v>
      </c>
      <c r="AY4">
        <v>0</v>
      </c>
      <c r="AZ4">
        <v>0</v>
      </c>
      <c r="BA4">
        <v>0</v>
      </c>
      <c r="BB4">
        <v>0</v>
      </c>
      <c r="BC4">
        <v>0</v>
      </c>
      <c r="BD4">
        <v>0.1</v>
      </c>
      <c r="BE4">
        <v>0</v>
      </c>
      <c r="BF4">
        <v>0</v>
      </c>
      <c r="BG4">
        <v>0</v>
      </c>
      <c r="BH4">
        <v>0</v>
      </c>
      <c r="BI4">
        <v>0</v>
      </c>
      <c r="BJ4">
        <v>0</v>
      </c>
      <c r="BK4">
        <v>0</v>
      </c>
      <c r="BL4">
        <v>0</v>
      </c>
      <c r="BM4">
        <v>0</v>
      </c>
      <c r="BN4">
        <v>0</v>
      </c>
      <c r="BO4">
        <v>0</v>
      </c>
      <c r="BP4">
        <v>0</v>
      </c>
      <c r="BQ4">
        <v>0</v>
      </c>
      <c r="BR4">
        <v>1.4999999999999999E-2</v>
      </c>
      <c r="BS4">
        <v>0</v>
      </c>
      <c r="BT4">
        <v>0</v>
      </c>
      <c r="BU4">
        <v>0</v>
      </c>
      <c r="BV4">
        <v>0</v>
      </c>
      <c r="BW4">
        <v>0</v>
      </c>
      <c r="BX4">
        <v>81.599999999999994</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1</v>
      </c>
      <c r="FS4">
        <v>0</v>
      </c>
      <c r="FT4">
        <v>0</v>
      </c>
      <c r="FU4">
        <v>0</v>
      </c>
      <c r="FV4">
        <v>0</v>
      </c>
      <c r="FW4">
        <v>0</v>
      </c>
      <c r="FX4">
        <v>0</v>
      </c>
      <c r="FY4">
        <v>2.959187285405827</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0.38700000000000001</v>
      </c>
      <c r="GV4">
        <v>0</v>
      </c>
      <c r="GW4">
        <v>0</v>
      </c>
      <c r="GX4">
        <v>0</v>
      </c>
      <c r="GY4">
        <v>0</v>
      </c>
      <c r="GZ4">
        <v>0</v>
      </c>
      <c r="HA4">
        <v>0</v>
      </c>
      <c r="HB4">
        <v>0</v>
      </c>
      <c r="HC4">
        <v>0</v>
      </c>
      <c r="HD4">
        <v>0</v>
      </c>
      <c r="HE4">
        <v>0</v>
      </c>
      <c r="HF4">
        <v>0</v>
      </c>
      <c r="HG4">
        <v>0</v>
      </c>
      <c r="HH4">
        <v>0</v>
      </c>
      <c r="HI4">
        <v>1.4999999999999999E-2</v>
      </c>
      <c r="HJ4">
        <v>0</v>
      </c>
      <c r="HK4">
        <v>0</v>
      </c>
      <c r="HL4">
        <v>0</v>
      </c>
      <c r="HM4">
        <v>0</v>
      </c>
      <c r="HN4">
        <v>0</v>
      </c>
      <c r="HO4">
        <v>81.599999999999994</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0.97</v>
      </c>
      <c r="LJ4">
        <v>1</v>
      </c>
      <c r="LK4">
        <v>0</v>
      </c>
      <c r="LL4">
        <v>0</v>
      </c>
      <c r="LM4">
        <v>1</v>
      </c>
      <c r="LN4">
        <v>0.95</v>
      </c>
      <c r="LO4">
        <v>0</v>
      </c>
      <c r="LP4">
        <v>1</v>
      </c>
      <c r="LQ4">
        <v>0.78</v>
      </c>
      <c r="LR4">
        <v>0</v>
      </c>
      <c r="LS4">
        <v>0.03</v>
      </c>
      <c r="LT4">
        <v>0</v>
      </c>
    </row>
    <row r="5" spans="1:332" x14ac:dyDescent="0.2">
      <c r="A5" t="str">
        <v>CDM AMS II G</v>
      </c>
      <c r="B5" t="str">
        <v>AMS-II.G. ver. 9</v>
      </c>
      <c r="C5" t="str">
        <v>10415 TRANSITION</v>
      </c>
      <c r="D5" t="str">
        <v>PoA 10415 CPA2</v>
      </c>
      <c r="E5" t="str">
        <v>MP7</v>
      </c>
      <c r="F5" t="str">
        <v>domestic</v>
      </c>
      <c r="G5">
        <v>447424</v>
      </c>
      <c r="H5" t="str">
        <v>firewood</v>
      </c>
      <c r="I5">
        <v>447424</v>
      </c>
      <c r="J5">
        <v>5.9188267329299826E-3</v>
      </c>
      <c r="K5">
        <v>0</v>
      </c>
      <c r="L5" t="str">
        <v>cdm_imp_firewood</v>
      </c>
      <c r="M5">
        <v>1</v>
      </c>
      <c r="N5" t="str">
        <v>Asia</v>
      </c>
      <c r="O5" t="str">
        <v>Myanmar</v>
      </c>
      <c r="P5" t="str">
        <v>Myanmar_tot</v>
      </c>
      <c r="Q5">
        <v>4.2</v>
      </c>
      <c r="R5">
        <v>0.88319999999999999</v>
      </c>
      <c r="S5">
        <v>0</v>
      </c>
      <c r="T5">
        <v>0.3</v>
      </c>
      <c r="U5">
        <v>353240</v>
      </c>
      <c r="V5">
        <v>0</v>
      </c>
      <c r="W5">
        <v>214</v>
      </c>
      <c r="X5">
        <v>0</v>
      </c>
      <c r="Y5">
        <v>75593360</v>
      </c>
      <c r="Z5">
        <v>1</v>
      </c>
      <c r="AA5">
        <v>0</v>
      </c>
      <c r="AB5">
        <v>0</v>
      </c>
      <c r="AC5">
        <v>0</v>
      </c>
      <c r="AD5">
        <v>0</v>
      </c>
      <c r="AE5">
        <v>0</v>
      </c>
      <c r="AF5">
        <v>0</v>
      </c>
      <c r="AG5">
        <v>0</v>
      </c>
      <c r="AH5">
        <v>0</v>
      </c>
      <c r="AI5">
        <v>0</v>
      </c>
      <c r="AJ5">
        <v>0</v>
      </c>
      <c r="AK5">
        <v>0</v>
      </c>
      <c r="AL5">
        <v>0</v>
      </c>
      <c r="AM5">
        <v>0</v>
      </c>
      <c r="AN5">
        <v>11.452054794520548</v>
      </c>
      <c r="AO5">
        <v>0</v>
      </c>
      <c r="AP5">
        <v>0</v>
      </c>
      <c r="AQ5">
        <v>0</v>
      </c>
      <c r="AR5">
        <v>0</v>
      </c>
      <c r="AS5">
        <v>0</v>
      </c>
      <c r="AT5">
        <v>0</v>
      </c>
      <c r="AU5">
        <v>0</v>
      </c>
      <c r="AV5">
        <v>0</v>
      </c>
      <c r="AW5">
        <v>0</v>
      </c>
      <c r="AX5">
        <v>0</v>
      </c>
      <c r="AY5">
        <v>0</v>
      </c>
      <c r="AZ5">
        <v>0</v>
      </c>
      <c r="BA5">
        <v>0</v>
      </c>
      <c r="BB5">
        <v>0</v>
      </c>
      <c r="BC5">
        <v>0</v>
      </c>
      <c r="BD5">
        <v>0.1</v>
      </c>
      <c r="BE5">
        <v>0</v>
      </c>
      <c r="BF5">
        <v>0</v>
      </c>
      <c r="BG5">
        <v>0</v>
      </c>
      <c r="BH5">
        <v>0</v>
      </c>
      <c r="BI5">
        <v>0</v>
      </c>
      <c r="BJ5">
        <v>0</v>
      </c>
      <c r="BK5">
        <v>0</v>
      </c>
      <c r="BL5">
        <v>0</v>
      </c>
      <c r="BM5">
        <v>0</v>
      </c>
      <c r="BN5">
        <v>0</v>
      </c>
      <c r="BO5">
        <v>0</v>
      </c>
      <c r="BP5">
        <v>0</v>
      </c>
      <c r="BQ5">
        <v>0</v>
      </c>
      <c r="BR5">
        <v>1.4999999999999999E-2</v>
      </c>
      <c r="BS5">
        <v>0</v>
      </c>
      <c r="BT5">
        <v>0</v>
      </c>
      <c r="BU5">
        <v>0</v>
      </c>
      <c r="BV5">
        <v>0</v>
      </c>
      <c r="BW5">
        <v>0</v>
      </c>
      <c r="BX5">
        <v>81.599999999999994</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1</v>
      </c>
      <c r="FS5">
        <v>0</v>
      </c>
      <c r="FT5">
        <v>0</v>
      </c>
      <c r="FU5">
        <v>0</v>
      </c>
      <c r="FV5">
        <v>0</v>
      </c>
      <c r="FW5">
        <v>0</v>
      </c>
      <c r="FX5">
        <v>0</v>
      </c>
      <c r="FY5">
        <v>3.9582227399902479</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0.28932315199999997</v>
      </c>
      <c r="GV5">
        <v>0</v>
      </c>
      <c r="GW5">
        <v>0</v>
      </c>
      <c r="GX5">
        <v>0</v>
      </c>
      <c r="GY5">
        <v>0</v>
      </c>
      <c r="GZ5">
        <v>0</v>
      </c>
      <c r="HA5">
        <v>0</v>
      </c>
      <c r="HB5">
        <v>0</v>
      </c>
      <c r="HC5">
        <v>0</v>
      </c>
      <c r="HD5">
        <v>0</v>
      </c>
      <c r="HE5">
        <v>0</v>
      </c>
      <c r="HF5">
        <v>0</v>
      </c>
      <c r="HG5">
        <v>0</v>
      </c>
      <c r="HH5">
        <v>0</v>
      </c>
      <c r="HI5">
        <v>1.4999999999999999E-2</v>
      </c>
      <c r="HJ5">
        <v>0</v>
      </c>
      <c r="HK5">
        <v>0</v>
      </c>
      <c r="HL5">
        <v>0</v>
      </c>
      <c r="HM5">
        <v>0</v>
      </c>
      <c r="HN5">
        <v>0</v>
      </c>
      <c r="HO5">
        <v>81.599999999999994</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0.96</v>
      </c>
      <c r="LJ5">
        <v>1</v>
      </c>
      <c r="LK5">
        <v>0</v>
      </c>
      <c r="LL5">
        <v>0</v>
      </c>
      <c r="LM5">
        <v>1</v>
      </c>
      <c r="LN5">
        <v>0.95</v>
      </c>
      <c r="LO5">
        <v>0</v>
      </c>
      <c r="LP5">
        <v>1</v>
      </c>
      <c r="LQ5">
        <v>0.78</v>
      </c>
      <c r="LR5">
        <v>0</v>
      </c>
      <c r="LS5">
        <v>0.17000000000000004</v>
      </c>
      <c r="LT5">
        <v>0</v>
      </c>
    </row>
  </sheetData>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I336"/>
  <sheetViews>
    <sheetView tabSelected="1" topLeftCell="A304" zoomScaleNormal="100" workbookViewId="0">
      <pane xSplit="2" topLeftCell="C1" activePane="topRight" state="frozen"/>
      <selection pane="topRight" activeCell="D322" sqref="D322"/>
    </sheetView>
  </sheetViews>
  <sheetFormatPr baseColWidth="10" defaultColWidth="11.1640625" defaultRowHeight="15" customHeight="1" x14ac:dyDescent="0.2"/>
  <cols>
    <col min="1" max="1" width="20" customWidth="1"/>
    <col min="2" max="2" width="12.1640625" customWidth="1"/>
    <col min="3" max="5" width="9.5" customWidth="1"/>
    <col min="6" max="241" width="12.1640625" customWidth="1"/>
  </cols>
  <sheetData>
    <row r="1" spans="1:451" ht="13.5" customHeight="1" x14ac:dyDescent="0.2">
      <c r="A1" s="2" t="s">
        <v>457</v>
      </c>
      <c r="B1" s="2" t="s">
        <v>330</v>
      </c>
      <c r="C1" s="25" t="s">
        <v>349</v>
      </c>
      <c r="D1" s="25" t="s">
        <v>349</v>
      </c>
      <c r="E1" s="25" t="s">
        <v>349</v>
      </c>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8"/>
      <c r="II1" s="48"/>
      <c r="IJ1" s="49"/>
      <c r="IK1" s="49"/>
      <c r="IL1" s="49"/>
      <c r="IM1" s="49"/>
      <c r="IN1" s="49"/>
      <c r="IO1" s="49"/>
      <c r="IP1" s="49"/>
      <c r="IQ1" s="49"/>
      <c r="IR1" s="49"/>
      <c r="IS1" s="49"/>
      <c r="IT1" s="49"/>
      <c r="IU1" s="49"/>
      <c r="IV1" s="48"/>
      <c r="IW1" s="48"/>
      <c r="IX1" s="48"/>
      <c r="IY1" s="48"/>
      <c r="IZ1" s="48"/>
      <c r="JA1" s="48"/>
      <c r="JB1" s="48"/>
      <c r="JC1" s="48"/>
      <c r="JD1" s="48"/>
      <c r="JE1" s="48"/>
      <c r="JF1" s="48"/>
      <c r="JG1" s="48"/>
      <c r="JH1" s="48"/>
      <c r="JI1" s="48"/>
      <c r="JJ1" s="48"/>
      <c r="JK1" s="48"/>
      <c r="JL1" s="48"/>
      <c r="JM1" s="48"/>
      <c r="JN1" s="48"/>
      <c r="JO1" s="48"/>
      <c r="JP1" s="48"/>
      <c r="JQ1" s="48"/>
      <c r="JR1" s="48"/>
      <c r="JS1" s="48"/>
      <c r="JT1" s="48"/>
      <c r="JU1" s="48"/>
      <c r="JV1" s="48"/>
      <c r="JW1" s="48"/>
      <c r="JX1" s="48"/>
      <c r="JY1" s="48"/>
      <c r="JZ1" s="48"/>
      <c r="KA1" s="48"/>
      <c r="KB1" s="48"/>
      <c r="KC1" s="48"/>
      <c r="KD1" s="48"/>
      <c r="KE1" s="48"/>
      <c r="KF1" s="48"/>
      <c r="KG1" s="48"/>
      <c r="KH1" s="48"/>
      <c r="KI1" s="48"/>
      <c r="KJ1" s="48"/>
      <c r="KK1" s="48"/>
      <c r="KL1" s="48"/>
      <c r="KM1" s="48"/>
      <c r="KN1" s="48"/>
      <c r="KO1" s="48"/>
      <c r="KP1" s="48"/>
      <c r="KQ1" s="48"/>
      <c r="KR1" s="48"/>
      <c r="KS1" s="48"/>
      <c r="KT1" s="48"/>
      <c r="KU1" s="48"/>
      <c r="KV1" s="48"/>
      <c r="KW1" s="48"/>
      <c r="KX1" s="48"/>
      <c r="KY1" s="48"/>
      <c r="KZ1" s="48"/>
      <c r="LA1" s="48"/>
      <c r="LB1" s="48"/>
      <c r="LC1" s="48"/>
      <c r="LD1" s="48"/>
      <c r="LE1" s="48"/>
      <c r="LF1" s="48"/>
      <c r="LG1" s="48"/>
      <c r="LH1" s="48"/>
      <c r="LI1" s="48"/>
      <c r="LJ1" s="48"/>
      <c r="LK1" s="48"/>
      <c r="LL1" s="48"/>
      <c r="LM1" s="48"/>
      <c r="LN1" s="48"/>
      <c r="LO1" s="48"/>
      <c r="LP1" s="48"/>
      <c r="LQ1" s="48"/>
      <c r="LR1" s="48"/>
      <c r="LS1" s="48"/>
      <c r="LT1" s="48"/>
      <c r="LU1" s="48"/>
      <c r="LV1" s="48"/>
      <c r="LW1" s="48"/>
      <c r="LX1" s="48"/>
      <c r="LY1" s="48"/>
      <c r="LZ1" s="48"/>
      <c r="MA1" s="48"/>
      <c r="MB1" s="48"/>
      <c r="MC1" s="48"/>
      <c r="MD1" s="48"/>
      <c r="ME1" s="48"/>
      <c r="MF1" s="48"/>
      <c r="MG1" s="48"/>
      <c r="MH1" s="48"/>
      <c r="MI1" s="48"/>
      <c r="MJ1" s="48"/>
      <c r="MK1" s="48"/>
      <c r="ML1" s="48"/>
      <c r="MM1" s="48"/>
      <c r="MN1" s="48"/>
      <c r="MO1" s="48"/>
      <c r="MP1" s="48"/>
      <c r="MQ1" s="48"/>
      <c r="MR1" s="48"/>
      <c r="MS1" s="48"/>
      <c r="MT1" s="48"/>
      <c r="MU1" s="48"/>
      <c r="MV1" s="48"/>
      <c r="MW1" s="48"/>
      <c r="MX1" s="48"/>
      <c r="MY1" s="48"/>
      <c r="MZ1" s="48"/>
      <c r="NA1" s="48"/>
      <c r="NB1" s="48"/>
      <c r="NC1" s="48"/>
      <c r="ND1" s="48"/>
      <c r="NE1" s="48"/>
      <c r="NF1" s="48"/>
      <c r="NG1" s="48"/>
      <c r="NH1" s="48"/>
      <c r="NI1" s="48"/>
      <c r="NJ1" s="48"/>
      <c r="NK1" s="48"/>
      <c r="NL1" s="48"/>
      <c r="NM1" s="48"/>
      <c r="NN1" s="48"/>
      <c r="NO1" s="48"/>
      <c r="NP1" s="48"/>
      <c r="NQ1" s="48"/>
      <c r="NR1" s="48"/>
      <c r="NS1" s="48"/>
      <c r="NT1" s="48"/>
      <c r="NU1" s="48"/>
      <c r="NV1" s="48"/>
      <c r="NW1" s="48"/>
      <c r="NX1" s="48"/>
      <c r="NY1" s="48"/>
      <c r="NZ1" s="48"/>
      <c r="OA1" s="48"/>
      <c r="OB1" s="48"/>
      <c r="OC1" s="48"/>
      <c r="OD1" s="48"/>
      <c r="OE1" s="48"/>
      <c r="OF1" s="48"/>
      <c r="OG1" s="48"/>
      <c r="OH1" s="48"/>
      <c r="OI1" s="48"/>
      <c r="OJ1" s="48"/>
      <c r="OK1" s="48"/>
      <c r="OL1" s="48"/>
      <c r="OM1" s="48"/>
      <c r="ON1" s="48"/>
      <c r="OO1" s="48"/>
      <c r="OP1" s="48"/>
      <c r="OQ1" s="48"/>
      <c r="OR1" s="48"/>
      <c r="OS1" s="48"/>
      <c r="OT1" s="48"/>
      <c r="OU1" s="48"/>
      <c r="OV1" s="48"/>
      <c r="OW1" s="48"/>
      <c r="OX1" s="48"/>
      <c r="OY1" s="48"/>
      <c r="OZ1" s="48"/>
      <c r="PA1" s="48"/>
      <c r="PB1" s="48"/>
      <c r="PC1" s="48"/>
      <c r="PD1" s="48"/>
      <c r="PE1" s="48"/>
      <c r="PF1" s="48"/>
      <c r="PG1" s="48"/>
      <c r="PH1" s="48"/>
      <c r="PI1" s="48"/>
      <c r="PJ1" s="48"/>
      <c r="PK1" s="48"/>
      <c r="PL1" s="48"/>
      <c r="PM1" s="48"/>
      <c r="PN1" s="48"/>
      <c r="PO1" s="48"/>
      <c r="PP1" s="48"/>
      <c r="PQ1" s="48"/>
      <c r="PR1" s="48"/>
      <c r="PS1" s="48"/>
      <c r="PT1" s="48"/>
      <c r="PU1" s="48"/>
      <c r="PV1" s="48"/>
      <c r="PW1" s="48"/>
      <c r="PX1" s="48"/>
      <c r="PY1" s="48"/>
      <c r="PZ1" s="48"/>
      <c r="QA1" s="48"/>
      <c r="QB1" s="48"/>
      <c r="QC1" s="48"/>
      <c r="QD1" s="48"/>
      <c r="QE1" s="50"/>
      <c r="QF1" s="50"/>
      <c r="QG1" s="50"/>
      <c r="QH1" s="50"/>
      <c r="QI1" s="50"/>
    </row>
    <row r="2" spans="1:451" ht="13.5" customHeight="1" x14ac:dyDescent="0.2">
      <c r="A2" s="4" t="s">
        <v>0</v>
      </c>
      <c r="B2" s="4"/>
      <c r="C2" s="26" t="s">
        <v>350</v>
      </c>
      <c r="D2" s="26" t="s">
        <v>350</v>
      </c>
      <c r="E2" s="26" t="s">
        <v>350</v>
      </c>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c r="EX2" s="47"/>
      <c r="EY2" s="47"/>
      <c r="EZ2" s="47"/>
      <c r="FA2" s="47"/>
      <c r="FB2" s="47"/>
      <c r="FC2" s="47"/>
      <c r="FD2" s="47"/>
      <c r="FE2" s="47"/>
      <c r="FF2" s="47"/>
      <c r="FG2" s="47"/>
      <c r="FH2" s="47"/>
      <c r="FI2" s="47"/>
      <c r="FJ2" s="47"/>
      <c r="FK2" s="47"/>
      <c r="FL2" s="47"/>
      <c r="FM2" s="47"/>
      <c r="FN2" s="47"/>
      <c r="FO2" s="47"/>
      <c r="FP2" s="47"/>
      <c r="FQ2" s="47"/>
      <c r="FR2" s="47"/>
      <c r="FS2" s="47"/>
      <c r="FT2" s="47"/>
      <c r="FU2" s="47"/>
      <c r="FV2" s="47"/>
      <c r="FW2" s="47"/>
      <c r="FX2" s="47"/>
      <c r="FY2" s="47"/>
      <c r="FZ2" s="47"/>
      <c r="GA2" s="47"/>
      <c r="GB2" s="47"/>
      <c r="GC2" s="47"/>
      <c r="GD2" s="47"/>
      <c r="GE2" s="47"/>
      <c r="GF2" s="47"/>
      <c r="GG2" s="47"/>
      <c r="GH2" s="47"/>
      <c r="GI2" s="47"/>
      <c r="GJ2" s="47"/>
      <c r="GK2" s="47"/>
      <c r="GL2" s="47"/>
      <c r="GM2" s="47"/>
      <c r="GN2" s="47"/>
      <c r="GO2" s="47"/>
      <c r="GP2" s="47"/>
      <c r="GQ2" s="47"/>
      <c r="GR2" s="47"/>
      <c r="GS2" s="47"/>
      <c r="GT2" s="47"/>
      <c r="GU2" s="47"/>
      <c r="GV2" s="47"/>
      <c r="GW2" s="47"/>
      <c r="GX2" s="47"/>
      <c r="GY2" s="47"/>
      <c r="GZ2" s="47"/>
      <c r="HA2" s="47"/>
      <c r="HB2" s="47"/>
      <c r="HC2" s="47"/>
      <c r="HD2" s="47"/>
      <c r="HE2" s="47"/>
      <c r="HF2" s="47"/>
      <c r="HG2" s="47"/>
      <c r="HH2" s="47"/>
      <c r="HI2" s="47"/>
      <c r="HJ2" s="47"/>
      <c r="HK2" s="47"/>
      <c r="HL2" s="47"/>
      <c r="HM2" s="47"/>
      <c r="HN2" s="47"/>
      <c r="HO2" s="47"/>
      <c r="HP2" s="47"/>
      <c r="HQ2" s="47"/>
      <c r="HR2" s="47"/>
      <c r="HS2" s="47"/>
      <c r="HT2" s="47"/>
      <c r="HU2" s="47"/>
      <c r="HV2" s="47"/>
      <c r="HW2" s="47"/>
      <c r="HX2" s="47"/>
      <c r="HY2" s="47"/>
      <c r="HZ2" s="47"/>
      <c r="IA2" s="47"/>
      <c r="IB2" s="47"/>
      <c r="IC2" s="47"/>
      <c r="ID2" s="47"/>
      <c r="IE2" s="47"/>
      <c r="IF2" s="47"/>
      <c r="IG2" s="47"/>
      <c r="IH2" s="52"/>
      <c r="II2" s="52"/>
      <c r="IJ2" s="53"/>
      <c r="IK2" s="53"/>
      <c r="IL2" s="53"/>
      <c r="IM2" s="53"/>
      <c r="IN2" s="53"/>
      <c r="IO2" s="53"/>
      <c r="IP2" s="53"/>
      <c r="IQ2" s="53"/>
      <c r="IR2" s="53"/>
      <c r="IS2" s="53"/>
      <c r="IT2" s="53"/>
      <c r="IU2" s="53"/>
      <c r="IV2" s="52"/>
      <c r="IW2" s="52"/>
      <c r="IX2" s="52"/>
      <c r="IY2" s="52"/>
      <c r="IZ2" s="52"/>
      <c r="JA2" s="52"/>
      <c r="JB2" s="52"/>
      <c r="JC2" s="52"/>
      <c r="JD2" s="52"/>
      <c r="JE2" s="52"/>
      <c r="JF2" s="52"/>
      <c r="JG2" s="52"/>
      <c r="JH2" s="52"/>
      <c r="JI2" s="52"/>
      <c r="JJ2" s="52"/>
      <c r="JK2" s="52"/>
      <c r="JL2" s="52"/>
      <c r="JM2" s="52"/>
      <c r="JN2" s="52"/>
      <c r="JO2" s="52"/>
      <c r="JP2" s="52"/>
      <c r="JQ2" s="52"/>
      <c r="JR2" s="52"/>
      <c r="JS2" s="52"/>
      <c r="JT2" s="52"/>
      <c r="JU2" s="52"/>
      <c r="JV2" s="52"/>
      <c r="JW2" s="52"/>
      <c r="JX2" s="52"/>
      <c r="JY2" s="52"/>
      <c r="JZ2" s="52"/>
      <c r="KA2" s="52"/>
      <c r="KB2" s="52"/>
      <c r="KC2" s="52"/>
      <c r="KD2" s="52"/>
      <c r="KE2" s="52"/>
      <c r="KF2" s="52"/>
      <c r="KG2" s="52"/>
      <c r="KH2" s="52"/>
      <c r="KI2" s="52"/>
      <c r="KJ2" s="52"/>
      <c r="KK2" s="52"/>
      <c r="KL2" s="52"/>
      <c r="KM2" s="52"/>
      <c r="KN2" s="52"/>
      <c r="KO2" s="52"/>
      <c r="KP2" s="52"/>
      <c r="KQ2" s="52"/>
      <c r="KR2" s="52"/>
      <c r="KS2" s="52"/>
      <c r="KT2" s="52"/>
      <c r="KU2" s="52"/>
      <c r="KV2" s="52"/>
      <c r="KW2" s="52"/>
      <c r="KX2" s="52"/>
      <c r="KY2" s="52"/>
      <c r="KZ2" s="52"/>
      <c r="LA2" s="52"/>
      <c r="LB2" s="52"/>
      <c r="LC2" s="52"/>
      <c r="LD2" s="52"/>
      <c r="LE2" s="52"/>
      <c r="LF2" s="52"/>
      <c r="LG2" s="52"/>
      <c r="LH2" s="52"/>
      <c r="LI2" s="52"/>
      <c r="LJ2" s="52"/>
      <c r="LK2" s="52"/>
      <c r="LL2" s="52"/>
      <c r="LM2" s="52"/>
      <c r="LN2" s="52"/>
      <c r="LO2" s="52"/>
      <c r="LP2" s="52"/>
      <c r="LQ2" s="52"/>
      <c r="LR2" s="52"/>
      <c r="LS2" s="52"/>
      <c r="LT2" s="52"/>
      <c r="LU2" s="52"/>
      <c r="LV2" s="52"/>
      <c r="LW2" s="52"/>
      <c r="LX2" s="52"/>
      <c r="LY2" s="52"/>
      <c r="LZ2" s="52"/>
      <c r="MA2" s="52"/>
      <c r="MB2" s="52"/>
      <c r="MC2" s="52"/>
      <c r="MD2" s="52"/>
      <c r="ME2" s="52"/>
      <c r="MF2" s="52"/>
      <c r="MG2" s="52"/>
      <c r="MH2" s="52"/>
      <c r="MI2" s="52"/>
      <c r="MJ2" s="52"/>
      <c r="MK2" s="52"/>
      <c r="ML2" s="52"/>
      <c r="MM2" s="52"/>
      <c r="MN2" s="52"/>
      <c r="MO2" s="52"/>
      <c r="MP2" s="52"/>
      <c r="MQ2" s="52"/>
      <c r="MR2" s="52"/>
      <c r="MS2" s="52"/>
      <c r="MT2" s="52"/>
      <c r="MU2" s="52"/>
      <c r="MV2" s="52"/>
      <c r="MW2" s="52"/>
      <c r="MX2" s="52"/>
      <c r="MY2" s="52"/>
      <c r="MZ2" s="52"/>
      <c r="NA2" s="52"/>
      <c r="NB2" s="52"/>
      <c r="NC2" s="52"/>
      <c r="ND2" s="52"/>
      <c r="NE2" s="52"/>
      <c r="NF2" s="52"/>
      <c r="NG2" s="52"/>
      <c r="NH2" s="52"/>
      <c r="NI2" s="52"/>
      <c r="NJ2" s="52"/>
      <c r="NK2" s="52"/>
      <c r="NL2" s="52"/>
      <c r="NM2" s="52"/>
      <c r="NN2" s="52"/>
      <c r="NO2" s="52"/>
      <c r="NP2" s="52"/>
      <c r="NQ2" s="52"/>
      <c r="NR2" s="52"/>
      <c r="NS2" s="52"/>
      <c r="NT2" s="52"/>
      <c r="NU2" s="52"/>
      <c r="NV2" s="52"/>
      <c r="NW2" s="52"/>
      <c r="NX2" s="52"/>
      <c r="NY2" s="52"/>
      <c r="NZ2" s="52"/>
      <c r="OA2" s="52"/>
      <c r="OB2" s="52"/>
      <c r="OC2" s="52"/>
      <c r="OD2" s="52"/>
      <c r="OE2" s="52"/>
      <c r="OF2" s="52"/>
      <c r="OG2" s="52"/>
      <c r="OH2" s="52"/>
      <c r="OI2" s="52"/>
      <c r="OJ2" s="52"/>
      <c r="OK2" s="52"/>
      <c r="OL2" s="52"/>
      <c r="OM2" s="52"/>
      <c r="ON2" s="52"/>
      <c r="OO2" s="52"/>
      <c r="OP2" s="52"/>
      <c r="OQ2" s="52"/>
      <c r="OR2" s="52"/>
      <c r="OS2" s="52"/>
      <c r="OT2" s="52"/>
      <c r="OU2" s="52"/>
      <c r="OV2" s="52"/>
      <c r="OW2" s="52"/>
      <c r="OX2" s="52"/>
      <c r="OY2" s="52"/>
      <c r="OZ2" s="52"/>
      <c r="PA2" s="52"/>
      <c r="PB2" s="52"/>
      <c r="PC2" s="52"/>
      <c r="PD2" s="52"/>
      <c r="PE2" s="52"/>
      <c r="PF2" s="52"/>
      <c r="PG2" s="52"/>
      <c r="PH2" s="52"/>
      <c r="PI2" s="52"/>
      <c r="PJ2" s="52"/>
      <c r="PK2" s="52"/>
      <c r="PL2" s="52"/>
      <c r="PM2" s="52"/>
      <c r="PN2" s="52"/>
      <c r="PO2" s="52"/>
      <c r="PP2" s="52"/>
      <c r="PQ2" s="52"/>
      <c r="PR2" s="52"/>
      <c r="PS2" s="52"/>
      <c r="PT2" s="52"/>
      <c r="PU2" s="52"/>
      <c r="PV2" s="52"/>
      <c r="PW2" s="52"/>
      <c r="PX2" s="52"/>
      <c r="PY2" s="52"/>
      <c r="PZ2" s="52"/>
      <c r="QA2" s="52"/>
      <c r="QB2" s="52"/>
      <c r="QC2" s="52"/>
      <c r="QD2" s="52"/>
      <c r="QE2" s="50"/>
      <c r="QF2" s="50"/>
      <c r="QG2" s="50"/>
      <c r="QH2" s="50"/>
      <c r="QI2" s="50"/>
    </row>
    <row r="3" spans="1:451" ht="13.5" customHeight="1" x14ac:dyDescent="0.2">
      <c r="A3" s="23" t="s">
        <v>901</v>
      </c>
      <c r="B3" s="23"/>
      <c r="C3" s="26" t="s">
        <v>906</v>
      </c>
      <c r="D3" s="26" t="s">
        <v>906</v>
      </c>
      <c r="E3" s="26" t="s">
        <v>906</v>
      </c>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5"/>
      <c r="BF3" s="55"/>
      <c r="BG3" s="55"/>
      <c r="BH3" s="55"/>
      <c r="BI3" s="55"/>
      <c r="BJ3" s="55"/>
      <c r="BK3" s="55"/>
      <c r="BL3" s="55"/>
      <c r="BM3" s="55"/>
      <c r="BN3" s="55"/>
      <c r="BO3" s="55"/>
      <c r="BP3" s="55"/>
      <c r="BQ3" s="55"/>
      <c r="BR3" s="55"/>
      <c r="BS3" s="55"/>
      <c r="BT3" s="55"/>
      <c r="BU3" s="55"/>
      <c r="BV3" s="55"/>
      <c r="BW3" s="55"/>
      <c r="BX3" s="55"/>
      <c r="BY3" s="55"/>
      <c r="BZ3" s="55"/>
      <c r="CA3" s="55"/>
      <c r="CB3" s="55"/>
      <c r="CC3" s="55"/>
      <c r="CD3" s="55"/>
      <c r="CE3" s="55"/>
      <c r="CF3" s="55"/>
      <c r="CG3" s="55"/>
      <c r="CH3" s="55"/>
      <c r="CI3" s="55"/>
      <c r="CJ3" s="55"/>
      <c r="CK3" s="55"/>
      <c r="CL3" s="55"/>
      <c r="CM3" s="55"/>
      <c r="CN3" s="55"/>
      <c r="CO3" s="55"/>
      <c r="CP3" s="55"/>
      <c r="CQ3" s="55"/>
      <c r="CR3" s="55"/>
      <c r="CS3" s="55"/>
      <c r="CT3" s="55"/>
      <c r="CU3" s="55"/>
      <c r="CV3" s="55"/>
      <c r="CW3" s="55"/>
      <c r="CX3" s="55"/>
      <c r="CY3" s="55"/>
      <c r="CZ3" s="55"/>
      <c r="DA3" s="55"/>
      <c r="DB3" s="55"/>
      <c r="DC3" s="55"/>
      <c r="DD3" s="55"/>
      <c r="DE3" s="55"/>
      <c r="DF3" s="55"/>
      <c r="DG3" s="55"/>
      <c r="DH3" s="55"/>
      <c r="DI3" s="55"/>
      <c r="DJ3" s="55"/>
      <c r="DK3" s="55"/>
      <c r="DL3" s="55"/>
      <c r="DM3" s="55"/>
      <c r="DN3" s="55"/>
      <c r="DO3" s="55"/>
      <c r="DP3" s="55"/>
      <c r="DQ3" s="55"/>
      <c r="DR3" s="55"/>
      <c r="DS3" s="55"/>
      <c r="DT3" s="55"/>
      <c r="DU3" s="55"/>
      <c r="DV3" s="55"/>
      <c r="DW3" s="55"/>
      <c r="DX3" s="55"/>
      <c r="DY3" s="55"/>
      <c r="DZ3" s="55"/>
      <c r="EA3" s="55"/>
      <c r="EB3" s="55"/>
      <c r="EC3" s="55"/>
      <c r="ED3" s="55"/>
      <c r="EE3" s="55"/>
      <c r="EF3" s="55"/>
      <c r="EG3" s="55"/>
      <c r="EH3" s="55"/>
      <c r="EI3" s="55"/>
      <c r="EJ3" s="55"/>
      <c r="EK3" s="55"/>
      <c r="EL3" s="55"/>
      <c r="EM3" s="55"/>
      <c r="EN3" s="55"/>
      <c r="EO3" s="55"/>
      <c r="EP3" s="55"/>
      <c r="EQ3" s="55"/>
      <c r="ER3" s="55"/>
      <c r="ES3" s="55"/>
      <c r="ET3" s="55"/>
      <c r="EU3" s="55"/>
      <c r="EV3" s="55"/>
      <c r="EW3" s="55"/>
      <c r="EX3" s="55"/>
      <c r="EY3" s="55"/>
      <c r="EZ3" s="55"/>
      <c r="FA3" s="55"/>
      <c r="FB3" s="55"/>
      <c r="FC3" s="55"/>
      <c r="FD3" s="55"/>
      <c r="FE3" s="55"/>
      <c r="FF3" s="55"/>
      <c r="FG3" s="55"/>
      <c r="FH3" s="55"/>
      <c r="FI3" s="55"/>
      <c r="FJ3" s="55"/>
      <c r="FK3" s="55"/>
      <c r="FL3" s="55"/>
      <c r="FM3" s="55"/>
      <c r="FN3" s="55"/>
      <c r="FO3" s="55"/>
      <c r="FP3" s="55"/>
      <c r="FQ3" s="55"/>
      <c r="FR3" s="55"/>
      <c r="FS3" s="55"/>
      <c r="FT3" s="55"/>
      <c r="FU3" s="55"/>
      <c r="FV3" s="55"/>
      <c r="FW3" s="55"/>
      <c r="FX3" s="55"/>
      <c r="FY3" s="55"/>
      <c r="FZ3" s="55"/>
      <c r="GA3" s="55"/>
      <c r="GB3" s="55"/>
      <c r="GC3" s="55"/>
      <c r="GD3" s="55"/>
      <c r="GE3" s="55"/>
      <c r="GF3" s="55"/>
      <c r="GG3" s="55"/>
      <c r="GH3" s="55"/>
      <c r="GI3" s="55"/>
      <c r="GJ3" s="55"/>
      <c r="GK3" s="55"/>
      <c r="GL3" s="55"/>
      <c r="GM3" s="55"/>
      <c r="GN3" s="55"/>
      <c r="GO3" s="55"/>
      <c r="GP3" s="55"/>
      <c r="GQ3" s="55"/>
      <c r="GR3" s="55"/>
      <c r="GS3" s="55"/>
      <c r="GT3" s="55"/>
      <c r="GU3" s="55"/>
      <c r="GV3" s="55"/>
      <c r="GW3" s="55"/>
      <c r="GX3" s="55"/>
      <c r="GY3" s="55"/>
      <c r="GZ3" s="55"/>
      <c r="HA3" s="55"/>
      <c r="HB3" s="55"/>
      <c r="HC3" s="55"/>
      <c r="HD3" s="55"/>
      <c r="HE3" s="55"/>
      <c r="HF3" s="55"/>
      <c r="HG3" s="55"/>
      <c r="HH3" s="55"/>
      <c r="HI3" s="55"/>
      <c r="HJ3" s="55"/>
      <c r="HK3" s="55"/>
      <c r="HL3" s="55"/>
      <c r="HM3" s="55"/>
      <c r="HN3" s="55"/>
      <c r="HO3" s="55"/>
      <c r="HP3" s="55"/>
      <c r="HQ3" s="55"/>
      <c r="HR3" s="55"/>
      <c r="HS3" s="55"/>
      <c r="HT3" s="55"/>
      <c r="HU3" s="55"/>
      <c r="HV3" s="55"/>
      <c r="HW3" s="55"/>
      <c r="HX3" s="55"/>
      <c r="HY3" s="55"/>
      <c r="HZ3" s="55"/>
      <c r="IA3" s="55"/>
      <c r="IB3" s="55"/>
      <c r="IC3" s="55"/>
      <c r="ID3" s="55"/>
      <c r="IE3" s="55"/>
      <c r="IF3" s="55"/>
      <c r="IG3" s="55"/>
      <c r="IH3" s="56"/>
      <c r="II3" s="56"/>
      <c r="IJ3" s="56"/>
      <c r="IK3" s="56"/>
      <c r="IL3" s="56"/>
      <c r="IM3" s="56"/>
      <c r="IN3" s="56"/>
      <c r="IO3" s="56"/>
      <c r="IP3" s="56"/>
      <c r="IQ3" s="56"/>
      <c r="IR3" s="56"/>
      <c r="IS3" s="56"/>
      <c r="IT3" s="56"/>
      <c r="IU3" s="56"/>
      <c r="IV3" s="56"/>
      <c r="IW3" s="56"/>
      <c r="IX3" s="56"/>
      <c r="IY3" s="56"/>
      <c r="IZ3" s="56"/>
      <c r="JA3" s="56"/>
      <c r="JB3" s="56"/>
      <c r="JC3" s="56"/>
      <c r="JD3" s="56"/>
      <c r="JE3" s="56"/>
      <c r="JF3" s="56"/>
      <c r="JG3" s="56"/>
      <c r="JH3" s="56"/>
      <c r="JI3" s="56"/>
      <c r="JJ3" s="56"/>
      <c r="JK3" s="56"/>
      <c r="JL3" s="56"/>
      <c r="JM3" s="56"/>
      <c r="JN3" s="56"/>
      <c r="JO3" s="56"/>
      <c r="JP3" s="56"/>
      <c r="JQ3" s="56"/>
      <c r="JR3" s="56"/>
      <c r="JS3" s="56"/>
      <c r="JT3" s="56"/>
      <c r="JU3" s="56"/>
      <c r="JV3" s="56"/>
      <c r="JW3" s="56"/>
      <c r="JX3" s="56"/>
      <c r="JY3" s="56"/>
      <c r="JZ3" s="56"/>
      <c r="KA3" s="56"/>
      <c r="KB3" s="56"/>
      <c r="KC3" s="56"/>
      <c r="KD3" s="56"/>
      <c r="KE3" s="56"/>
      <c r="KF3" s="56"/>
      <c r="KG3" s="56"/>
      <c r="KH3" s="56"/>
      <c r="KI3" s="56"/>
      <c r="KJ3" s="56"/>
      <c r="KK3" s="56"/>
      <c r="KL3" s="56"/>
      <c r="KM3" s="56"/>
      <c r="KN3" s="56"/>
      <c r="KO3" s="56"/>
      <c r="KP3" s="56"/>
      <c r="KQ3" s="56"/>
      <c r="KR3" s="56"/>
      <c r="KS3" s="56"/>
      <c r="KT3" s="56"/>
      <c r="KU3" s="56"/>
      <c r="KV3" s="56"/>
      <c r="KW3" s="56"/>
      <c r="KX3" s="56"/>
      <c r="KY3" s="56"/>
      <c r="KZ3" s="56"/>
      <c r="LA3" s="56"/>
      <c r="LB3" s="56"/>
      <c r="LC3" s="56"/>
      <c r="LD3" s="56"/>
      <c r="LE3" s="56"/>
      <c r="LF3" s="56"/>
      <c r="LG3" s="56"/>
      <c r="LH3" s="56"/>
      <c r="LI3" s="56"/>
      <c r="LJ3" s="56"/>
      <c r="LK3" s="56"/>
      <c r="LL3" s="56"/>
      <c r="LM3" s="56"/>
      <c r="LN3" s="56"/>
      <c r="LO3" s="56"/>
      <c r="LP3" s="56"/>
      <c r="LQ3" s="56"/>
      <c r="LR3" s="56"/>
      <c r="LS3" s="56"/>
      <c r="LT3" s="56"/>
      <c r="LU3" s="56"/>
      <c r="LV3" s="56"/>
      <c r="LW3" s="56"/>
      <c r="LX3" s="56"/>
      <c r="LY3" s="56"/>
      <c r="LZ3" s="56"/>
      <c r="MA3" s="56"/>
      <c r="MB3" s="56"/>
      <c r="MC3" s="56"/>
      <c r="MD3" s="56"/>
      <c r="ME3" s="56"/>
      <c r="MF3" s="56"/>
      <c r="MG3" s="56"/>
      <c r="MH3" s="56"/>
      <c r="MI3" s="56"/>
      <c r="MJ3" s="56"/>
      <c r="MK3" s="56"/>
      <c r="ML3" s="56"/>
      <c r="MM3" s="56"/>
      <c r="MN3" s="56"/>
      <c r="MO3" s="56"/>
      <c r="MP3" s="56"/>
      <c r="MQ3" s="56"/>
      <c r="MR3" s="56"/>
      <c r="MS3" s="56"/>
      <c r="MT3" s="56"/>
      <c r="MU3" s="56"/>
      <c r="MV3" s="56"/>
      <c r="MW3" s="56"/>
      <c r="MX3" s="56"/>
      <c r="MY3" s="56"/>
      <c r="MZ3" s="56"/>
      <c r="NA3" s="56"/>
      <c r="NB3" s="56"/>
      <c r="NC3" s="56"/>
      <c r="ND3" s="56"/>
      <c r="NE3" s="56"/>
      <c r="NF3" s="56"/>
      <c r="NG3" s="56"/>
      <c r="NH3" s="56"/>
      <c r="NI3" s="56"/>
      <c r="NJ3" s="56"/>
      <c r="NK3" s="56"/>
      <c r="NL3" s="56"/>
      <c r="NM3" s="56"/>
      <c r="NN3" s="56"/>
      <c r="NO3" s="56"/>
      <c r="NP3" s="56"/>
      <c r="NQ3" s="56"/>
      <c r="NR3" s="56"/>
      <c r="NS3" s="56"/>
      <c r="NT3" s="56"/>
      <c r="NU3" s="56"/>
      <c r="NV3" s="56"/>
      <c r="NW3" s="56"/>
      <c r="NX3" s="56"/>
      <c r="NY3" s="56"/>
      <c r="NZ3" s="56"/>
      <c r="OA3" s="56"/>
      <c r="OB3" s="56"/>
      <c r="OC3" s="56"/>
      <c r="OD3" s="56"/>
      <c r="OE3" s="56"/>
      <c r="OF3" s="56"/>
      <c r="OG3" s="56"/>
      <c r="OH3" s="56"/>
      <c r="OI3" s="56"/>
      <c r="OJ3" s="56"/>
      <c r="OK3" s="56"/>
      <c r="OL3" s="56"/>
      <c r="OM3" s="56"/>
      <c r="ON3" s="56"/>
      <c r="OO3" s="56"/>
      <c r="OP3" s="56"/>
      <c r="OQ3" s="56"/>
      <c r="OR3" s="56"/>
      <c r="OS3" s="56"/>
      <c r="OT3" s="56"/>
      <c r="OU3" s="56"/>
      <c r="OV3" s="56"/>
      <c r="OW3" s="56"/>
      <c r="OX3" s="56"/>
      <c r="OY3" s="56"/>
      <c r="OZ3" s="56"/>
      <c r="PA3" s="56"/>
      <c r="PB3" s="56"/>
      <c r="PC3" s="56"/>
      <c r="PD3" s="56"/>
      <c r="PE3" s="56"/>
      <c r="PF3" s="56"/>
      <c r="PG3" s="56"/>
      <c r="PH3" s="56"/>
      <c r="PI3" s="56"/>
      <c r="PJ3" s="56"/>
      <c r="PK3" s="56"/>
      <c r="PL3" s="56"/>
      <c r="PM3" s="56"/>
      <c r="PN3" s="56"/>
      <c r="PO3" s="56"/>
      <c r="PP3" s="56"/>
      <c r="PQ3" s="56"/>
      <c r="PR3" s="56"/>
      <c r="PS3" s="56"/>
      <c r="PT3" s="56"/>
      <c r="PU3" s="56"/>
      <c r="PV3" s="56"/>
      <c r="PW3" s="56"/>
      <c r="PX3" s="56"/>
      <c r="PY3" s="56"/>
      <c r="PZ3" s="56"/>
      <c r="QA3" s="56"/>
      <c r="QB3" s="56"/>
      <c r="QC3" s="56"/>
      <c r="QD3" s="56"/>
      <c r="QE3" s="50"/>
      <c r="QF3" s="50"/>
      <c r="QG3" s="50"/>
      <c r="QH3" s="50"/>
      <c r="QI3" s="50"/>
    </row>
    <row r="4" spans="1:451" ht="13.5" customHeight="1" x14ac:dyDescent="0.2">
      <c r="A4" s="2" t="s">
        <v>1</v>
      </c>
      <c r="B4" s="2"/>
      <c r="C4" s="25" t="s">
        <v>903</v>
      </c>
      <c r="D4" s="25" t="s">
        <v>903</v>
      </c>
      <c r="E4" s="25" t="s">
        <v>907</v>
      </c>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c r="HF4" s="46"/>
      <c r="HG4" s="46"/>
      <c r="HH4" s="46"/>
      <c r="HI4" s="46"/>
      <c r="HJ4" s="46"/>
      <c r="HK4" s="46"/>
      <c r="HL4" s="46"/>
      <c r="HM4" s="46"/>
      <c r="HN4" s="46"/>
      <c r="HO4" s="46"/>
      <c r="HP4" s="46"/>
      <c r="HQ4" s="46"/>
      <c r="HR4" s="46"/>
      <c r="HS4" s="46"/>
      <c r="HT4" s="46"/>
      <c r="HU4" s="46"/>
      <c r="HV4" s="46"/>
      <c r="HW4" s="46"/>
      <c r="HX4" s="46"/>
      <c r="HY4" s="46"/>
      <c r="HZ4" s="46"/>
      <c r="IA4" s="46"/>
      <c r="IB4" s="46"/>
      <c r="IC4" s="46"/>
      <c r="ID4" s="46"/>
      <c r="IE4" s="46"/>
      <c r="IF4" s="46"/>
      <c r="IG4" s="46"/>
      <c r="IH4" s="48"/>
      <c r="II4" s="48"/>
      <c r="IJ4" s="49"/>
      <c r="IK4" s="49"/>
      <c r="IL4" s="49"/>
      <c r="IM4" s="49"/>
      <c r="IN4" s="49"/>
      <c r="IO4" s="49"/>
      <c r="IP4" s="49"/>
      <c r="IQ4" s="49"/>
      <c r="IR4" s="49"/>
      <c r="IS4" s="49"/>
      <c r="IT4" s="49"/>
      <c r="IU4" s="49"/>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c r="KZ4" s="48"/>
      <c r="LA4" s="48"/>
      <c r="LB4" s="48"/>
      <c r="LC4" s="48"/>
      <c r="LD4" s="48"/>
      <c r="LE4" s="48"/>
      <c r="LF4" s="48"/>
      <c r="LG4" s="48"/>
      <c r="LH4" s="48"/>
      <c r="LI4" s="48"/>
      <c r="LJ4" s="48"/>
      <c r="LK4" s="48"/>
      <c r="LL4" s="48"/>
      <c r="LM4" s="48"/>
      <c r="LN4" s="48"/>
      <c r="LO4" s="48"/>
      <c r="LP4" s="48"/>
      <c r="LQ4" s="48"/>
      <c r="LR4" s="48"/>
      <c r="LS4" s="48"/>
      <c r="LT4" s="48"/>
      <c r="LU4" s="48"/>
      <c r="LV4" s="48"/>
      <c r="LW4" s="48"/>
      <c r="LX4" s="48"/>
      <c r="LY4" s="48"/>
      <c r="LZ4" s="48"/>
      <c r="MA4" s="48"/>
      <c r="MB4" s="48"/>
      <c r="MC4" s="48"/>
      <c r="MD4" s="48"/>
      <c r="ME4" s="48"/>
      <c r="MF4" s="48"/>
      <c r="MG4" s="48"/>
      <c r="MH4" s="48"/>
      <c r="MI4" s="48"/>
      <c r="MJ4" s="48"/>
      <c r="MK4" s="48"/>
      <c r="ML4" s="48"/>
      <c r="MM4" s="48"/>
      <c r="MN4" s="48"/>
      <c r="MO4" s="48"/>
      <c r="MP4" s="48"/>
      <c r="MQ4" s="48"/>
      <c r="MR4" s="48"/>
      <c r="MS4" s="48"/>
      <c r="MT4" s="48"/>
      <c r="MU4" s="48"/>
      <c r="MV4" s="48"/>
      <c r="MW4" s="48"/>
      <c r="MX4" s="48"/>
      <c r="MY4" s="48"/>
      <c r="MZ4" s="48"/>
      <c r="NA4" s="48"/>
      <c r="NB4" s="48"/>
      <c r="NC4" s="48"/>
      <c r="ND4" s="48"/>
      <c r="NE4" s="48"/>
      <c r="NF4" s="48"/>
      <c r="NG4" s="48"/>
      <c r="NH4" s="48"/>
      <c r="NI4" s="48"/>
      <c r="NJ4" s="48"/>
      <c r="NK4" s="48"/>
      <c r="NL4" s="48"/>
      <c r="NM4" s="48"/>
      <c r="NN4" s="48"/>
      <c r="NO4" s="48"/>
      <c r="NP4" s="48"/>
      <c r="NQ4" s="48"/>
      <c r="NR4" s="48"/>
      <c r="NS4" s="48"/>
      <c r="NT4" s="48"/>
      <c r="NU4" s="48"/>
      <c r="NV4" s="48"/>
      <c r="NW4" s="48"/>
      <c r="NX4" s="48"/>
      <c r="NY4" s="48"/>
      <c r="NZ4" s="48"/>
      <c r="OA4" s="48"/>
      <c r="OB4" s="48"/>
      <c r="OC4" s="48"/>
      <c r="OD4" s="48"/>
      <c r="OE4" s="48"/>
      <c r="OF4" s="48"/>
      <c r="OG4" s="48"/>
      <c r="OH4" s="48"/>
      <c r="OI4" s="48"/>
      <c r="OJ4" s="48"/>
      <c r="OK4" s="48"/>
      <c r="OL4" s="48"/>
      <c r="OM4" s="48"/>
      <c r="ON4" s="48"/>
      <c r="OO4" s="48"/>
      <c r="OP4" s="48"/>
      <c r="OQ4" s="48"/>
      <c r="OR4" s="48"/>
      <c r="OS4" s="48"/>
      <c r="OT4" s="48"/>
      <c r="OU4" s="48"/>
      <c r="OV4" s="48"/>
      <c r="OW4" s="48"/>
      <c r="OX4" s="48"/>
      <c r="OY4" s="48"/>
      <c r="OZ4" s="48"/>
      <c r="PA4" s="48"/>
      <c r="PB4" s="48"/>
      <c r="PC4" s="48"/>
      <c r="PD4" s="48"/>
      <c r="PE4" s="48"/>
      <c r="PF4" s="48"/>
      <c r="PG4" s="48"/>
      <c r="PH4" s="48"/>
      <c r="PI4" s="48"/>
      <c r="PJ4" s="48"/>
      <c r="PK4" s="48"/>
      <c r="PL4" s="48"/>
      <c r="PM4" s="48"/>
      <c r="PN4" s="48"/>
      <c r="PO4" s="48"/>
      <c r="PP4" s="48"/>
      <c r="PQ4" s="48"/>
      <c r="PR4" s="48"/>
      <c r="PS4" s="48"/>
      <c r="PT4" s="48"/>
      <c r="PU4" s="48"/>
      <c r="PV4" s="48"/>
      <c r="PW4" s="48"/>
      <c r="PX4" s="48"/>
      <c r="PY4" s="48"/>
      <c r="PZ4" s="48"/>
      <c r="QA4" s="48"/>
      <c r="QB4" s="48"/>
      <c r="QC4" s="48"/>
      <c r="QD4" s="48"/>
      <c r="QE4" s="50"/>
      <c r="QF4" s="50"/>
      <c r="QG4" s="50"/>
      <c r="QH4" s="50"/>
      <c r="QI4" s="50"/>
    </row>
    <row r="5" spans="1:451" ht="13.5" customHeight="1" x14ac:dyDescent="0.2">
      <c r="A5" s="2" t="s">
        <v>2</v>
      </c>
      <c r="B5" s="2"/>
      <c r="C5" s="25" t="s">
        <v>904</v>
      </c>
      <c r="D5" s="25" t="s">
        <v>908</v>
      </c>
      <c r="E5" s="25" t="s">
        <v>909</v>
      </c>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57"/>
      <c r="II5" s="57"/>
      <c r="IJ5" s="58"/>
      <c r="IK5" s="58"/>
      <c r="IL5" s="58"/>
      <c r="IM5" s="58"/>
      <c r="IN5" s="58"/>
      <c r="IO5" s="58"/>
      <c r="IP5" s="58"/>
      <c r="IQ5" s="58"/>
      <c r="IR5" s="58"/>
      <c r="IS5" s="58"/>
      <c r="IT5" s="58"/>
      <c r="IU5" s="58"/>
      <c r="IV5" s="57"/>
      <c r="IW5" s="57"/>
      <c r="IX5" s="57"/>
      <c r="IY5" s="57"/>
      <c r="IZ5" s="57"/>
      <c r="JA5" s="57"/>
      <c r="JB5" s="57"/>
      <c r="JC5" s="57"/>
      <c r="JD5" s="57"/>
      <c r="JE5" s="57"/>
      <c r="JF5" s="57"/>
      <c r="JG5" s="57"/>
      <c r="JH5" s="57"/>
      <c r="JI5" s="57"/>
      <c r="JJ5" s="57"/>
      <c r="JK5" s="57"/>
      <c r="JL5" s="57"/>
      <c r="JM5" s="57"/>
      <c r="JN5" s="57"/>
      <c r="JO5" s="57"/>
      <c r="JP5" s="57"/>
      <c r="JQ5" s="57"/>
      <c r="JR5" s="57"/>
      <c r="JS5" s="57"/>
      <c r="JT5" s="57"/>
      <c r="JU5" s="57"/>
      <c r="JV5" s="57"/>
      <c r="JW5" s="57"/>
      <c r="JX5" s="57"/>
      <c r="JY5" s="57"/>
      <c r="JZ5" s="57"/>
      <c r="KA5" s="57"/>
      <c r="KB5" s="57"/>
      <c r="KC5" s="57"/>
      <c r="KD5" s="57"/>
      <c r="KE5" s="57"/>
      <c r="KF5" s="57"/>
      <c r="KG5" s="57"/>
      <c r="KH5" s="57"/>
      <c r="KI5" s="57"/>
      <c r="KJ5" s="57"/>
      <c r="KK5" s="57"/>
      <c r="KL5" s="57"/>
      <c r="KM5" s="57"/>
      <c r="KN5" s="57"/>
      <c r="KO5" s="57"/>
      <c r="KP5" s="57"/>
      <c r="KQ5" s="57"/>
      <c r="KR5" s="57"/>
      <c r="KS5" s="57"/>
      <c r="KT5" s="57"/>
      <c r="KU5" s="57"/>
      <c r="KV5" s="57"/>
      <c r="KW5" s="57"/>
      <c r="KX5" s="57"/>
      <c r="KY5" s="57"/>
      <c r="KZ5" s="57"/>
      <c r="LA5" s="57"/>
      <c r="LB5" s="57"/>
      <c r="LC5" s="57"/>
      <c r="LD5" s="57"/>
      <c r="LE5" s="57"/>
      <c r="LF5" s="57"/>
      <c r="LG5" s="57"/>
      <c r="LH5" s="57"/>
      <c r="LI5" s="57"/>
      <c r="LJ5" s="57"/>
      <c r="LK5" s="57"/>
      <c r="LL5" s="57"/>
      <c r="LM5" s="57"/>
      <c r="LN5" s="57"/>
      <c r="LO5" s="57"/>
      <c r="LP5" s="57"/>
      <c r="LQ5" s="57"/>
      <c r="LR5" s="57"/>
      <c r="LS5" s="57"/>
      <c r="LT5" s="57"/>
      <c r="LU5" s="57"/>
      <c r="LV5" s="57"/>
      <c r="LW5" s="57"/>
      <c r="LX5" s="57"/>
      <c r="LY5" s="57"/>
      <c r="LZ5" s="57"/>
      <c r="MA5" s="57"/>
      <c r="MB5" s="57"/>
      <c r="MC5" s="57"/>
      <c r="MD5" s="57"/>
      <c r="ME5" s="57"/>
      <c r="MF5" s="57"/>
      <c r="MG5" s="57"/>
      <c r="MH5" s="57"/>
      <c r="MI5" s="57"/>
      <c r="MJ5" s="57"/>
      <c r="MK5" s="57"/>
      <c r="ML5" s="57"/>
      <c r="MM5" s="57"/>
      <c r="MN5" s="57"/>
      <c r="MO5" s="57"/>
      <c r="MP5" s="57"/>
      <c r="MQ5" s="57"/>
      <c r="MR5" s="57"/>
      <c r="MS5" s="57"/>
      <c r="MT5" s="57"/>
      <c r="MU5" s="57"/>
      <c r="MV5" s="57"/>
      <c r="MW5" s="57"/>
      <c r="MX5" s="57"/>
      <c r="MY5" s="57"/>
      <c r="MZ5" s="57"/>
      <c r="NA5" s="57"/>
      <c r="NB5" s="57"/>
      <c r="NC5" s="57"/>
      <c r="ND5" s="57"/>
      <c r="NE5" s="57"/>
      <c r="NF5" s="57"/>
      <c r="NG5" s="57"/>
      <c r="NH5" s="57"/>
      <c r="NI5" s="57"/>
      <c r="NJ5" s="57"/>
      <c r="NK5" s="57"/>
      <c r="NL5" s="57"/>
      <c r="NM5" s="57"/>
      <c r="NN5" s="57"/>
      <c r="NO5" s="57"/>
      <c r="NP5" s="57"/>
      <c r="NQ5" s="57"/>
      <c r="NR5" s="57"/>
      <c r="NS5" s="57"/>
      <c r="NT5" s="57"/>
      <c r="NU5" s="57"/>
      <c r="NV5" s="57"/>
      <c r="NW5" s="57"/>
      <c r="NX5" s="57"/>
      <c r="NY5" s="57"/>
      <c r="NZ5" s="57"/>
      <c r="OA5" s="57"/>
      <c r="OB5" s="57"/>
      <c r="OC5" s="57"/>
      <c r="OD5" s="57"/>
      <c r="OE5" s="57"/>
      <c r="OF5" s="57"/>
      <c r="OG5" s="57"/>
      <c r="OH5" s="57"/>
      <c r="OI5" s="57"/>
      <c r="OJ5" s="57"/>
      <c r="OK5" s="57"/>
      <c r="OL5" s="57"/>
      <c r="OM5" s="57"/>
      <c r="ON5" s="57"/>
      <c r="OO5" s="57"/>
      <c r="OP5" s="57"/>
      <c r="OQ5" s="57"/>
      <c r="OR5" s="57"/>
      <c r="OS5" s="57"/>
      <c r="OT5" s="57"/>
      <c r="OU5" s="57"/>
      <c r="OV5" s="57"/>
      <c r="OW5" s="57"/>
      <c r="OX5" s="57"/>
      <c r="OY5" s="57"/>
      <c r="OZ5" s="57"/>
      <c r="PA5" s="57"/>
      <c r="PB5" s="57"/>
      <c r="PC5" s="57"/>
      <c r="PD5" s="57"/>
      <c r="PE5" s="57"/>
      <c r="PF5" s="57"/>
      <c r="PG5" s="57"/>
      <c r="PH5" s="57"/>
      <c r="PI5" s="57"/>
      <c r="PJ5" s="57"/>
      <c r="PK5" s="57"/>
      <c r="PL5" s="57"/>
      <c r="PM5" s="57"/>
      <c r="PN5" s="57"/>
      <c r="PO5" s="57"/>
      <c r="PP5" s="57"/>
      <c r="PQ5" s="57"/>
      <c r="PR5" s="57"/>
      <c r="PS5" s="57"/>
      <c r="PT5" s="57"/>
      <c r="PU5" s="57"/>
      <c r="PV5" s="57"/>
      <c r="PW5" s="57"/>
      <c r="PX5" s="57"/>
      <c r="PY5" s="57"/>
      <c r="PZ5" s="57"/>
      <c r="QA5" s="57"/>
      <c r="QB5" s="57"/>
      <c r="QC5" s="57"/>
      <c r="QD5" s="57"/>
      <c r="QE5" s="50"/>
      <c r="QF5" s="50"/>
      <c r="QG5" s="50"/>
      <c r="QH5" s="50"/>
      <c r="QI5" s="50"/>
    </row>
    <row r="6" spans="1:451" ht="13.5" customHeight="1" x14ac:dyDescent="0.2">
      <c r="A6" s="2" t="s">
        <v>3</v>
      </c>
      <c r="B6" s="2"/>
      <c r="C6" s="25" t="s">
        <v>902</v>
      </c>
      <c r="D6" s="25" t="s">
        <v>902</v>
      </c>
      <c r="E6" s="25" t="s">
        <v>902</v>
      </c>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7"/>
      <c r="CB6" s="47"/>
      <c r="CC6" s="47"/>
      <c r="CD6" s="47"/>
      <c r="CE6" s="47"/>
      <c r="CF6" s="47"/>
      <c r="CG6" s="47"/>
      <c r="CH6" s="47"/>
      <c r="CI6" s="47"/>
      <c r="CJ6" s="47"/>
      <c r="CK6" s="47"/>
      <c r="CL6" s="47"/>
      <c r="CM6" s="46"/>
      <c r="CN6" s="46"/>
      <c r="CO6" s="46"/>
      <c r="CP6" s="46"/>
      <c r="CQ6" s="46"/>
      <c r="CR6" s="46"/>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8"/>
      <c r="II6" s="48"/>
      <c r="IJ6" s="49"/>
      <c r="IK6" s="49"/>
      <c r="IL6" s="49"/>
      <c r="IM6" s="49"/>
      <c r="IN6" s="49"/>
      <c r="IO6" s="49"/>
      <c r="IP6" s="49"/>
      <c r="IQ6" s="49"/>
      <c r="IR6" s="49"/>
      <c r="IS6" s="49"/>
      <c r="IT6" s="49"/>
      <c r="IU6" s="49"/>
      <c r="IV6" s="48"/>
      <c r="IW6" s="48"/>
      <c r="IX6" s="48"/>
      <c r="IY6" s="48"/>
      <c r="IZ6" s="48"/>
      <c r="JA6" s="48"/>
      <c r="JB6" s="48"/>
      <c r="JC6" s="48"/>
      <c r="JD6" s="48"/>
      <c r="JE6" s="48"/>
      <c r="JF6" s="48"/>
      <c r="JG6" s="48"/>
      <c r="JH6" s="48"/>
      <c r="JI6" s="48"/>
      <c r="JJ6" s="48"/>
      <c r="JK6" s="48"/>
      <c r="JL6" s="48"/>
      <c r="JM6" s="48"/>
      <c r="JN6" s="48"/>
      <c r="JO6" s="48"/>
      <c r="JP6" s="48"/>
      <c r="JQ6" s="48"/>
      <c r="JR6" s="48"/>
      <c r="JS6" s="48"/>
      <c r="JT6" s="48"/>
      <c r="JU6" s="48"/>
      <c r="JV6" s="48"/>
      <c r="JW6" s="48"/>
      <c r="JX6" s="48"/>
      <c r="JY6" s="48"/>
      <c r="JZ6" s="48"/>
      <c r="KA6" s="48"/>
      <c r="KB6" s="48"/>
      <c r="KC6" s="48"/>
      <c r="KD6" s="48"/>
      <c r="KE6" s="48"/>
      <c r="KF6" s="48"/>
      <c r="KG6" s="48"/>
      <c r="KH6" s="48"/>
      <c r="KI6" s="48"/>
      <c r="KJ6" s="48"/>
      <c r="KK6" s="48"/>
      <c r="KL6" s="48"/>
      <c r="KM6" s="48"/>
      <c r="KN6" s="48"/>
      <c r="KO6" s="48"/>
      <c r="KP6" s="48"/>
      <c r="KQ6" s="48"/>
      <c r="KR6" s="48"/>
      <c r="KS6" s="48"/>
      <c r="KT6" s="48"/>
      <c r="KU6" s="48"/>
      <c r="KV6" s="48"/>
      <c r="KW6" s="48"/>
      <c r="KX6" s="48"/>
      <c r="KY6" s="48"/>
      <c r="KZ6" s="48"/>
      <c r="LA6" s="48"/>
      <c r="LB6" s="48"/>
      <c r="LC6" s="48"/>
      <c r="LD6" s="48"/>
      <c r="LE6" s="48"/>
      <c r="LF6" s="48"/>
      <c r="LG6" s="48"/>
      <c r="LH6" s="48"/>
      <c r="LI6" s="48"/>
      <c r="LJ6" s="48"/>
      <c r="LK6" s="48"/>
      <c r="LL6" s="48"/>
      <c r="LM6" s="48"/>
      <c r="LN6" s="48"/>
      <c r="LO6" s="48"/>
      <c r="LP6" s="48"/>
      <c r="LQ6" s="48"/>
      <c r="LR6" s="48"/>
      <c r="LS6" s="48"/>
      <c r="LT6" s="48"/>
      <c r="LU6" s="48"/>
      <c r="LV6" s="48"/>
      <c r="LW6" s="48"/>
      <c r="LX6" s="48"/>
      <c r="LY6" s="48"/>
      <c r="LZ6" s="48"/>
      <c r="MA6" s="48"/>
      <c r="MB6" s="48"/>
      <c r="MC6" s="48"/>
      <c r="MD6" s="48"/>
      <c r="ME6" s="48"/>
      <c r="MF6" s="48"/>
      <c r="MG6" s="48"/>
      <c r="MH6" s="48"/>
      <c r="MI6" s="48"/>
      <c r="MJ6" s="48"/>
      <c r="MK6" s="48"/>
      <c r="ML6" s="48"/>
      <c r="MM6" s="48"/>
      <c r="MN6" s="48"/>
      <c r="MO6" s="48"/>
      <c r="MP6" s="48"/>
      <c r="MQ6" s="48"/>
      <c r="MR6" s="48"/>
      <c r="MS6" s="48"/>
      <c r="MT6" s="48"/>
      <c r="MU6" s="48"/>
      <c r="MV6" s="48"/>
      <c r="MW6" s="48"/>
      <c r="MX6" s="48"/>
      <c r="MY6" s="48"/>
      <c r="MZ6" s="48"/>
      <c r="NA6" s="48"/>
      <c r="NB6" s="48"/>
      <c r="NC6" s="48"/>
      <c r="ND6" s="48"/>
      <c r="NE6" s="48"/>
      <c r="NF6" s="48"/>
      <c r="NG6" s="48"/>
      <c r="NH6" s="48"/>
      <c r="NI6" s="48"/>
      <c r="NJ6" s="48"/>
      <c r="NK6" s="48"/>
      <c r="NL6" s="48"/>
      <c r="NM6" s="48"/>
      <c r="NN6" s="48"/>
      <c r="NO6" s="48"/>
      <c r="NP6" s="48"/>
      <c r="NQ6" s="48"/>
      <c r="NR6" s="48"/>
      <c r="NS6" s="48"/>
      <c r="NT6" s="48"/>
      <c r="NU6" s="48"/>
      <c r="NV6" s="48"/>
      <c r="NW6" s="48"/>
      <c r="NX6" s="48"/>
      <c r="NY6" s="48"/>
      <c r="NZ6" s="48"/>
      <c r="OA6" s="48"/>
      <c r="OB6" s="48"/>
      <c r="OC6" s="48"/>
      <c r="OD6" s="48"/>
      <c r="OE6" s="48"/>
      <c r="OF6" s="48"/>
      <c r="OG6" s="48"/>
      <c r="OH6" s="48"/>
      <c r="OI6" s="48"/>
      <c r="OJ6" s="48"/>
      <c r="OK6" s="48"/>
      <c r="OL6" s="48"/>
      <c r="OM6" s="48"/>
      <c r="ON6" s="48"/>
      <c r="OO6" s="48"/>
      <c r="OP6" s="48"/>
      <c r="OQ6" s="48"/>
      <c r="OR6" s="48"/>
      <c r="OS6" s="48"/>
      <c r="OT6" s="48"/>
      <c r="OU6" s="48"/>
      <c r="OV6" s="48"/>
      <c r="OW6" s="48"/>
      <c r="OX6" s="48"/>
      <c r="OY6" s="48"/>
      <c r="OZ6" s="48"/>
      <c r="PA6" s="48"/>
      <c r="PB6" s="48"/>
      <c r="PC6" s="48"/>
      <c r="PD6" s="48"/>
      <c r="PE6" s="48"/>
      <c r="PF6" s="48"/>
      <c r="PG6" s="48"/>
      <c r="PH6" s="48"/>
      <c r="PI6" s="48"/>
      <c r="PJ6" s="48"/>
      <c r="PK6" s="48"/>
      <c r="PL6" s="48"/>
      <c r="PM6" s="48"/>
      <c r="PN6" s="48"/>
      <c r="PO6" s="48"/>
      <c r="PP6" s="48"/>
      <c r="PQ6" s="48"/>
      <c r="PR6" s="48"/>
      <c r="PS6" s="48"/>
      <c r="PT6" s="48"/>
      <c r="PU6" s="48"/>
      <c r="PV6" s="48"/>
      <c r="PW6" s="48"/>
      <c r="PX6" s="48"/>
      <c r="PY6" s="48"/>
      <c r="PZ6" s="48"/>
      <c r="QA6" s="48"/>
      <c r="QB6" s="48"/>
      <c r="QC6" s="48"/>
      <c r="QD6" s="48"/>
      <c r="QE6" s="50"/>
      <c r="QF6" s="50"/>
      <c r="QG6" s="50"/>
      <c r="QH6" s="50"/>
      <c r="QI6" s="50"/>
    </row>
    <row r="7" spans="1:451" ht="13.5" customHeight="1" x14ac:dyDescent="0.2">
      <c r="A7" s="2" t="s">
        <v>4</v>
      </c>
      <c r="B7" s="2" t="s">
        <v>331</v>
      </c>
      <c r="C7" s="27">
        <v>12982</v>
      </c>
      <c r="D7" s="27">
        <v>8454</v>
      </c>
      <c r="E7" s="27">
        <v>447424</v>
      </c>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60"/>
      <c r="CW7" s="60"/>
      <c r="CX7" s="60"/>
      <c r="CY7" s="60"/>
      <c r="CZ7" s="59"/>
      <c r="DA7" s="59"/>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57"/>
      <c r="II7" s="57"/>
      <c r="IJ7" s="58"/>
      <c r="IK7" s="58"/>
      <c r="IL7" s="58"/>
      <c r="IM7" s="58"/>
      <c r="IN7" s="58"/>
      <c r="IO7" s="58"/>
      <c r="IP7" s="58"/>
      <c r="IQ7" s="58"/>
      <c r="IR7" s="58"/>
      <c r="IS7" s="58"/>
      <c r="IT7" s="58"/>
      <c r="IU7" s="58"/>
      <c r="IV7" s="57"/>
      <c r="IW7" s="57"/>
      <c r="IX7" s="57"/>
      <c r="IY7" s="57"/>
      <c r="IZ7" s="57"/>
      <c r="JA7" s="57"/>
      <c r="JB7" s="57"/>
      <c r="JC7" s="57"/>
      <c r="JD7" s="57"/>
      <c r="JE7" s="57"/>
      <c r="JF7" s="57"/>
      <c r="JG7" s="57"/>
      <c r="JH7" s="57"/>
      <c r="JI7" s="57"/>
      <c r="JJ7" s="57"/>
      <c r="JK7" s="57"/>
      <c r="JL7" s="57"/>
      <c r="JM7" s="57"/>
      <c r="JN7" s="57"/>
      <c r="JO7" s="57"/>
      <c r="JP7" s="57"/>
      <c r="JQ7" s="57"/>
      <c r="JR7" s="57"/>
      <c r="JS7" s="57"/>
      <c r="JT7" s="57"/>
      <c r="JU7" s="57"/>
      <c r="JV7" s="57"/>
      <c r="JW7" s="57"/>
      <c r="JX7" s="57"/>
      <c r="JY7" s="57"/>
      <c r="JZ7" s="57"/>
      <c r="KA7" s="57"/>
      <c r="KB7" s="57"/>
      <c r="KC7" s="57"/>
      <c r="KD7" s="57"/>
      <c r="KE7" s="57"/>
      <c r="KF7" s="57"/>
      <c r="KG7" s="57"/>
      <c r="KH7" s="57"/>
      <c r="KI7" s="57"/>
      <c r="KJ7" s="57"/>
      <c r="KK7" s="57"/>
      <c r="KL7" s="57"/>
      <c r="KM7" s="57"/>
      <c r="KN7" s="57"/>
      <c r="KO7" s="57"/>
      <c r="KP7" s="57"/>
      <c r="KQ7" s="57"/>
      <c r="KR7" s="57"/>
      <c r="KS7" s="57"/>
      <c r="KT7" s="57"/>
      <c r="KU7" s="57"/>
      <c r="KV7" s="57"/>
      <c r="KW7" s="57"/>
      <c r="KX7" s="57"/>
      <c r="KY7" s="57"/>
      <c r="KZ7" s="57"/>
      <c r="LA7" s="57"/>
      <c r="LB7" s="57"/>
      <c r="LC7" s="57"/>
      <c r="LD7" s="57"/>
      <c r="LE7" s="57"/>
      <c r="LF7" s="57"/>
      <c r="LG7" s="57"/>
      <c r="LH7" s="57"/>
      <c r="LI7" s="57"/>
      <c r="LJ7" s="57"/>
      <c r="LK7" s="57"/>
      <c r="LL7" s="57"/>
      <c r="LM7" s="57"/>
      <c r="LN7" s="57"/>
      <c r="LO7" s="57"/>
      <c r="LP7" s="57"/>
      <c r="LQ7" s="57"/>
      <c r="LR7" s="57"/>
      <c r="LS7" s="57"/>
      <c r="LT7" s="57"/>
      <c r="LU7" s="57"/>
      <c r="LV7" s="57"/>
      <c r="LW7" s="57"/>
      <c r="LX7" s="57"/>
      <c r="LY7" s="57"/>
      <c r="LZ7" s="57"/>
      <c r="MA7" s="57"/>
      <c r="MB7" s="57"/>
      <c r="MC7" s="57"/>
      <c r="MD7" s="57"/>
      <c r="ME7" s="57"/>
      <c r="MF7" s="57"/>
      <c r="MG7" s="57"/>
      <c r="MH7" s="57"/>
      <c r="MI7" s="57"/>
      <c r="MJ7" s="57"/>
      <c r="MK7" s="57"/>
      <c r="ML7" s="57"/>
      <c r="MM7" s="57"/>
      <c r="MN7" s="57"/>
      <c r="MO7" s="57"/>
      <c r="MP7" s="57"/>
      <c r="MQ7" s="57"/>
      <c r="MR7" s="57"/>
      <c r="MS7" s="57"/>
      <c r="MT7" s="57"/>
      <c r="MU7" s="57"/>
      <c r="MV7" s="57"/>
      <c r="MW7" s="57"/>
      <c r="MX7" s="57"/>
      <c r="MY7" s="57"/>
      <c r="MZ7" s="57"/>
      <c r="NA7" s="57"/>
      <c r="NB7" s="57"/>
      <c r="NC7" s="57"/>
      <c r="ND7" s="57"/>
      <c r="NE7" s="57"/>
      <c r="NF7" s="57"/>
      <c r="NG7" s="57"/>
      <c r="NH7" s="57"/>
      <c r="NI7" s="57"/>
      <c r="NJ7" s="57"/>
      <c r="NK7" s="57"/>
      <c r="NL7" s="57"/>
      <c r="NM7" s="57"/>
      <c r="NN7" s="57"/>
      <c r="NO7" s="57"/>
      <c r="NP7" s="57"/>
      <c r="NQ7" s="57"/>
      <c r="NR7" s="57"/>
      <c r="NS7" s="57"/>
      <c r="NT7" s="57"/>
      <c r="NU7" s="57"/>
      <c r="NV7" s="57"/>
      <c r="NW7" s="57"/>
      <c r="NX7" s="57"/>
      <c r="NY7" s="57"/>
      <c r="NZ7" s="57"/>
      <c r="OA7" s="57"/>
      <c r="OB7" s="57"/>
      <c r="OC7" s="57"/>
      <c r="OD7" s="57"/>
      <c r="OE7" s="57"/>
      <c r="OF7" s="57"/>
      <c r="OG7" s="57"/>
      <c r="OH7" s="57"/>
      <c r="OI7" s="57"/>
      <c r="OJ7" s="57"/>
      <c r="OK7" s="57"/>
      <c r="OL7" s="57"/>
      <c r="OM7" s="57"/>
      <c r="ON7" s="57"/>
      <c r="OO7" s="57"/>
      <c r="OP7" s="57"/>
      <c r="OQ7" s="57"/>
      <c r="OR7" s="57"/>
      <c r="OS7" s="57"/>
      <c r="OT7" s="57"/>
      <c r="OU7" s="57"/>
      <c r="OV7" s="57"/>
      <c r="OW7" s="57"/>
      <c r="OX7" s="57"/>
      <c r="OY7" s="57"/>
      <c r="OZ7" s="57"/>
      <c r="PA7" s="57"/>
      <c r="PB7" s="57"/>
      <c r="PC7" s="57"/>
      <c r="PD7" s="57"/>
      <c r="PE7" s="57"/>
      <c r="PF7" s="57"/>
      <c r="PG7" s="57"/>
      <c r="PH7" s="57"/>
      <c r="PI7" s="57"/>
      <c r="PJ7" s="57"/>
      <c r="PK7" s="57"/>
      <c r="PL7" s="57"/>
      <c r="PM7" s="57"/>
      <c r="PN7" s="57"/>
      <c r="PO7" s="57"/>
      <c r="PP7" s="57"/>
      <c r="PQ7" s="57"/>
      <c r="PR7" s="57"/>
      <c r="PS7" s="57"/>
      <c r="PT7" s="57"/>
      <c r="PU7" s="57"/>
      <c r="PV7" s="57"/>
      <c r="PW7" s="57"/>
      <c r="PX7" s="57"/>
      <c r="PY7" s="57"/>
      <c r="PZ7" s="57"/>
      <c r="QA7" s="57"/>
      <c r="QB7" s="57"/>
      <c r="QC7" s="57"/>
      <c r="QD7" s="57"/>
      <c r="QE7" s="50"/>
      <c r="QF7" s="50"/>
      <c r="QG7" s="50"/>
      <c r="QH7" s="50"/>
      <c r="QI7" s="50"/>
    </row>
    <row r="8" spans="1:451" ht="13.5" customHeight="1" x14ac:dyDescent="0.2">
      <c r="A8" s="24" t="s">
        <v>5</v>
      </c>
      <c r="B8" s="24"/>
      <c r="C8" s="25" t="s">
        <v>354</v>
      </c>
      <c r="D8" s="25" t="s">
        <v>354</v>
      </c>
      <c r="E8" s="25" t="s">
        <v>354</v>
      </c>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c r="CQ8" s="62"/>
      <c r="CR8" s="62"/>
      <c r="CS8" s="62"/>
      <c r="CT8" s="62"/>
      <c r="CU8" s="62"/>
      <c r="CV8" s="62"/>
      <c r="CW8" s="62"/>
      <c r="CX8" s="62"/>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E8" s="62"/>
      <c r="EF8" s="62"/>
      <c r="EG8" s="62"/>
      <c r="EH8" s="62"/>
      <c r="EI8" s="62"/>
      <c r="EJ8" s="62"/>
      <c r="EK8" s="62"/>
      <c r="EL8" s="62"/>
      <c r="EM8" s="62"/>
      <c r="EN8" s="62"/>
      <c r="EO8" s="62"/>
      <c r="EP8" s="62"/>
      <c r="EQ8" s="62"/>
      <c r="ER8" s="62"/>
      <c r="ES8" s="62"/>
      <c r="ET8" s="62"/>
      <c r="EU8" s="62"/>
      <c r="EV8" s="62"/>
      <c r="EW8" s="62"/>
      <c r="EX8" s="62"/>
      <c r="EY8" s="62"/>
      <c r="EZ8" s="62"/>
      <c r="FA8" s="62"/>
      <c r="FB8" s="62"/>
      <c r="FC8" s="62"/>
      <c r="FD8" s="62"/>
      <c r="FE8" s="62"/>
      <c r="FF8" s="62"/>
      <c r="FG8" s="62"/>
      <c r="FH8" s="62"/>
      <c r="FI8" s="62"/>
      <c r="FJ8" s="62"/>
      <c r="FK8" s="62"/>
      <c r="FL8" s="62"/>
      <c r="FM8" s="62"/>
      <c r="FN8" s="62"/>
      <c r="FO8" s="62"/>
      <c r="FP8" s="62"/>
      <c r="FQ8" s="62"/>
      <c r="FR8" s="62"/>
      <c r="FS8" s="62"/>
      <c r="FT8" s="62"/>
      <c r="FU8" s="62"/>
      <c r="FV8" s="62"/>
      <c r="FW8" s="62"/>
      <c r="FX8" s="62"/>
      <c r="FY8" s="62"/>
      <c r="FZ8" s="62"/>
      <c r="GA8" s="62"/>
      <c r="GB8" s="62"/>
      <c r="GC8" s="62"/>
      <c r="GD8" s="62"/>
      <c r="GE8" s="62"/>
      <c r="GF8" s="62"/>
      <c r="GG8" s="62"/>
      <c r="GH8" s="62"/>
      <c r="GI8" s="62"/>
      <c r="GJ8" s="62"/>
      <c r="GK8" s="62"/>
      <c r="GL8" s="62"/>
      <c r="GM8" s="62"/>
      <c r="GN8" s="62"/>
      <c r="GO8" s="62"/>
      <c r="GP8" s="62"/>
      <c r="GQ8" s="62"/>
      <c r="GR8" s="62"/>
      <c r="GS8" s="62"/>
      <c r="GT8" s="62"/>
      <c r="GU8" s="62"/>
      <c r="GV8" s="62"/>
      <c r="GW8" s="62"/>
      <c r="GX8" s="55"/>
      <c r="GY8" s="55"/>
      <c r="GZ8" s="55"/>
      <c r="HA8" s="55"/>
      <c r="HB8" s="55"/>
      <c r="HC8" s="55"/>
      <c r="HD8" s="55"/>
      <c r="HE8" s="55"/>
      <c r="HF8" s="55"/>
      <c r="HG8" s="55"/>
      <c r="HH8" s="55"/>
      <c r="HI8" s="55"/>
      <c r="HJ8" s="55"/>
      <c r="HK8" s="55"/>
      <c r="HL8" s="55"/>
      <c r="HM8" s="55"/>
      <c r="HN8" s="55"/>
      <c r="HO8" s="55"/>
      <c r="HP8" s="55"/>
      <c r="HQ8" s="55"/>
      <c r="HR8" s="55"/>
      <c r="HS8" s="55"/>
      <c r="HT8" s="55"/>
      <c r="HU8" s="55"/>
      <c r="HV8" s="55"/>
      <c r="HW8" s="55"/>
      <c r="HX8" s="55"/>
      <c r="HY8" s="55"/>
      <c r="HZ8" s="55"/>
      <c r="IA8" s="55"/>
      <c r="IB8" s="55"/>
      <c r="IC8" s="55"/>
      <c r="ID8" s="55"/>
      <c r="IE8" s="55"/>
      <c r="IF8" s="55"/>
      <c r="IG8" s="55"/>
      <c r="IH8" s="48"/>
      <c r="II8" s="48"/>
      <c r="IJ8" s="49"/>
      <c r="IK8" s="49"/>
      <c r="IL8" s="49"/>
      <c r="IM8" s="49"/>
      <c r="IN8" s="49"/>
      <c r="IO8" s="49"/>
      <c r="IP8" s="49"/>
      <c r="IQ8" s="49"/>
      <c r="IR8" s="49"/>
      <c r="IS8" s="49"/>
      <c r="IT8" s="49"/>
      <c r="IU8" s="49"/>
      <c r="IV8" s="48"/>
      <c r="IW8" s="48"/>
      <c r="IX8" s="48"/>
      <c r="IY8" s="48"/>
      <c r="IZ8" s="48"/>
      <c r="JA8" s="48"/>
      <c r="JB8" s="48"/>
      <c r="JC8" s="48"/>
      <c r="JD8" s="48"/>
      <c r="JE8" s="48"/>
      <c r="JF8" s="48"/>
      <c r="JG8" s="48"/>
      <c r="JH8" s="48"/>
      <c r="JI8" s="48"/>
      <c r="JJ8" s="48"/>
      <c r="JK8" s="48"/>
      <c r="JL8" s="48"/>
      <c r="JM8" s="48"/>
      <c r="JN8" s="48"/>
      <c r="JO8" s="48"/>
      <c r="JP8" s="48"/>
      <c r="JQ8" s="48"/>
      <c r="JR8" s="48"/>
      <c r="JS8" s="48"/>
      <c r="JT8" s="48"/>
      <c r="JU8" s="48"/>
      <c r="JV8" s="48"/>
      <c r="JW8" s="48"/>
      <c r="JX8" s="48"/>
      <c r="JY8" s="48"/>
      <c r="JZ8" s="48"/>
      <c r="KA8" s="48"/>
      <c r="KB8" s="48"/>
      <c r="KC8" s="48"/>
      <c r="KD8" s="48"/>
      <c r="KE8" s="48"/>
      <c r="KF8" s="48"/>
      <c r="KG8" s="48"/>
      <c r="KH8" s="48"/>
      <c r="KI8" s="48"/>
      <c r="KJ8" s="48"/>
      <c r="KK8" s="48"/>
      <c r="KL8" s="48"/>
      <c r="KM8" s="48"/>
      <c r="KN8" s="48"/>
      <c r="KO8" s="48"/>
      <c r="KP8" s="48"/>
      <c r="KQ8" s="48"/>
      <c r="KR8" s="48"/>
      <c r="KS8" s="48"/>
      <c r="KT8" s="48"/>
      <c r="KU8" s="48"/>
      <c r="KV8" s="48"/>
      <c r="KW8" s="48"/>
      <c r="KX8" s="48"/>
      <c r="KY8" s="48"/>
      <c r="KZ8" s="48"/>
      <c r="LA8" s="48"/>
      <c r="LB8" s="48"/>
      <c r="LC8" s="48"/>
      <c r="LD8" s="48"/>
      <c r="LE8" s="48"/>
      <c r="LF8" s="48"/>
      <c r="LG8" s="48"/>
      <c r="LH8" s="48"/>
      <c r="LI8" s="48"/>
      <c r="LJ8" s="48"/>
      <c r="LK8" s="48"/>
      <c r="LL8" s="48"/>
      <c r="LM8" s="48"/>
      <c r="LN8" s="48"/>
      <c r="LO8" s="48"/>
      <c r="LP8" s="48"/>
      <c r="LQ8" s="48"/>
      <c r="LR8" s="48"/>
      <c r="LS8" s="48"/>
      <c r="LT8" s="48"/>
      <c r="LU8" s="48"/>
      <c r="LV8" s="48"/>
      <c r="LW8" s="48"/>
      <c r="LX8" s="48"/>
      <c r="LY8" s="48"/>
      <c r="LZ8" s="48"/>
      <c r="MA8" s="48"/>
      <c r="MB8" s="48"/>
      <c r="MC8" s="48"/>
      <c r="MD8" s="48"/>
      <c r="ME8" s="48"/>
      <c r="MF8" s="48"/>
      <c r="MG8" s="48"/>
      <c r="MH8" s="48"/>
      <c r="MI8" s="48"/>
      <c r="MJ8" s="48"/>
      <c r="MK8" s="48"/>
      <c r="ML8" s="48"/>
      <c r="MM8" s="48"/>
      <c r="MN8" s="48"/>
      <c r="MO8" s="48"/>
      <c r="MP8" s="48"/>
      <c r="MQ8" s="48"/>
      <c r="MR8" s="48"/>
      <c r="MS8" s="48"/>
      <c r="MT8" s="48"/>
      <c r="MU8" s="48"/>
      <c r="MV8" s="48"/>
      <c r="MW8" s="48"/>
      <c r="MX8" s="48"/>
      <c r="MY8" s="48"/>
      <c r="MZ8" s="48"/>
      <c r="NA8" s="48"/>
      <c r="NB8" s="48"/>
      <c r="NC8" s="48"/>
      <c r="ND8" s="48"/>
      <c r="NE8" s="48"/>
      <c r="NF8" s="48"/>
      <c r="NG8" s="48"/>
      <c r="NH8" s="48"/>
      <c r="NI8" s="48"/>
      <c r="NJ8" s="48"/>
      <c r="NK8" s="48"/>
      <c r="NL8" s="48"/>
      <c r="NM8" s="48"/>
      <c r="NN8" s="48"/>
      <c r="NO8" s="48"/>
      <c r="NP8" s="48"/>
      <c r="NQ8" s="48"/>
      <c r="NR8" s="48"/>
      <c r="NS8" s="48"/>
      <c r="NT8" s="48"/>
      <c r="NU8" s="48"/>
      <c r="NV8" s="48"/>
      <c r="NW8" s="48"/>
      <c r="NX8" s="48"/>
      <c r="NY8" s="48"/>
      <c r="NZ8" s="48"/>
      <c r="OA8" s="48"/>
      <c r="OB8" s="48"/>
      <c r="OC8" s="48"/>
      <c r="OD8" s="48"/>
      <c r="OE8" s="48"/>
      <c r="OF8" s="48"/>
      <c r="OG8" s="48"/>
      <c r="OH8" s="48"/>
      <c r="OI8" s="48"/>
      <c r="OJ8" s="48"/>
      <c r="OK8" s="48"/>
      <c r="OL8" s="48"/>
      <c r="OM8" s="48"/>
      <c r="ON8" s="48"/>
      <c r="OO8" s="48"/>
      <c r="OP8" s="48"/>
      <c r="OQ8" s="48"/>
      <c r="OR8" s="48"/>
      <c r="OS8" s="48"/>
      <c r="OT8" s="48"/>
      <c r="OU8" s="48"/>
      <c r="OV8" s="48"/>
      <c r="OW8" s="48"/>
      <c r="OX8" s="48"/>
      <c r="OY8" s="48"/>
      <c r="OZ8" s="48"/>
      <c r="PA8" s="48"/>
      <c r="PB8" s="48"/>
      <c r="PC8" s="48"/>
      <c r="PD8" s="48"/>
      <c r="PE8" s="48"/>
      <c r="PF8" s="48"/>
      <c r="PG8" s="48"/>
      <c r="PH8" s="48"/>
      <c r="PI8" s="48"/>
      <c r="PJ8" s="48"/>
      <c r="PK8" s="48"/>
      <c r="PL8" s="48"/>
      <c r="PM8" s="48"/>
      <c r="PN8" s="48"/>
      <c r="PO8" s="48"/>
      <c r="PP8" s="48"/>
      <c r="PQ8" s="48"/>
      <c r="PR8" s="48"/>
      <c r="PS8" s="48"/>
      <c r="PT8" s="48"/>
      <c r="PU8" s="48"/>
      <c r="PV8" s="48"/>
      <c r="PW8" s="48"/>
      <c r="PX8" s="48"/>
      <c r="PY8" s="48"/>
      <c r="PZ8" s="48"/>
      <c r="QA8" s="48"/>
      <c r="QB8" s="48"/>
      <c r="QC8" s="48"/>
      <c r="QD8" s="48"/>
      <c r="QE8" s="50"/>
      <c r="QF8" s="50"/>
      <c r="QG8" s="50"/>
      <c r="QH8" s="50"/>
      <c r="QI8" s="50"/>
    </row>
    <row r="9" spans="1:451" ht="13.5" customHeight="1" x14ac:dyDescent="0.2">
      <c r="A9" s="2" t="s">
        <v>6</v>
      </c>
      <c r="B9" s="2" t="s">
        <v>331</v>
      </c>
      <c r="C9" s="27">
        <v>12982</v>
      </c>
      <c r="D9" s="27">
        <v>8454</v>
      </c>
      <c r="E9" s="27">
        <v>447424</v>
      </c>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63"/>
      <c r="BO9" s="63"/>
      <c r="BP9" s="63"/>
      <c r="BQ9" s="63"/>
      <c r="BR9" s="63"/>
      <c r="BS9" s="63"/>
      <c r="BT9" s="63"/>
      <c r="BU9" s="63"/>
      <c r="BV9" s="63"/>
      <c r="BW9" s="63"/>
      <c r="BX9" s="63"/>
      <c r="BY9" s="63"/>
      <c r="BZ9" s="63"/>
      <c r="CA9" s="63"/>
      <c r="CB9" s="59"/>
      <c r="CC9" s="59"/>
      <c r="CD9" s="59"/>
      <c r="CE9" s="59"/>
      <c r="CF9" s="59"/>
      <c r="CG9" s="59"/>
      <c r="CH9" s="59"/>
      <c r="CI9" s="59"/>
      <c r="CJ9" s="59"/>
      <c r="CK9" s="59"/>
      <c r="CL9" s="59"/>
      <c r="CM9" s="59"/>
      <c r="CN9" s="59"/>
      <c r="CO9" s="59"/>
      <c r="CP9" s="59"/>
      <c r="CQ9" s="59"/>
      <c r="CR9" s="59"/>
      <c r="CS9" s="59"/>
      <c r="CT9" s="59"/>
      <c r="CU9" s="59"/>
      <c r="CV9" s="60"/>
      <c r="CW9" s="60"/>
      <c r="CX9" s="60"/>
      <c r="CY9" s="60"/>
      <c r="CZ9" s="59"/>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57"/>
      <c r="II9" s="57"/>
      <c r="IJ9" s="58"/>
      <c r="IK9" s="58"/>
      <c r="IL9" s="58"/>
      <c r="IM9" s="58"/>
      <c r="IN9" s="58"/>
      <c r="IO9" s="58"/>
      <c r="IP9" s="58"/>
      <c r="IQ9" s="58"/>
      <c r="IR9" s="58"/>
      <c r="IS9" s="58"/>
      <c r="IT9" s="58"/>
      <c r="IU9" s="58"/>
      <c r="IV9" s="57"/>
      <c r="IW9" s="57"/>
      <c r="IX9" s="57"/>
      <c r="IY9" s="57"/>
      <c r="IZ9" s="57"/>
      <c r="JA9" s="57"/>
      <c r="JB9" s="57"/>
      <c r="JC9" s="57"/>
      <c r="JD9" s="57"/>
      <c r="JE9" s="57"/>
      <c r="JF9" s="57"/>
      <c r="JG9" s="57"/>
      <c r="JH9" s="57"/>
      <c r="JI9" s="57"/>
      <c r="JJ9" s="57"/>
      <c r="JK9" s="57"/>
      <c r="JL9" s="57"/>
      <c r="JM9" s="57"/>
      <c r="JN9" s="57"/>
      <c r="JO9" s="57"/>
      <c r="JP9" s="57"/>
      <c r="JQ9" s="57"/>
      <c r="JR9" s="57"/>
      <c r="JS9" s="57"/>
      <c r="JT9" s="57"/>
      <c r="JU9" s="57"/>
      <c r="JV9" s="57"/>
      <c r="JW9" s="57"/>
      <c r="JX9" s="57"/>
      <c r="JY9" s="57"/>
      <c r="JZ9" s="57"/>
      <c r="KA9" s="57"/>
      <c r="KB9" s="57"/>
      <c r="KC9" s="57"/>
      <c r="KD9" s="57"/>
      <c r="KE9" s="57"/>
      <c r="KF9" s="57"/>
      <c r="KG9" s="57"/>
      <c r="KH9" s="57"/>
      <c r="KI9" s="57"/>
      <c r="KJ9" s="57"/>
      <c r="KK9" s="57"/>
      <c r="KL9" s="57"/>
      <c r="KM9" s="57"/>
      <c r="KN9" s="57"/>
      <c r="KO9" s="57"/>
      <c r="KP9" s="57"/>
      <c r="KQ9" s="57"/>
      <c r="KR9" s="57"/>
      <c r="KS9" s="57"/>
      <c r="KT9" s="57"/>
      <c r="KU9" s="57"/>
      <c r="KV9" s="57"/>
      <c r="KW9" s="57"/>
      <c r="KX9" s="57"/>
      <c r="KY9" s="57"/>
      <c r="KZ9" s="57"/>
      <c r="LA9" s="57"/>
      <c r="LB9" s="57"/>
      <c r="LC9" s="57"/>
      <c r="LD9" s="57"/>
      <c r="LE9" s="57"/>
      <c r="LF9" s="57"/>
      <c r="LG9" s="57"/>
      <c r="LH9" s="57"/>
      <c r="LI9" s="57"/>
      <c r="LJ9" s="57"/>
      <c r="LK9" s="57"/>
      <c r="LL9" s="57"/>
      <c r="LM9" s="57"/>
      <c r="LN9" s="57"/>
      <c r="LO9" s="57"/>
      <c r="LP9" s="57"/>
      <c r="LQ9" s="57"/>
      <c r="LR9" s="57"/>
      <c r="LS9" s="57"/>
      <c r="LT9" s="57"/>
      <c r="LU9" s="57"/>
      <c r="LV9" s="57"/>
      <c r="LW9" s="57"/>
      <c r="LX9" s="57"/>
      <c r="LY9" s="57"/>
      <c r="LZ9" s="57"/>
      <c r="MA9" s="57"/>
      <c r="MB9" s="57"/>
      <c r="MC9" s="57"/>
      <c r="MD9" s="57"/>
      <c r="ME9" s="57"/>
      <c r="MF9" s="57"/>
      <c r="MG9" s="57"/>
      <c r="MH9" s="57"/>
      <c r="MI9" s="57"/>
      <c r="MJ9" s="57"/>
      <c r="MK9" s="57"/>
      <c r="ML9" s="57"/>
      <c r="MM9" s="57"/>
      <c r="MN9" s="57"/>
      <c r="MO9" s="57"/>
      <c r="MP9" s="57"/>
      <c r="MQ9" s="57"/>
      <c r="MR9" s="57"/>
      <c r="MS9" s="57"/>
      <c r="MT9" s="57"/>
      <c r="MU9" s="57"/>
      <c r="MV9" s="57"/>
      <c r="MW9" s="57"/>
      <c r="MX9" s="57"/>
      <c r="MY9" s="57"/>
      <c r="MZ9" s="57"/>
      <c r="NA9" s="57"/>
      <c r="NB9" s="57"/>
      <c r="NC9" s="57"/>
      <c r="ND9" s="57"/>
      <c r="NE9" s="57"/>
      <c r="NF9" s="57"/>
      <c r="NG9" s="57"/>
      <c r="NH9" s="57"/>
      <c r="NI9" s="57"/>
      <c r="NJ9" s="57"/>
      <c r="NK9" s="57"/>
      <c r="NL9" s="57"/>
      <c r="NM9" s="57"/>
      <c r="NN9" s="57"/>
      <c r="NO9" s="57"/>
      <c r="NP9" s="57"/>
      <c r="NQ9" s="57"/>
      <c r="NR9" s="57"/>
      <c r="NS9" s="57"/>
      <c r="NT9" s="57"/>
      <c r="NU9" s="57"/>
      <c r="NV9" s="57"/>
      <c r="NW9" s="57"/>
      <c r="NX9" s="57"/>
      <c r="NY9" s="57"/>
      <c r="NZ9" s="57"/>
      <c r="OA9" s="57"/>
      <c r="OB9" s="57"/>
      <c r="OC9" s="57"/>
      <c r="OD9" s="57"/>
      <c r="OE9" s="57"/>
      <c r="OF9" s="57"/>
      <c r="OG9" s="57"/>
      <c r="OH9" s="57"/>
      <c r="OI9" s="57"/>
      <c r="OJ9" s="57"/>
      <c r="OK9" s="57"/>
      <c r="OL9" s="57"/>
      <c r="OM9" s="57"/>
      <c r="ON9" s="57"/>
      <c r="OO9" s="57"/>
      <c r="OP9" s="57"/>
      <c r="OQ9" s="57"/>
      <c r="OR9" s="57"/>
      <c r="OS9" s="57"/>
      <c r="OT9" s="57"/>
      <c r="OU9" s="57"/>
      <c r="OV9" s="57"/>
      <c r="OW9" s="57"/>
      <c r="OX9" s="57"/>
      <c r="OY9" s="57"/>
      <c r="OZ9" s="57"/>
      <c r="PA9" s="57"/>
      <c r="PB9" s="57"/>
      <c r="PC9" s="57"/>
      <c r="PD9" s="57"/>
      <c r="PE9" s="57"/>
      <c r="PF9" s="57"/>
      <c r="PG9" s="57"/>
      <c r="PH9" s="57"/>
      <c r="PI9" s="57"/>
      <c r="PJ9" s="57"/>
      <c r="PK9" s="57"/>
      <c r="PL9" s="57"/>
      <c r="PM9" s="57"/>
      <c r="PN9" s="57"/>
      <c r="PO9" s="57"/>
      <c r="PP9" s="57"/>
      <c r="PQ9" s="57"/>
      <c r="PR9" s="57"/>
      <c r="PS9" s="57"/>
      <c r="PT9" s="57"/>
      <c r="PU9" s="57"/>
      <c r="PV9" s="57"/>
      <c r="PW9" s="57"/>
      <c r="PX9" s="57"/>
      <c r="PY9" s="57"/>
      <c r="PZ9" s="57"/>
      <c r="QA9" s="57"/>
      <c r="QB9" s="57"/>
      <c r="QC9" s="57"/>
      <c r="QD9" s="57"/>
      <c r="QE9" s="50"/>
      <c r="QF9" s="50"/>
      <c r="QG9" s="50"/>
      <c r="QH9" s="50"/>
      <c r="QI9" s="50"/>
    </row>
    <row r="10" spans="1:451" ht="13.5" customHeight="1" x14ac:dyDescent="0.2">
      <c r="A10" s="6" t="s">
        <v>7</v>
      </c>
      <c r="B10" s="6" t="s">
        <v>332</v>
      </c>
      <c r="C10" s="28">
        <f t="shared" ref="C10:E10" si="0">C9/C21/C23</f>
        <v>7.9532923272967876E-3</v>
      </c>
      <c r="D10" s="28">
        <f t="shared" si="0"/>
        <v>3.397131686068706E-3</v>
      </c>
      <c r="E10" s="28">
        <f t="shared" si="0"/>
        <v>5.9188267329299826E-3</v>
      </c>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5"/>
      <c r="CT10" s="64"/>
      <c r="CU10" s="64"/>
      <c r="CV10" s="64"/>
      <c r="CW10" s="64"/>
      <c r="CX10" s="64"/>
      <c r="CY10" s="64"/>
      <c r="CZ10" s="64"/>
      <c r="DA10" s="64"/>
      <c r="DB10" s="64"/>
      <c r="DC10" s="64"/>
      <c r="DD10" s="64"/>
      <c r="DE10" s="64"/>
      <c r="DF10" s="64"/>
      <c r="DG10" s="64"/>
      <c r="DH10" s="64"/>
      <c r="DI10" s="64"/>
      <c r="DJ10" s="64"/>
      <c r="DK10" s="64"/>
      <c r="DL10" s="64"/>
      <c r="DM10" s="64"/>
      <c r="DN10" s="64"/>
      <c r="DO10" s="64"/>
      <c r="DP10" s="64"/>
      <c r="DQ10" s="64"/>
      <c r="DR10" s="64"/>
      <c r="DS10" s="64"/>
      <c r="DT10" s="64"/>
      <c r="DU10" s="64"/>
      <c r="DV10" s="64"/>
      <c r="DW10" s="64"/>
      <c r="DX10" s="64"/>
      <c r="DY10" s="64"/>
      <c r="DZ10" s="64"/>
      <c r="EA10" s="64"/>
      <c r="EB10" s="64"/>
      <c r="EC10" s="64"/>
      <c r="ED10" s="64"/>
      <c r="EE10" s="64"/>
      <c r="EF10" s="64"/>
      <c r="EG10" s="64"/>
      <c r="EH10" s="64"/>
      <c r="EI10" s="64"/>
      <c r="EJ10" s="64"/>
      <c r="EK10" s="64"/>
      <c r="EL10" s="64"/>
      <c r="EM10" s="64"/>
      <c r="EN10" s="64"/>
      <c r="EO10" s="64"/>
      <c r="EP10" s="64"/>
      <c r="EQ10" s="64"/>
      <c r="ER10" s="64"/>
      <c r="ES10" s="64"/>
      <c r="ET10" s="64"/>
      <c r="EU10" s="64"/>
      <c r="EV10" s="64"/>
      <c r="EW10" s="64"/>
      <c r="EX10" s="64"/>
      <c r="EY10" s="64"/>
      <c r="EZ10" s="64"/>
      <c r="FA10" s="64"/>
      <c r="FB10" s="64"/>
      <c r="FC10" s="64"/>
      <c r="FD10" s="64"/>
      <c r="FE10" s="64"/>
      <c r="FF10" s="64"/>
      <c r="FG10" s="64"/>
      <c r="FH10" s="64"/>
      <c r="FI10" s="64"/>
      <c r="FJ10" s="64"/>
      <c r="FK10" s="64"/>
      <c r="FL10" s="64"/>
      <c r="FM10" s="64"/>
      <c r="FN10" s="64"/>
      <c r="FO10" s="64"/>
      <c r="FP10" s="64"/>
      <c r="FQ10" s="64"/>
      <c r="FR10" s="64"/>
      <c r="FS10" s="64"/>
      <c r="FT10" s="64"/>
      <c r="FU10" s="64"/>
      <c r="FV10" s="64"/>
      <c r="FW10" s="64"/>
      <c r="FX10" s="64"/>
      <c r="FY10" s="64"/>
      <c r="FZ10" s="64"/>
      <c r="GA10" s="64"/>
      <c r="GB10" s="64"/>
      <c r="GC10" s="64"/>
      <c r="GD10" s="64"/>
      <c r="GE10" s="64"/>
      <c r="GF10" s="64"/>
      <c r="GG10" s="64"/>
      <c r="GH10" s="64"/>
      <c r="GI10" s="64"/>
      <c r="GJ10" s="64"/>
      <c r="GK10" s="64"/>
      <c r="GL10" s="64"/>
      <c r="GM10" s="64"/>
      <c r="GN10" s="64"/>
      <c r="GO10" s="64"/>
      <c r="GP10" s="64"/>
      <c r="GQ10" s="64"/>
      <c r="GR10" s="64"/>
      <c r="GS10" s="64"/>
      <c r="GT10" s="64"/>
      <c r="GU10" s="64"/>
      <c r="GV10" s="64"/>
      <c r="GW10" s="64"/>
      <c r="GX10" s="64"/>
      <c r="GY10" s="64"/>
      <c r="GZ10" s="64"/>
      <c r="HA10" s="64"/>
      <c r="HB10" s="64"/>
      <c r="HC10" s="64"/>
      <c r="HD10" s="64"/>
      <c r="HE10" s="64"/>
      <c r="HF10" s="64"/>
      <c r="HG10" s="64"/>
      <c r="HH10" s="64"/>
      <c r="HI10" s="64"/>
      <c r="HJ10" s="64"/>
      <c r="HK10" s="64"/>
      <c r="HL10" s="64"/>
      <c r="HM10" s="64"/>
      <c r="HN10" s="64"/>
      <c r="HO10" s="64"/>
      <c r="HP10" s="64"/>
      <c r="HQ10" s="64"/>
      <c r="HR10" s="64"/>
      <c r="HS10" s="64"/>
      <c r="HT10" s="64"/>
      <c r="HU10" s="64"/>
      <c r="HV10" s="64"/>
      <c r="HW10" s="64"/>
      <c r="HX10" s="64"/>
      <c r="HY10" s="64"/>
      <c r="HZ10" s="64"/>
      <c r="IA10" s="64"/>
      <c r="IB10" s="64"/>
      <c r="IC10" s="64"/>
      <c r="ID10" s="64"/>
      <c r="IE10" s="64"/>
      <c r="IF10" s="64"/>
      <c r="IG10" s="64"/>
      <c r="IH10" s="57"/>
      <c r="II10" s="57"/>
      <c r="IJ10" s="58"/>
      <c r="IK10" s="58"/>
      <c r="IL10" s="58"/>
      <c r="IM10" s="58"/>
      <c r="IN10" s="58"/>
      <c r="IO10" s="58"/>
      <c r="IP10" s="58"/>
      <c r="IQ10" s="58"/>
      <c r="IR10" s="58"/>
      <c r="IS10" s="58"/>
      <c r="IT10" s="58"/>
      <c r="IU10" s="58"/>
      <c r="IV10" s="57"/>
      <c r="IW10" s="57"/>
      <c r="IX10" s="57"/>
      <c r="IY10" s="57"/>
      <c r="IZ10" s="57"/>
      <c r="JA10" s="57"/>
      <c r="JB10" s="57"/>
      <c r="JC10" s="57"/>
      <c r="JD10" s="57"/>
      <c r="JE10" s="57"/>
      <c r="JF10" s="57"/>
      <c r="JG10" s="57"/>
      <c r="JH10" s="57"/>
      <c r="JI10" s="57"/>
      <c r="JJ10" s="57"/>
      <c r="JK10" s="57"/>
      <c r="JL10" s="57"/>
      <c r="JM10" s="57"/>
      <c r="JN10" s="57"/>
      <c r="JO10" s="57"/>
      <c r="JP10" s="57"/>
      <c r="JQ10" s="57"/>
      <c r="JR10" s="57"/>
      <c r="JS10" s="57"/>
      <c r="JT10" s="57"/>
      <c r="JU10" s="57"/>
      <c r="JV10" s="57"/>
      <c r="JW10" s="57"/>
      <c r="JX10" s="57"/>
      <c r="JY10" s="57"/>
      <c r="JZ10" s="57"/>
      <c r="KA10" s="57"/>
      <c r="KB10" s="57"/>
      <c r="KC10" s="57"/>
      <c r="KD10" s="57"/>
      <c r="KE10" s="57"/>
      <c r="KF10" s="57"/>
      <c r="KG10" s="57"/>
      <c r="KH10" s="57"/>
      <c r="KI10" s="57"/>
      <c r="KJ10" s="57"/>
      <c r="KK10" s="57"/>
      <c r="KL10" s="57"/>
      <c r="KM10" s="57"/>
      <c r="KN10" s="57"/>
      <c r="KO10" s="57"/>
      <c r="KP10" s="57"/>
      <c r="KQ10" s="57"/>
      <c r="KR10" s="57"/>
      <c r="KS10" s="57"/>
      <c r="KT10" s="57"/>
      <c r="KU10" s="57"/>
      <c r="KV10" s="57"/>
      <c r="KW10" s="57"/>
      <c r="KX10" s="57"/>
      <c r="KY10" s="57"/>
      <c r="KZ10" s="57"/>
      <c r="LA10" s="57"/>
      <c r="LB10" s="57"/>
      <c r="LC10" s="57"/>
      <c r="LD10" s="57"/>
      <c r="LE10" s="57"/>
      <c r="LF10" s="57"/>
      <c r="LG10" s="57"/>
      <c r="LH10" s="57"/>
      <c r="LI10" s="57"/>
      <c r="LJ10" s="57"/>
      <c r="LK10" s="57"/>
      <c r="LL10" s="57"/>
      <c r="LM10" s="57"/>
      <c r="LN10" s="57"/>
      <c r="LO10" s="57"/>
      <c r="LP10" s="57"/>
      <c r="LQ10" s="57"/>
      <c r="LR10" s="57"/>
      <c r="LS10" s="57"/>
      <c r="LT10" s="57"/>
      <c r="LU10" s="57"/>
      <c r="LV10" s="57"/>
      <c r="LW10" s="57"/>
      <c r="LX10" s="57"/>
      <c r="LY10" s="57"/>
      <c r="LZ10" s="57"/>
      <c r="MA10" s="57"/>
      <c r="MB10" s="57"/>
      <c r="MC10" s="57"/>
      <c r="MD10" s="57"/>
      <c r="ME10" s="57"/>
      <c r="MF10" s="57"/>
      <c r="MG10" s="57"/>
      <c r="MH10" s="57"/>
      <c r="MI10" s="57"/>
      <c r="MJ10" s="57"/>
      <c r="MK10" s="57"/>
      <c r="ML10" s="57"/>
      <c r="MM10" s="57"/>
      <c r="MN10" s="57"/>
      <c r="MO10" s="57"/>
      <c r="MP10" s="57"/>
      <c r="MQ10" s="57"/>
      <c r="MR10" s="57"/>
      <c r="MS10" s="57"/>
      <c r="MT10" s="57"/>
      <c r="MU10" s="57"/>
      <c r="MV10" s="57"/>
      <c r="MW10" s="57"/>
      <c r="MX10" s="57"/>
      <c r="MY10" s="57"/>
      <c r="MZ10" s="57"/>
      <c r="NA10" s="57"/>
      <c r="NB10" s="57"/>
      <c r="NC10" s="57"/>
      <c r="ND10" s="57"/>
      <c r="NE10" s="57"/>
      <c r="NF10" s="57"/>
      <c r="NG10" s="57"/>
      <c r="NH10" s="57"/>
      <c r="NI10" s="57"/>
      <c r="NJ10" s="57"/>
      <c r="NK10" s="57"/>
      <c r="NL10" s="57"/>
      <c r="NM10" s="57"/>
      <c r="NN10" s="57"/>
      <c r="NO10" s="57"/>
      <c r="NP10" s="57"/>
      <c r="NQ10" s="57"/>
      <c r="NR10" s="57"/>
      <c r="NS10" s="57"/>
      <c r="NT10" s="57"/>
      <c r="NU10" s="57"/>
      <c r="NV10" s="57"/>
      <c r="NW10" s="57"/>
      <c r="NX10" s="57"/>
      <c r="NY10" s="57"/>
      <c r="NZ10" s="57"/>
      <c r="OA10" s="57"/>
      <c r="OB10" s="57"/>
      <c r="OC10" s="57"/>
      <c r="OD10" s="57"/>
      <c r="OE10" s="57"/>
      <c r="OF10" s="57"/>
      <c r="OG10" s="57"/>
      <c r="OH10" s="57"/>
      <c r="OI10" s="57"/>
      <c r="OJ10" s="57"/>
      <c r="OK10" s="57"/>
      <c r="OL10" s="57"/>
      <c r="OM10" s="57"/>
      <c r="ON10" s="57"/>
      <c r="OO10" s="57"/>
      <c r="OP10" s="57"/>
      <c r="OQ10" s="57"/>
      <c r="OR10" s="57"/>
      <c r="OS10" s="57"/>
      <c r="OT10" s="57"/>
      <c r="OU10" s="57"/>
      <c r="OV10" s="57"/>
      <c r="OW10" s="57"/>
      <c r="OX10" s="57"/>
      <c r="OY10" s="57"/>
      <c r="OZ10" s="57"/>
      <c r="PA10" s="57"/>
      <c r="PB10" s="57"/>
      <c r="PC10" s="57"/>
      <c r="PD10" s="57"/>
      <c r="PE10" s="57"/>
      <c r="PF10" s="57"/>
      <c r="PG10" s="57"/>
      <c r="PH10" s="57"/>
      <c r="PI10" s="57"/>
      <c r="PJ10" s="57"/>
      <c r="PK10" s="57"/>
      <c r="PL10" s="57"/>
      <c r="PM10" s="57"/>
      <c r="PN10" s="57"/>
      <c r="PO10" s="57"/>
      <c r="PP10" s="57"/>
      <c r="PQ10" s="57"/>
      <c r="PR10" s="57"/>
      <c r="PS10" s="57"/>
      <c r="PT10" s="57"/>
      <c r="PU10" s="57"/>
      <c r="PV10" s="57"/>
      <c r="PW10" s="57"/>
      <c r="PX10" s="57"/>
      <c r="PY10" s="57"/>
      <c r="PZ10" s="57"/>
      <c r="QA10" s="57"/>
      <c r="QB10" s="57"/>
      <c r="QC10" s="57"/>
      <c r="QD10" s="57"/>
      <c r="QE10" s="50"/>
      <c r="QF10" s="50"/>
      <c r="QG10" s="50"/>
      <c r="QH10" s="50"/>
      <c r="QI10" s="50"/>
    </row>
    <row r="11" spans="1:451" ht="13.5" customHeight="1" x14ac:dyDescent="0.2">
      <c r="A11" s="2" t="s">
        <v>8</v>
      </c>
      <c r="B11" s="2"/>
      <c r="C11" s="29"/>
      <c r="D11" s="29"/>
      <c r="E11" s="29"/>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1"/>
      <c r="CW11" s="61"/>
      <c r="CX11" s="61"/>
      <c r="CY11" s="61"/>
      <c r="CZ11" s="61"/>
      <c r="DA11" s="47"/>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c r="EJ11" s="61"/>
      <c r="EK11" s="61"/>
      <c r="EL11" s="61"/>
      <c r="EM11" s="61"/>
      <c r="EN11" s="61"/>
      <c r="EO11" s="61"/>
      <c r="EP11" s="61"/>
      <c r="EQ11" s="61"/>
      <c r="ER11" s="61"/>
      <c r="ES11" s="61"/>
      <c r="ET11" s="61"/>
      <c r="EU11" s="61"/>
      <c r="EV11" s="61"/>
      <c r="EW11" s="61"/>
      <c r="EX11" s="61"/>
      <c r="EY11" s="61"/>
      <c r="EZ11" s="61"/>
      <c r="FA11" s="61"/>
      <c r="FB11" s="61"/>
      <c r="FC11" s="61"/>
      <c r="FD11" s="61"/>
      <c r="FE11" s="61"/>
      <c r="FF11" s="61"/>
      <c r="FG11" s="61"/>
      <c r="FH11" s="61"/>
      <c r="FI11" s="61"/>
      <c r="FJ11" s="61"/>
      <c r="FK11" s="61"/>
      <c r="FL11" s="61"/>
      <c r="FM11" s="61"/>
      <c r="FN11" s="61"/>
      <c r="FO11" s="61"/>
      <c r="FP11" s="61"/>
      <c r="FQ11" s="61"/>
      <c r="FR11" s="61"/>
      <c r="FS11" s="61"/>
      <c r="FT11" s="61"/>
      <c r="FU11" s="61"/>
      <c r="FV11" s="61"/>
      <c r="FW11" s="61"/>
      <c r="FX11" s="61"/>
      <c r="FY11" s="61"/>
      <c r="FZ11" s="61"/>
      <c r="GA11" s="61"/>
      <c r="GB11" s="61"/>
      <c r="GC11" s="61"/>
      <c r="GD11" s="61"/>
      <c r="GE11" s="61"/>
      <c r="GF11" s="61"/>
      <c r="GG11" s="61"/>
      <c r="GH11" s="61"/>
      <c r="GI11" s="61"/>
      <c r="GJ11" s="61"/>
      <c r="GK11" s="61"/>
      <c r="GL11" s="61"/>
      <c r="GM11" s="61"/>
      <c r="GN11" s="61"/>
      <c r="GO11" s="61"/>
      <c r="GP11" s="61"/>
      <c r="GQ11" s="61"/>
      <c r="GR11" s="61"/>
      <c r="GS11" s="61"/>
      <c r="GT11" s="61"/>
      <c r="GU11" s="61"/>
      <c r="GV11" s="61"/>
      <c r="GW11" s="61"/>
      <c r="GX11" s="61"/>
      <c r="GY11" s="61"/>
      <c r="GZ11" s="61"/>
      <c r="HA11" s="61"/>
      <c r="HB11" s="61"/>
      <c r="HC11" s="61"/>
      <c r="HD11" s="61"/>
      <c r="HE11" s="61"/>
      <c r="HF11" s="61"/>
      <c r="HG11" s="61"/>
      <c r="HH11" s="61"/>
      <c r="HI11" s="61"/>
      <c r="HJ11" s="61"/>
      <c r="HK11" s="61"/>
      <c r="HL11" s="61"/>
      <c r="HM11" s="61"/>
      <c r="HN11" s="61"/>
      <c r="HO11" s="61"/>
      <c r="HP11" s="61"/>
      <c r="HQ11" s="61"/>
      <c r="HR11" s="61"/>
      <c r="HS11" s="61"/>
      <c r="HT11" s="61"/>
      <c r="HU11" s="61"/>
      <c r="HV11" s="61"/>
      <c r="HW11" s="61"/>
      <c r="HX11" s="61"/>
      <c r="HY11" s="61"/>
      <c r="HZ11" s="47"/>
      <c r="IA11" s="47"/>
      <c r="IB11" s="61"/>
      <c r="IC11" s="61"/>
      <c r="ID11" s="61"/>
      <c r="IE11" s="61"/>
      <c r="IF11" s="61"/>
      <c r="IG11" s="61"/>
      <c r="IH11" s="57"/>
      <c r="II11" s="57"/>
      <c r="IJ11" s="58"/>
      <c r="IK11" s="58"/>
      <c r="IL11" s="58"/>
      <c r="IM11" s="58"/>
      <c r="IN11" s="58"/>
      <c r="IO11" s="58"/>
      <c r="IP11" s="58"/>
      <c r="IQ11" s="58"/>
      <c r="IR11" s="58"/>
      <c r="IS11" s="58"/>
      <c r="IT11" s="58"/>
      <c r="IU11" s="58"/>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0"/>
      <c r="QF11" s="50"/>
      <c r="QG11" s="50"/>
      <c r="QH11" s="50"/>
      <c r="QI11" s="50"/>
    </row>
    <row r="12" spans="1:451" ht="13.5" customHeight="1" x14ac:dyDescent="0.2">
      <c r="A12" s="8" t="s">
        <v>9</v>
      </c>
      <c r="B12" s="3"/>
      <c r="C12" s="25" t="s">
        <v>355</v>
      </c>
      <c r="D12" s="25" t="s">
        <v>355</v>
      </c>
      <c r="E12" s="25" t="s">
        <v>355</v>
      </c>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c r="BC12" s="46"/>
      <c r="BD12" s="46"/>
      <c r="BE12" s="46"/>
      <c r="BF12" s="46"/>
      <c r="BG12" s="46"/>
      <c r="BH12" s="46"/>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c r="DY12" s="46"/>
      <c r="DZ12" s="46"/>
      <c r="EA12" s="46"/>
      <c r="EB12" s="46"/>
      <c r="EC12" s="46"/>
      <c r="ED12" s="46"/>
      <c r="EE12" s="46"/>
      <c r="EF12" s="46"/>
      <c r="EG12" s="46"/>
      <c r="EH12" s="46"/>
      <c r="EI12" s="46"/>
      <c r="EJ12" s="46"/>
      <c r="EK12" s="46"/>
      <c r="EL12" s="46"/>
      <c r="EM12" s="46"/>
      <c r="EN12" s="46"/>
      <c r="EO12" s="46"/>
      <c r="EP12" s="46"/>
      <c r="EQ12" s="46"/>
      <c r="ER12" s="46"/>
      <c r="ES12" s="46"/>
      <c r="ET12" s="46"/>
      <c r="EU12" s="46"/>
      <c r="EV12" s="46"/>
      <c r="EW12" s="46"/>
      <c r="EX12" s="46"/>
      <c r="EY12" s="46"/>
      <c r="EZ12" s="46"/>
      <c r="FA12" s="46"/>
      <c r="FB12" s="46"/>
      <c r="FC12" s="46"/>
      <c r="FD12" s="46"/>
      <c r="FE12" s="46"/>
      <c r="FF12" s="46"/>
      <c r="FG12" s="46"/>
      <c r="FH12" s="46"/>
      <c r="FI12" s="46"/>
      <c r="FJ12" s="46"/>
      <c r="FK12" s="46"/>
      <c r="FL12" s="46"/>
      <c r="FM12" s="46"/>
      <c r="FN12" s="46"/>
      <c r="FO12" s="46"/>
      <c r="FP12" s="46"/>
      <c r="FQ12" s="46"/>
      <c r="FR12" s="46"/>
      <c r="FS12" s="46"/>
      <c r="FT12" s="46"/>
      <c r="FU12" s="46"/>
      <c r="FV12" s="46"/>
      <c r="FW12" s="46"/>
      <c r="FX12" s="46"/>
      <c r="FY12" s="46"/>
      <c r="FZ12" s="46"/>
      <c r="GA12" s="46"/>
      <c r="GB12" s="46"/>
      <c r="GC12" s="46"/>
      <c r="GD12" s="46"/>
      <c r="GE12" s="46"/>
      <c r="GF12" s="46"/>
      <c r="GG12" s="46"/>
      <c r="GH12" s="46"/>
      <c r="GI12" s="46"/>
      <c r="GJ12" s="46"/>
      <c r="GK12" s="46"/>
      <c r="GL12" s="46"/>
      <c r="GM12" s="46"/>
      <c r="GN12" s="46"/>
      <c r="GO12" s="46"/>
      <c r="GP12" s="46"/>
      <c r="GQ12" s="46"/>
      <c r="GR12" s="46"/>
      <c r="GS12" s="46"/>
      <c r="GT12" s="46"/>
      <c r="GU12" s="46"/>
      <c r="GV12" s="46"/>
      <c r="GW12" s="46"/>
      <c r="GX12" s="47"/>
      <c r="GY12" s="47"/>
      <c r="GZ12" s="47"/>
      <c r="HA12" s="47"/>
      <c r="HB12" s="47"/>
      <c r="HC12" s="47"/>
      <c r="HD12" s="47"/>
      <c r="HE12" s="47"/>
      <c r="HF12" s="47"/>
      <c r="HG12" s="47"/>
      <c r="HH12" s="47"/>
      <c r="HI12" s="47"/>
      <c r="HJ12" s="47"/>
      <c r="HK12" s="47"/>
      <c r="HL12" s="47"/>
      <c r="HM12" s="47"/>
      <c r="HN12" s="47"/>
      <c r="HO12" s="47"/>
      <c r="HP12" s="47"/>
      <c r="HQ12" s="47"/>
      <c r="HR12" s="47"/>
      <c r="HS12" s="47"/>
      <c r="HT12" s="47"/>
      <c r="HU12" s="47"/>
      <c r="HV12" s="47"/>
      <c r="HW12" s="47"/>
      <c r="HX12" s="47"/>
      <c r="HY12" s="47"/>
      <c r="HZ12" s="47"/>
      <c r="IA12" s="47"/>
      <c r="IB12" s="47"/>
      <c r="IC12" s="47"/>
      <c r="ID12" s="47"/>
      <c r="IE12" s="47"/>
      <c r="IF12" s="47"/>
      <c r="IG12" s="47"/>
      <c r="IH12" s="48"/>
      <c r="II12" s="48"/>
      <c r="IJ12" s="48"/>
      <c r="IK12" s="48"/>
      <c r="IL12" s="48"/>
      <c r="IM12" s="48"/>
      <c r="IN12" s="48"/>
      <c r="IO12" s="48"/>
      <c r="IP12" s="48"/>
      <c r="IQ12" s="48"/>
      <c r="IR12" s="48"/>
      <c r="IS12" s="48"/>
      <c r="IT12" s="48"/>
      <c r="IU12" s="48"/>
      <c r="IV12" s="48"/>
      <c r="IW12" s="48"/>
      <c r="IX12" s="48"/>
      <c r="IY12" s="48"/>
      <c r="IZ12" s="48"/>
      <c r="JA12" s="48"/>
      <c r="JB12" s="48"/>
      <c r="JC12" s="48"/>
      <c r="JD12" s="48"/>
      <c r="JE12" s="48"/>
      <c r="JF12" s="48"/>
      <c r="JG12" s="48"/>
      <c r="JH12" s="48"/>
      <c r="JI12" s="48"/>
      <c r="JJ12" s="48"/>
      <c r="JK12" s="48"/>
      <c r="JL12" s="48"/>
      <c r="JM12" s="48"/>
      <c r="JN12" s="48"/>
      <c r="JO12" s="48"/>
      <c r="JP12" s="48"/>
      <c r="JQ12" s="48"/>
      <c r="JR12" s="48"/>
      <c r="JS12" s="48"/>
      <c r="JT12" s="48"/>
      <c r="JU12" s="48"/>
      <c r="JV12" s="48"/>
      <c r="JW12" s="48"/>
      <c r="JX12" s="48"/>
      <c r="JY12" s="48"/>
      <c r="JZ12" s="48"/>
      <c r="KA12" s="48"/>
      <c r="KB12" s="48"/>
      <c r="KC12" s="48"/>
      <c r="KD12" s="48"/>
      <c r="KE12" s="48"/>
      <c r="KF12" s="48"/>
      <c r="KG12" s="48"/>
      <c r="KH12" s="48"/>
      <c r="KI12" s="48"/>
      <c r="KJ12" s="48"/>
      <c r="KK12" s="48"/>
      <c r="KL12" s="48"/>
      <c r="KM12" s="48"/>
      <c r="KN12" s="48"/>
      <c r="KO12" s="48"/>
      <c r="KP12" s="48"/>
      <c r="KQ12" s="48"/>
      <c r="KR12" s="48"/>
      <c r="KS12" s="48"/>
      <c r="KT12" s="48"/>
      <c r="KU12" s="48"/>
      <c r="KV12" s="48"/>
      <c r="KW12" s="48"/>
      <c r="KX12" s="48"/>
      <c r="KY12" s="48"/>
      <c r="KZ12" s="48"/>
      <c r="LA12" s="48"/>
      <c r="LB12" s="48"/>
      <c r="LC12" s="48"/>
      <c r="LD12" s="48"/>
      <c r="LE12" s="48"/>
      <c r="LF12" s="48"/>
      <c r="LG12" s="48"/>
      <c r="LH12" s="48"/>
      <c r="LI12" s="48"/>
      <c r="LJ12" s="48"/>
      <c r="LK12" s="48"/>
      <c r="LL12" s="48"/>
      <c r="LM12" s="48"/>
      <c r="LN12" s="48"/>
      <c r="LO12" s="48"/>
      <c r="LP12" s="48"/>
      <c r="LQ12" s="48"/>
      <c r="LR12" s="48"/>
      <c r="LS12" s="48"/>
      <c r="LT12" s="48"/>
      <c r="LU12" s="48"/>
      <c r="LV12" s="48"/>
      <c r="LW12" s="48"/>
      <c r="LX12" s="48"/>
      <c r="LY12" s="48"/>
      <c r="LZ12" s="48"/>
      <c r="MA12" s="48"/>
      <c r="MB12" s="48"/>
      <c r="MC12" s="48"/>
      <c r="MD12" s="48"/>
      <c r="ME12" s="48"/>
      <c r="MF12" s="48"/>
      <c r="MG12" s="48"/>
      <c r="MH12" s="48"/>
      <c r="MI12" s="48"/>
      <c r="MJ12" s="48"/>
      <c r="MK12" s="48"/>
      <c r="ML12" s="48"/>
      <c r="MM12" s="48"/>
      <c r="MN12" s="48"/>
      <c r="MO12" s="48"/>
      <c r="MP12" s="48"/>
      <c r="MQ12" s="48"/>
      <c r="MR12" s="48"/>
      <c r="MS12" s="48"/>
      <c r="MT12" s="48"/>
      <c r="MU12" s="48"/>
      <c r="MV12" s="48"/>
      <c r="MW12" s="48"/>
      <c r="MX12" s="48"/>
      <c r="MY12" s="48"/>
      <c r="MZ12" s="48"/>
      <c r="NA12" s="48"/>
      <c r="NB12" s="48"/>
      <c r="NC12" s="48"/>
      <c r="ND12" s="48"/>
      <c r="NE12" s="48"/>
      <c r="NF12" s="48"/>
      <c r="NG12" s="48"/>
      <c r="NH12" s="48"/>
      <c r="NI12" s="48"/>
      <c r="NJ12" s="48"/>
      <c r="NK12" s="48"/>
      <c r="NL12" s="48"/>
      <c r="NM12" s="48"/>
      <c r="NN12" s="48"/>
      <c r="NO12" s="48"/>
      <c r="NP12" s="48"/>
      <c r="NQ12" s="48"/>
      <c r="NR12" s="48"/>
      <c r="NS12" s="48"/>
      <c r="NT12" s="48"/>
      <c r="NU12" s="48"/>
      <c r="NV12" s="48"/>
      <c r="NW12" s="48"/>
      <c r="NX12" s="48"/>
      <c r="NY12" s="48"/>
      <c r="NZ12" s="48"/>
      <c r="OA12" s="48"/>
      <c r="OB12" s="48"/>
      <c r="OC12" s="48"/>
      <c r="OD12" s="48"/>
      <c r="OE12" s="48"/>
      <c r="OF12" s="48"/>
      <c r="OG12" s="48"/>
      <c r="OH12" s="48"/>
      <c r="OI12" s="48"/>
      <c r="OJ12" s="48"/>
      <c r="OK12" s="48"/>
      <c r="OL12" s="48"/>
      <c r="OM12" s="48"/>
      <c r="ON12" s="48"/>
      <c r="OO12" s="48"/>
      <c r="OP12" s="48"/>
      <c r="OQ12" s="48"/>
      <c r="OR12" s="48"/>
      <c r="OS12" s="48"/>
      <c r="OT12" s="48"/>
      <c r="OU12" s="48"/>
      <c r="OV12" s="48"/>
      <c r="OW12" s="48"/>
      <c r="OX12" s="48"/>
      <c r="OY12" s="48"/>
      <c r="OZ12" s="48"/>
      <c r="PA12" s="48"/>
      <c r="PB12" s="48"/>
      <c r="PC12" s="48"/>
      <c r="PD12" s="48"/>
      <c r="PE12" s="48"/>
      <c r="PF12" s="48"/>
      <c r="PG12" s="48"/>
      <c r="PH12" s="48"/>
      <c r="PI12" s="48"/>
      <c r="PJ12" s="48"/>
      <c r="PK12" s="48"/>
      <c r="PL12" s="48"/>
      <c r="PM12" s="48"/>
      <c r="PN12" s="48"/>
      <c r="PO12" s="48"/>
      <c r="PP12" s="48"/>
      <c r="PQ12" s="48"/>
      <c r="PR12" s="48"/>
      <c r="PS12" s="48"/>
      <c r="PT12" s="48"/>
      <c r="PU12" s="48"/>
      <c r="PV12" s="48"/>
      <c r="PW12" s="48"/>
      <c r="PX12" s="48"/>
      <c r="PY12" s="48"/>
      <c r="PZ12" s="48"/>
      <c r="QA12" s="48"/>
      <c r="QB12" s="48"/>
      <c r="QC12" s="48"/>
      <c r="QD12" s="48"/>
      <c r="QE12" s="50"/>
      <c r="QF12" s="50"/>
      <c r="QG12" s="50"/>
      <c r="QH12" s="50"/>
      <c r="QI12" s="50"/>
    </row>
    <row r="13" spans="1:451" ht="13.5" customHeight="1" x14ac:dyDescent="0.2">
      <c r="A13" s="2" t="s">
        <v>10</v>
      </c>
      <c r="B13" s="2" t="s">
        <v>333</v>
      </c>
      <c r="C13" s="25">
        <v>1</v>
      </c>
      <c r="D13" s="25">
        <v>1</v>
      </c>
      <c r="E13" s="25">
        <v>1</v>
      </c>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59"/>
      <c r="AY13" s="59"/>
      <c r="AZ13" s="59"/>
      <c r="BA13" s="59"/>
      <c r="BB13" s="59"/>
      <c r="BC13" s="59"/>
      <c r="BD13" s="59"/>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57"/>
      <c r="II13" s="57"/>
      <c r="IJ13" s="58"/>
      <c r="IK13" s="58"/>
      <c r="IL13" s="58"/>
      <c r="IM13" s="58"/>
      <c r="IN13" s="58"/>
      <c r="IO13" s="58"/>
      <c r="IP13" s="58"/>
      <c r="IQ13" s="58"/>
      <c r="IR13" s="58"/>
      <c r="IS13" s="58"/>
      <c r="IT13" s="58"/>
      <c r="IU13" s="58"/>
      <c r="IV13" s="57"/>
      <c r="IW13" s="57"/>
      <c r="IX13" s="57"/>
      <c r="IY13" s="57"/>
      <c r="IZ13" s="57"/>
      <c r="JA13" s="57"/>
      <c r="JB13" s="57"/>
      <c r="JC13" s="57"/>
      <c r="JD13" s="57"/>
      <c r="JE13" s="57"/>
      <c r="JF13" s="57"/>
      <c r="JG13" s="57"/>
      <c r="JH13" s="57"/>
      <c r="JI13" s="57"/>
      <c r="JJ13" s="57"/>
      <c r="JK13" s="57"/>
      <c r="JL13" s="57"/>
      <c r="JM13" s="57"/>
      <c r="JN13" s="57"/>
      <c r="JO13" s="57"/>
      <c r="JP13" s="57"/>
      <c r="JQ13" s="57"/>
      <c r="JR13" s="57"/>
      <c r="JS13" s="57"/>
      <c r="JT13" s="57"/>
      <c r="JU13" s="57"/>
      <c r="JV13" s="57"/>
      <c r="JW13" s="57"/>
      <c r="JX13" s="57"/>
      <c r="JY13" s="57"/>
      <c r="JZ13" s="57"/>
      <c r="KA13" s="57"/>
      <c r="KB13" s="57"/>
      <c r="KC13" s="57"/>
      <c r="KD13" s="57"/>
      <c r="KE13" s="57"/>
      <c r="KF13" s="57"/>
      <c r="KG13" s="57"/>
      <c r="KH13" s="57"/>
      <c r="KI13" s="57"/>
      <c r="KJ13" s="57"/>
      <c r="KK13" s="57"/>
      <c r="KL13" s="57"/>
      <c r="KM13" s="57"/>
      <c r="KN13" s="57"/>
      <c r="KO13" s="57"/>
      <c r="KP13" s="57"/>
      <c r="KQ13" s="57"/>
      <c r="KR13" s="57"/>
      <c r="KS13" s="57"/>
      <c r="KT13" s="57"/>
      <c r="KU13" s="57"/>
      <c r="KV13" s="57"/>
      <c r="KW13" s="57"/>
      <c r="KX13" s="57"/>
      <c r="KY13" s="57"/>
      <c r="KZ13" s="57"/>
      <c r="LA13" s="57"/>
      <c r="LB13" s="57"/>
      <c r="LC13" s="57"/>
      <c r="LD13" s="57"/>
      <c r="LE13" s="57"/>
      <c r="LF13" s="57"/>
      <c r="LG13" s="57"/>
      <c r="LH13" s="57"/>
      <c r="LI13" s="57"/>
      <c r="LJ13" s="57"/>
      <c r="LK13" s="57"/>
      <c r="LL13" s="57"/>
      <c r="LM13" s="57"/>
      <c r="LN13" s="57"/>
      <c r="LO13" s="57"/>
      <c r="LP13" s="57"/>
      <c r="LQ13" s="57"/>
      <c r="LR13" s="57"/>
      <c r="LS13" s="57"/>
      <c r="LT13" s="57"/>
      <c r="LU13" s="57"/>
      <c r="LV13" s="57"/>
      <c r="LW13" s="57"/>
      <c r="LX13" s="57"/>
      <c r="LY13" s="57"/>
      <c r="LZ13" s="57"/>
      <c r="MA13" s="57"/>
      <c r="MB13" s="57"/>
      <c r="MC13" s="57"/>
      <c r="MD13" s="57"/>
      <c r="ME13" s="57"/>
      <c r="MF13" s="57"/>
      <c r="MG13" s="57"/>
      <c r="MH13" s="57"/>
      <c r="MI13" s="57"/>
      <c r="MJ13" s="57"/>
      <c r="MK13" s="57"/>
      <c r="ML13" s="57"/>
      <c r="MM13" s="58"/>
      <c r="MN13" s="58"/>
      <c r="MO13" s="58"/>
      <c r="MP13" s="58"/>
      <c r="MQ13" s="58"/>
      <c r="MR13" s="58"/>
      <c r="MS13" s="58"/>
      <c r="MT13" s="58"/>
      <c r="MU13" s="58"/>
      <c r="MV13" s="58"/>
      <c r="MW13" s="58"/>
      <c r="MX13" s="58"/>
      <c r="MY13" s="58"/>
      <c r="MZ13" s="58"/>
      <c r="NA13" s="58"/>
      <c r="NB13" s="58"/>
      <c r="NC13" s="57"/>
      <c r="ND13" s="57"/>
      <c r="NE13" s="57"/>
      <c r="NF13" s="57"/>
      <c r="NG13" s="57"/>
      <c r="NH13" s="57"/>
      <c r="NI13" s="57"/>
      <c r="NJ13" s="57"/>
      <c r="NK13" s="57"/>
      <c r="NL13" s="57"/>
      <c r="NM13" s="57"/>
      <c r="NN13" s="57"/>
      <c r="NO13" s="57"/>
      <c r="NP13" s="57"/>
      <c r="NQ13" s="57"/>
      <c r="NR13" s="57"/>
      <c r="NS13" s="57"/>
      <c r="NT13" s="57"/>
      <c r="NU13" s="57"/>
      <c r="NV13" s="57"/>
      <c r="NW13" s="57"/>
      <c r="NX13" s="57"/>
      <c r="NY13" s="57"/>
      <c r="NZ13" s="57"/>
      <c r="OA13" s="57"/>
      <c r="OB13" s="57"/>
      <c r="OC13" s="57"/>
      <c r="OD13" s="57"/>
      <c r="OE13" s="57"/>
      <c r="OF13" s="57"/>
      <c r="OG13" s="57"/>
      <c r="OH13" s="57"/>
      <c r="OI13" s="57"/>
      <c r="OJ13" s="57"/>
      <c r="OK13" s="57"/>
      <c r="OL13" s="57"/>
      <c r="OM13" s="57"/>
      <c r="ON13" s="57"/>
      <c r="OO13" s="57"/>
      <c r="OP13" s="57"/>
      <c r="OQ13" s="57"/>
      <c r="OR13" s="57"/>
      <c r="OS13" s="57"/>
      <c r="OT13" s="57"/>
      <c r="OU13" s="57"/>
      <c r="OV13" s="57"/>
      <c r="OW13" s="57"/>
      <c r="OX13" s="57"/>
      <c r="OY13" s="57"/>
      <c r="OZ13" s="57"/>
      <c r="PA13" s="57"/>
      <c r="PB13" s="57"/>
      <c r="PC13" s="57"/>
      <c r="PD13" s="57"/>
      <c r="PE13" s="57"/>
      <c r="PF13" s="57"/>
      <c r="PG13" s="57"/>
      <c r="PH13" s="57"/>
      <c r="PI13" s="57"/>
      <c r="PJ13" s="57"/>
      <c r="PK13" s="57"/>
      <c r="PL13" s="57"/>
      <c r="PM13" s="57"/>
      <c r="PN13" s="57"/>
      <c r="PO13" s="57"/>
      <c r="PP13" s="57"/>
      <c r="PQ13" s="57"/>
      <c r="PR13" s="57"/>
      <c r="PS13" s="57"/>
      <c r="PT13" s="57"/>
      <c r="PU13" s="57"/>
      <c r="PV13" s="57"/>
      <c r="PW13" s="57"/>
      <c r="PX13" s="57"/>
      <c r="PY13" s="57"/>
      <c r="PZ13" s="57"/>
      <c r="QA13" s="57"/>
      <c r="QB13" s="57"/>
      <c r="QC13" s="57"/>
      <c r="QD13" s="57"/>
      <c r="QE13" s="50"/>
      <c r="QF13" s="50"/>
      <c r="QG13" s="50"/>
      <c r="QH13" s="50"/>
      <c r="QI13" s="50"/>
    </row>
    <row r="14" spans="1:451" ht="13.5" customHeight="1" x14ac:dyDescent="0.2">
      <c r="A14" s="9" t="s">
        <v>11</v>
      </c>
      <c r="B14" s="10"/>
      <c r="C14" s="30" t="s">
        <v>356</v>
      </c>
      <c r="D14" s="30" t="s">
        <v>356</v>
      </c>
      <c r="E14" s="30" t="s">
        <v>356</v>
      </c>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48"/>
      <c r="II14" s="48"/>
      <c r="IJ14" s="49"/>
      <c r="IK14" s="49"/>
      <c r="IL14" s="49"/>
      <c r="IM14" s="49"/>
      <c r="IN14" s="49"/>
      <c r="IO14" s="49"/>
      <c r="IP14" s="49"/>
      <c r="IQ14" s="49"/>
      <c r="IR14" s="49"/>
      <c r="IS14" s="49"/>
      <c r="IT14" s="49"/>
      <c r="IU14" s="49"/>
      <c r="IV14" s="48"/>
      <c r="IW14" s="48"/>
      <c r="IX14" s="48"/>
      <c r="IY14" s="48"/>
      <c r="IZ14" s="48"/>
      <c r="JA14" s="48"/>
      <c r="JB14" s="48"/>
      <c r="JC14" s="48"/>
      <c r="JD14" s="48"/>
      <c r="JE14" s="48"/>
      <c r="JF14" s="48"/>
      <c r="JG14" s="48"/>
      <c r="JH14" s="48"/>
      <c r="JI14" s="48"/>
      <c r="JJ14" s="48"/>
      <c r="JK14" s="48"/>
      <c r="JL14" s="48"/>
      <c r="JM14" s="48"/>
      <c r="JN14" s="48"/>
      <c r="JO14" s="48"/>
      <c r="JP14" s="48"/>
      <c r="JQ14" s="48"/>
      <c r="JR14" s="48"/>
      <c r="JS14" s="48"/>
      <c r="JT14" s="48"/>
      <c r="JU14" s="48"/>
      <c r="JV14" s="48"/>
      <c r="JW14" s="48"/>
      <c r="JX14" s="48"/>
      <c r="JY14" s="48"/>
      <c r="JZ14" s="48"/>
      <c r="KA14" s="48"/>
      <c r="KB14" s="48"/>
      <c r="KC14" s="48"/>
      <c r="KD14" s="48"/>
      <c r="KE14" s="48"/>
      <c r="KF14" s="48"/>
      <c r="KG14" s="48"/>
      <c r="KH14" s="48"/>
      <c r="KI14" s="48"/>
      <c r="KJ14" s="48"/>
      <c r="KK14" s="48"/>
      <c r="KL14" s="48"/>
      <c r="KM14" s="48"/>
      <c r="KN14" s="48"/>
      <c r="KO14" s="48"/>
      <c r="KP14" s="48"/>
      <c r="KQ14" s="48"/>
      <c r="KR14" s="48"/>
      <c r="KS14" s="48"/>
      <c r="KT14" s="48"/>
      <c r="KU14" s="48"/>
      <c r="KV14" s="48"/>
      <c r="KW14" s="48"/>
      <c r="KX14" s="48"/>
      <c r="KY14" s="48"/>
      <c r="KZ14" s="48"/>
      <c r="LA14" s="48"/>
      <c r="LB14" s="48"/>
      <c r="LC14" s="48"/>
      <c r="LD14" s="48"/>
      <c r="LE14" s="48"/>
      <c r="LF14" s="48"/>
      <c r="LG14" s="48"/>
      <c r="LH14" s="48"/>
      <c r="LI14" s="48"/>
      <c r="LJ14" s="48"/>
      <c r="LK14" s="48"/>
      <c r="LL14" s="48"/>
      <c r="LM14" s="48"/>
      <c r="LN14" s="48"/>
      <c r="LO14" s="48"/>
      <c r="LP14" s="48"/>
      <c r="LQ14" s="48"/>
      <c r="LR14" s="48"/>
      <c r="LS14" s="48"/>
      <c r="LT14" s="48"/>
      <c r="LU14" s="48"/>
      <c r="LV14" s="48"/>
      <c r="LW14" s="48"/>
      <c r="LX14" s="48"/>
      <c r="LY14" s="48"/>
      <c r="LZ14" s="48"/>
      <c r="MA14" s="48"/>
      <c r="MB14" s="48"/>
      <c r="MC14" s="48"/>
      <c r="MD14" s="48"/>
      <c r="ME14" s="48"/>
      <c r="MF14" s="48"/>
      <c r="MG14" s="48"/>
      <c r="MH14" s="48"/>
      <c r="MI14" s="48"/>
      <c r="MJ14" s="48"/>
      <c r="MK14" s="48"/>
      <c r="ML14" s="48"/>
      <c r="MM14" s="49"/>
      <c r="MN14" s="49"/>
      <c r="MO14" s="49"/>
      <c r="MP14" s="49"/>
      <c r="MQ14" s="49"/>
      <c r="MR14" s="49"/>
      <c r="MS14" s="49"/>
      <c r="MT14" s="49"/>
      <c r="MU14" s="49"/>
      <c r="MV14" s="49"/>
      <c r="MW14" s="49"/>
      <c r="MX14" s="49"/>
      <c r="MY14" s="49"/>
      <c r="MZ14" s="49"/>
      <c r="NA14" s="49"/>
      <c r="NB14" s="49"/>
      <c r="NC14" s="48"/>
      <c r="ND14" s="48"/>
      <c r="NE14" s="48"/>
      <c r="NF14" s="48"/>
      <c r="NG14" s="48"/>
      <c r="NH14" s="48"/>
      <c r="NI14" s="48"/>
      <c r="NJ14" s="48"/>
      <c r="NK14" s="48"/>
      <c r="NL14" s="48"/>
      <c r="NM14" s="48"/>
      <c r="NN14" s="48"/>
      <c r="NO14" s="48"/>
      <c r="NP14" s="48"/>
      <c r="NQ14" s="48"/>
      <c r="NR14" s="48"/>
      <c r="NS14" s="48"/>
      <c r="NT14" s="48"/>
      <c r="NU14" s="48"/>
      <c r="NV14" s="48"/>
      <c r="NW14" s="48"/>
      <c r="NX14" s="48"/>
      <c r="NY14" s="48"/>
      <c r="NZ14" s="48"/>
      <c r="OA14" s="48"/>
      <c r="OB14" s="48"/>
      <c r="OC14" s="48"/>
      <c r="OD14" s="48"/>
      <c r="OE14" s="48"/>
      <c r="OF14" s="48"/>
      <c r="OG14" s="48"/>
      <c r="OH14" s="48"/>
      <c r="OI14" s="48"/>
      <c r="OJ14" s="48"/>
      <c r="OK14" s="48"/>
      <c r="OL14" s="48"/>
      <c r="OM14" s="48"/>
      <c r="ON14" s="48"/>
      <c r="OO14" s="48"/>
      <c r="OP14" s="48"/>
      <c r="OQ14" s="48"/>
      <c r="OR14" s="48"/>
      <c r="OS14" s="48"/>
      <c r="OT14" s="48"/>
      <c r="OU14" s="48"/>
      <c r="OV14" s="48"/>
      <c r="OW14" s="48"/>
      <c r="OX14" s="48"/>
      <c r="OY14" s="48"/>
      <c r="OZ14" s="48"/>
      <c r="PA14" s="48"/>
      <c r="PB14" s="48"/>
      <c r="PC14" s="48"/>
      <c r="PD14" s="48"/>
      <c r="PE14" s="48"/>
      <c r="PF14" s="48"/>
      <c r="PG14" s="48"/>
      <c r="PH14" s="48"/>
      <c r="PI14" s="48"/>
      <c r="PJ14" s="48"/>
      <c r="PK14" s="48"/>
      <c r="PL14" s="48"/>
      <c r="PM14" s="48"/>
      <c r="PN14" s="48"/>
      <c r="PO14" s="48"/>
      <c r="PP14" s="48"/>
      <c r="PQ14" s="48"/>
      <c r="PR14" s="48"/>
      <c r="PS14" s="48"/>
      <c r="PT14" s="48"/>
      <c r="PU14" s="48"/>
      <c r="PV14" s="48"/>
      <c r="PW14" s="48"/>
      <c r="PX14" s="48"/>
      <c r="PY14" s="48"/>
      <c r="PZ14" s="48"/>
      <c r="QA14" s="48"/>
      <c r="QB14" s="48"/>
      <c r="QC14" s="48"/>
      <c r="QD14" s="48"/>
      <c r="QE14" s="50"/>
      <c r="QF14" s="50"/>
      <c r="QG14" s="50"/>
      <c r="QH14" s="50"/>
      <c r="QI14" s="50"/>
    </row>
    <row r="15" spans="1:451" ht="13.5" customHeight="1" x14ac:dyDescent="0.2">
      <c r="A15" s="8" t="s">
        <v>12</v>
      </c>
      <c r="B15" s="3"/>
      <c r="C15" s="25" t="s">
        <v>357</v>
      </c>
      <c r="D15" s="25" t="s">
        <v>357</v>
      </c>
      <c r="E15" s="25" t="s">
        <v>357</v>
      </c>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c r="CD15" s="47"/>
      <c r="CE15" s="47"/>
      <c r="CF15" s="47"/>
      <c r="CG15" s="47"/>
      <c r="CH15" s="47"/>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c r="DY15" s="47"/>
      <c r="DZ15" s="47"/>
      <c r="EA15" s="47"/>
      <c r="EB15" s="47"/>
      <c r="EC15" s="47"/>
      <c r="ED15" s="47"/>
      <c r="EE15" s="47"/>
      <c r="EF15" s="47"/>
      <c r="EG15" s="47"/>
      <c r="EH15" s="47"/>
      <c r="EI15" s="47"/>
      <c r="EJ15" s="47"/>
      <c r="EK15" s="47"/>
      <c r="EL15" s="47"/>
      <c r="EM15" s="47"/>
      <c r="EN15" s="47"/>
      <c r="EO15" s="47"/>
      <c r="EP15" s="47"/>
      <c r="EQ15" s="47"/>
      <c r="ER15" s="47"/>
      <c r="ES15" s="47"/>
      <c r="ET15" s="47"/>
      <c r="EU15" s="47"/>
      <c r="EV15" s="47"/>
      <c r="EW15" s="47"/>
      <c r="EX15" s="47"/>
      <c r="EY15" s="47"/>
      <c r="EZ15" s="47"/>
      <c r="FA15" s="47"/>
      <c r="FB15" s="47"/>
      <c r="FC15" s="47"/>
      <c r="FD15" s="47"/>
      <c r="FE15" s="47"/>
      <c r="FF15" s="47"/>
      <c r="FG15" s="47"/>
      <c r="FH15" s="47"/>
      <c r="FI15" s="47"/>
      <c r="FJ15" s="47"/>
      <c r="FK15" s="47"/>
      <c r="FL15" s="47"/>
      <c r="FM15" s="47"/>
      <c r="FN15" s="47"/>
      <c r="FO15" s="47"/>
      <c r="FP15" s="47"/>
      <c r="FQ15" s="47"/>
      <c r="FR15" s="47"/>
      <c r="FS15" s="47"/>
      <c r="FT15" s="47"/>
      <c r="FU15" s="47"/>
      <c r="FV15" s="47"/>
      <c r="FW15" s="47"/>
      <c r="FX15" s="47"/>
      <c r="FY15" s="47"/>
      <c r="FZ15" s="47"/>
      <c r="GA15" s="47"/>
      <c r="GB15" s="47"/>
      <c r="GC15" s="47"/>
      <c r="GD15" s="47"/>
      <c r="GE15" s="47"/>
      <c r="GF15" s="47"/>
      <c r="GG15" s="47"/>
      <c r="GH15" s="47"/>
      <c r="GI15" s="47"/>
      <c r="GJ15" s="47"/>
      <c r="GK15" s="47"/>
      <c r="GL15" s="47"/>
      <c r="GM15" s="47"/>
      <c r="GN15" s="47"/>
      <c r="GO15" s="47"/>
      <c r="GP15" s="47"/>
      <c r="GQ15" s="47"/>
      <c r="GR15" s="47"/>
      <c r="GS15" s="47"/>
      <c r="GT15" s="47"/>
      <c r="GU15" s="47"/>
      <c r="GV15" s="47"/>
      <c r="GW15" s="47"/>
      <c r="GX15" s="47"/>
      <c r="GY15" s="47"/>
      <c r="GZ15" s="47"/>
      <c r="HA15" s="47"/>
      <c r="HB15" s="47"/>
      <c r="HC15" s="47"/>
      <c r="HD15" s="47"/>
      <c r="HE15" s="47"/>
      <c r="HF15" s="47"/>
      <c r="HG15" s="47"/>
      <c r="HH15" s="47"/>
      <c r="HI15" s="47"/>
      <c r="HJ15" s="47"/>
      <c r="HK15" s="47"/>
      <c r="HL15" s="47"/>
      <c r="HM15" s="47"/>
      <c r="HN15" s="47"/>
      <c r="HO15" s="47"/>
      <c r="HP15" s="47"/>
      <c r="HQ15" s="47"/>
      <c r="HR15" s="47"/>
      <c r="HS15" s="47"/>
      <c r="HT15" s="47"/>
      <c r="HU15" s="47"/>
      <c r="HV15" s="47"/>
      <c r="HW15" s="47"/>
      <c r="HX15" s="47"/>
      <c r="HY15" s="47"/>
      <c r="HZ15" s="47"/>
      <c r="IA15" s="47"/>
      <c r="IB15" s="47"/>
      <c r="IC15" s="47"/>
      <c r="ID15" s="47"/>
      <c r="IE15" s="47"/>
      <c r="IF15" s="47"/>
      <c r="IG15" s="47"/>
      <c r="IH15" s="48"/>
      <c r="II15" s="48"/>
      <c r="IJ15" s="49"/>
      <c r="IK15" s="49"/>
      <c r="IL15" s="49"/>
      <c r="IM15" s="49"/>
      <c r="IN15" s="49"/>
      <c r="IO15" s="49"/>
      <c r="IP15" s="49"/>
      <c r="IQ15" s="49"/>
      <c r="IR15" s="49"/>
      <c r="IS15" s="49"/>
      <c r="IT15" s="49"/>
      <c r="IU15" s="49"/>
      <c r="IV15" s="48"/>
      <c r="IW15" s="48"/>
      <c r="IX15" s="48"/>
      <c r="IY15" s="48"/>
      <c r="IZ15" s="48"/>
      <c r="JA15" s="48"/>
      <c r="JB15" s="48"/>
      <c r="JC15" s="48"/>
      <c r="JD15" s="48"/>
      <c r="JE15" s="48"/>
      <c r="JF15" s="48"/>
      <c r="JG15" s="48"/>
      <c r="JH15" s="48"/>
      <c r="JI15" s="48"/>
      <c r="JJ15" s="48"/>
      <c r="JK15" s="48"/>
      <c r="JL15" s="48"/>
      <c r="JM15" s="48"/>
      <c r="JN15" s="48"/>
      <c r="JO15" s="48"/>
      <c r="JP15" s="48"/>
      <c r="JQ15" s="48"/>
      <c r="JR15" s="48"/>
      <c r="JS15" s="48"/>
      <c r="JT15" s="48"/>
      <c r="JU15" s="48"/>
      <c r="JV15" s="48"/>
      <c r="JW15" s="48"/>
      <c r="JX15" s="48"/>
      <c r="JY15" s="48"/>
      <c r="JZ15" s="48"/>
      <c r="KA15" s="48"/>
      <c r="KB15" s="48"/>
      <c r="KC15" s="48"/>
      <c r="KD15" s="48"/>
      <c r="KE15" s="48"/>
      <c r="KF15" s="48"/>
      <c r="KG15" s="48"/>
      <c r="KH15" s="48"/>
      <c r="KI15" s="48"/>
      <c r="KJ15" s="48"/>
      <c r="KK15" s="48"/>
      <c r="KL15" s="48"/>
      <c r="KM15" s="48"/>
      <c r="KN15" s="48"/>
      <c r="KO15" s="48"/>
      <c r="KP15" s="48"/>
      <c r="KQ15" s="48"/>
      <c r="KR15" s="48"/>
      <c r="KS15" s="48"/>
      <c r="KT15" s="48"/>
      <c r="KU15" s="48"/>
      <c r="KV15" s="48"/>
      <c r="KW15" s="48"/>
      <c r="KX15" s="48"/>
      <c r="KY15" s="48"/>
      <c r="KZ15" s="48"/>
      <c r="LA15" s="48"/>
      <c r="LB15" s="48"/>
      <c r="LC15" s="48"/>
      <c r="LD15" s="48"/>
      <c r="LE15" s="48"/>
      <c r="LF15" s="48"/>
      <c r="LG15" s="48"/>
      <c r="LH15" s="48"/>
      <c r="LI15" s="48"/>
      <c r="LJ15" s="48"/>
      <c r="LK15" s="48"/>
      <c r="LL15" s="48"/>
      <c r="LM15" s="48"/>
      <c r="LN15" s="48"/>
      <c r="LO15" s="48"/>
      <c r="LP15" s="48"/>
      <c r="LQ15" s="48"/>
      <c r="LR15" s="48"/>
      <c r="LS15" s="48"/>
      <c r="LT15" s="48"/>
      <c r="LU15" s="48"/>
      <c r="LV15" s="48"/>
      <c r="LW15" s="48"/>
      <c r="LX15" s="48"/>
      <c r="LY15" s="48"/>
      <c r="LZ15" s="48"/>
      <c r="MA15" s="48"/>
      <c r="MB15" s="48"/>
      <c r="MC15" s="48"/>
      <c r="MD15" s="48"/>
      <c r="ME15" s="48"/>
      <c r="MF15" s="48"/>
      <c r="MG15" s="48"/>
      <c r="MH15" s="48"/>
      <c r="MI15" s="48"/>
      <c r="MJ15" s="48"/>
      <c r="MK15" s="48"/>
      <c r="ML15" s="48"/>
      <c r="MM15" s="49"/>
      <c r="MN15" s="49"/>
      <c r="MO15" s="49"/>
      <c r="MP15" s="49"/>
      <c r="MQ15" s="49"/>
      <c r="MR15" s="49"/>
      <c r="MS15" s="49"/>
      <c r="MT15" s="49"/>
      <c r="MU15" s="49"/>
      <c r="MV15" s="49"/>
      <c r="MW15" s="49"/>
      <c r="MX15" s="49"/>
      <c r="MY15" s="49"/>
      <c r="MZ15" s="49"/>
      <c r="NA15" s="49"/>
      <c r="NB15" s="49"/>
      <c r="NC15" s="48"/>
      <c r="ND15" s="48"/>
      <c r="NE15" s="48"/>
      <c r="NF15" s="48"/>
      <c r="NG15" s="48"/>
      <c r="NH15" s="48"/>
      <c r="NI15" s="48"/>
      <c r="NJ15" s="48"/>
      <c r="NK15" s="48"/>
      <c r="NL15" s="48"/>
      <c r="NM15" s="48"/>
      <c r="NN15" s="48"/>
      <c r="NO15" s="48"/>
      <c r="NP15" s="48"/>
      <c r="NQ15" s="48"/>
      <c r="NR15" s="48"/>
      <c r="NS15" s="48"/>
      <c r="NT15" s="48"/>
      <c r="NU15" s="48"/>
      <c r="NV15" s="48"/>
      <c r="NW15" s="48"/>
      <c r="NX15" s="48"/>
      <c r="NY15" s="48"/>
      <c r="NZ15" s="48"/>
      <c r="OA15" s="48"/>
      <c r="OB15" s="48"/>
      <c r="OC15" s="48"/>
      <c r="OD15" s="48"/>
      <c r="OE15" s="48"/>
      <c r="OF15" s="48"/>
      <c r="OG15" s="48"/>
      <c r="OH15" s="48"/>
      <c r="OI15" s="48"/>
      <c r="OJ15" s="48"/>
      <c r="OK15" s="48"/>
      <c r="OL15" s="48"/>
      <c r="OM15" s="48"/>
      <c r="ON15" s="48"/>
      <c r="OO15" s="48"/>
      <c r="OP15" s="48"/>
      <c r="OQ15" s="48"/>
      <c r="OR15" s="48"/>
      <c r="OS15" s="48"/>
      <c r="OT15" s="48"/>
      <c r="OU15" s="48"/>
      <c r="OV15" s="48"/>
      <c r="OW15" s="48"/>
      <c r="OX15" s="48"/>
      <c r="OY15" s="48"/>
      <c r="OZ15" s="48"/>
      <c r="PA15" s="48"/>
      <c r="PB15" s="48"/>
      <c r="PC15" s="48"/>
      <c r="PD15" s="48"/>
      <c r="PE15" s="48"/>
      <c r="PF15" s="48"/>
      <c r="PG15" s="48"/>
      <c r="PH15" s="48"/>
      <c r="PI15" s="48"/>
      <c r="PJ15" s="48"/>
      <c r="PK15" s="48"/>
      <c r="PL15" s="48"/>
      <c r="PM15" s="48"/>
      <c r="PN15" s="48"/>
      <c r="PO15" s="48"/>
      <c r="PP15" s="48"/>
      <c r="PQ15" s="48"/>
      <c r="PR15" s="48"/>
      <c r="PS15" s="48"/>
      <c r="PT15" s="48"/>
      <c r="PU15" s="48"/>
      <c r="PV15" s="48"/>
      <c r="PW15" s="48"/>
      <c r="PX15" s="48"/>
      <c r="PY15" s="48"/>
      <c r="PZ15" s="48"/>
      <c r="QA15" s="48"/>
      <c r="QB15" s="48"/>
      <c r="QC15" s="48"/>
      <c r="QD15" s="48"/>
      <c r="QE15" s="50"/>
      <c r="QF15" s="50"/>
      <c r="QG15" s="50"/>
      <c r="QH15" s="50"/>
      <c r="QI15" s="50"/>
    </row>
    <row r="16" spans="1:451" ht="13.5" customHeight="1" x14ac:dyDescent="0.2">
      <c r="A16" s="8" t="s">
        <v>13</v>
      </c>
      <c r="B16" s="3"/>
      <c r="C16" s="25" t="s">
        <v>905</v>
      </c>
      <c r="D16" s="25" t="s">
        <v>905</v>
      </c>
      <c r="E16" s="25" t="s">
        <v>905</v>
      </c>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c r="HG16" s="47"/>
      <c r="HH16" s="47"/>
      <c r="HI16" s="47"/>
      <c r="HJ16" s="47"/>
      <c r="HK16" s="47"/>
      <c r="HL16" s="47"/>
      <c r="HM16" s="47"/>
      <c r="HN16" s="47"/>
      <c r="HO16" s="47"/>
      <c r="HP16" s="47"/>
      <c r="HQ16" s="47"/>
      <c r="HR16" s="47"/>
      <c r="HS16" s="47"/>
      <c r="HT16" s="47"/>
      <c r="HU16" s="47"/>
      <c r="HV16" s="47"/>
      <c r="HW16" s="47"/>
      <c r="HX16" s="47"/>
      <c r="HY16" s="47"/>
      <c r="HZ16" s="47"/>
      <c r="IA16" s="47"/>
      <c r="IB16" s="47"/>
      <c r="IC16" s="47"/>
      <c r="ID16" s="47"/>
      <c r="IE16" s="47"/>
      <c r="IF16" s="47"/>
      <c r="IG16" s="47"/>
      <c r="IH16" s="48"/>
      <c r="II16" s="48"/>
      <c r="IJ16" s="49"/>
      <c r="IK16" s="49"/>
      <c r="IL16" s="49"/>
      <c r="IM16" s="49"/>
      <c r="IN16" s="49"/>
      <c r="IO16" s="49"/>
      <c r="IP16" s="49"/>
      <c r="IQ16" s="49"/>
      <c r="IR16" s="49"/>
      <c r="IS16" s="49"/>
      <c r="IT16" s="49"/>
      <c r="IU16" s="49"/>
      <c r="IV16" s="48"/>
      <c r="IW16" s="48"/>
      <c r="IX16" s="48"/>
      <c r="IY16" s="48"/>
      <c r="IZ16" s="48"/>
      <c r="JA16" s="48"/>
      <c r="JB16" s="48"/>
      <c r="JC16" s="48"/>
      <c r="JD16" s="48"/>
      <c r="JE16" s="48"/>
      <c r="JF16" s="48"/>
      <c r="JG16" s="48"/>
      <c r="JH16" s="48"/>
      <c r="JI16" s="48"/>
      <c r="JJ16" s="48"/>
      <c r="JK16" s="48"/>
      <c r="JL16" s="48"/>
      <c r="JM16" s="48"/>
      <c r="JN16" s="48"/>
      <c r="JO16" s="48"/>
      <c r="JP16" s="48"/>
      <c r="JQ16" s="48"/>
      <c r="JR16" s="48"/>
      <c r="JS16" s="48"/>
      <c r="JT16" s="48"/>
      <c r="JU16" s="48"/>
      <c r="JV16" s="48"/>
      <c r="JW16" s="48"/>
      <c r="JX16" s="48"/>
      <c r="JY16" s="48"/>
      <c r="JZ16" s="48"/>
      <c r="KA16" s="48"/>
      <c r="KB16" s="48"/>
      <c r="KC16" s="48"/>
      <c r="KD16" s="48"/>
      <c r="KE16" s="48"/>
      <c r="KF16" s="48"/>
      <c r="KG16" s="48"/>
      <c r="KH16" s="48"/>
      <c r="KI16" s="48"/>
      <c r="KJ16" s="48"/>
      <c r="KK16" s="48"/>
      <c r="KL16" s="48"/>
      <c r="KM16" s="48"/>
      <c r="KN16" s="48"/>
      <c r="KO16" s="48"/>
      <c r="KP16" s="48"/>
      <c r="KQ16" s="48"/>
      <c r="KR16" s="48"/>
      <c r="KS16" s="48"/>
      <c r="KT16" s="48"/>
      <c r="KU16" s="48"/>
      <c r="KV16" s="48"/>
      <c r="KW16" s="48"/>
      <c r="KX16" s="48"/>
      <c r="KY16" s="48"/>
      <c r="KZ16" s="48"/>
      <c r="LA16" s="48"/>
      <c r="LB16" s="48"/>
      <c r="LC16" s="48"/>
      <c r="LD16" s="48"/>
      <c r="LE16" s="48"/>
      <c r="LF16" s="48"/>
      <c r="LG16" s="48"/>
      <c r="LH16" s="48"/>
      <c r="LI16" s="48"/>
      <c r="LJ16" s="48"/>
      <c r="LK16" s="48"/>
      <c r="LL16" s="48"/>
      <c r="LM16" s="48"/>
      <c r="LN16" s="48"/>
      <c r="LO16" s="48"/>
      <c r="LP16" s="48"/>
      <c r="LQ16" s="48"/>
      <c r="LR16" s="48"/>
      <c r="LS16" s="48"/>
      <c r="LT16" s="48"/>
      <c r="LU16" s="48"/>
      <c r="LV16" s="48"/>
      <c r="LW16" s="48"/>
      <c r="LX16" s="48"/>
      <c r="LY16" s="48"/>
      <c r="LZ16" s="48"/>
      <c r="MA16" s="48"/>
      <c r="MB16" s="48"/>
      <c r="MC16" s="48"/>
      <c r="MD16" s="48"/>
      <c r="ME16" s="48"/>
      <c r="MF16" s="48"/>
      <c r="MG16" s="48"/>
      <c r="MH16" s="48"/>
      <c r="MI16" s="48"/>
      <c r="MJ16" s="48"/>
      <c r="MK16" s="48"/>
      <c r="ML16" s="48"/>
      <c r="MM16" s="49"/>
      <c r="MN16" s="49"/>
      <c r="MO16" s="49"/>
      <c r="MP16" s="49"/>
      <c r="MQ16" s="49"/>
      <c r="MR16" s="49"/>
      <c r="MS16" s="49"/>
      <c r="MT16" s="49"/>
      <c r="MU16" s="49"/>
      <c r="MV16" s="49"/>
      <c r="MW16" s="49"/>
      <c r="MX16" s="49"/>
      <c r="MY16" s="49"/>
      <c r="MZ16" s="49"/>
      <c r="NA16" s="49"/>
      <c r="NB16" s="49"/>
      <c r="NC16" s="48"/>
      <c r="ND16" s="48"/>
      <c r="NE16" s="48"/>
      <c r="NF16" s="48"/>
      <c r="NG16" s="48"/>
      <c r="NH16" s="48"/>
      <c r="NI16" s="48"/>
      <c r="NJ16" s="48"/>
      <c r="NK16" s="48"/>
      <c r="NL16" s="48"/>
      <c r="NM16" s="48"/>
      <c r="NN16" s="48"/>
      <c r="NO16" s="48"/>
      <c r="NP16" s="48"/>
      <c r="NQ16" s="48"/>
      <c r="NR16" s="48"/>
      <c r="NS16" s="48"/>
      <c r="NT16" s="48"/>
      <c r="NU16" s="48"/>
      <c r="NV16" s="48"/>
      <c r="NW16" s="48"/>
      <c r="NX16" s="48"/>
      <c r="NY16" s="48"/>
      <c r="NZ16" s="48"/>
      <c r="OA16" s="48"/>
      <c r="OB16" s="48"/>
      <c r="OC16" s="48"/>
      <c r="OD16" s="48"/>
      <c r="OE16" s="48"/>
      <c r="OF16" s="48"/>
      <c r="OG16" s="48"/>
      <c r="OH16" s="48"/>
      <c r="OI16" s="48"/>
      <c r="OJ16" s="48"/>
      <c r="OK16" s="48"/>
      <c r="OL16" s="48"/>
      <c r="OM16" s="48"/>
      <c r="ON16" s="48"/>
      <c r="OO16" s="48"/>
      <c r="OP16" s="48"/>
      <c r="OQ16" s="48"/>
      <c r="OR16" s="48"/>
      <c r="OS16" s="48"/>
      <c r="OT16" s="48"/>
      <c r="OU16" s="48"/>
      <c r="OV16" s="48"/>
      <c r="OW16" s="48"/>
      <c r="OX16" s="48"/>
      <c r="OY16" s="48"/>
      <c r="OZ16" s="48"/>
      <c r="PA16" s="48"/>
      <c r="PB16" s="48"/>
      <c r="PC16" s="48"/>
      <c r="PD16" s="48"/>
      <c r="PE16" s="48"/>
      <c r="PF16" s="48"/>
      <c r="PG16" s="48"/>
      <c r="PH16" s="48"/>
      <c r="PI16" s="48"/>
      <c r="PJ16" s="48"/>
      <c r="PK16" s="48"/>
      <c r="PL16" s="48"/>
      <c r="PM16" s="48"/>
      <c r="PN16" s="48"/>
      <c r="PO16" s="48"/>
      <c r="PP16" s="48"/>
      <c r="PQ16" s="48"/>
      <c r="PR16" s="48"/>
      <c r="PS16" s="48"/>
      <c r="PT16" s="48"/>
      <c r="PU16" s="48"/>
      <c r="PV16" s="48"/>
      <c r="PW16" s="48"/>
      <c r="PX16" s="48"/>
      <c r="PY16" s="48"/>
      <c r="PZ16" s="48"/>
      <c r="QA16" s="48"/>
      <c r="QB16" s="48"/>
      <c r="QC16" s="48"/>
      <c r="QD16" s="48"/>
      <c r="QE16" s="50"/>
      <c r="QF16" s="50"/>
      <c r="QG16" s="50"/>
      <c r="QH16" s="50"/>
      <c r="QI16" s="50"/>
    </row>
    <row r="17" spans="1:451" ht="13.5" customHeight="1" x14ac:dyDescent="0.2">
      <c r="A17" s="2" t="s">
        <v>14</v>
      </c>
      <c r="B17" s="2" t="s">
        <v>334</v>
      </c>
      <c r="C17" s="31">
        <v>4.2</v>
      </c>
      <c r="D17" s="31">
        <v>4.2</v>
      </c>
      <c r="E17" s="31">
        <v>4.2</v>
      </c>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1"/>
      <c r="GR17" s="61"/>
      <c r="GS17" s="61"/>
      <c r="GT17" s="61"/>
      <c r="GU17" s="61"/>
      <c r="GV17" s="61"/>
      <c r="GW17" s="61"/>
      <c r="GX17" s="61"/>
      <c r="GY17" s="61"/>
      <c r="GZ17" s="61"/>
      <c r="HA17" s="61"/>
      <c r="HB17" s="61"/>
      <c r="HC17" s="61"/>
      <c r="HD17" s="61"/>
      <c r="HE17" s="61"/>
      <c r="HF17" s="61"/>
      <c r="HG17" s="61"/>
      <c r="HH17" s="61"/>
      <c r="HI17" s="61"/>
      <c r="HJ17" s="61"/>
      <c r="HK17" s="61"/>
      <c r="HL17" s="61"/>
      <c r="HM17" s="61"/>
      <c r="HN17" s="61"/>
      <c r="HO17" s="61"/>
      <c r="HP17" s="61"/>
      <c r="HQ17" s="61"/>
      <c r="HR17" s="61"/>
      <c r="HS17" s="61"/>
      <c r="HT17" s="61"/>
      <c r="HU17" s="61"/>
      <c r="HV17" s="61"/>
      <c r="HW17" s="61"/>
      <c r="HX17" s="61"/>
      <c r="HY17" s="61"/>
      <c r="HZ17" s="61"/>
      <c r="IA17" s="61"/>
      <c r="IB17" s="61"/>
      <c r="IC17" s="61"/>
      <c r="ID17" s="61"/>
      <c r="IE17" s="61"/>
      <c r="IF17" s="61"/>
      <c r="IG17" s="61"/>
      <c r="IH17" s="57"/>
      <c r="II17" s="57"/>
      <c r="IJ17" s="57"/>
      <c r="IK17" s="57"/>
      <c r="IL17" s="57"/>
      <c r="IM17" s="57"/>
      <c r="IN17" s="57"/>
      <c r="IO17" s="57"/>
      <c r="IP17" s="57"/>
      <c r="IQ17" s="57"/>
      <c r="IR17" s="57"/>
      <c r="IS17" s="57"/>
      <c r="IT17" s="57"/>
      <c r="IU17" s="57"/>
      <c r="IV17" s="57"/>
      <c r="IW17" s="57"/>
      <c r="IX17" s="57"/>
      <c r="IY17" s="57"/>
      <c r="IZ17" s="57"/>
      <c r="JA17" s="57"/>
      <c r="JB17" s="57"/>
      <c r="JC17" s="57"/>
      <c r="JD17" s="57"/>
      <c r="JE17" s="57"/>
      <c r="JF17" s="57"/>
      <c r="JG17" s="57"/>
      <c r="JH17" s="57"/>
      <c r="JI17" s="57"/>
      <c r="JJ17" s="57"/>
      <c r="JK17" s="57"/>
      <c r="JL17" s="57"/>
      <c r="JM17" s="57"/>
      <c r="JN17" s="57"/>
      <c r="JO17" s="57"/>
      <c r="JP17" s="57"/>
      <c r="JQ17" s="57"/>
      <c r="JR17" s="57"/>
      <c r="JS17" s="57"/>
      <c r="JT17" s="57"/>
      <c r="JU17" s="57"/>
      <c r="JV17" s="57"/>
      <c r="JW17" s="57"/>
      <c r="JX17" s="57"/>
      <c r="JY17" s="57"/>
      <c r="JZ17" s="57"/>
      <c r="KA17" s="57"/>
      <c r="KB17" s="57"/>
      <c r="KC17" s="57"/>
      <c r="KD17" s="57"/>
      <c r="KE17" s="57"/>
      <c r="KF17" s="57"/>
      <c r="KG17" s="57"/>
      <c r="KH17" s="57"/>
      <c r="KI17" s="57"/>
      <c r="KJ17" s="57"/>
      <c r="KK17" s="57"/>
      <c r="KL17" s="57"/>
      <c r="KM17" s="57"/>
      <c r="KN17" s="57"/>
      <c r="KO17" s="57"/>
      <c r="KP17" s="57"/>
      <c r="KQ17" s="57"/>
      <c r="KR17" s="57"/>
      <c r="KS17" s="57"/>
      <c r="KT17" s="57"/>
      <c r="KU17" s="57"/>
      <c r="KV17" s="57"/>
      <c r="KW17" s="57"/>
      <c r="KX17" s="57"/>
      <c r="KY17" s="57"/>
      <c r="KZ17" s="57"/>
      <c r="LA17" s="57"/>
      <c r="LB17" s="57"/>
      <c r="LC17" s="57"/>
      <c r="LD17" s="57"/>
      <c r="LE17" s="57"/>
      <c r="LF17" s="57"/>
      <c r="LG17" s="57"/>
      <c r="LH17" s="57"/>
      <c r="LI17" s="57"/>
      <c r="LJ17" s="57"/>
      <c r="LK17" s="57"/>
      <c r="LL17" s="57"/>
      <c r="LM17" s="57"/>
      <c r="LN17" s="57"/>
      <c r="LO17" s="57"/>
      <c r="LP17" s="57"/>
      <c r="LQ17" s="57"/>
      <c r="LR17" s="57"/>
      <c r="LS17" s="57"/>
      <c r="LT17" s="57"/>
      <c r="LU17" s="57"/>
      <c r="LV17" s="57"/>
      <c r="LW17" s="57"/>
      <c r="LX17" s="57"/>
      <c r="LY17" s="57"/>
      <c r="LZ17" s="57"/>
      <c r="MA17" s="57"/>
      <c r="MB17" s="57"/>
      <c r="MC17" s="57"/>
      <c r="MD17" s="57"/>
      <c r="ME17" s="57"/>
      <c r="MF17" s="57"/>
      <c r="MG17" s="57"/>
      <c r="MH17" s="57"/>
      <c r="MI17" s="57"/>
      <c r="MJ17" s="57"/>
      <c r="MK17" s="57"/>
      <c r="ML17" s="57"/>
      <c r="MM17" s="57"/>
      <c r="MN17" s="57"/>
      <c r="MO17" s="57"/>
      <c r="MP17" s="57"/>
      <c r="MQ17" s="57"/>
      <c r="MR17" s="57"/>
      <c r="MS17" s="57"/>
      <c r="MT17" s="57"/>
      <c r="MU17" s="57"/>
      <c r="MV17" s="57"/>
      <c r="MW17" s="57"/>
      <c r="MX17" s="57"/>
      <c r="MY17" s="57"/>
      <c r="MZ17" s="57"/>
      <c r="NA17" s="57"/>
      <c r="NB17" s="57"/>
      <c r="NC17" s="57"/>
      <c r="ND17" s="57"/>
      <c r="NE17" s="57"/>
      <c r="NF17" s="57"/>
      <c r="NG17" s="57"/>
      <c r="NH17" s="57"/>
      <c r="NI17" s="57"/>
      <c r="NJ17" s="57"/>
      <c r="NK17" s="57"/>
      <c r="NL17" s="57"/>
      <c r="NM17" s="57"/>
      <c r="NN17" s="57"/>
      <c r="NO17" s="57"/>
      <c r="NP17" s="57"/>
      <c r="NQ17" s="57"/>
      <c r="NR17" s="57"/>
      <c r="NS17" s="57"/>
      <c r="NT17" s="57"/>
      <c r="NU17" s="57"/>
      <c r="NV17" s="57"/>
      <c r="NW17" s="57"/>
      <c r="NX17" s="57"/>
      <c r="NY17" s="57"/>
      <c r="NZ17" s="57"/>
      <c r="OA17" s="57"/>
      <c r="OB17" s="57"/>
      <c r="OC17" s="57"/>
      <c r="OD17" s="57"/>
      <c r="OE17" s="57"/>
      <c r="OF17" s="57"/>
      <c r="OG17" s="57"/>
      <c r="OH17" s="57"/>
      <c r="OI17" s="57"/>
      <c r="OJ17" s="57"/>
      <c r="OK17" s="57"/>
      <c r="OL17" s="57"/>
      <c r="OM17" s="57"/>
      <c r="ON17" s="57"/>
      <c r="OO17" s="57"/>
      <c r="OP17" s="57"/>
      <c r="OQ17" s="57"/>
      <c r="OR17" s="57"/>
      <c r="OS17" s="57"/>
      <c r="OT17" s="57"/>
      <c r="OU17" s="57"/>
      <c r="OV17" s="57"/>
      <c r="OW17" s="57"/>
      <c r="OX17" s="57"/>
      <c r="OY17" s="57"/>
      <c r="OZ17" s="57"/>
      <c r="PA17" s="57"/>
      <c r="PB17" s="57"/>
      <c r="PC17" s="57"/>
      <c r="PD17" s="57"/>
      <c r="PE17" s="57"/>
      <c r="PF17" s="57"/>
      <c r="PG17" s="57"/>
      <c r="PH17" s="57"/>
      <c r="PI17" s="57"/>
      <c r="PJ17" s="57"/>
      <c r="PK17" s="57"/>
      <c r="PL17" s="57"/>
      <c r="PM17" s="57"/>
      <c r="PN17" s="57"/>
      <c r="PO17" s="57"/>
      <c r="PP17" s="57"/>
      <c r="PQ17" s="57"/>
      <c r="PR17" s="57"/>
      <c r="PS17" s="57"/>
      <c r="PT17" s="57"/>
      <c r="PU17" s="57"/>
      <c r="PV17" s="57"/>
      <c r="PW17" s="57"/>
      <c r="PX17" s="57"/>
      <c r="PY17" s="57"/>
      <c r="PZ17" s="57"/>
      <c r="QA17" s="57"/>
      <c r="QB17" s="57"/>
      <c r="QC17" s="57"/>
      <c r="QD17" s="57"/>
      <c r="QE17" s="50"/>
      <c r="QF17" s="50"/>
      <c r="QG17" s="50"/>
      <c r="QH17" s="50"/>
      <c r="QI17" s="50"/>
    </row>
    <row r="18" spans="1:451" ht="13.5" customHeight="1" x14ac:dyDescent="0.2">
      <c r="A18" s="2" t="s">
        <v>15</v>
      </c>
      <c r="B18" s="2" t="s">
        <v>335</v>
      </c>
      <c r="C18" s="31">
        <v>0.88319999999999999</v>
      </c>
      <c r="D18" s="31">
        <v>0.88319999999999999</v>
      </c>
      <c r="E18" s="31">
        <v>0.88319999999999999</v>
      </c>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c r="CX18" s="61"/>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c r="EJ18" s="61"/>
      <c r="EK18" s="61"/>
      <c r="EL18" s="61"/>
      <c r="EM18" s="61"/>
      <c r="EN18" s="61"/>
      <c r="EO18" s="61"/>
      <c r="EP18" s="61"/>
      <c r="EQ18" s="61"/>
      <c r="ER18" s="61"/>
      <c r="ES18" s="61"/>
      <c r="ET18" s="61"/>
      <c r="EU18" s="61"/>
      <c r="EV18" s="61"/>
      <c r="EW18" s="61"/>
      <c r="EX18" s="61"/>
      <c r="EY18" s="61"/>
      <c r="EZ18" s="61"/>
      <c r="FA18" s="61"/>
      <c r="FB18" s="61"/>
      <c r="FC18" s="61"/>
      <c r="FD18" s="61"/>
      <c r="FE18" s="61"/>
      <c r="FF18" s="61"/>
      <c r="FG18" s="61"/>
      <c r="FH18" s="61"/>
      <c r="FI18" s="61"/>
      <c r="FJ18" s="61"/>
      <c r="FK18" s="61"/>
      <c r="FL18" s="61"/>
      <c r="FM18" s="61"/>
      <c r="FN18" s="61"/>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1"/>
      <c r="GS18" s="61"/>
      <c r="GT18" s="61"/>
      <c r="GU18" s="61"/>
      <c r="GV18" s="61"/>
      <c r="GW18" s="61"/>
      <c r="GX18" s="61"/>
      <c r="GY18" s="61"/>
      <c r="GZ18" s="61"/>
      <c r="HA18" s="61"/>
      <c r="HB18" s="61"/>
      <c r="HC18" s="61"/>
      <c r="HD18" s="61"/>
      <c r="HE18" s="61"/>
      <c r="HF18" s="61"/>
      <c r="HG18" s="61"/>
      <c r="HH18" s="61"/>
      <c r="HI18" s="61"/>
      <c r="HJ18" s="61"/>
      <c r="HK18" s="61"/>
      <c r="HL18" s="61"/>
      <c r="HM18" s="61"/>
      <c r="HN18" s="61"/>
      <c r="HO18" s="61"/>
      <c r="HP18" s="61"/>
      <c r="HQ18" s="61"/>
      <c r="HR18" s="61"/>
      <c r="HS18" s="61"/>
      <c r="HT18" s="61"/>
      <c r="HU18" s="61"/>
      <c r="HV18" s="61"/>
      <c r="HW18" s="61"/>
      <c r="HX18" s="61"/>
      <c r="HY18" s="61"/>
      <c r="HZ18" s="61"/>
      <c r="IA18" s="61"/>
      <c r="IB18" s="61"/>
      <c r="IC18" s="61"/>
      <c r="ID18" s="61"/>
      <c r="IE18" s="61"/>
      <c r="IF18" s="61"/>
      <c r="IG18" s="61"/>
      <c r="IH18" s="57"/>
      <c r="II18" s="57"/>
      <c r="IJ18" s="58"/>
      <c r="IK18" s="58"/>
      <c r="IL18" s="58"/>
      <c r="IM18" s="58"/>
      <c r="IN18" s="58"/>
      <c r="IO18" s="58"/>
      <c r="IP18" s="58"/>
      <c r="IQ18" s="58"/>
      <c r="IR18" s="58"/>
      <c r="IS18" s="58"/>
      <c r="IT18" s="58"/>
      <c r="IU18" s="58"/>
      <c r="IV18" s="57"/>
      <c r="IW18" s="57"/>
      <c r="IX18" s="57"/>
      <c r="IY18" s="57"/>
      <c r="IZ18" s="57"/>
      <c r="JA18" s="57"/>
      <c r="JB18" s="57"/>
      <c r="JC18" s="57"/>
      <c r="JD18" s="57"/>
      <c r="JE18" s="57"/>
      <c r="JF18" s="57"/>
      <c r="JG18" s="57"/>
      <c r="JH18" s="57"/>
      <c r="JI18" s="57"/>
      <c r="JJ18" s="57"/>
      <c r="JK18" s="57"/>
      <c r="JL18" s="57"/>
      <c r="JM18" s="57"/>
      <c r="JN18" s="57"/>
      <c r="JO18" s="57"/>
      <c r="JP18" s="57"/>
      <c r="JQ18" s="57"/>
      <c r="JR18" s="57"/>
      <c r="JS18" s="57"/>
      <c r="JT18" s="57"/>
      <c r="JU18" s="57"/>
      <c r="JV18" s="57"/>
      <c r="JW18" s="57"/>
      <c r="JX18" s="57"/>
      <c r="JY18" s="57"/>
      <c r="JZ18" s="57"/>
      <c r="KA18" s="57"/>
      <c r="KB18" s="57"/>
      <c r="KC18" s="57"/>
      <c r="KD18" s="57"/>
      <c r="KE18" s="57"/>
      <c r="KF18" s="57"/>
      <c r="KG18" s="57"/>
      <c r="KH18" s="57"/>
      <c r="KI18" s="57"/>
      <c r="KJ18" s="57"/>
      <c r="KK18" s="57"/>
      <c r="KL18" s="57"/>
      <c r="KM18" s="57"/>
      <c r="KN18" s="57"/>
      <c r="KO18" s="57"/>
      <c r="KP18" s="57"/>
      <c r="KQ18" s="57"/>
      <c r="KR18" s="57"/>
      <c r="KS18" s="57"/>
      <c r="KT18" s="57"/>
      <c r="KU18" s="57"/>
      <c r="KV18" s="57"/>
      <c r="KW18" s="57"/>
      <c r="KX18" s="57"/>
      <c r="KY18" s="57"/>
      <c r="KZ18" s="57"/>
      <c r="LA18" s="57"/>
      <c r="LB18" s="57"/>
      <c r="LC18" s="57"/>
      <c r="LD18" s="57"/>
      <c r="LE18" s="57"/>
      <c r="LF18" s="57"/>
      <c r="LG18" s="57"/>
      <c r="LH18" s="57"/>
      <c r="LI18" s="57"/>
      <c r="LJ18" s="57"/>
      <c r="LK18" s="57"/>
      <c r="LL18" s="57"/>
      <c r="LM18" s="57"/>
      <c r="LN18" s="57"/>
      <c r="LO18" s="57"/>
      <c r="LP18" s="57"/>
      <c r="LQ18" s="57"/>
      <c r="LR18" s="57"/>
      <c r="LS18" s="57"/>
      <c r="LT18" s="57"/>
      <c r="LU18" s="57"/>
      <c r="LV18" s="57"/>
      <c r="LW18" s="57"/>
      <c r="LX18" s="57"/>
      <c r="LY18" s="57"/>
      <c r="LZ18" s="57"/>
      <c r="MA18" s="57"/>
      <c r="MB18" s="57"/>
      <c r="MC18" s="57"/>
      <c r="MD18" s="57"/>
      <c r="ME18" s="57"/>
      <c r="MF18" s="57"/>
      <c r="MG18" s="57"/>
      <c r="MH18" s="57"/>
      <c r="MI18" s="57"/>
      <c r="MJ18" s="57"/>
      <c r="MK18" s="57"/>
      <c r="ML18" s="57"/>
      <c r="MM18" s="58"/>
      <c r="MN18" s="58"/>
      <c r="MO18" s="58"/>
      <c r="MP18" s="58"/>
      <c r="MQ18" s="58"/>
      <c r="MR18" s="58"/>
      <c r="MS18" s="58"/>
      <c r="MT18" s="58"/>
      <c r="MU18" s="58"/>
      <c r="MV18" s="58"/>
      <c r="MW18" s="58"/>
      <c r="MX18" s="58"/>
      <c r="MY18" s="58"/>
      <c r="MZ18" s="58"/>
      <c r="NA18" s="58"/>
      <c r="NB18" s="58"/>
      <c r="NC18" s="57"/>
      <c r="ND18" s="57"/>
      <c r="NE18" s="57"/>
      <c r="NF18" s="57"/>
      <c r="NG18" s="57"/>
      <c r="NH18" s="57"/>
      <c r="NI18" s="57"/>
      <c r="NJ18" s="57"/>
      <c r="NK18" s="57"/>
      <c r="NL18" s="57"/>
      <c r="NM18" s="57"/>
      <c r="NN18" s="57"/>
      <c r="NO18" s="57"/>
      <c r="NP18" s="57"/>
      <c r="NQ18" s="57"/>
      <c r="NR18" s="57"/>
      <c r="NS18" s="57"/>
      <c r="NT18" s="57"/>
      <c r="NU18" s="57"/>
      <c r="NV18" s="57"/>
      <c r="NW18" s="57"/>
      <c r="NX18" s="57"/>
      <c r="NY18" s="57"/>
      <c r="NZ18" s="57"/>
      <c r="OA18" s="57"/>
      <c r="OB18" s="57"/>
      <c r="OC18" s="57"/>
      <c r="OD18" s="57"/>
      <c r="OE18" s="57"/>
      <c r="OF18" s="57"/>
      <c r="OG18" s="57"/>
      <c r="OH18" s="57"/>
      <c r="OI18" s="57"/>
      <c r="OJ18" s="57"/>
      <c r="OK18" s="57"/>
      <c r="OL18" s="57"/>
      <c r="OM18" s="57"/>
      <c r="ON18" s="57"/>
      <c r="OO18" s="57"/>
      <c r="OP18" s="57"/>
      <c r="OQ18" s="57"/>
      <c r="OR18" s="57"/>
      <c r="OS18" s="57"/>
      <c r="OT18" s="57"/>
      <c r="OU18" s="57"/>
      <c r="OV18" s="57"/>
      <c r="OW18" s="57"/>
      <c r="OX18" s="57"/>
      <c r="OY18" s="57"/>
      <c r="OZ18" s="57"/>
      <c r="PA18" s="57"/>
      <c r="PB18" s="57"/>
      <c r="PC18" s="57"/>
      <c r="PD18" s="57"/>
      <c r="PE18" s="57"/>
      <c r="PF18" s="57"/>
      <c r="PG18" s="57"/>
      <c r="PH18" s="57"/>
      <c r="PI18" s="57"/>
      <c r="PJ18" s="57"/>
      <c r="PK18" s="57"/>
      <c r="PL18" s="57"/>
      <c r="PM18" s="57"/>
      <c r="PN18" s="57"/>
      <c r="PO18" s="57"/>
      <c r="PP18" s="57"/>
      <c r="PQ18" s="57"/>
      <c r="PR18" s="57"/>
      <c r="PS18" s="57"/>
      <c r="PT18" s="57"/>
      <c r="PU18" s="57"/>
      <c r="PV18" s="57"/>
      <c r="PW18" s="57"/>
      <c r="PX18" s="57"/>
      <c r="PY18" s="57"/>
      <c r="PZ18" s="57"/>
      <c r="QA18" s="57"/>
      <c r="QB18" s="57"/>
      <c r="QC18" s="57"/>
      <c r="QD18" s="57"/>
      <c r="QE18" s="50"/>
      <c r="QF18" s="50"/>
      <c r="QG18" s="50"/>
      <c r="QH18" s="50"/>
      <c r="QI18" s="50"/>
    </row>
    <row r="19" spans="1:451" ht="13.5" customHeight="1" x14ac:dyDescent="0.2">
      <c r="A19" s="2" t="s">
        <v>16</v>
      </c>
      <c r="B19" s="2" t="s">
        <v>335</v>
      </c>
      <c r="C19" s="31"/>
      <c r="D19" s="31"/>
      <c r="E19" s="31"/>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c r="EJ19" s="61"/>
      <c r="EK19" s="61"/>
      <c r="EL19" s="61"/>
      <c r="EM19" s="61"/>
      <c r="EN19" s="61"/>
      <c r="EO19" s="61"/>
      <c r="EP19" s="61"/>
      <c r="EQ19" s="61"/>
      <c r="ER19" s="61"/>
      <c r="ES19" s="61"/>
      <c r="ET19" s="61"/>
      <c r="EU19" s="61"/>
      <c r="EV19" s="61"/>
      <c r="EW19" s="61"/>
      <c r="EX19" s="61"/>
      <c r="EY19" s="61"/>
      <c r="EZ19" s="61"/>
      <c r="FA19" s="61"/>
      <c r="FB19" s="61"/>
      <c r="FC19" s="61"/>
      <c r="FD19" s="61"/>
      <c r="FE19" s="61"/>
      <c r="FF19" s="61"/>
      <c r="FG19" s="61"/>
      <c r="FH19" s="61"/>
      <c r="FI19" s="61"/>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c r="GI19" s="61"/>
      <c r="GJ19" s="61"/>
      <c r="GK19" s="61"/>
      <c r="GL19" s="61"/>
      <c r="GM19" s="61"/>
      <c r="GN19" s="61"/>
      <c r="GO19" s="61"/>
      <c r="GP19" s="61"/>
      <c r="GQ19" s="61"/>
      <c r="GR19" s="61"/>
      <c r="GS19" s="61"/>
      <c r="GT19" s="61"/>
      <c r="GU19" s="61"/>
      <c r="GV19" s="61"/>
      <c r="GW19" s="69"/>
      <c r="GX19" s="69"/>
      <c r="GY19" s="69"/>
      <c r="GZ19" s="61"/>
      <c r="HA19" s="61"/>
      <c r="HB19" s="61"/>
      <c r="HC19" s="61"/>
      <c r="HD19" s="61"/>
      <c r="HE19" s="61"/>
      <c r="HF19" s="61"/>
      <c r="HG19" s="61"/>
      <c r="HH19" s="61"/>
      <c r="HI19" s="61"/>
      <c r="HJ19" s="61"/>
      <c r="HK19" s="61"/>
      <c r="HL19" s="61"/>
      <c r="HM19" s="61"/>
      <c r="HN19" s="61"/>
      <c r="HO19" s="61"/>
      <c r="HP19" s="61"/>
      <c r="HQ19" s="61"/>
      <c r="HR19" s="61"/>
      <c r="HS19" s="61"/>
      <c r="HT19" s="61"/>
      <c r="HU19" s="61"/>
      <c r="HV19" s="61"/>
      <c r="HW19" s="61"/>
      <c r="HX19" s="61"/>
      <c r="HY19" s="61"/>
      <c r="HZ19" s="61"/>
      <c r="IA19" s="61"/>
      <c r="IB19" s="61"/>
      <c r="IC19" s="61"/>
      <c r="ID19" s="61"/>
      <c r="IE19" s="61"/>
      <c r="IF19" s="61"/>
      <c r="IG19" s="61"/>
      <c r="IH19" s="48"/>
      <c r="II19" s="48"/>
      <c r="IJ19" s="49"/>
      <c r="IK19" s="49"/>
      <c r="IL19" s="49"/>
      <c r="IM19" s="49"/>
      <c r="IN19" s="49"/>
      <c r="IO19" s="49"/>
      <c r="IP19" s="49"/>
      <c r="IQ19" s="49"/>
      <c r="IR19" s="49"/>
      <c r="IS19" s="49"/>
      <c r="IT19" s="49"/>
      <c r="IU19" s="49"/>
      <c r="IV19" s="48"/>
      <c r="IW19" s="48"/>
      <c r="IX19" s="48"/>
      <c r="IY19" s="48"/>
      <c r="IZ19" s="48"/>
      <c r="JA19" s="48"/>
      <c r="JB19" s="48"/>
      <c r="JC19" s="48"/>
      <c r="JD19" s="48"/>
      <c r="JE19" s="48"/>
      <c r="JF19" s="48"/>
      <c r="JG19" s="48"/>
      <c r="JH19" s="48"/>
      <c r="JI19" s="48"/>
      <c r="JJ19" s="48"/>
      <c r="JK19" s="48"/>
      <c r="JL19" s="48"/>
      <c r="JM19" s="48"/>
      <c r="JN19" s="48"/>
      <c r="JO19" s="48"/>
      <c r="JP19" s="48"/>
      <c r="JQ19" s="48"/>
      <c r="JR19" s="48"/>
      <c r="JS19" s="48"/>
      <c r="JT19" s="48"/>
      <c r="JU19" s="48"/>
      <c r="JV19" s="48"/>
      <c r="JW19" s="48"/>
      <c r="JX19" s="48"/>
      <c r="JY19" s="48"/>
      <c r="JZ19" s="48"/>
      <c r="KA19" s="48"/>
      <c r="KB19" s="48"/>
      <c r="KC19" s="48"/>
      <c r="KD19" s="48"/>
      <c r="KE19" s="48"/>
      <c r="KF19" s="48"/>
      <c r="KG19" s="48"/>
      <c r="KH19" s="48"/>
      <c r="KI19" s="48"/>
      <c r="KJ19" s="48"/>
      <c r="KK19" s="48"/>
      <c r="KL19" s="48"/>
      <c r="KM19" s="48"/>
      <c r="KN19" s="48"/>
      <c r="KO19" s="48"/>
      <c r="KP19" s="48"/>
      <c r="KQ19" s="48"/>
      <c r="KR19" s="48"/>
      <c r="KS19" s="48"/>
      <c r="KT19" s="48"/>
      <c r="KU19" s="48"/>
      <c r="KV19" s="48"/>
      <c r="KW19" s="48"/>
      <c r="KX19" s="48"/>
      <c r="KY19" s="48"/>
      <c r="KZ19" s="48"/>
      <c r="LA19" s="48"/>
      <c r="LB19" s="48"/>
      <c r="LC19" s="48"/>
      <c r="LD19" s="48"/>
      <c r="LE19" s="48"/>
      <c r="LF19" s="48"/>
      <c r="LG19" s="48"/>
      <c r="LH19" s="48"/>
      <c r="LI19" s="48"/>
      <c r="LJ19" s="48"/>
      <c r="LK19" s="48"/>
      <c r="LL19" s="48"/>
      <c r="LM19" s="48"/>
      <c r="LN19" s="48"/>
      <c r="LO19" s="48"/>
      <c r="LP19" s="48"/>
      <c r="LQ19" s="48"/>
      <c r="LR19" s="48"/>
      <c r="LS19" s="48"/>
      <c r="LT19" s="48"/>
      <c r="LU19" s="48"/>
      <c r="LV19" s="48"/>
      <c r="LW19" s="48"/>
      <c r="LX19" s="48"/>
      <c r="LY19" s="48"/>
      <c r="LZ19" s="48"/>
      <c r="MA19" s="48"/>
      <c r="MB19" s="48"/>
      <c r="MC19" s="48"/>
      <c r="MD19" s="48"/>
      <c r="ME19" s="48"/>
      <c r="MF19" s="48"/>
      <c r="MG19" s="48"/>
      <c r="MH19" s="48"/>
      <c r="MI19" s="48"/>
      <c r="MJ19" s="48"/>
      <c r="MK19" s="48"/>
      <c r="ML19" s="48"/>
      <c r="MM19" s="49"/>
      <c r="MN19" s="49"/>
      <c r="MO19" s="49"/>
      <c r="MP19" s="49"/>
      <c r="MQ19" s="49"/>
      <c r="MR19" s="49"/>
      <c r="MS19" s="49"/>
      <c r="MT19" s="49"/>
      <c r="MU19" s="49"/>
      <c r="MV19" s="49"/>
      <c r="MW19" s="49"/>
      <c r="MX19" s="49"/>
      <c r="MY19" s="49"/>
      <c r="MZ19" s="49"/>
      <c r="NA19" s="49"/>
      <c r="NB19" s="49"/>
      <c r="NC19" s="48"/>
      <c r="ND19" s="48"/>
      <c r="NE19" s="48"/>
      <c r="NF19" s="48"/>
      <c r="NG19" s="48"/>
      <c r="NH19" s="48"/>
      <c r="NI19" s="48"/>
      <c r="NJ19" s="48"/>
      <c r="NK19" s="48"/>
      <c r="NL19" s="48"/>
      <c r="NM19" s="48"/>
      <c r="NN19" s="48"/>
      <c r="NO19" s="48"/>
      <c r="NP19" s="48"/>
      <c r="NQ19" s="48"/>
      <c r="NR19" s="48"/>
      <c r="NS19" s="48"/>
      <c r="NT19" s="48"/>
      <c r="NU19" s="48"/>
      <c r="NV19" s="48"/>
      <c r="NW19" s="48"/>
      <c r="NX19" s="48"/>
      <c r="NY19" s="48"/>
      <c r="NZ19" s="48"/>
      <c r="OA19" s="48"/>
      <c r="OB19" s="48"/>
      <c r="OC19" s="48"/>
      <c r="OD19" s="48"/>
      <c r="OE19" s="48"/>
      <c r="OF19" s="48"/>
      <c r="OG19" s="48"/>
      <c r="OH19" s="48"/>
      <c r="OI19" s="48"/>
      <c r="OJ19" s="48"/>
      <c r="OK19" s="48"/>
      <c r="OL19" s="48"/>
      <c r="OM19" s="48"/>
      <c r="ON19" s="48"/>
      <c r="OO19" s="48"/>
      <c r="OP19" s="48"/>
      <c r="OQ19" s="48"/>
      <c r="OR19" s="48"/>
      <c r="OS19" s="48"/>
      <c r="OT19" s="48"/>
      <c r="OU19" s="48"/>
      <c r="OV19" s="48"/>
      <c r="OW19" s="48"/>
      <c r="OX19" s="48"/>
      <c r="OY19" s="48"/>
      <c r="OZ19" s="48"/>
      <c r="PA19" s="48"/>
      <c r="PB19" s="48"/>
      <c r="PC19" s="48"/>
      <c r="PD19" s="48"/>
      <c r="PE19" s="48"/>
      <c r="PF19" s="48"/>
      <c r="PG19" s="48"/>
      <c r="PH19" s="48"/>
      <c r="PI19" s="48"/>
      <c r="PJ19" s="48"/>
      <c r="PK19" s="48"/>
      <c r="PL19" s="48"/>
      <c r="PM19" s="48"/>
      <c r="PN19" s="48"/>
      <c r="PO19" s="48"/>
      <c r="PP19" s="48"/>
      <c r="PQ19" s="48"/>
      <c r="PR19" s="48"/>
      <c r="PS19" s="48"/>
      <c r="PT19" s="48"/>
      <c r="PU19" s="48"/>
      <c r="PV19" s="48"/>
      <c r="PW19" s="48"/>
      <c r="PX19" s="48"/>
      <c r="PY19" s="48"/>
      <c r="PZ19" s="48"/>
      <c r="QA19" s="48"/>
      <c r="QB19" s="48"/>
      <c r="QC19" s="48"/>
      <c r="QD19" s="48"/>
      <c r="QE19" s="50"/>
      <c r="QF19" s="50"/>
      <c r="QG19" s="50"/>
      <c r="QH19" s="50"/>
      <c r="QI19" s="50"/>
    </row>
    <row r="20" spans="1:451" ht="13.5" customHeight="1" x14ac:dyDescent="0.2">
      <c r="A20" s="2" t="s">
        <v>17</v>
      </c>
      <c r="B20" s="2" t="s">
        <v>335</v>
      </c>
      <c r="C20" s="31">
        <v>0.3</v>
      </c>
      <c r="D20" s="31">
        <v>0.3</v>
      </c>
      <c r="E20" s="31">
        <v>0.3</v>
      </c>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c r="CX20" s="61"/>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c r="EJ20" s="61"/>
      <c r="EK20" s="61"/>
      <c r="EL20" s="61"/>
      <c r="EM20" s="61"/>
      <c r="EN20" s="61"/>
      <c r="EO20" s="61"/>
      <c r="EP20" s="61"/>
      <c r="EQ20" s="61"/>
      <c r="ER20" s="61"/>
      <c r="ES20" s="61"/>
      <c r="ET20" s="61"/>
      <c r="EU20" s="61"/>
      <c r="EV20" s="61"/>
      <c r="EW20" s="61"/>
      <c r="EX20" s="61"/>
      <c r="EY20" s="61"/>
      <c r="EZ20" s="61"/>
      <c r="FA20" s="61"/>
      <c r="FB20" s="61"/>
      <c r="FC20" s="61"/>
      <c r="FD20" s="61"/>
      <c r="FE20" s="61"/>
      <c r="FF20" s="61"/>
      <c r="FG20" s="61"/>
      <c r="FH20" s="61"/>
      <c r="FI20" s="61"/>
      <c r="FJ20" s="61"/>
      <c r="FK20" s="61"/>
      <c r="FL20" s="61"/>
      <c r="FM20" s="61"/>
      <c r="FN20" s="61"/>
      <c r="FO20" s="61"/>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70"/>
      <c r="GX20" s="70"/>
      <c r="GY20" s="70"/>
      <c r="GZ20" s="70"/>
      <c r="HA20" s="70"/>
      <c r="HB20" s="70"/>
      <c r="HC20" s="70"/>
      <c r="HD20" s="70"/>
      <c r="HE20" s="70"/>
      <c r="HF20" s="70"/>
      <c r="HG20" s="70"/>
      <c r="HH20" s="70"/>
      <c r="HI20" s="70"/>
      <c r="HJ20" s="70"/>
      <c r="HK20" s="70"/>
      <c r="HL20" s="70"/>
      <c r="HM20" s="70"/>
      <c r="HN20" s="61"/>
      <c r="HO20" s="61"/>
      <c r="HP20" s="61"/>
      <c r="HQ20" s="61"/>
      <c r="HR20" s="61"/>
      <c r="HS20" s="61"/>
      <c r="HT20" s="61"/>
      <c r="HU20" s="61"/>
      <c r="HV20" s="61"/>
      <c r="HW20" s="61"/>
      <c r="HX20" s="61"/>
      <c r="HY20" s="61"/>
      <c r="HZ20" s="61"/>
      <c r="IA20" s="61"/>
      <c r="IB20" s="61"/>
      <c r="IC20" s="61"/>
      <c r="ID20" s="61"/>
      <c r="IE20" s="61"/>
      <c r="IF20" s="61"/>
      <c r="IG20" s="61"/>
      <c r="IH20" s="57"/>
      <c r="II20" s="57"/>
      <c r="IJ20" s="58"/>
      <c r="IK20" s="58"/>
      <c r="IL20" s="58"/>
      <c r="IM20" s="58"/>
      <c r="IN20" s="58"/>
      <c r="IO20" s="58"/>
      <c r="IP20" s="58"/>
      <c r="IQ20" s="58"/>
      <c r="IR20" s="58"/>
      <c r="IS20" s="58"/>
      <c r="IT20" s="58"/>
      <c r="IU20" s="58"/>
      <c r="IV20" s="57"/>
      <c r="IW20" s="57"/>
      <c r="IX20" s="57"/>
      <c r="IY20" s="57"/>
      <c r="IZ20" s="57"/>
      <c r="JA20" s="57"/>
      <c r="JB20" s="57"/>
      <c r="JC20" s="57"/>
      <c r="JD20" s="57"/>
      <c r="JE20" s="57"/>
      <c r="JF20" s="57"/>
      <c r="JG20" s="57"/>
      <c r="JH20" s="57"/>
      <c r="JI20" s="57"/>
      <c r="JJ20" s="57"/>
      <c r="JK20" s="57"/>
      <c r="JL20" s="57"/>
      <c r="JM20" s="57"/>
      <c r="JN20" s="57"/>
      <c r="JO20" s="57"/>
      <c r="JP20" s="57"/>
      <c r="JQ20" s="57"/>
      <c r="JR20" s="57"/>
      <c r="JS20" s="57"/>
      <c r="JT20" s="57"/>
      <c r="JU20" s="57"/>
      <c r="JV20" s="57"/>
      <c r="JW20" s="57"/>
      <c r="JX20" s="57"/>
      <c r="JY20" s="57"/>
      <c r="JZ20" s="57"/>
      <c r="KA20" s="57"/>
      <c r="KB20" s="57"/>
      <c r="KC20" s="57"/>
      <c r="KD20" s="57"/>
      <c r="KE20" s="57"/>
      <c r="KF20" s="57"/>
      <c r="KG20" s="57"/>
      <c r="KH20" s="57"/>
      <c r="KI20" s="57"/>
      <c r="KJ20" s="57"/>
      <c r="KK20" s="57"/>
      <c r="KL20" s="57"/>
      <c r="KM20" s="57"/>
      <c r="KN20" s="57"/>
      <c r="KO20" s="57"/>
      <c r="KP20" s="57"/>
      <c r="KQ20" s="57"/>
      <c r="KR20" s="57"/>
      <c r="KS20" s="57"/>
      <c r="KT20" s="57"/>
      <c r="KU20" s="57"/>
      <c r="KV20" s="57"/>
      <c r="KW20" s="57"/>
      <c r="KX20" s="57"/>
      <c r="KY20" s="57"/>
      <c r="KZ20" s="57"/>
      <c r="LA20" s="57"/>
      <c r="LB20" s="57"/>
      <c r="LC20" s="57"/>
      <c r="LD20" s="57"/>
      <c r="LE20" s="57"/>
      <c r="LF20" s="57"/>
      <c r="LG20" s="57"/>
      <c r="LH20" s="57"/>
      <c r="LI20" s="57"/>
      <c r="LJ20" s="57"/>
      <c r="LK20" s="57"/>
      <c r="LL20" s="57"/>
      <c r="LM20" s="57"/>
      <c r="LN20" s="57"/>
      <c r="LO20" s="57"/>
      <c r="LP20" s="57"/>
      <c r="LQ20" s="57"/>
      <c r="LR20" s="57"/>
      <c r="LS20" s="57"/>
      <c r="LT20" s="57"/>
      <c r="LU20" s="57"/>
      <c r="LV20" s="57"/>
      <c r="LW20" s="57"/>
      <c r="LX20" s="57"/>
      <c r="LY20" s="57"/>
      <c r="LZ20" s="57"/>
      <c r="MA20" s="57"/>
      <c r="MB20" s="57"/>
      <c r="MC20" s="57"/>
      <c r="MD20" s="57"/>
      <c r="ME20" s="57"/>
      <c r="MF20" s="57"/>
      <c r="MG20" s="57"/>
      <c r="MH20" s="57"/>
      <c r="MI20" s="57"/>
      <c r="MJ20" s="57"/>
      <c r="MK20" s="57"/>
      <c r="ML20" s="57"/>
      <c r="MM20" s="58"/>
      <c r="MN20" s="58"/>
      <c r="MO20" s="58"/>
      <c r="MP20" s="58"/>
      <c r="MQ20" s="58"/>
      <c r="MR20" s="58"/>
      <c r="MS20" s="58"/>
      <c r="MT20" s="58"/>
      <c r="MU20" s="58"/>
      <c r="MV20" s="58"/>
      <c r="MW20" s="58"/>
      <c r="MX20" s="58"/>
      <c r="MY20" s="58"/>
      <c r="MZ20" s="58"/>
      <c r="NA20" s="58"/>
      <c r="NB20" s="58"/>
      <c r="NC20" s="57"/>
      <c r="ND20" s="57"/>
      <c r="NE20" s="57"/>
      <c r="NF20" s="57"/>
      <c r="NG20" s="57"/>
      <c r="NH20" s="57"/>
      <c r="NI20" s="57"/>
      <c r="NJ20" s="57"/>
      <c r="NK20" s="57"/>
      <c r="NL20" s="57"/>
      <c r="NM20" s="57"/>
      <c r="NN20" s="57"/>
      <c r="NO20" s="57"/>
      <c r="NP20" s="57"/>
      <c r="NQ20" s="57"/>
      <c r="NR20" s="57"/>
      <c r="NS20" s="57"/>
      <c r="NT20" s="57"/>
      <c r="NU20" s="57"/>
      <c r="NV20" s="57"/>
      <c r="NW20" s="57"/>
      <c r="NX20" s="57"/>
      <c r="NY20" s="57"/>
      <c r="NZ20" s="57"/>
      <c r="OA20" s="57"/>
      <c r="OB20" s="57"/>
      <c r="OC20" s="57"/>
      <c r="OD20" s="57"/>
      <c r="OE20" s="57"/>
      <c r="OF20" s="57"/>
      <c r="OG20" s="57"/>
      <c r="OH20" s="57"/>
      <c r="OI20" s="57"/>
      <c r="OJ20" s="57"/>
      <c r="OK20" s="57"/>
      <c r="OL20" s="57"/>
      <c r="OM20" s="57"/>
      <c r="ON20" s="57"/>
      <c r="OO20" s="57"/>
      <c r="OP20" s="57"/>
      <c r="OQ20" s="57"/>
      <c r="OR20" s="57"/>
      <c r="OS20" s="57"/>
      <c r="OT20" s="57"/>
      <c r="OU20" s="57"/>
      <c r="OV20" s="57"/>
      <c r="OW20" s="57"/>
      <c r="OX20" s="57"/>
      <c r="OY20" s="57"/>
      <c r="OZ20" s="57"/>
      <c r="PA20" s="57"/>
      <c r="PB20" s="57"/>
      <c r="PC20" s="57"/>
      <c r="PD20" s="57"/>
      <c r="PE20" s="57"/>
      <c r="PF20" s="57"/>
      <c r="PG20" s="57"/>
      <c r="PH20" s="57"/>
      <c r="PI20" s="57"/>
      <c r="PJ20" s="57"/>
      <c r="PK20" s="57"/>
      <c r="PL20" s="57"/>
      <c r="PM20" s="57"/>
      <c r="PN20" s="57"/>
      <c r="PO20" s="57"/>
      <c r="PP20" s="57"/>
      <c r="PQ20" s="57"/>
      <c r="PR20" s="57"/>
      <c r="PS20" s="57"/>
      <c r="PT20" s="57"/>
      <c r="PU20" s="57"/>
      <c r="PV20" s="57"/>
      <c r="PW20" s="57"/>
      <c r="PX20" s="57"/>
      <c r="PY20" s="57"/>
      <c r="PZ20" s="57"/>
      <c r="QA20" s="57"/>
      <c r="QB20" s="57"/>
      <c r="QC20" s="57"/>
      <c r="QD20" s="57"/>
      <c r="QE20" s="50"/>
      <c r="QF20" s="50"/>
      <c r="QG20" s="50"/>
      <c r="QH20" s="50"/>
      <c r="QI20" s="50"/>
    </row>
    <row r="21" spans="1:451" ht="13.5" customHeight="1" x14ac:dyDescent="0.2">
      <c r="A21" s="2" t="s">
        <v>18</v>
      </c>
      <c r="B21" s="2" t="s">
        <v>336</v>
      </c>
      <c r="C21" s="102">
        <v>4472</v>
      </c>
      <c r="D21" s="102">
        <v>6818</v>
      </c>
      <c r="E21" s="103">
        <v>353240</v>
      </c>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61"/>
      <c r="CN21" s="61"/>
      <c r="CO21" s="61"/>
      <c r="CP21" s="61"/>
      <c r="CQ21" s="61"/>
      <c r="CR21" s="61"/>
      <c r="CS21" s="61"/>
      <c r="CT21" s="61"/>
      <c r="CU21" s="71"/>
      <c r="CV21" s="59"/>
      <c r="CW21" s="59"/>
      <c r="CX21" s="59"/>
      <c r="CY21" s="59"/>
      <c r="CZ21" s="71"/>
      <c r="DA21" s="69"/>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1"/>
      <c r="GS21" s="61"/>
      <c r="GT21" s="61"/>
      <c r="GU21" s="61"/>
      <c r="GV21" s="61"/>
      <c r="GW21" s="61"/>
      <c r="GX21" s="61"/>
      <c r="GY21" s="61"/>
      <c r="GZ21" s="61"/>
      <c r="HA21" s="61"/>
      <c r="HB21" s="61"/>
      <c r="HC21" s="61"/>
      <c r="HD21" s="61"/>
      <c r="HE21" s="61"/>
      <c r="HF21" s="61"/>
      <c r="HG21" s="61"/>
      <c r="HH21" s="61"/>
      <c r="HI21" s="61"/>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1"/>
      <c r="IH21" s="57"/>
      <c r="II21" s="57"/>
      <c r="IJ21" s="58"/>
      <c r="IK21" s="58"/>
      <c r="IL21" s="58"/>
      <c r="IM21" s="58"/>
      <c r="IN21" s="58"/>
      <c r="IO21" s="58"/>
      <c r="IP21" s="58"/>
      <c r="IQ21" s="58"/>
      <c r="IR21" s="58"/>
      <c r="IS21" s="58"/>
      <c r="IT21" s="58"/>
      <c r="IU21" s="58"/>
      <c r="IV21" s="57"/>
      <c r="IW21" s="57"/>
      <c r="IX21" s="57"/>
      <c r="IY21" s="57"/>
      <c r="IZ21" s="57"/>
      <c r="JA21" s="57"/>
      <c r="JB21" s="57"/>
      <c r="JC21" s="57"/>
      <c r="JD21" s="57"/>
      <c r="JE21" s="57"/>
      <c r="JF21" s="57"/>
      <c r="JG21" s="57"/>
      <c r="JH21" s="57"/>
      <c r="JI21" s="57"/>
      <c r="JJ21" s="57"/>
      <c r="JK21" s="57"/>
      <c r="JL21" s="57"/>
      <c r="JM21" s="57"/>
      <c r="JN21" s="57"/>
      <c r="JO21" s="57"/>
      <c r="JP21" s="57"/>
      <c r="JQ21" s="57"/>
      <c r="JR21" s="57"/>
      <c r="JS21" s="57"/>
      <c r="JT21" s="57"/>
      <c r="JU21" s="57"/>
      <c r="JV21" s="57"/>
      <c r="JW21" s="57"/>
      <c r="JX21" s="57"/>
      <c r="JY21" s="57"/>
      <c r="JZ21" s="57"/>
      <c r="KA21" s="57"/>
      <c r="KB21" s="57"/>
      <c r="KC21" s="57"/>
      <c r="KD21" s="57"/>
      <c r="KE21" s="57"/>
      <c r="KF21" s="57"/>
      <c r="KG21" s="57"/>
      <c r="KH21" s="57"/>
      <c r="KI21" s="57"/>
      <c r="KJ21" s="57"/>
      <c r="KK21" s="57"/>
      <c r="KL21" s="57"/>
      <c r="KM21" s="57"/>
      <c r="KN21" s="57"/>
      <c r="KO21" s="57"/>
      <c r="KP21" s="57"/>
      <c r="KQ21" s="57"/>
      <c r="KR21" s="57"/>
      <c r="KS21" s="57"/>
      <c r="KT21" s="57"/>
      <c r="KU21" s="57"/>
      <c r="KV21" s="57"/>
      <c r="KW21" s="57"/>
      <c r="KX21" s="57"/>
      <c r="KY21" s="57"/>
      <c r="KZ21" s="57"/>
      <c r="LA21" s="57"/>
      <c r="LB21" s="57"/>
      <c r="LC21" s="57"/>
      <c r="LD21" s="57"/>
      <c r="LE21" s="57"/>
      <c r="LF21" s="57"/>
      <c r="LG21" s="57"/>
      <c r="LH21" s="57"/>
      <c r="LI21" s="57"/>
      <c r="LJ21" s="57"/>
      <c r="LK21" s="57"/>
      <c r="LL21" s="57"/>
      <c r="LM21" s="57"/>
      <c r="LN21" s="57"/>
      <c r="LO21" s="57"/>
      <c r="LP21" s="57"/>
      <c r="LQ21" s="57"/>
      <c r="LR21" s="57"/>
      <c r="LS21" s="57"/>
      <c r="LT21" s="57"/>
      <c r="LU21" s="57"/>
      <c r="LV21" s="57"/>
      <c r="LW21" s="57"/>
      <c r="LX21" s="57"/>
      <c r="LY21" s="57"/>
      <c r="LZ21" s="57"/>
      <c r="MA21" s="57"/>
      <c r="MB21" s="57"/>
      <c r="MC21" s="57"/>
      <c r="MD21" s="57"/>
      <c r="ME21" s="57"/>
      <c r="MF21" s="57"/>
      <c r="MG21" s="57"/>
      <c r="MH21" s="57"/>
      <c r="MI21" s="57"/>
      <c r="MJ21" s="57"/>
      <c r="MK21" s="57"/>
      <c r="ML21" s="57"/>
      <c r="MM21" s="58"/>
      <c r="MN21" s="58"/>
      <c r="MO21" s="58"/>
      <c r="MP21" s="58"/>
      <c r="MQ21" s="58"/>
      <c r="MR21" s="58"/>
      <c r="MS21" s="58"/>
      <c r="MT21" s="58"/>
      <c r="MU21" s="58"/>
      <c r="MV21" s="58"/>
      <c r="MW21" s="58"/>
      <c r="MX21" s="58"/>
      <c r="MY21" s="58"/>
      <c r="MZ21" s="58"/>
      <c r="NA21" s="58"/>
      <c r="NB21" s="58"/>
      <c r="NC21" s="57"/>
      <c r="ND21" s="57"/>
      <c r="NE21" s="57"/>
      <c r="NF21" s="57"/>
      <c r="NG21" s="57"/>
      <c r="NH21" s="57"/>
      <c r="NI21" s="57"/>
      <c r="NJ21" s="57"/>
      <c r="NK21" s="57"/>
      <c r="NL21" s="57"/>
      <c r="NM21" s="57"/>
      <c r="NN21" s="57"/>
      <c r="NO21" s="57"/>
      <c r="NP21" s="57"/>
      <c r="NQ21" s="57"/>
      <c r="NR21" s="57"/>
      <c r="NS21" s="57"/>
      <c r="NT21" s="57"/>
      <c r="NU21" s="57"/>
      <c r="NV21" s="57"/>
      <c r="NW21" s="57"/>
      <c r="NX21" s="57"/>
      <c r="NY21" s="57"/>
      <c r="NZ21" s="57"/>
      <c r="OA21" s="57"/>
      <c r="OB21" s="57"/>
      <c r="OC21" s="57"/>
      <c r="OD21" s="57"/>
      <c r="OE21" s="57"/>
      <c r="OF21" s="57"/>
      <c r="OG21" s="57"/>
      <c r="OH21" s="57"/>
      <c r="OI21" s="57"/>
      <c r="OJ21" s="57"/>
      <c r="OK21" s="57"/>
      <c r="OL21" s="57"/>
      <c r="OM21" s="57"/>
      <c r="ON21" s="57"/>
      <c r="OO21" s="57"/>
      <c r="OP21" s="57"/>
      <c r="OQ21" s="57"/>
      <c r="OR21" s="57"/>
      <c r="OS21" s="57"/>
      <c r="OT21" s="57"/>
      <c r="OU21" s="57"/>
      <c r="OV21" s="57"/>
      <c r="OW21" s="57"/>
      <c r="OX21" s="57"/>
      <c r="OY21" s="57"/>
      <c r="OZ21" s="57"/>
      <c r="PA21" s="57"/>
      <c r="PB21" s="57"/>
      <c r="PC21" s="57"/>
      <c r="PD21" s="57"/>
      <c r="PE21" s="57"/>
      <c r="PF21" s="57"/>
      <c r="PG21" s="57"/>
      <c r="PH21" s="57"/>
      <c r="PI21" s="57"/>
      <c r="PJ21" s="57"/>
      <c r="PK21" s="57"/>
      <c r="PL21" s="57"/>
      <c r="PM21" s="57"/>
      <c r="PN21" s="57"/>
      <c r="PO21" s="57"/>
      <c r="PP21" s="57"/>
      <c r="PQ21" s="57"/>
      <c r="PR21" s="57"/>
      <c r="PS21" s="57"/>
      <c r="PT21" s="57"/>
      <c r="PU21" s="57"/>
      <c r="PV21" s="57"/>
      <c r="PW21" s="57"/>
      <c r="PX21" s="57"/>
      <c r="PY21" s="57"/>
      <c r="PZ21" s="57"/>
      <c r="QA21" s="57"/>
      <c r="QB21" s="57"/>
      <c r="QC21" s="57"/>
      <c r="QD21" s="57"/>
      <c r="QE21" s="50"/>
      <c r="QF21" s="50"/>
      <c r="QG21" s="50"/>
      <c r="QH21" s="50"/>
      <c r="QI21" s="50"/>
    </row>
    <row r="22" spans="1:451" ht="13.5" customHeight="1" x14ac:dyDescent="0.2">
      <c r="A22" s="6" t="s">
        <v>19</v>
      </c>
      <c r="B22" s="6" t="s">
        <v>337</v>
      </c>
      <c r="C22" s="32"/>
      <c r="D22" s="32"/>
      <c r="E22" s="3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65"/>
      <c r="BF22" s="65"/>
      <c r="BG22" s="65"/>
      <c r="BH22" s="65"/>
      <c r="BI22" s="65"/>
      <c r="BJ22" s="65"/>
      <c r="BK22" s="65"/>
      <c r="BL22" s="65"/>
      <c r="BM22" s="65"/>
      <c r="BN22" s="65"/>
      <c r="BO22" s="65"/>
      <c r="BP22" s="65"/>
      <c r="BQ22" s="65"/>
      <c r="BR22" s="65"/>
      <c r="BS22" s="65"/>
      <c r="BT22" s="65"/>
      <c r="BU22" s="65"/>
      <c r="BV22" s="65"/>
      <c r="BW22" s="65"/>
      <c r="BX22" s="65"/>
      <c r="BY22" s="65"/>
      <c r="BZ22" s="65"/>
      <c r="CA22" s="65"/>
      <c r="CB22" s="65"/>
      <c r="CC22" s="65"/>
      <c r="CD22" s="65"/>
      <c r="CE22" s="65"/>
      <c r="CF22" s="65"/>
      <c r="CG22" s="65"/>
      <c r="CH22" s="65"/>
      <c r="CI22" s="65"/>
      <c r="CJ22" s="65"/>
      <c r="CK22" s="65"/>
      <c r="CL22" s="65"/>
      <c r="CM22" s="65"/>
      <c r="CN22" s="65"/>
      <c r="CO22" s="65"/>
      <c r="CP22" s="65"/>
      <c r="CQ22" s="65"/>
      <c r="CR22" s="65"/>
      <c r="CS22" s="65"/>
      <c r="CT22" s="65"/>
      <c r="CU22" s="65"/>
      <c r="CV22" s="65"/>
      <c r="CW22" s="65"/>
      <c r="CX22" s="65"/>
      <c r="CY22" s="65"/>
      <c r="CZ22" s="65"/>
      <c r="DA22" s="73"/>
      <c r="DB22" s="65"/>
      <c r="DC22" s="65"/>
      <c r="DD22" s="65"/>
      <c r="DE22" s="65"/>
      <c r="DF22" s="65"/>
      <c r="DG22" s="65"/>
      <c r="DH22" s="65"/>
      <c r="DI22" s="65"/>
      <c r="DJ22" s="65"/>
      <c r="DK22" s="65"/>
      <c r="DL22" s="65"/>
      <c r="DM22" s="65"/>
      <c r="DN22" s="65"/>
      <c r="DO22" s="65"/>
      <c r="DP22" s="65"/>
      <c r="DQ22" s="65"/>
      <c r="DR22" s="65"/>
      <c r="DS22" s="65"/>
      <c r="DT22" s="65"/>
      <c r="DU22" s="65"/>
      <c r="DV22" s="65"/>
      <c r="DW22" s="65"/>
      <c r="DX22" s="65"/>
      <c r="DY22" s="65"/>
      <c r="DZ22" s="65"/>
      <c r="EA22" s="65"/>
      <c r="EB22" s="65"/>
      <c r="EC22" s="65"/>
      <c r="ED22" s="65"/>
      <c r="EE22" s="65"/>
      <c r="EF22" s="65"/>
      <c r="EG22" s="65"/>
      <c r="EH22" s="65"/>
      <c r="EI22" s="65"/>
      <c r="EJ22" s="65"/>
      <c r="EK22" s="65"/>
      <c r="EL22" s="65"/>
      <c r="EM22" s="65"/>
      <c r="EN22" s="65"/>
      <c r="EO22" s="65"/>
      <c r="EP22" s="65"/>
      <c r="EQ22" s="65"/>
      <c r="ER22" s="65"/>
      <c r="ES22" s="65"/>
      <c r="ET22" s="65"/>
      <c r="EU22" s="65"/>
      <c r="EV22" s="65"/>
      <c r="EW22" s="65"/>
      <c r="EX22" s="65"/>
      <c r="EY22" s="65"/>
      <c r="EZ22" s="65"/>
      <c r="FA22" s="65"/>
      <c r="FB22" s="65"/>
      <c r="FC22" s="65"/>
      <c r="FD22" s="65"/>
      <c r="FE22" s="65"/>
      <c r="FF22" s="65"/>
      <c r="FG22" s="65"/>
      <c r="FH22" s="65"/>
      <c r="FI22" s="65"/>
      <c r="FJ22" s="65"/>
      <c r="FK22" s="65"/>
      <c r="FL22" s="65"/>
      <c r="FM22" s="65"/>
      <c r="FN22" s="65"/>
      <c r="FO22" s="65"/>
      <c r="FP22" s="65"/>
      <c r="FQ22" s="65"/>
      <c r="FR22" s="65"/>
      <c r="FS22" s="65"/>
      <c r="FT22" s="65"/>
      <c r="FU22" s="65"/>
      <c r="FV22" s="65"/>
      <c r="FW22" s="65"/>
      <c r="FX22" s="65"/>
      <c r="FY22" s="65"/>
      <c r="FZ22" s="65"/>
      <c r="GA22" s="65"/>
      <c r="GB22" s="65"/>
      <c r="GC22" s="65"/>
      <c r="GD22" s="65"/>
      <c r="GE22" s="65"/>
      <c r="GF22" s="65"/>
      <c r="GG22" s="65"/>
      <c r="GH22" s="65"/>
      <c r="GI22" s="65"/>
      <c r="GJ22" s="65"/>
      <c r="GK22" s="65"/>
      <c r="GL22" s="65"/>
      <c r="GM22" s="65"/>
      <c r="GN22" s="65"/>
      <c r="GO22" s="65"/>
      <c r="GP22" s="65"/>
      <c r="GQ22" s="65"/>
      <c r="GR22" s="65"/>
      <c r="GS22" s="65"/>
      <c r="GT22" s="65"/>
      <c r="GU22" s="65"/>
      <c r="GV22" s="65"/>
      <c r="GW22" s="65"/>
      <c r="GX22" s="65"/>
      <c r="GY22" s="65"/>
      <c r="GZ22" s="65"/>
      <c r="HA22" s="65"/>
      <c r="HB22" s="65"/>
      <c r="HC22" s="65"/>
      <c r="HD22" s="65"/>
      <c r="HE22" s="65"/>
      <c r="HF22" s="65"/>
      <c r="HG22" s="65"/>
      <c r="HH22" s="65"/>
      <c r="HI22" s="65"/>
      <c r="HJ22" s="65"/>
      <c r="HK22" s="65"/>
      <c r="HL22" s="65"/>
      <c r="HM22" s="65"/>
      <c r="HN22" s="65"/>
      <c r="HO22" s="65"/>
      <c r="HP22" s="65"/>
      <c r="HQ22" s="65"/>
      <c r="HR22" s="65"/>
      <c r="HS22" s="65"/>
      <c r="HT22" s="65"/>
      <c r="HU22" s="65"/>
      <c r="HV22" s="65"/>
      <c r="HW22" s="65"/>
      <c r="HX22" s="65"/>
      <c r="HY22" s="65"/>
      <c r="HZ22" s="65"/>
      <c r="IA22" s="65"/>
      <c r="IB22" s="65"/>
      <c r="IC22" s="65"/>
      <c r="ID22" s="65"/>
      <c r="IE22" s="65"/>
      <c r="IF22" s="65"/>
      <c r="IG22" s="65"/>
      <c r="IH22" s="48"/>
      <c r="II22" s="48"/>
      <c r="IJ22" s="49"/>
      <c r="IK22" s="49"/>
      <c r="IL22" s="49"/>
      <c r="IM22" s="49"/>
      <c r="IN22" s="49"/>
      <c r="IO22" s="49"/>
      <c r="IP22" s="49"/>
      <c r="IQ22" s="49"/>
      <c r="IR22" s="49"/>
      <c r="IS22" s="49"/>
      <c r="IT22" s="49"/>
      <c r="IU22" s="49"/>
      <c r="IV22" s="48"/>
      <c r="IW22" s="48"/>
      <c r="IX22" s="48"/>
      <c r="IY22" s="48"/>
      <c r="IZ22" s="48"/>
      <c r="JA22" s="48"/>
      <c r="JB22" s="48"/>
      <c r="JC22" s="48"/>
      <c r="JD22" s="48"/>
      <c r="JE22" s="48"/>
      <c r="JF22" s="48"/>
      <c r="JG22" s="48"/>
      <c r="JH22" s="48"/>
      <c r="JI22" s="48"/>
      <c r="JJ22" s="48"/>
      <c r="JK22" s="48"/>
      <c r="JL22" s="48"/>
      <c r="JM22" s="48"/>
      <c r="JN22" s="48"/>
      <c r="JO22" s="48"/>
      <c r="JP22" s="48"/>
      <c r="JQ22" s="48"/>
      <c r="JR22" s="48"/>
      <c r="JS22" s="48"/>
      <c r="JT22" s="48"/>
      <c r="JU22" s="48"/>
      <c r="JV22" s="48"/>
      <c r="JW22" s="48"/>
      <c r="JX22" s="48"/>
      <c r="JY22" s="48"/>
      <c r="JZ22" s="48"/>
      <c r="KA22" s="48"/>
      <c r="KB22" s="48"/>
      <c r="KC22" s="48"/>
      <c r="KD22" s="48"/>
      <c r="KE22" s="48"/>
      <c r="KF22" s="48"/>
      <c r="KG22" s="48"/>
      <c r="KH22" s="48"/>
      <c r="KI22" s="48"/>
      <c r="KJ22" s="48"/>
      <c r="KK22" s="48"/>
      <c r="KL22" s="48"/>
      <c r="KM22" s="48"/>
      <c r="KN22" s="48"/>
      <c r="KO22" s="48"/>
      <c r="KP22" s="48"/>
      <c r="KQ22" s="48"/>
      <c r="KR22" s="48"/>
      <c r="KS22" s="48"/>
      <c r="KT22" s="48"/>
      <c r="KU22" s="48"/>
      <c r="KV22" s="48"/>
      <c r="KW22" s="48"/>
      <c r="KX22" s="48"/>
      <c r="KY22" s="48"/>
      <c r="KZ22" s="48"/>
      <c r="LA22" s="48"/>
      <c r="LB22" s="48"/>
      <c r="LC22" s="48"/>
      <c r="LD22" s="48"/>
      <c r="LE22" s="48"/>
      <c r="LF22" s="48"/>
      <c r="LG22" s="48"/>
      <c r="LH22" s="48"/>
      <c r="LI22" s="48"/>
      <c r="LJ22" s="48"/>
      <c r="LK22" s="48"/>
      <c r="LL22" s="48"/>
      <c r="LM22" s="48"/>
      <c r="LN22" s="48"/>
      <c r="LO22" s="48"/>
      <c r="LP22" s="48"/>
      <c r="LQ22" s="48"/>
      <c r="LR22" s="48"/>
      <c r="LS22" s="48"/>
      <c r="LT22" s="48"/>
      <c r="LU22" s="48"/>
      <c r="LV22" s="48"/>
      <c r="LW22" s="48"/>
      <c r="LX22" s="48"/>
      <c r="LY22" s="48"/>
      <c r="LZ22" s="48"/>
      <c r="MA22" s="48"/>
      <c r="MB22" s="48"/>
      <c r="MC22" s="48"/>
      <c r="MD22" s="48"/>
      <c r="ME22" s="48"/>
      <c r="MF22" s="48"/>
      <c r="MG22" s="48"/>
      <c r="MH22" s="48"/>
      <c r="MI22" s="48"/>
      <c r="MJ22" s="48"/>
      <c r="MK22" s="48"/>
      <c r="ML22" s="48"/>
      <c r="MM22" s="49"/>
      <c r="MN22" s="49"/>
      <c r="MO22" s="49"/>
      <c r="MP22" s="49"/>
      <c r="MQ22" s="49"/>
      <c r="MR22" s="49"/>
      <c r="MS22" s="49"/>
      <c r="MT22" s="49"/>
      <c r="MU22" s="49"/>
      <c r="MV22" s="49"/>
      <c r="MW22" s="49"/>
      <c r="MX22" s="49"/>
      <c r="MY22" s="49"/>
      <c r="MZ22" s="49"/>
      <c r="NA22" s="49"/>
      <c r="NB22" s="49"/>
      <c r="NC22" s="48"/>
      <c r="ND22" s="48"/>
      <c r="NE22" s="48"/>
      <c r="NF22" s="48"/>
      <c r="NG22" s="48"/>
      <c r="NH22" s="48"/>
      <c r="NI22" s="48"/>
      <c r="NJ22" s="48"/>
      <c r="NK22" s="48"/>
      <c r="NL22" s="48"/>
      <c r="NM22" s="48"/>
      <c r="NN22" s="48"/>
      <c r="NO22" s="48"/>
      <c r="NP22" s="48"/>
      <c r="NQ22" s="48"/>
      <c r="NR22" s="48"/>
      <c r="NS22" s="48"/>
      <c r="NT22" s="48"/>
      <c r="NU22" s="48"/>
      <c r="NV22" s="48"/>
      <c r="NW22" s="48"/>
      <c r="NX22" s="48"/>
      <c r="NY22" s="48"/>
      <c r="NZ22" s="48"/>
      <c r="OA22" s="48"/>
      <c r="OB22" s="48"/>
      <c r="OC22" s="48"/>
      <c r="OD22" s="48"/>
      <c r="OE22" s="48"/>
      <c r="OF22" s="48"/>
      <c r="OG22" s="48"/>
      <c r="OH22" s="48"/>
      <c r="OI22" s="48"/>
      <c r="OJ22" s="48"/>
      <c r="OK22" s="48"/>
      <c r="OL22" s="48"/>
      <c r="OM22" s="48"/>
      <c r="ON22" s="48"/>
      <c r="OO22" s="48"/>
      <c r="OP22" s="48"/>
      <c r="OQ22" s="48"/>
      <c r="OR22" s="48"/>
      <c r="OS22" s="48"/>
      <c r="OT22" s="48"/>
      <c r="OU22" s="48"/>
      <c r="OV22" s="48"/>
      <c r="OW22" s="48"/>
      <c r="OX22" s="48"/>
      <c r="OY22" s="48"/>
      <c r="OZ22" s="48"/>
      <c r="PA22" s="48"/>
      <c r="PB22" s="48"/>
      <c r="PC22" s="48"/>
      <c r="PD22" s="48"/>
      <c r="PE22" s="48"/>
      <c r="PF22" s="48"/>
      <c r="PG22" s="48"/>
      <c r="PH22" s="48"/>
      <c r="PI22" s="48"/>
      <c r="PJ22" s="48"/>
      <c r="PK22" s="48"/>
      <c r="PL22" s="48"/>
      <c r="PM22" s="48"/>
      <c r="PN22" s="48"/>
      <c r="PO22" s="48"/>
      <c r="PP22" s="48"/>
      <c r="PQ22" s="48"/>
      <c r="PR22" s="48"/>
      <c r="PS22" s="48"/>
      <c r="PT22" s="48"/>
      <c r="PU22" s="48"/>
      <c r="PV22" s="48"/>
      <c r="PW22" s="48"/>
      <c r="PX22" s="48"/>
      <c r="PY22" s="48"/>
      <c r="PZ22" s="48"/>
      <c r="QA22" s="48"/>
      <c r="QB22" s="48"/>
      <c r="QC22" s="48"/>
      <c r="QD22" s="48"/>
      <c r="QE22" s="50"/>
      <c r="QF22" s="50"/>
      <c r="QG22" s="50"/>
      <c r="QH22" s="50"/>
      <c r="QI22" s="50"/>
    </row>
    <row r="23" spans="1:451" ht="13.5" customHeight="1" x14ac:dyDescent="0.2">
      <c r="A23" s="2" t="s">
        <v>20</v>
      </c>
      <c r="B23" s="2" t="s">
        <v>338</v>
      </c>
      <c r="C23" s="31">
        <v>365</v>
      </c>
      <c r="D23" s="31">
        <v>365</v>
      </c>
      <c r="E23" s="31">
        <v>214</v>
      </c>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74"/>
      <c r="BF23" s="74"/>
      <c r="BG23" s="74"/>
      <c r="BH23" s="74"/>
      <c r="BI23" s="74"/>
      <c r="BJ23" s="74"/>
      <c r="BK23" s="74"/>
      <c r="BL23" s="74"/>
      <c r="BM23" s="74"/>
      <c r="BN23" s="74"/>
      <c r="BO23" s="74"/>
      <c r="BP23" s="74"/>
      <c r="BQ23" s="74"/>
      <c r="BR23" s="74"/>
      <c r="BS23" s="74"/>
      <c r="BT23" s="74"/>
      <c r="BU23" s="74"/>
      <c r="BV23" s="74"/>
      <c r="BW23" s="74"/>
      <c r="BX23" s="74"/>
      <c r="BY23" s="74"/>
      <c r="BZ23" s="74"/>
      <c r="CA23" s="74"/>
      <c r="CB23" s="74"/>
      <c r="CC23" s="74"/>
      <c r="CD23" s="74"/>
      <c r="CE23" s="74"/>
      <c r="CF23" s="74"/>
      <c r="CG23" s="74"/>
      <c r="CH23" s="74"/>
      <c r="CI23" s="74"/>
      <c r="CJ23" s="74"/>
      <c r="CK23" s="74"/>
      <c r="CL23" s="74"/>
      <c r="CM23" s="74"/>
      <c r="CN23" s="74"/>
      <c r="CO23" s="74"/>
      <c r="CP23" s="74"/>
      <c r="CQ23" s="74"/>
      <c r="CR23" s="74"/>
      <c r="CS23" s="61"/>
      <c r="CT23" s="74"/>
      <c r="CU23" s="74"/>
      <c r="CV23" s="74"/>
      <c r="CW23" s="74"/>
      <c r="CX23" s="74"/>
      <c r="CY23" s="74"/>
      <c r="CZ23" s="74"/>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c r="EJ23" s="61"/>
      <c r="EK23" s="61"/>
      <c r="EL23" s="61"/>
      <c r="EM23" s="61"/>
      <c r="EN23" s="61"/>
      <c r="EO23" s="61"/>
      <c r="EP23" s="61"/>
      <c r="EQ23" s="61"/>
      <c r="ER23" s="61"/>
      <c r="ES23" s="61"/>
      <c r="ET23" s="61"/>
      <c r="EU23" s="61"/>
      <c r="EV23" s="61"/>
      <c r="EW23" s="61"/>
      <c r="EX23" s="61"/>
      <c r="EY23" s="61"/>
      <c r="EZ23" s="61"/>
      <c r="FA23" s="61"/>
      <c r="FB23" s="61"/>
      <c r="FC23" s="61"/>
      <c r="FD23" s="61"/>
      <c r="FE23" s="61"/>
      <c r="FF23" s="61"/>
      <c r="FG23" s="61"/>
      <c r="FH23" s="61"/>
      <c r="FI23" s="61"/>
      <c r="FJ23" s="61"/>
      <c r="FK23" s="61"/>
      <c r="FL23" s="61"/>
      <c r="FM23" s="61"/>
      <c r="FN23" s="61"/>
      <c r="FO23" s="61"/>
      <c r="FP23" s="61"/>
      <c r="FQ23" s="61"/>
      <c r="FR23" s="61"/>
      <c r="FS23" s="61"/>
      <c r="FT23" s="61"/>
      <c r="FU23" s="61"/>
      <c r="FV23" s="61"/>
      <c r="FW23" s="61"/>
      <c r="FX23" s="61"/>
      <c r="FY23" s="61"/>
      <c r="FZ23" s="61"/>
      <c r="GA23" s="61"/>
      <c r="GB23" s="61"/>
      <c r="GC23" s="61"/>
      <c r="GD23" s="61"/>
      <c r="GE23" s="61"/>
      <c r="GF23" s="61"/>
      <c r="GG23" s="61"/>
      <c r="GH23" s="61"/>
      <c r="GI23" s="61"/>
      <c r="GJ23" s="61"/>
      <c r="GK23" s="61"/>
      <c r="GL23" s="61"/>
      <c r="GM23" s="61"/>
      <c r="GN23" s="61"/>
      <c r="GO23" s="61"/>
      <c r="GP23" s="61"/>
      <c r="GQ23" s="75"/>
      <c r="GR23" s="61"/>
      <c r="GS23" s="75"/>
      <c r="GT23" s="75"/>
      <c r="GU23" s="75"/>
      <c r="GV23" s="75"/>
      <c r="GW23" s="61"/>
      <c r="GX23" s="61"/>
      <c r="GY23" s="61"/>
      <c r="GZ23" s="61"/>
      <c r="HA23" s="61"/>
      <c r="HB23" s="61"/>
      <c r="HC23" s="61"/>
      <c r="HD23" s="61"/>
      <c r="HE23" s="61"/>
      <c r="HF23" s="61"/>
      <c r="HG23" s="61"/>
      <c r="HH23" s="61"/>
      <c r="HI23" s="61"/>
      <c r="HJ23" s="61"/>
      <c r="HK23" s="61"/>
      <c r="HL23" s="61"/>
      <c r="HM23" s="61"/>
      <c r="HN23" s="61"/>
      <c r="HO23" s="61"/>
      <c r="HP23" s="61"/>
      <c r="HQ23" s="61"/>
      <c r="HR23" s="61"/>
      <c r="HS23" s="61"/>
      <c r="HT23" s="61"/>
      <c r="HU23" s="61"/>
      <c r="HV23" s="61"/>
      <c r="HW23" s="61"/>
      <c r="HX23" s="61"/>
      <c r="HY23" s="61"/>
      <c r="HZ23" s="61"/>
      <c r="IA23" s="61"/>
      <c r="IB23" s="61"/>
      <c r="IC23" s="61"/>
      <c r="ID23" s="61"/>
      <c r="IE23" s="61"/>
      <c r="IF23" s="61"/>
      <c r="IG23" s="61"/>
      <c r="IH23" s="57"/>
      <c r="II23" s="57"/>
      <c r="IJ23" s="58"/>
      <c r="IK23" s="58"/>
      <c r="IL23" s="58"/>
      <c r="IM23" s="58"/>
      <c r="IN23" s="58"/>
      <c r="IO23" s="58"/>
      <c r="IP23" s="58"/>
      <c r="IQ23" s="58"/>
      <c r="IR23" s="58"/>
      <c r="IS23" s="58"/>
      <c r="IT23" s="58"/>
      <c r="IU23" s="58"/>
      <c r="IV23" s="57"/>
      <c r="IW23" s="57"/>
      <c r="IX23" s="57"/>
      <c r="IY23" s="57"/>
      <c r="IZ23" s="57"/>
      <c r="JA23" s="57"/>
      <c r="JB23" s="57"/>
      <c r="JC23" s="57"/>
      <c r="JD23" s="57"/>
      <c r="JE23" s="57"/>
      <c r="JF23" s="57"/>
      <c r="JG23" s="57"/>
      <c r="JH23" s="57"/>
      <c r="JI23" s="57"/>
      <c r="JJ23" s="57"/>
      <c r="JK23" s="57"/>
      <c r="JL23" s="57"/>
      <c r="JM23" s="57"/>
      <c r="JN23" s="57"/>
      <c r="JO23" s="57"/>
      <c r="JP23" s="57"/>
      <c r="JQ23" s="57"/>
      <c r="JR23" s="57"/>
      <c r="JS23" s="57"/>
      <c r="JT23" s="57"/>
      <c r="JU23" s="57"/>
      <c r="JV23" s="57"/>
      <c r="JW23" s="57"/>
      <c r="JX23" s="57"/>
      <c r="JY23" s="57"/>
      <c r="JZ23" s="57"/>
      <c r="KA23" s="57"/>
      <c r="KB23" s="57"/>
      <c r="KC23" s="57"/>
      <c r="KD23" s="57"/>
      <c r="KE23" s="57"/>
      <c r="KF23" s="57"/>
      <c r="KG23" s="57"/>
      <c r="KH23" s="57"/>
      <c r="KI23" s="57"/>
      <c r="KJ23" s="57"/>
      <c r="KK23" s="57"/>
      <c r="KL23" s="57"/>
      <c r="KM23" s="57"/>
      <c r="KN23" s="57"/>
      <c r="KO23" s="57"/>
      <c r="KP23" s="57"/>
      <c r="KQ23" s="57"/>
      <c r="KR23" s="57"/>
      <c r="KS23" s="57"/>
      <c r="KT23" s="57"/>
      <c r="KU23" s="57"/>
      <c r="KV23" s="57"/>
      <c r="KW23" s="57"/>
      <c r="KX23" s="57"/>
      <c r="KY23" s="57"/>
      <c r="KZ23" s="57"/>
      <c r="LA23" s="57"/>
      <c r="LB23" s="57"/>
      <c r="LC23" s="57"/>
      <c r="LD23" s="57"/>
      <c r="LE23" s="57"/>
      <c r="LF23" s="57"/>
      <c r="LG23" s="57"/>
      <c r="LH23" s="57"/>
      <c r="LI23" s="57"/>
      <c r="LJ23" s="57"/>
      <c r="LK23" s="57"/>
      <c r="LL23" s="57"/>
      <c r="LM23" s="57"/>
      <c r="LN23" s="57"/>
      <c r="LO23" s="57"/>
      <c r="LP23" s="57"/>
      <c r="LQ23" s="57"/>
      <c r="LR23" s="57"/>
      <c r="LS23" s="57"/>
      <c r="LT23" s="57"/>
      <c r="LU23" s="57"/>
      <c r="LV23" s="57"/>
      <c r="LW23" s="57"/>
      <c r="LX23" s="57"/>
      <c r="LY23" s="57"/>
      <c r="LZ23" s="57"/>
      <c r="MA23" s="57"/>
      <c r="MB23" s="57"/>
      <c r="MC23" s="57"/>
      <c r="MD23" s="57"/>
      <c r="ME23" s="57"/>
      <c r="MF23" s="57"/>
      <c r="MG23" s="57"/>
      <c r="MH23" s="57"/>
      <c r="MI23" s="57"/>
      <c r="MJ23" s="57"/>
      <c r="MK23" s="57"/>
      <c r="ML23" s="57"/>
      <c r="MM23" s="58"/>
      <c r="MN23" s="58"/>
      <c r="MO23" s="58"/>
      <c r="MP23" s="58"/>
      <c r="MQ23" s="58"/>
      <c r="MR23" s="58"/>
      <c r="MS23" s="58"/>
      <c r="MT23" s="58"/>
      <c r="MU23" s="58"/>
      <c r="MV23" s="58"/>
      <c r="MW23" s="58"/>
      <c r="MX23" s="58"/>
      <c r="MY23" s="58"/>
      <c r="MZ23" s="58"/>
      <c r="NA23" s="58"/>
      <c r="NB23" s="58"/>
      <c r="NC23" s="57"/>
      <c r="ND23" s="57"/>
      <c r="NE23" s="57"/>
      <c r="NF23" s="57"/>
      <c r="NG23" s="57"/>
      <c r="NH23" s="57"/>
      <c r="NI23" s="57"/>
      <c r="NJ23" s="57"/>
      <c r="NK23" s="57"/>
      <c r="NL23" s="57"/>
      <c r="NM23" s="57"/>
      <c r="NN23" s="57"/>
      <c r="NO23" s="57"/>
      <c r="NP23" s="57"/>
      <c r="NQ23" s="57"/>
      <c r="NR23" s="57"/>
      <c r="NS23" s="57"/>
      <c r="NT23" s="57"/>
      <c r="NU23" s="57"/>
      <c r="NV23" s="57"/>
      <c r="NW23" s="57"/>
      <c r="NX23" s="57"/>
      <c r="NY23" s="57"/>
      <c r="NZ23" s="57"/>
      <c r="OA23" s="57"/>
      <c r="OB23" s="57"/>
      <c r="OC23" s="57"/>
      <c r="OD23" s="57"/>
      <c r="OE23" s="57"/>
      <c r="OF23" s="57"/>
      <c r="OG23" s="57"/>
      <c r="OH23" s="57"/>
      <c r="OI23" s="57"/>
      <c r="OJ23" s="57"/>
      <c r="OK23" s="57"/>
      <c r="OL23" s="57"/>
      <c r="OM23" s="57"/>
      <c r="ON23" s="57"/>
      <c r="OO23" s="57"/>
      <c r="OP23" s="57"/>
      <c r="OQ23" s="57"/>
      <c r="OR23" s="57"/>
      <c r="OS23" s="57"/>
      <c r="OT23" s="57"/>
      <c r="OU23" s="57"/>
      <c r="OV23" s="57"/>
      <c r="OW23" s="57"/>
      <c r="OX23" s="57"/>
      <c r="OY23" s="57"/>
      <c r="OZ23" s="57"/>
      <c r="PA23" s="57"/>
      <c r="PB23" s="57"/>
      <c r="PC23" s="57"/>
      <c r="PD23" s="57"/>
      <c r="PE23" s="57"/>
      <c r="PF23" s="57"/>
      <c r="PG23" s="57"/>
      <c r="PH23" s="57"/>
      <c r="PI23" s="57"/>
      <c r="PJ23" s="57"/>
      <c r="PK23" s="57"/>
      <c r="PL23" s="57"/>
      <c r="PM23" s="57"/>
      <c r="PN23" s="57"/>
      <c r="PO23" s="57"/>
      <c r="PP23" s="57"/>
      <c r="PQ23" s="57"/>
      <c r="PR23" s="57"/>
      <c r="PS23" s="57"/>
      <c r="PT23" s="57"/>
      <c r="PU23" s="57"/>
      <c r="PV23" s="57"/>
      <c r="PW23" s="57"/>
      <c r="PX23" s="57"/>
      <c r="PY23" s="57"/>
      <c r="PZ23" s="57"/>
      <c r="QA23" s="57"/>
      <c r="QB23" s="57"/>
      <c r="QC23" s="57"/>
      <c r="QD23" s="57"/>
      <c r="QE23" s="50"/>
      <c r="QF23" s="50"/>
      <c r="QG23" s="50"/>
      <c r="QH23" s="50"/>
      <c r="QI23" s="50"/>
    </row>
    <row r="24" spans="1:451" ht="13.5" customHeight="1" x14ac:dyDescent="0.2">
      <c r="A24" s="6" t="s">
        <v>21</v>
      </c>
      <c r="B24" s="6" t="s">
        <v>338</v>
      </c>
      <c r="C24" s="32"/>
      <c r="D24" s="32"/>
      <c r="E24" s="3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65"/>
      <c r="BF24" s="65"/>
      <c r="BG24" s="65"/>
      <c r="BH24" s="65"/>
      <c r="BI24" s="65"/>
      <c r="BJ24" s="65"/>
      <c r="BK24" s="65"/>
      <c r="BL24" s="65"/>
      <c r="BM24" s="65"/>
      <c r="BN24" s="65"/>
      <c r="BO24" s="65"/>
      <c r="BP24" s="65"/>
      <c r="BQ24" s="65"/>
      <c r="BR24" s="65"/>
      <c r="BS24" s="65"/>
      <c r="BT24" s="65"/>
      <c r="BU24" s="65"/>
      <c r="BV24" s="65"/>
      <c r="BW24" s="65"/>
      <c r="BX24" s="65"/>
      <c r="BY24" s="65"/>
      <c r="BZ24" s="65"/>
      <c r="CA24" s="65"/>
      <c r="CB24" s="65"/>
      <c r="CC24" s="65"/>
      <c r="CD24" s="65"/>
      <c r="CE24" s="65"/>
      <c r="CF24" s="65"/>
      <c r="CG24" s="65"/>
      <c r="CH24" s="65"/>
      <c r="CI24" s="65"/>
      <c r="CJ24" s="65"/>
      <c r="CK24" s="65"/>
      <c r="CL24" s="65"/>
      <c r="CM24" s="65"/>
      <c r="CN24" s="65"/>
      <c r="CO24" s="65"/>
      <c r="CP24" s="65"/>
      <c r="CQ24" s="65"/>
      <c r="CR24" s="65"/>
      <c r="CS24" s="65"/>
      <c r="CT24" s="65"/>
      <c r="CU24" s="65"/>
      <c r="CV24" s="65"/>
      <c r="CW24" s="65"/>
      <c r="CX24" s="65"/>
      <c r="CY24" s="65"/>
      <c r="CZ24" s="65"/>
      <c r="DA24" s="73"/>
      <c r="DB24" s="65"/>
      <c r="DC24" s="65"/>
      <c r="DD24" s="65"/>
      <c r="DE24" s="65"/>
      <c r="DF24" s="65"/>
      <c r="DG24" s="65"/>
      <c r="DH24" s="65"/>
      <c r="DI24" s="65"/>
      <c r="DJ24" s="65"/>
      <c r="DK24" s="65"/>
      <c r="DL24" s="65"/>
      <c r="DM24" s="65"/>
      <c r="DN24" s="65"/>
      <c r="DO24" s="65"/>
      <c r="DP24" s="65"/>
      <c r="DQ24" s="65"/>
      <c r="DR24" s="65"/>
      <c r="DS24" s="65"/>
      <c r="DT24" s="65"/>
      <c r="DU24" s="65"/>
      <c r="DV24" s="65"/>
      <c r="DW24" s="65"/>
      <c r="DX24" s="65"/>
      <c r="DY24" s="65"/>
      <c r="DZ24" s="65"/>
      <c r="EA24" s="65"/>
      <c r="EB24" s="65"/>
      <c r="EC24" s="65"/>
      <c r="ED24" s="65"/>
      <c r="EE24" s="65"/>
      <c r="EF24" s="65"/>
      <c r="EG24" s="65"/>
      <c r="EH24" s="65"/>
      <c r="EI24" s="65"/>
      <c r="EJ24" s="65"/>
      <c r="EK24" s="65"/>
      <c r="EL24" s="65"/>
      <c r="EM24" s="65"/>
      <c r="EN24" s="65"/>
      <c r="EO24" s="65"/>
      <c r="EP24" s="65"/>
      <c r="EQ24" s="65"/>
      <c r="ER24" s="65"/>
      <c r="ES24" s="65"/>
      <c r="ET24" s="65"/>
      <c r="EU24" s="65"/>
      <c r="EV24" s="65"/>
      <c r="EW24" s="65"/>
      <c r="EX24" s="65"/>
      <c r="EY24" s="65"/>
      <c r="EZ24" s="65"/>
      <c r="FA24" s="65"/>
      <c r="FB24" s="65"/>
      <c r="FC24" s="65"/>
      <c r="FD24" s="65"/>
      <c r="FE24" s="65"/>
      <c r="FF24" s="65"/>
      <c r="FG24" s="65"/>
      <c r="FH24" s="65"/>
      <c r="FI24" s="65"/>
      <c r="FJ24" s="65"/>
      <c r="FK24" s="65"/>
      <c r="FL24" s="65"/>
      <c r="FM24" s="65"/>
      <c r="FN24" s="65"/>
      <c r="FO24" s="65"/>
      <c r="FP24" s="65"/>
      <c r="FQ24" s="65"/>
      <c r="FR24" s="65"/>
      <c r="FS24" s="65"/>
      <c r="FT24" s="65"/>
      <c r="FU24" s="65"/>
      <c r="FV24" s="65"/>
      <c r="FW24" s="65"/>
      <c r="FX24" s="65"/>
      <c r="FY24" s="65"/>
      <c r="FZ24" s="65"/>
      <c r="GA24" s="65"/>
      <c r="GB24" s="65"/>
      <c r="GC24" s="65"/>
      <c r="GD24" s="65"/>
      <c r="GE24" s="65"/>
      <c r="GF24" s="65"/>
      <c r="GG24" s="65"/>
      <c r="GH24" s="65"/>
      <c r="GI24" s="65"/>
      <c r="GJ24" s="65"/>
      <c r="GK24" s="65"/>
      <c r="GL24" s="65"/>
      <c r="GM24" s="65"/>
      <c r="GN24" s="65"/>
      <c r="GO24" s="65"/>
      <c r="GP24" s="65"/>
      <c r="GQ24" s="65"/>
      <c r="GR24" s="65"/>
      <c r="GS24" s="65"/>
      <c r="GT24" s="65"/>
      <c r="GU24" s="65"/>
      <c r="GV24" s="65"/>
      <c r="GW24" s="65"/>
      <c r="GX24" s="65"/>
      <c r="GY24" s="65"/>
      <c r="GZ24" s="65"/>
      <c r="HA24" s="65"/>
      <c r="HB24" s="65"/>
      <c r="HC24" s="65"/>
      <c r="HD24" s="65"/>
      <c r="HE24" s="65"/>
      <c r="HF24" s="65"/>
      <c r="HG24" s="65"/>
      <c r="HH24" s="65"/>
      <c r="HI24" s="65"/>
      <c r="HJ24" s="65"/>
      <c r="HK24" s="65"/>
      <c r="HL24" s="65"/>
      <c r="HM24" s="65"/>
      <c r="HN24" s="65"/>
      <c r="HO24" s="65"/>
      <c r="HP24" s="65"/>
      <c r="HQ24" s="65"/>
      <c r="HR24" s="65"/>
      <c r="HS24" s="65"/>
      <c r="HT24" s="65"/>
      <c r="HU24" s="65"/>
      <c r="HV24" s="65"/>
      <c r="HW24" s="65"/>
      <c r="HX24" s="65"/>
      <c r="HY24" s="65"/>
      <c r="HZ24" s="65"/>
      <c r="IA24" s="65"/>
      <c r="IB24" s="65"/>
      <c r="IC24" s="65"/>
      <c r="ID24" s="65"/>
      <c r="IE24" s="65"/>
      <c r="IF24" s="65"/>
      <c r="IG24" s="65"/>
      <c r="IH24" s="48"/>
      <c r="II24" s="48"/>
      <c r="IJ24" s="49"/>
      <c r="IK24" s="49"/>
      <c r="IL24" s="49"/>
      <c r="IM24" s="49"/>
      <c r="IN24" s="49"/>
      <c r="IO24" s="49"/>
      <c r="IP24" s="49"/>
      <c r="IQ24" s="49"/>
      <c r="IR24" s="49"/>
      <c r="IS24" s="49"/>
      <c r="IT24" s="49"/>
      <c r="IU24" s="49"/>
      <c r="IV24" s="48"/>
      <c r="IW24" s="48"/>
      <c r="IX24" s="48"/>
      <c r="IY24" s="48"/>
      <c r="IZ24" s="48"/>
      <c r="JA24" s="48"/>
      <c r="JB24" s="48"/>
      <c r="JC24" s="48"/>
      <c r="JD24" s="48"/>
      <c r="JE24" s="48"/>
      <c r="JF24" s="48"/>
      <c r="JG24" s="48"/>
      <c r="JH24" s="48"/>
      <c r="JI24" s="48"/>
      <c r="JJ24" s="48"/>
      <c r="JK24" s="48"/>
      <c r="JL24" s="48"/>
      <c r="JM24" s="48"/>
      <c r="JN24" s="48"/>
      <c r="JO24" s="48"/>
      <c r="JP24" s="48"/>
      <c r="JQ24" s="48"/>
      <c r="JR24" s="48"/>
      <c r="JS24" s="48"/>
      <c r="JT24" s="48"/>
      <c r="JU24" s="48"/>
      <c r="JV24" s="48"/>
      <c r="JW24" s="48"/>
      <c r="JX24" s="48"/>
      <c r="JY24" s="48"/>
      <c r="JZ24" s="48"/>
      <c r="KA24" s="48"/>
      <c r="KB24" s="48"/>
      <c r="KC24" s="48"/>
      <c r="KD24" s="48"/>
      <c r="KE24" s="48"/>
      <c r="KF24" s="48"/>
      <c r="KG24" s="48"/>
      <c r="KH24" s="48"/>
      <c r="KI24" s="48"/>
      <c r="KJ24" s="48"/>
      <c r="KK24" s="48"/>
      <c r="KL24" s="48"/>
      <c r="KM24" s="48"/>
      <c r="KN24" s="48"/>
      <c r="KO24" s="48"/>
      <c r="KP24" s="48"/>
      <c r="KQ24" s="48"/>
      <c r="KR24" s="48"/>
      <c r="KS24" s="48"/>
      <c r="KT24" s="48"/>
      <c r="KU24" s="48"/>
      <c r="KV24" s="48"/>
      <c r="KW24" s="48"/>
      <c r="KX24" s="48"/>
      <c r="KY24" s="48"/>
      <c r="KZ24" s="48"/>
      <c r="LA24" s="48"/>
      <c r="LB24" s="48"/>
      <c r="LC24" s="48"/>
      <c r="LD24" s="48"/>
      <c r="LE24" s="48"/>
      <c r="LF24" s="48"/>
      <c r="LG24" s="48"/>
      <c r="LH24" s="48"/>
      <c r="LI24" s="48"/>
      <c r="LJ24" s="48"/>
      <c r="LK24" s="48"/>
      <c r="LL24" s="48"/>
      <c r="LM24" s="48"/>
      <c r="LN24" s="48"/>
      <c r="LO24" s="48"/>
      <c r="LP24" s="48"/>
      <c r="LQ24" s="48"/>
      <c r="LR24" s="48"/>
      <c r="LS24" s="48"/>
      <c r="LT24" s="48"/>
      <c r="LU24" s="48"/>
      <c r="LV24" s="48"/>
      <c r="LW24" s="48"/>
      <c r="LX24" s="48"/>
      <c r="LY24" s="48"/>
      <c r="LZ24" s="48"/>
      <c r="MA24" s="48"/>
      <c r="MB24" s="48"/>
      <c r="MC24" s="48"/>
      <c r="MD24" s="48"/>
      <c r="ME24" s="48"/>
      <c r="MF24" s="48"/>
      <c r="MG24" s="48"/>
      <c r="MH24" s="48"/>
      <c r="MI24" s="48"/>
      <c r="MJ24" s="48"/>
      <c r="MK24" s="48"/>
      <c r="ML24" s="48"/>
      <c r="MM24" s="49"/>
      <c r="MN24" s="49"/>
      <c r="MO24" s="49"/>
      <c r="MP24" s="49"/>
      <c r="MQ24" s="49"/>
      <c r="MR24" s="49"/>
      <c r="MS24" s="49"/>
      <c r="MT24" s="49"/>
      <c r="MU24" s="49"/>
      <c r="MV24" s="49"/>
      <c r="MW24" s="49"/>
      <c r="MX24" s="49"/>
      <c r="MY24" s="49"/>
      <c r="MZ24" s="49"/>
      <c r="NA24" s="49"/>
      <c r="NB24" s="49"/>
      <c r="NC24" s="48"/>
      <c r="ND24" s="48"/>
      <c r="NE24" s="48"/>
      <c r="NF24" s="48"/>
      <c r="NG24" s="48"/>
      <c r="NH24" s="48"/>
      <c r="NI24" s="48"/>
      <c r="NJ24" s="48"/>
      <c r="NK24" s="48"/>
      <c r="NL24" s="48"/>
      <c r="NM24" s="48"/>
      <c r="NN24" s="48"/>
      <c r="NO24" s="48"/>
      <c r="NP24" s="48"/>
      <c r="NQ24" s="48"/>
      <c r="NR24" s="48"/>
      <c r="NS24" s="48"/>
      <c r="NT24" s="48"/>
      <c r="NU24" s="48"/>
      <c r="NV24" s="48"/>
      <c r="NW24" s="48"/>
      <c r="NX24" s="48"/>
      <c r="NY24" s="48"/>
      <c r="NZ24" s="48"/>
      <c r="OA24" s="48"/>
      <c r="OB24" s="48"/>
      <c r="OC24" s="48"/>
      <c r="OD24" s="48"/>
      <c r="OE24" s="48"/>
      <c r="OF24" s="48"/>
      <c r="OG24" s="48"/>
      <c r="OH24" s="48"/>
      <c r="OI24" s="48"/>
      <c r="OJ24" s="48"/>
      <c r="OK24" s="48"/>
      <c r="OL24" s="48"/>
      <c r="OM24" s="48"/>
      <c r="ON24" s="48"/>
      <c r="OO24" s="48"/>
      <c r="OP24" s="48"/>
      <c r="OQ24" s="48"/>
      <c r="OR24" s="48"/>
      <c r="OS24" s="48"/>
      <c r="OT24" s="48"/>
      <c r="OU24" s="48"/>
      <c r="OV24" s="48"/>
      <c r="OW24" s="48"/>
      <c r="OX24" s="48"/>
      <c r="OY24" s="48"/>
      <c r="OZ24" s="48"/>
      <c r="PA24" s="48"/>
      <c r="PB24" s="48"/>
      <c r="PC24" s="48"/>
      <c r="PD24" s="48"/>
      <c r="PE24" s="48"/>
      <c r="PF24" s="48"/>
      <c r="PG24" s="48"/>
      <c r="PH24" s="48"/>
      <c r="PI24" s="48"/>
      <c r="PJ24" s="48"/>
      <c r="PK24" s="48"/>
      <c r="PL24" s="48"/>
      <c r="PM24" s="48"/>
      <c r="PN24" s="48"/>
      <c r="PO24" s="48"/>
      <c r="PP24" s="48"/>
      <c r="PQ24" s="48"/>
      <c r="PR24" s="48"/>
      <c r="PS24" s="48"/>
      <c r="PT24" s="48"/>
      <c r="PU24" s="48"/>
      <c r="PV24" s="48"/>
      <c r="PW24" s="48"/>
      <c r="PX24" s="48"/>
      <c r="PY24" s="48"/>
      <c r="PZ24" s="48"/>
      <c r="QA24" s="48"/>
      <c r="QB24" s="48"/>
      <c r="QC24" s="48"/>
      <c r="QD24" s="48"/>
      <c r="QE24" s="50"/>
      <c r="QF24" s="50"/>
      <c r="QG24" s="50"/>
      <c r="QH24" s="50"/>
      <c r="QI24" s="50"/>
    </row>
    <row r="25" spans="1:451" ht="13.5" customHeight="1" x14ac:dyDescent="0.2">
      <c r="A25" s="2" t="s">
        <v>22</v>
      </c>
      <c r="B25" s="2" t="s">
        <v>22</v>
      </c>
      <c r="C25" s="31">
        <f t="shared" ref="C25:E25" si="1">(C21*C23)</f>
        <v>1632280</v>
      </c>
      <c r="D25" s="31">
        <f t="shared" si="1"/>
        <v>2488570</v>
      </c>
      <c r="E25" s="31">
        <f t="shared" si="1"/>
        <v>75593360</v>
      </c>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1"/>
      <c r="CB25" s="61"/>
      <c r="CC25" s="61"/>
      <c r="CD25" s="61"/>
      <c r="CE25" s="61"/>
      <c r="CF25" s="61"/>
      <c r="CG25" s="61"/>
      <c r="CH25" s="61"/>
      <c r="CI25" s="61"/>
      <c r="CJ25" s="61"/>
      <c r="CK25" s="61"/>
      <c r="CL25" s="61"/>
      <c r="CM25" s="61"/>
      <c r="CN25" s="61"/>
      <c r="CO25" s="61"/>
      <c r="CP25" s="61"/>
      <c r="CQ25" s="61"/>
      <c r="CR25" s="61"/>
      <c r="CS25" s="61"/>
      <c r="CT25" s="61"/>
      <c r="CU25" s="61"/>
      <c r="CV25" s="76"/>
      <c r="CW25" s="76"/>
      <c r="CX25" s="76"/>
      <c r="CY25" s="76"/>
      <c r="CZ25" s="76"/>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c r="GM25" s="68"/>
      <c r="GN25" s="68"/>
      <c r="GO25" s="68"/>
      <c r="GP25" s="68"/>
      <c r="GQ25" s="68"/>
      <c r="GR25" s="68"/>
      <c r="GS25" s="68"/>
      <c r="GT25" s="68"/>
      <c r="GU25" s="68"/>
      <c r="GV25" s="68"/>
      <c r="GW25" s="68"/>
      <c r="GX25" s="68"/>
      <c r="GY25" s="68"/>
      <c r="GZ25" s="77"/>
      <c r="HA25" s="77"/>
      <c r="HB25" s="77"/>
      <c r="HC25" s="77"/>
      <c r="HD25" s="77"/>
      <c r="HE25" s="77"/>
      <c r="HF25" s="77"/>
      <c r="HG25" s="77"/>
      <c r="HH25" s="77"/>
      <c r="HI25" s="77"/>
      <c r="HJ25" s="77"/>
      <c r="HK25" s="77"/>
      <c r="HL25" s="77"/>
      <c r="HM25" s="77"/>
      <c r="HN25" s="68"/>
      <c r="HO25" s="68"/>
      <c r="HP25" s="68"/>
      <c r="HQ25" s="68"/>
      <c r="HR25" s="68"/>
      <c r="HS25" s="68"/>
      <c r="HT25" s="68"/>
      <c r="HU25" s="68"/>
      <c r="HV25" s="68"/>
      <c r="HW25" s="68"/>
      <c r="HX25" s="68"/>
      <c r="HY25" s="68"/>
      <c r="HZ25" s="68"/>
      <c r="IA25" s="68"/>
      <c r="IB25" s="68"/>
      <c r="IC25" s="68"/>
      <c r="ID25" s="68"/>
      <c r="IE25" s="68"/>
      <c r="IF25" s="68"/>
      <c r="IG25" s="68"/>
      <c r="IH25" s="57"/>
      <c r="II25" s="57"/>
      <c r="IJ25" s="58"/>
      <c r="IK25" s="58"/>
      <c r="IL25" s="58"/>
      <c r="IM25" s="58"/>
      <c r="IN25" s="58"/>
      <c r="IO25" s="58"/>
      <c r="IP25" s="58"/>
      <c r="IQ25" s="58"/>
      <c r="IR25" s="58"/>
      <c r="IS25" s="58"/>
      <c r="IT25" s="58"/>
      <c r="IU25" s="58"/>
      <c r="IV25" s="57"/>
      <c r="IW25" s="57"/>
      <c r="IX25" s="57"/>
      <c r="IY25" s="57"/>
      <c r="IZ25" s="57"/>
      <c r="JA25" s="57"/>
      <c r="JB25" s="57"/>
      <c r="JC25" s="57"/>
      <c r="JD25" s="57"/>
      <c r="JE25" s="57"/>
      <c r="JF25" s="57"/>
      <c r="JG25" s="57"/>
      <c r="JH25" s="57"/>
      <c r="JI25" s="57"/>
      <c r="JJ25" s="57"/>
      <c r="JK25" s="57"/>
      <c r="JL25" s="57"/>
      <c r="JM25" s="57"/>
      <c r="JN25" s="57"/>
      <c r="JO25" s="57"/>
      <c r="JP25" s="57"/>
      <c r="JQ25" s="57"/>
      <c r="JR25" s="57"/>
      <c r="JS25" s="57"/>
      <c r="JT25" s="57"/>
      <c r="JU25" s="57"/>
      <c r="JV25" s="57"/>
      <c r="JW25" s="57"/>
      <c r="JX25" s="57"/>
      <c r="JY25" s="57"/>
      <c r="JZ25" s="57"/>
      <c r="KA25" s="57"/>
      <c r="KB25" s="57"/>
      <c r="KC25" s="57"/>
      <c r="KD25" s="57"/>
      <c r="KE25" s="57"/>
      <c r="KF25" s="57"/>
      <c r="KG25" s="57"/>
      <c r="KH25" s="57"/>
      <c r="KI25" s="57"/>
      <c r="KJ25" s="57"/>
      <c r="KK25" s="57"/>
      <c r="KL25" s="57"/>
      <c r="KM25" s="57"/>
      <c r="KN25" s="57"/>
      <c r="KO25" s="57"/>
      <c r="KP25" s="57"/>
      <c r="KQ25" s="57"/>
      <c r="KR25" s="57"/>
      <c r="KS25" s="57"/>
      <c r="KT25" s="57"/>
      <c r="KU25" s="57"/>
      <c r="KV25" s="57"/>
      <c r="KW25" s="57"/>
      <c r="KX25" s="57"/>
      <c r="KY25" s="57"/>
      <c r="KZ25" s="57"/>
      <c r="LA25" s="57"/>
      <c r="LB25" s="57"/>
      <c r="LC25" s="57"/>
      <c r="LD25" s="57"/>
      <c r="LE25" s="57"/>
      <c r="LF25" s="57"/>
      <c r="LG25" s="57"/>
      <c r="LH25" s="57"/>
      <c r="LI25" s="57"/>
      <c r="LJ25" s="57"/>
      <c r="LK25" s="57"/>
      <c r="LL25" s="57"/>
      <c r="LM25" s="57"/>
      <c r="LN25" s="57"/>
      <c r="LO25" s="57"/>
      <c r="LP25" s="57"/>
      <c r="LQ25" s="57"/>
      <c r="LR25" s="57"/>
      <c r="LS25" s="57"/>
      <c r="LT25" s="57"/>
      <c r="LU25" s="57"/>
      <c r="LV25" s="57"/>
      <c r="LW25" s="57"/>
      <c r="LX25" s="57"/>
      <c r="LY25" s="57"/>
      <c r="LZ25" s="57"/>
      <c r="MA25" s="57"/>
      <c r="MB25" s="57"/>
      <c r="MC25" s="57"/>
      <c r="MD25" s="57"/>
      <c r="ME25" s="57"/>
      <c r="MF25" s="57"/>
      <c r="MG25" s="57"/>
      <c r="MH25" s="57"/>
      <c r="MI25" s="57"/>
      <c r="MJ25" s="57"/>
      <c r="MK25" s="57"/>
      <c r="ML25" s="57"/>
      <c r="MM25" s="58"/>
      <c r="MN25" s="58"/>
      <c r="MO25" s="58"/>
      <c r="MP25" s="58"/>
      <c r="MQ25" s="58"/>
      <c r="MR25" s="58"/>
      <c r="MS25" s="58"/>
      <c r="MT25" s="58"/>
      <c r="MU25" s="58"/>
      <c r="MV25" s="58"/>
      <c r="MW25" s="58"/>
      <c r="MX25" s="58"/>
      <c r="MY25" s="58"/>
      <c r="MZ25" s="58"/>
      <c r="NA25" s="58"/>
      <c r="NB25" s="58"/>
      <c r="NC25" s="57"/>
      <c r="ND25" s="57"/>
      <c r="NE25" s="57"/>
      <c r="NF25" s="57"/>
      <c r="NG25" s="57"/>
      <c r="NH25" s="57"/>
      <c r="NI25" s="57"/>
      <c r="NJ25" s="57"/>
      <c r="NK25" s="57"/>
      <c r="NL25" s="57"/>
      <c r="NM25" s="57"/>
      <c r="NN25" s="57"/>
      <c r="NO25" s="57"/>
      <c r="NP25" s="57"/>
      <c r="NQ25" s="57"/>
      <c r="NR25" s="57"/>
      <c r="NS25" s="57"/>
      <c r="NT25" s="57"/>
      <c r="NU25" s="57"/>
      <c r="NV25" s="57"/>
      <c r="NW25" s="57"/>
      <c r="NX25" s="57"/>
      <c r="NY25" s="57"/>
      <c r="NZ25" s="57"/>
      <c r="OA25" s="57"/>
      <c r="OB25" s="57"/>
      <c r="OC25" s="57"/>
      <c r="OD25" s="57"/>
      <c r="OE25" s="57"/>
      <c r="OF25" s="57"/>
      <c r="OG25" s="57"/>
      <c r="OH25" s="57"/>
      <c r="OI25" s="57"/>
      <c r="OJ25" s="57"/>
      <c r="OK25" s="57"/>
      <c r="OL25" s="57"/>
      <c r="OM25" s="57"/>
      <c r="ON25" s="57"/>
      <c r="OO25" s="57"/>
      <c r="OP25" s="57"/>
      <c r="OQ25" s="57"/>
      <c r="OR25" s="57"/>
      <c r="OS25" s="57"/>
      <c r="OT25" s="57"/>
      <c r="OU25" s="57"/>
      <c r="OV25" s="57"/>
      <c r="OW25" s="57"/>
      <c r="OX25" s="57"/>
      <c r="OY25" s="57"/>
      <c r="OZ25" s="57"/>
      <c r="PA25" s="57"/>
      <c r="PB25" s="57"/>
      <c r="PC25" s="57"/>
      <c r="PD25" s="57"/>
      <c r="PE25" s="57"/>
      <c r="PF25" s="57"/>
      <c r="PG25" s="57"/>
      <c r="PH25" s="57"/>
      <c r="PI25" s="57"/>
      <c r="PJ25" s="57"/>
      <c r="PK25" s="57"/>
      <c r="PL25" s="57"/>
      <c r="PM25" s="57"/>
      <c r="PN25" s="57"/>
      <c r="PO25" s="57"/>
      <c r="PP25" s="57"/>
      <c r="PQ25" s="57"/>
      <c r="PR25" s="57"/>
      <c r="PS25" s="57"/>
      <c r="PT25" s="57"/>
      <c r="PU25" s="57"/>
      <c r="PV25" s="57"/>
      <c r="PW25" s="57"/>
      <c r="PX25" s="57"/>
      <c r="PY25" s="57"/>
      <c r="PZ25" s="57"/>
      <c r="QA25" s="57"/>
      <c r="QB25" s="57"/>
      <c r="QC25" s="57"/>
      <c r="QD25" s="57"/>
      <c r="QE25" s="50"/>
      <c r="QF25" s="50"/>
      <c r="QG25" s="50"/>
      <c r="QH25" s="50"/>
      <c r="QI25" s="50"/>
    </row>
    <row r="26" spans="1:451" ht="13.5" customHeight="1" x14ac:dyDescent="0.2">
      <c r="A26" s="2" t="s">
        <v>23</v>
      </c>
      <c r="B26" s="2" t="s">
        <v>335</v>
      </c>
      <c r="C26" s="31">
        <v>1</v>
      </c>
      <c r="D26" s="31">
        <v>1</v>
      </c>
      <c r="E26" s="31">
        <v>1</v>
      </c>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78"/>
      <c r="CW26" s="78"/>
      <c r="CX26" s="78"/>
      <c r="CY26" s="78"/>
      <c r="CZ26" s="78"/>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c r="EJ26" s="61"/>
      <c r="EK26" s="61"/>
      <c r="EL26" s="61"/>
      <c r="EM26" s="61"/>
      <c r="EN26" s="61"/>
      <c r="EO26" s="61"/>
      <c r="EP26" s="61"/>
      <c r="EQ26" s="61"/>
      <c r="ER26" s="61"/>
      <c r="ES26" s="61"/>
      <c r="ET26" s="61"/>
      <c r="EU26" s="61"/>
      <c r="EV26" s="61"/>
      <c r="EW26" s="61"/>
      <c r="EX26" s="61"/>
      <c r="EY26" s="61"/>
      <c r="EZ26" s="61"/>
      <c r="FA26" s="61"/>
      <c r="FB26" s="61"/>
      <c r="FC26" s="61"/>
      <c r="FD26" s="61"/>
      <c r="FE26" s="61"/>
      <c r="FF26" s="61"/>
      <c r="FG26" s="61"/>
      <c r="FH26" s="61"/>
      <c r="FI26" s="61"/>
      <c r="FJ26" s="61"/>
      <c r="FK26" s="61"/>
      <c r="FL26" s="61"/>
      <c r="FM26" s="61"/>
      <c r="FN26" s="61"/>
      <c r="FO26" s="61"/>
      <c r="FP26" s="61"/>
      <c r="FQ26" s="61"/>
      <c r="FR26" s="61"/>
      <c r="FS26" s="61"/>
      <c r="FT26" s="61"/>
      <c r="FU26" s="61"/>
      <c r="FV26" s="61"/>
      <c r="FW26" s="61"/>
      <c r="FX26" s="61"/>
      <c r="FY26" s="61"/>
      <c r="FZ26" s="61"/>
      <c r="GA26" s="61"/>
      <c r="GB26" s="61"/>
      <c r="GC26" s="61"/>
      <c r="GD26" s="61"/>
      <c r="GE26" s="61"/>
      <c r="GF26" s="61"/>
      <c r="GG26" s="61"/>
      <c r="GH26" s="61"/>
      <c r="GI26" s="61"/>
      <c r="GJ26" s="61"/>
      <c r="GK26" s="61"/>
      <c r="GL26" s="61"/>
      <c r="GM26" s="61"/>
      <c r="GN26" s="61"/>
      <c r="GO26" s="61"/>
      <c r="GP26" s="61"/>
      <c r="GQ26" s="61"/>
      <c r="GR26" s="61"/>
      <c r="GS26" s="61"/>
      <c r="GT26" s="61"/>
      <c r="GU26" s="61"/>
      <c r="GV26" s="61"/>
      <c r="GW26" s="61"/>
      <c r="GX26" s="61"/>
      <c r="GY26" s="61"/>
      <c r="GZ26" s="61"/>
      <c r="HA26" s="61"/>
      <c r="HB26" s="61"/>
      <c r="HC26" s="61"/>
      <c r="HD26" s="61"/>
      <c r="HE26" s="61"/>
      <c r="HF26" s="61"/>
      <c r="HG26" s="61"/>
      <c r="HH26" s="61"/>
      <c r="HI26" s="61"/>
      <c r="HJ26" s="61"/>
      <c r="HK26" s="61"/>
      <c r="HL26" s="61"/>
      <c r="HM26" s="61"/>
      <c r="HN26" s="61"/>
      <c r="HO26" s="61"/>
      <c r="HP26" s="61"/>
      <c r="HQ26" s="61"/>
      <c r="HR26" s="61"/>
      <c r="HS26" s="61"/>
      <c r="HT26" s="61"/>
      <c r="HU26" s="61"/>
      <c r="HV26" s="61"/>
      <c r="HW26" s="61"/>
      <c r="HX26" s="61"/>
      <c r="HY26" s="61"/>
      <c r="HZ26" s="61"/>
      <c r="IA26" s="61"/>
      <c r="IB26" s="61"/>
      <c r="IC26" s="61"/>
      <c r="ID26" s="61"/>
      <c r="IE26" s="61"/>
      <c r="IF26" s="61"/>
      <c r="IG26" s="61"/>
      <c r="IH26" s="57"/>
      <c r="II26" s="57"/>
      <c r="IJ26" s="58"/>
      <c r="IK26" s="58"/>
      <c r="IL26" s="58"/>
      <c r="IM26" s="58"/>
      <c r="IN26" s="58"/>
      <c r="IO26" s="58"/>
      <c r="IP26" s="58"/>
      <c r="IQ26" s="58"/>
      <c r="IR26" s="58"/>
      <c r="IS26" s="58"/>
      <c r="IT26" s="58"/>
      <c r="IU26" s="58"/>
      <c r="IV26" s="57"/>
      <c r="IW26" s="57"/>
      <c r="IX26" s="57"/>
      <c r="IY26" s="57"/>
      <c r="IZ26" s="57"/>
      <c r="JA26" s="57"/>
      <c r="JB26" s="57"/>
      <c r="JC26" s="57"/>
      <c r="JD26" s="57"/>
      <c r="JE26" s="57"/>
      <c r="JF26" s="57"/>
      <c r="JG26" s="57"/>
      <c r="JH26" s="57"/>
      <c r="JI26" s="57"/>
      <c r="JJ26" s="57"/>
      <c r="JK26" s="57"/>
      <c r="JL26" s="57"/>
      <c r="JM26" s="57"/>
      <c r="JN26" s="57"/>
      <c r="JO26" s="57"/>
      <c r="JP26" s="57"/>
      <c r="JQ26" s="57"/>
      <c r="JR26" s="57"/>
      <c r="JS26" s="57"/>
      <c r="JT26" s="57"/>
      <c r="JU26" s="57"/>
      <c r="JV26" s="57"/>
      <c r="JW26" s="57"/>
      <c r="JX26" s="57"/>
      <c r="JY26" s="57"/>
      <c r="JZ26" s="57"/>
      <c r="KA26" s="57"/>
      <c r="KB26" s="57"/>
      <c r="KC26" s="57"/>
      <c r="KD26" s="57"/>
      <c r="KE26" s="57"/>
      <c r="KF26" s="57"/>
      <c r="KG26" s="57"/>
      <c r="KH26" s="57"/>
      <c r="KI26" s="57"/>
      <c r="KJ26" s="57"/>
      <c r="KK26" s="57"/>
      <c r="KL26" s="57"/>
      <c r="KM26" s="57"/>
      <c r="KN26" s="57"/>
      <c r="KO26" s="57"/>
      <c r="KP26" s="57"/>
      <c r="KQ26" s="57"/>
      <c r="KR26" s="57"/>
      <c r="KS26" s="57"/>
      <c r="KT26" s="57"/>
      <c r="KU26" s="57"/>
      <c r="KV26" s="57"/>
      <c r="KW26" s="57"/>
      <c r="KX26" s="57"/>
      <c r="KY26" s="57"/>
      <c r="KZ26" s="57"/>
      <c r="LA26" s="57"/>
      <c r="LB26" s="57"/>
      <c r="LC26" s="57"/>
      <c r="LD26" s="57"/>
      <c r="LE26" s="57"/>
      <c r="LF26" s="57"/>
      <c r="LG26" s="57"/>
      <c r="LH26" s="57"/>
      <c r="LI26" s="57"/>
      <c r="LJ26" s="57"/>
      <c r="LK26" s="57"/>
      <c r="LL26" s="57"/>
      <c r="LM26" s="57"/>
      <c r="LN26" s="57"/>
      <c r="LO26" s="57"/>
      <c r="LP26" s="57"/>
      <c r="LQ26" s="57"/>
      <c r="LR26" s="57"/>
      <c r="LS26" s="57"/>
      <c r="LT26" s="57"/>
      <c r="LU26" s="57"/>
      <c r="LV26" s="57"/>
      <c r="LW26" s="57"/>
      <c r="LX26" s="57"/>
      <c r="LY26" s="57"/>
      <c r="LZ26" s="57"/>
      <c r="MA26" s="57"/>
      <c r="MB26" s="57"/>
      <c r="MC26" s="57"/>
      <c r="MD26" s="57"/>
      <c r="ME26" s="57"/>
      <c r="MF26" s="57"/>
      <c r="MG26" s="57"/>
      <c r="MH26" s="57"/>
      <c r="MI26" s="57"/>
      <c r="MJ26" s="57"/>
      <c r="MK26" s="57"/>
      <c r="ML26" s="57"/>
      <c r="MM26" s="58"/>
      <c r="MN26" s="58"/>
      <c r="MO26" s="58"/>
      <c r="MP26" s="58"/>
      <c r="MQ26" s="58"/>
      <c r="MR26" s="58"/>
      <c r="MS26" s="58"/>
      <c r="MT26" s="58"/>
      <c r="MU26" s="58"/>
      <c r="MV26" s="58"/>
      <c r="MW26" s="58"/>
      <c r="MX26" s="58"/>
      <c r="MY26" s="58"/>
      <c r="MZ26" s="58"/>
      <c r="NA26" s="58"/>
      <c r="NB26" s="58"/>
      <c r="NC26" s="57"/>
      <c r="ND26" s="57"/>
      <c r="NE26" s="57"/>
      <c r="NF26" s="57"/>
      <c r="NG26" s="57"/>
      <c r="NH26" s="57"/>
      <c r="NI26" s="57"/>
      <c r="NJ26" s="57"/>
      <c r="NK26" s="57"/>
      <c r="NL26" s="57"/>
      <c r="NM26" s="57"/>
      <c r="NN26" s="57"/>
      <c r="NO26" s="57"/>
      <c r="NP26" s="57"/>
      <c r="NQ26" s="57"/>
      <c r="NR26" s="57"/>
      <c r="NS26" s="57"/>
      <c r="NT26" s="57"/>
      <c r="NU26" s="57"/>
      <c r="NV26" s="57"/>
      <c r="NW26" s="57"/>
      <c r="NX26" s="57"/>
      <c r="NY26" s="57"/>
      <c r="NZ26" s="57"/>
      <c r="OA26" s="57"/>
      <c r="OB26" s="57"/>
      <c r="OC26" s="57"/>
      <c r="OD26" s="57"/>
      <c r="OE26" s="57"/>
      <c r="OF26" s="57"/>
      <c r="OG26" s="57"/>
      <c r="OH26" s="57"/>
      <c r="OI26" s="57"/>
      <c r="OJ26" s="57"/>
      <c r="OK26" s="57"/>
      <c r="OL26" s="57"/>
      <c r="OM26" s="57"/>
      <c r="ON26" s="57"/>
      <c r="OO26" s="57"/>
      <c r="OP26" s="57"/>
      <c r="OQ26" s="57"/>
      <c r="OR26" s="57"/>
      <c r="OS26" s="57"/>
      <c r="OT26" s="57"/>
      <c r="OU26" s="57"/>
      <c r="OV26" s="57"/>
      <c r="OW26" s="57"/>
      <c r="OX26" s="57"/>
      <c r="OY26" s="57"/>
      <c r="OZ26" s="57"/>
      <c r="PA26" s="57"/>
      <c r="PB26" s="57"/>
      <c r="PC26" s="57"/>
      <c r="PD26" s="57"/>
      <c r="PE26" s="57"/>
      <c r="PF26" s="57"/>
      <c r="PG26" s="57"/>
      <c r="PH26" s="57"/>
      <c r="PI26" s="57"/>
      <c r="PJ26" s="57"/>
      <c r="PK26" s="57"/>
      <c r="PL26" s="57"/>
      <c r="PM26" s="57"/>
      <c r="PN26" s="57"/>
      <c r="PO26" s="57"/>
      <c r="PP26" s="57"/>
      <c r="PQ26" s="57"/>
      <c r="PR26" s="57"/>
      <c r="PS26" s="57"/>
      <c r="PT26" s="57"/>
      <c r="PU26" s="57"/>
      <c r="PV26" s="57"/>
      <c r="PW26" s="57"/>
      <c r="PX26" s="57"/>
      <c r="PY26" s="57"/>
      <c r="PZ26" s="57"/>
      <c r="QA26" s="57"/>
      <c r="QB26" s="57"/>
      <c r="QC26" s="57"/>
      <c r="QD26" s="57"/>
      <c r="QE26" s="50"/>
      <c r="QF26" s="50"/>
      <c r="QG26" s="50"/>
      <c r="QH26" s="50"/>
      <c r="QI26" s="50"/>
    </row>
    <row r="27" spans="1:451" ht="13.5" customHeight="1" x14ac:dyDescent="0.2">
      <c r="A27" s="2" t="s">
        <v>24</v>
      </c>
      <c r="B27" s="2" t="s">
        <v>335</v>
      </c>
      <c r="C27" s="31"/>
      <c r="D27" s="31"/>
      <c r="E27" s="31"/>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78"/>
      <c r="CW27" s="78"/>
      <c r="CX27" s="78"/>
      <c r="CY27" s="78"/>
      <c r="CZ27" s="78"/>
      <c r="DA27" s="69"/>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c r="EJ27" s="61"/>
      <c r="EK27" s="61"/>
      <c r="EL27" s="61"/>
      <c r="EM27" s="61"/>
      <c r="EN27" s="61"/>
      <c r="EO27" s="61"/>
      <c r="EP27" s="61"/>
      <c r="EQ27" s="61"/>
      <c r="ER27" s="61"/>
      <c r="ES27" s="61"/>
      <c r="ET27" s="61"/>
      <c r="EU27" s="61"/>
      <c r="EV27" s="61"/>
      <c r="EW27" s="61"/>
      <c r="EX27" s="61"/>
      <c r="EY27" s="61"/>
      <c r="EZ27" s="61"/>
      <c r="FA27" s="61"/>
      <c r="FB27" s="61"/>
      <c r="FC27" s="61"/>
      <c r="FD27" s="61"/>
      <c r="FE27" s="61"/>
      <c r="FF27" s="61"/>
      <c r="FG27" s="61"/>
      <c r="FH27" s="61"/>
      <c r="FI27" s="61"/>
      <c r="FJ27" s="61"/>
      <c r="FK27" s="61"/>
      <c r="FL27" s="61"/>
      <c r="FM27" s="61"/>
      <c r="FN27" s="61"/>
      <c r="FO27" s="61"/>
      <c r="FP27" s="61"/>
      <c r="FQ27" s="61"/>
      <c r="FR27" s="61"/>
      <c r="FS27" s="61"/>
      <c r="FT27" s="61"/>
      <c r="FU27" s="61"/>
      <c r="FV27" s="61"/>
      <c r="FW27" s="61"/>
      <c r="FX27" s="61"/>
      <c r="FY27" s="61"/>
      <c r="FZ27" s="61"/>
      <c r="GA27" s="61"/>
      <c r="GB27" s="61"/>
      <c r="GC27" s="61"/>
      <c r="GD27" s="61"/>
      <c r="GE27" s="61"/>
      <c r="GF27" s="61"/>
      <c r="GG27" s="61"/>
      <c r="GH27" s="61"/>
      <c r="GI27" s="61"/>
      <c r="GJ27" s="61"/>
      <c r="GK27" s="61"/>
      <c r="GL27" s="61"/>
      <c r="GM27" s="61"/>
      <c r="GN27" s="61"/>
      <c r="GO27" s="61"/>
      <c r="GP27" s="61"/>
      <c r="GQ27" s="61"/>
      <c r="GR27" s="61"/>
      <c r="GS27" s="61"/>
      <c r="GT27" s="61"/>
      <c r="GU27" s="61"/>
      <c r="GV27" s="61"/>
      <c r="GW27" s="61"/>
      <c r="GX27" s="61"/>
      <c r="GY27" s="61"/>
      <c r="GZ27" s="61"/>
      <c r="HA27" s="61"/>
      <c r="HB27" s="61"/>
      <c r="HC27" s="61"/>
      <c r="HD27" s="61"/>
      <c r="HE27" s="61"/>
      <c r="HF27" s="61"/>
      <c r="HG27" s="61"/>
      <c r="HH27" s="61"/>
      <c r="HI27" s="61"/>
      <c r="HJ27" s="61"/>
      <c r="HK27" s="61"/>
      <c r="HL27" s="61"/>
      <c r="HM27" s="61"/>
      <c r="HN27" s="61"/>
      <c r="HO27" s="61"/>
      <c r="HP27" s="61"/>
      <c r="HQ27" s="61"/>
      <c r="HR27" s="61"/>
      <c r="HS27" s="61"/>
      <c r="HT27" s="61"/>
      <c r="HU27" s="61"/>
      <c r="HV27" s="61"/>
      <c r="HW27" s="61"/>
      <c r="HX27" s="61"/>
      <c r="HY27" s="61"/>
      <c r="HZ27" s="61"/>
      <c r="IA27" s="61"/>
      <c r="IB27" s="61"/>
      <c r="IC27" s="61"/>
      <c r="ID27" s="61"/>
      <c r="IE27" s="61"/>
      <c r="IF27" s="61"/>
      <c r="IG27" s="61"/>
      <c r="IH27" s="48"/>
      <c r="II27" s="48"/>
      <c r="IJ27" s="49"/>
      <c r="IK27" s="49"/>
      <c r="IL27" s="49"/>
      <c r="IM27" s="49"/>
      <c r="IN27" s="49"/>
      <c r="IO27" s="49"/>
      <c r="IP27" s="49"/>
      <c r="IQ27" s="49"/>
      <c r="IR27" s="49"/>
      <c r="IS27" s="49"/>
      <c r="IT27" s="49"/>
      <c r="IU27" s="49"/>
      <c r="IV27" s="48"/>
      <c r="IW27" s="48"/>
      <c r="IX27" s="48"/>
      <c r="IY27" s="48"/>
      <c r="IZ27" s="48"/>
      <c r="JA27" s="48"/>
      <c r="JB27" s="48"/>
      <c r="JC27" s="48"/>
      <c r="JD27" s="48"/>
      <c r="JE27" s="48"/>
      <c r="JF27" s="48"/>
      <c r="JG27" s="48"/>
      <c r="JH27" s="48"/>
      <c r="JI27" s="48"/>
      <c r="JJ27" s="48"/>
      <c r="JK27" s="48"/>
      <c r="JL27" s="48"/>
      <c r="JM27" s="48"/>
      <c r="JN27" s="48"/>
      <c r="JO27" s="48"/>
      <c r="JP27" s="48"/>
      <c r="JQ27" s="48"/>
      <c r="JR27" s="48"/>
      <c r="JS27" s="48"/>
      <c r="JT27" s="48"/>
      <c r="JU27" s="48"/>
      <c r="JV27" s="48"/>
      <c r="JW27" s="48"/>
      <c r="JX27" s="48"/>
      <c r="JY27" s="48"/>
      <c r="JZ27" s="48"/>
      <c r="KA27" s="48"/>
      <c r="KB27" s="48"/>
      <c r="KC27" s="48"/>
      <c r="KD27" s="48"/>
      <c r="KE27" s="48"/>
      <c r="KF27" s="48"/>
      <c r="KG27" s="48"/>
      <c r="KH27" s="48"/>
      <c r="KI27" s="48"/>
      <c r="KJ27" s="48"/>
      <c r="KK27" s="48"/>
      <c r="KL27" s="48"/>
      <c r="KM27" s="48"/>
      <c r="KN27" s="48"/>
      <c r="KO27" s="48"/>
      <c r="KP27" s="48"/>
      <c r="KQ27" s="48"/>
      <c r="KR27" s="48"/>
      <c r="KS27" s="48"/>
      <c r="KT27" s="48"/>
      <c r="KU27" s="48"/>
      <c r="KV27" s="48"/>
      <c r="KW27" s="48"/>
      <c r="KX27" s="48"/>
      <c r="KY27" s="48"/>
      <c r="KZ27" s="48"/>
      <c r="LA27" s="48"/>
      <c r="LB27" s="48"/>
      <c r="LC27" s="48"/>
      <c r="LD27" s="48"/>
      <c r="LE27" s="48"/>
      <c r="LF27" s="48"/>
      <c r="LG27" s="48"/>
      <c r="LH27" s="48"/>
      <c r="LI27" s="48"/>
      <c r="LJ27" s="48"/>
      <c r="LK27" s="48"/>
      <c r="LL27" s="48"/>
      <c r="LM27" s="48"/>
      <c r="LN27" s="48"/>
      <c r="LO27" s="48"/>
      <c r="LP27" s="48"/>
      <c r="LQ27" s="48"/>
      <c r="LR27" s="48"/>
      <c r="LS27" s="48"/>
      <c r="LT27" s="48"/>
      <c r="LU27" s="48"/>
      <c r="LV27" s="48"/>
      <c r="LW27" s="48"/>
      <c r="LX27" s="48"/>
      <c r="LY27" s="48"/>
      <c r="LZ27" s="48"/>
      <c r="MA27" s="48"/>
      <c r="MB27" s="48"/>
      <c r="MC27" s="48"/>
      <c r="MD27" s="48"/>
      <c r="ME27" s="48"/>
      <c r="MF27" s="48"/>
      <c r="MG27" s="48"/>
      <c r="MH27" s="48"/>
      <c r="MI27" s="48"/>
      <c r="MJ27" s="48"/>
      <c r="MK27" s="48"/>
      <c r="ML27" s="48"/>
      <c r="MM27" s="49"/>
      <c r="MN27" s="49"/>
      <c r="MO27" s="49"/>
      <c r="MP27" s="49"/>
      <c r="MQ27" s="49"/>
      <c r="MR27" s="49"/>
      <c r="MS27" s="49"/>
      <c r="MT27" s="49"/>
      <c r="MU27" s="49"/>
      <c r="MV27" s="49"/>
      <c r="MW27" s="49"/>
      <c r="MX27" s="49"/>
      <c r="MY27" s="49"/>
      <c r="MZ27" s="49"/>
      <c r="NA27" s="49"/>
      <c r="NB27" s="49"/>
      <c r="NC27" s="48"/>
      <c r="ND27" s="48"/>
      <c r="NE27" s="48"/>
      <c r="NF27" s="48"/>
      <c r="NG27" s="48"/>
      <c r="NH27" s="48"/>
      <c r="NI27" s="48"/>
      <c r="NJ27" s="48"/>
      <c r="NK27" s="48"/>
      <c r="NL27" s="48"/>
      <c r="NM27" s="48"/>
      <c r="NN27" s="48"/>
      <c r="NO27" s="48"/>
      <c r="NP27" s="48"/>
      <c r="NQ27" s="48"/>
      <c r="NR27" s="48"/>
      <c r="NS27" s="48"/>
      <c r="NT27" s="48"/>
      <c r="NU27" s="48"/>
      <c r="NV27" s="48"/>
      <c r="NW27" s="48"/>
      <c r="NX27" s="48"/>
      <c r="NY27" s="48"/>
      <c r="NZ27" s="48"/>
      <c r="OA27" s="48"/>
      <c r="OB27" s="48"/>
      <c r="OC27" s="48"/>
      <c r="OD27" s="48"/>
      <c r="OE27" s="48"/>
      <c r="OF27" s="48"/>
      <c r="OG27" s="48"/>
      <c r="OH27" s="48"/>
      <c r="OI27" s="48"/>
      <c r="OJ27" s="48"/>
      <c r="OK27" s="48"/>
      <c r="OL27" s="48"/>
      <c r="OM27" s="48"/>
      <c r="ON27" s="48"/>
      <c r="OO27" s="48"/>
      <c r="OP27" s="48"/>
      <c r="OQ27" s="48"/>
      <c r="OR27" s="48"/>
      <c r="OS27" s="48"/>
      <c r="OT27" s="48"/>
      <c r="OU27" s="48"/>
      <c r="OV27" s="48"/>
      <c r="OW27" s="48"/>
      <c r="OX27" s="48"/>
      <c r="OY27" s="48"/>
      <c r="OZ27" s="48"/>
      <c r="PA27" s="48"/>
      <c r="PB27" s="48"/>
      <c r="PC27" s="48"/>
      <c r="PD27" s="48"/>
      <c r="PE27" s="48"/>
      <c r="PF27" s="48"/>
      <c r="PG27" s="48"/>
      <c r="PH27" s="48"/>
      <c r="PI27" s="48"/>
      <c r="PJ27" s="48"/>
      <c r="PK27" s="48"/>
      <c r="PL27" s="48"/>
      <c r="PM27" s="48"/>
      <c r="PN27" s="48"/>
      <c r="PO27" s="48"/>
      <c r="PP27" s="48"/>
      <c r="PQ27" s="48"/>
      <c r="PR27" s="48"/>
      <c r="PS27" s="48"/>
      <c r="PT27" s="48"/>
      <c r="PU27" s="48"/>
      <c r="PV27" s="48"/>
      <c r="PW27" s="48"/>
      <c r="PX27" s="48"/>
      <c r="PY27" s="48"/>
      <c r="PZ27" s="48"/>
      <c r="QA27" s="48"/>
      <c r="QB27" s="48"/>
      <c r="QC27" s="48"/>
      <c r="QD27" s="48"/>
      <c r="QE27" s="50"/>
      <c r="QF27" s="50"/>
      <c r="QG27" s="50"/>
      <c r="QH27" s="50"/>
      <c r="QI27" s="50"/>
    </row>
    <row r="28" spans="1:451" ht="13.5" customHeight="1" x14ac:dyDescent="0.2">
      <c r="A28" s="2" t="s">
        <v>25</v>
      </c>
      <c r="B28" s="2" t="s">
        <v>335</v>
      </c>
      <c r="C28" s="31"/>
      <c r="D28" s="31"/>
      <c r="E28" s="31"/>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c r="CX28" s="61"/>
      <c r="CY28" s="61"/>
      <c r="CZ28" s="61"/>
      <c r="DA28" s="69"/>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c r="EJ28" s="61"/>
      <c r="EK28" s="61"/>
      <c r="EL28" s="61"/>
      <c r="EM28" s="61"/>
      <c r="EN28" s="61"/>
      <c r="EO28" s="61"/>
      <c r="EP28" s="61"/>
      <c r="EQ28" s="61"/>
      <c r="ER28" s="61"/>
      <c r="ES28" s="61"/>
      <c r="ET28" s="61"/>
      <c r="EU28" s="61"/>
      <c r="EV28" s="61"/>
      <c r="EW28" s="61"/>
      <c r="EX28" s="61"/>
      <c r="EY28" s="61"/>
      <c r="EZ28" s="61"/>
      <c r="FA28" s="61"/>
      <c r="FB28" s="61"/>
      <c r="FC28" s="61"/>
      <c r="FD28" s="61"/>
      <c r="FE28" s="61"/>
      <c r="FF28" s="61"/>
      <c r="FG28" s="61"/>
      <c r="FH28" s="61"/>
      <c r="FI28" s="61"/>
      <c r="FJ28" s="61"/>
      <c r="FK28" s="61"/>
      <c r="FL28" s="61"/>
      <c r="FM28" s="61"/>
      <c r="FN28" s="61"/>
      <c r="FO28" s="61"/>
      <c r="FP28" s="61"/>
      <c r="FQ28" s="61"/>
      <c r="FR28" s="61"/>
      <c r="FS28" s="61"/>
      <c r="FT28" s="61"/>
      <c r="FU28" s="61"/>
      <c r="FV28" s="61"/>
      <c r="FW28" s="61"/>
      <c r="FX28" s="61"/>
      <c r="FY28" s="61"/>
      <c r="FZ28" s="61"/>
      <c r="GA28" s="61"/>
      <c r="GB28" s="61"/>
      <c r="GC28" s="61"/>
      <c r="GD28" s="61"/>
      <c r="GE28" s="61"/>
      <c r="GF28" s="61"/>
      <c r="GG28" s="61"/>
      <c r="GH28" s="61"/>
      <c r="GI28" s="61"/>
      <c r="GJ28" s="61"/>
      <c r="GK28" s="61"/>
      <c r="GL28" s="61"/>
      <c r="GM28" s="61"/>
      <c r="GN28" s="61"/>
      <c r="GO28" s="61"/>
      <c r="GP28" s="61"/>
      <c r="GQ28" s="61"/>
      <c r="GR28" s="61"/>
      <c r="GS28" s="61"/>
      <c r="GT28" s="61"/>
      <c r="GU28" s="61"/>
      <c r="GV28" s="61"/>
      <c r="GW28" s="61"/>
      <c r="GX28" s="61"/>
      <c r="GY28" s="61"/>
      <c r="GZ28" s="61"/>
      <c r="HA28" s="61"/>
      <c r="HB28" s="61"/>
      <c r="HC28" s="61"/>
      <c r="HD28" s="61"/>
      <c r="HE28" s="61"/>
      <c r="HF28" s="61"/>
      <c r="HG28" s="61"/>
      <c r="HH28" s="61"/>
      <c r="HI28" s="61"/>
      <c r="HJ28" s="61"/>
      <c r="HK28" s="61"/>
      <c r="HL28" s="61"/>
      <c r="HM28" s="61"/>
      <c r="HN28" s="61"/>
      <c r="HO28" s="61"/>
      <c r="HP28" s="61"/>
      <c r="HQ28" s="61"/>
      <c r="HR28" s="61"/>
      <c r="HS28" s="61"/>
      <c r="HT28" s="61"/>
      <c r="HU28" s="61"/>
      <c r="HV28" s="61"/>
      <c r="HW28" s="61"/>
      <c r="HX28" s="61"/>
      <c r="HY28" s="61"/>
      <c r="HZ28" s="61"/>
      <c r="IA28" s="61"/>
      <c r="IB28" s="61"/>
      <c r="IC28" s="61"/>
      <c r="ID28" s="61"/>
      <c r="IE28" s="61"/>
      <c r="IF28" s="61"/>
      <c r="IG28" s="61"/>
      <c r="IH28" s="48"/>
      <c r="II28" s="48"/>
      <c r="IJ28" s="49"/>
      <c r="IK28" s="49"/>
      <c r="IL28" s="49"/>
      <c r="IM28" s="49"/>
      <c r="IN28" s="49"/>
      <c r="IO28" s="49"/>
      <c r="IP28" s="49"/>
      <c r="IQ28" s="49"/>
      <c r="IR28" s="49"/>
      <c r="IS28" s="49"/>
      <c r="IT28" s="49"/>
      <c r="IU28" s="49"/>
      <c r="IV28" s="48"/>
      <c r="IW28" s="48"/>
      <c r="IX28" s="48"/>
      <c r="IY28" s="48"/>
      <c r="IZ28" s="48"/>
      <c r="JA28" s="48"/>
      <c r="JB28" s="48"/>
      <c r="JC28" s="48"/>
      <c r="JD28" s="48"/>
      <c r="JE28" s="48"/>
      <c r="JF28" s="48"/>
      <c r="JG28" s="48"/>
      <c r="JH28" s="48"/>
      <c r="JI28" s="48"/>
      <c r="JJ28" s="48"/>
      <c r="JK28" s="48"/>
      <c r="JL28" s="48"/>
      <c r="JM28" s="48"/>
      <c r="JN28" s="48"/>
      <c r="JO28" s="48"/>
      <c r="JP28" s="48"/>
      <c r="JQ28" s="48"/>
      <c r="JR28" s="48"/>
      <c r="JS28" s="48"/>
      <c r="JT28" s="48"/>
      <c r="JU28" s="48"/>
      <c r="JV28" s="48"/>
      <c r="JW28" s="48"/>
      <c r="JX28" s="48"/>
      <c r="JY28" s="48"/>
      <c r="JZ28" s="48"/>
      <c r="KA28" s="48"/>
      <c r="KB28" s="48"/>
      <c r="KC28" s="48"/>
      <c r="KD28" s="48"/>
      <c r="KE28" s="48"/>
      <c r="KF28" s="48"/>
      <c r="KG28" s="48"/>
      <c r="KH28" s="48"/>
      <c r="KI28" s="48"/>
      <c r="KJ28" s="48"/>
      <c r="KK28" s="48"/>
      <c r="KL28" s="48"/>
      <c r="KM28" s="48"/>
      <c r="KN28" s="48"/>
      <c r="KO28" s="48"/>
      <c r="KP28" s="48"/>
      <c r="KQ28" s="48"/>
      <c r="KR28" s="48"/>
      <c r="KS28" s="48"/>
      <c r="KT28" s="48"/>
      <c r="KU28" s="48"/>
      <c r="KV28" s="48"/>
      <c r="KW28" s="48"/>
      <c r="KX28" s="48"/>
      <c r="KY28" s="48"/>
      <c r="KZ28" s="48"/>
      <c r="LA28" s="48"/>
      <c r="LB28" s="48"/>
      <c r="LC28" s="48"/>
      <c r="LD28" s="48"/>
      <c r="LE28" s="48"/>
      <c r="LF28" s="48"/>
      <c r="LG28" s="48"/>
      <c r="LH28" s="48"/>
      <c r="LI28" s="48"/>
      <c r="LJ28" s="48"/>
      <c r="LK28" s="48"/>
      <c r="LL28" s="48"/>
      <c r="LM28" s="48"/>
      <c r="LN28" s="48"/>
      <c r="LO28" s="48"/>
      <c r="LP28" s="48"/>
      <c r="LQ28" s="48"/>
      <c r="LR28" s="48"/>
      <c r="LS28" s="48"/>
      <c r="LT28" s="48"/>
      <c r="LU28" s="48"/>
      <c r="LV28" s="48"/>
      <c r="LW28" s="48"/>
      <c r="LX28" s="48"/>
      <c r="LY28" s="48"/>
      <c r="LZ28" s="48"/>
      <c r="MA28" s="48"/>
      <c r="MB28" s="48"/>
      <c r="MC28" s="48"/>
      <c r="MD28" s="48"/>
      <c r="ME28" s="48"/>
      <c r="MF28" s="48"/>
      <c r="MG28" s="48"/>
      <c r="MH28" s="48"/>
      <c r="MI28" s="48"/>
      <c r="MJ28" s="48"/>
      <c r="MK28" s="48"/>
      <c r="ML28" s="48"/>
      <c r="MM28" s="49"/>
      <c r="MN28" s="49"/>
      <c r="MO28" s="49"/>
      <c r="MP28" s="49"/>
      <c r="MQ28" s="49"/>
      <c r="MR28" s="49"/>
      <c r="MS28" s="49"/>
      <c r="MT28" s="49"/>
      <c r="MU28" s="49"/>
      <c r="MV28" s="49"/>
      <c r="MW28" s="49"/>
      <c r="MX28" s="49"/>
      <c r="MY28" s="49"/>
      <c r="MZ28" s="49"/>
      <c r="NA28" s="49"/>
      <c r="NB28" s="49"/>
      <c r="NC28" s="48"/>
      <c r="ND28" s="48"/>
      <c r="NE28" s="48"/>
      <c r="NF28" s="48"/>
      <c r="NG28" s="48"/>
      <c r="NH28" s="48"/>
      <c r="NI28" s="48"/>
      <c r="NJ28" s="48"/>
      <c r="NK28" s="48"/>
      <c r="NL28" s="48"/>
      <c r="NM28" s="48"/>
      <c r="NN28" s="48"/>
      <c r="NO28" s="48"/>
      <c r="NP28" s="48"/>
      <c r="NQ28" s="48"/>
      <c r="NR28" s="48"/>
      <c r="NS28" s="48"/>
      <c r="NT28" s="48"/>
      <c r="NU28" s="48"/>
      <c r="NV28" s="48"/>
      <c r="NW28" s="48"/>
      <c r="NX28" s="48"/>
      <c r="NY28" s="48"/>
      <c r="NZ28" s="48"/>
      <c r="OA28" s="48"/>
      <c r="OB28" s="48"/>
      <c r="OC28" s="48"/>
      <c r="OD28" s="48"/>
      <c r="OE28" s="48"/>
      <c r="OF28" s="48"/>
      <c r="OG28" s="48"/>
      <c r="OH28" s="48"/>
      <c r="OI28" s="48"/>
      <c r="OJ28" s="48"/>
      <c r="OK28" s="48"/>
      <c r="OL28" s="48"/>
      <c r="OM28" s="48"/>
      <c r="ON28" s="48"/>
      <c r="OO28" s="48"/>
      <c r="OP28" s="48"/>
      <c r="OQ28" s="48"/>
      <c r="OR28" s="48"/>
      <c r="OS28" s="48"/>
      <c r="OT28" s="48"/>
      <c r="OU28" s="48"/>
      <c r="OV28" s="48"/>
      <c r="OW28" s="48"/>
      <c r="OX28" s="48"/>
      <c r="OY28" s="48"/>
      <c r="OZ28" s="48"/>
      <c r="PA28" s="48"/>
      <c r="PB28" s="48"/>
      <c r="PC28" s="48"/>
      <c r="PD28" s="48"/>
      <c r="PE28" s="48"/>
      <c r="PF28" s="48"/>
      <c r="PG28" s="48"/>
      <c r="PH28" s="48"/>
      <c r="PI28" s="48"/>
      <c r="PJ28" s="48"/>
      <c r="PK28" s="48"/>
      <c r="PL28" s="48"/>
      <c r="PM28" s="48"/>
      <c r="PN28" s="48"/>
      <c r="PO28" s="48"/>
      <c r="PP28" s="48"/>
      <c r="PQ28" s="48"/>
      <c r="PR28" s="48"/>
      <c r="PS28" s="48"/>
      <c r="PT28" s="48"/>
      <c r="PU28" s="48"/>
      <c r="PV28" s="48"/>
      <c r="PW28" s="48"/>
      <c r="PX28" s="48"/>
      <c r="PY28" s="48"/>
      <c r="PZ28" s="48"/>
      <c r="QA28" s="48"/>
      <c r="QB28" s="48"/>
      <c r="QC28" s="48"/>
      <c r="QD28" s="48"/>
      <c r="QE28" s="50"/>
      <c r="QF28" s="50"/>
      <c r="QG28" s="50"/>
      <c r="QH28" s="50"/>
      <c r="QI28" s="50"/>
    </row>
    <row r="29" spans="1:451" ht="13.5" customHeight="1" x14ac:dyDescent="0.2">
      <c r="A29" s="6" t="s">
        <v>26</v>
      </c>
      <c r="B29" s="6" t="s">
        <v>335</v>
      </c>
      <c r="C29" s="32"/>
      <c r="D29" s="32"/>
      <c r="E29" s="3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65"/>
      <c r="BF29" s="65"/>
      <c r="BG29" s="65"/>
      <c r="BH29" s="65"/>
      <c r="BI29" s="65"/>
      <c r="BJ29" s="65"/>
      <c r="BK29" s="65"/>
      <c r="BL29" s="65"/>
      <c r="BM29" s="65"/>
      <c r="BN29" s="65"/>
      <c r="BO29" s="65"/>
      <c r="BP29" s="65"/>
      <c r="BQ29" s="65"/>
      <c r="BR29" s="65"/>
      <c r="BS29" s="65"/>
      <c r="BT29" s="65"/>
      <c r="BU29" s="65"/>
      <c r="BV29" s="65"/>
      <c r="BW29" s="65"/>
      <c r="BX29" s="65"/>
      <c r="BY29" s="65"/>
      <c r="BZ29" s="65"/>
      <c r="CA29" s="65"/>
      <c r="CB29" s="65"/>
      <c r="CC29" s="65"/>
      <c r="CD29" s="65"/>
      <c r="CE29" s="65"/>
      <c r="CF29" s="65"/>
      <c r="CG29" s="65"/>
      <c r="CH29" s="65"/>
      <c r="CI29" s="65"/>
      <c r="CJ29" s="65"/>
      <c r="CK29" s="65"/>
      <c r="CL29" s="65"/>
      <c r="CM29" s="65"/>
      <c r="CN29" s="65"/>
      <c r="CO29" s="65"/>
      <c r="CP29" s="65"/>
      <c r="CQ29" s="65"/>
      <c r="CR29" s="65"/>
      <c r="CS29" s="65"/>
      <c r="CT29" s="65"/>
      <c r="CU29" s="65"/>
      <c r="CV29" s="65"/>
      <c r="CW29" s="65"/>
      <c r="CX29" s="65"/>
      <c r="CY29" s="65"/>
      <c r="CZ29" s="65"/>
      <c r="DA29" s="65"/>
      <c r="DB29" s="65"/>
      <c r="DC29" s="65"/>
      <c r="DD29" s="65"/>
      <c r="DE29" s="65"/>
      <c r="DF29" s="65"/>
      <c r="DG29" s="65"/>
      <c r="DH29" s="65"/>
      <c r="DI29" s="65"/>
      <c r="DJ29" s="65"/>
      <c r="DK29" s="65"/>
      <c r="DL29" s="65"/>
      <c r="DM29" s="65"/>
      <c r="DN29" s="65"/>
      <c r="DO29" s="65"/>
      <c r="DP29" s="65"/>
      <c r="DQ29" s="65"/>
      <c r="DR29" s="65"/>
      <c r="DS29" s="65"/>
      <c r="DT29" s="65"/>
      <c r="DU29" s="65"/>
      <c r="DV29" s="65"/>
      <c r="DW29" s="65"/>
      <c r="DX29" s="65"/>
      <c r="DY29" s="65"/>
      <c r="DZ29" s="65"/>
      <c r="EA29" s="65"/>
      <c r="EB29" s="65"/>
      <c r="EC29" s="65"/>
      <c r="ED29" s="65"/>
      <c r="EE29" s="65"/>
      <c r="EF29" s="65"/>
      <c r="EG29" s="65"/>
      <c r="EH29" s="65"/>
      <c r="EI29" s="65"/>
      <c r="EJ29" s="65"/>
      <c r="EK29" s="65"/>
      <c r="EL29" s="65"/>
      <c r="EM29" s="65"/>
      <c r="EN29" s="65"/>
      <c r="EO29" s="65"/>
      <c r="EP29" s="65"/>
      <c r="EQ29" s="65"/>
      <c r="ER29" s="65"/>
      <c r="ES29" s="65"/>
      <c r="ET29" s="65"/>
      <c r="EU29" s="65"/>
      <c r="EV29" s="65"/>
      <c r="EW29" s="65"/>
      <c r="EX29" s="65"/>
      <c r="EY29" s="65"/>
      <c r="EZ29" s="65"/>
      <c r="FA29" s="65"/>
      <c r="FB29" s="65"/>
      <c r="FC29" s="65"/>
      <c r="FD29" s="65"/>
      <c r="FE29" s="65"/>
      <c r="FF29" s="65"/>
      <c r="FG29" s="65"/>
      <c r="FH29" s="65"/>
      <c r="FI29" s="65"/>
      <c r="FJ29" s="65"/>
      <c r="FK29" s="65"/>
      <c r="FL29" s="65"/>
      <c r="FM29" s="65"/>
      <c r="FN29" s="65"/>
      <c r="FO29" s="65"/>
      <c r="FP29" s="65"/>
      <c r="FQ29" s="65"/>
      <c r="FR29" s="65"/>
      <c r="FS29" s="65"/>
      <c r="FT29" s="65"/>
      <c r="FU29" s="65"/>
      <c r="FV29" s="65"/>
      <c r="FW29" s="65"/>
      <c r="FX29" s="65"/>
      <c r="FY29" s="65"/>
      <c r="FZ29" s="65"/>
      <c r="GA29" s="65"/>
      <c r="GB29" s="65"/>
      <c r="GC29" s="65"/>
      <c r="GD29" s="65"/>
      <c r="GE29" s="65"/>
      <c r="GF29" s="65"/>
      <c r="GG29" s="65"/>
      <c r="GH29" s="65"/>
      <c r="GI29" s="65"/>
      <c r="GJ29" s="65"/>
      <c r="GK29" s="65"/>
      <c r="GL29" s="65"/>
      <c r="GM29" s="65"/>
      <c r="GN29" s="65"/>
      <c r="GO29" s="65"/>
      <c r="GP29" s="65"/>
      <c r="GQ29" s="65"/>
      <c r="GR29" s="65"/>
      <c r="GS29" s="65"/>
      <c r="GT29" s="65"/>
      <c r="GU29" s="65"/>
      <c r="GV29" s="65"/>
      <c r="GW29" s="65"/>
      <c r="GX29" s="65"/>
      <c r="GY29" s="65"/>
      <c r="GZ29" s="65"/>
      <c r="HA29" s="65"/>
      <c r="HB29" s="65"/>
      <c r="HC29" s="65"/>
      <c r="HD29" s="65"/>
      <c r="HE29" s="65"/>
      <c r="HF29" s="65"/>
      <c r="HG29" s="65"/>
      <c r="HH29" s="65"/>
      <c r="HI29" s="65"/>
      <c r="HJ29" s="65"/>
      <c r="HK29" s="65"/>
      <c r="HL29" s="65"/>
      <c r="HM29" s="65"/>
      <c r="HN29" s="65"/>
      <c r="HO29" s="65"/>
      <c r="HP29" s="65"/>
      <c r="HQ29" s="65"/>
      <c r="HR29" s="65"/>
      <c r="HS29" s="65"/>
      <c r="HT29" s="65"/>
      <c r="HU29" s="65"/>
      <c r="HV29" s="65"/>
      <c r="HW29" s="65"/>
      <c r="HX29" s="65"/>
      <c r="HY29" s="65"/>
      <c r="HZ29" s="65"/>
      <c r="IA29" s="65"/>
      <c r="IB29" s="65"/>
      <c r="IC29" s="65"/>
      <c r="ID29" s="65"/>
      <c r="IE29" s="65"/>
      <c r="IF29" s="65"/>
      <c r="IG29" s="65"/>
      <c r="IH29" s="48"/>
      <c r="II29" s="48"/>
      <c r="IJ29" s="49"/>
      <c r="IK29" s="49"/>
      <c r="IL29" s="49"/>
      <c r="IM29" s="49"/>
      <c r="IN29" s="49"/>
      <c r="IO29" s="49"/>
      <c r="IP29" s="49"/>
      <c r="IQ29" s="49"/>
      <c r="IR29" s="49"/>
      <c r="IS29" s="49"/>
      <c r="IT29" s="49"/>
      <c r="IU29" s="49"/>
      <c r="IV29" s="48"/>
      <c r="IW29" s="48"/>
      <c r="IX29" s="48"/>
      <c r="IY29" s="48"/>
      <c r="IZ29" s="48"/>
      <c r="JA29" s="48"/>
      <c r="JB29" s="48"/>
      <c r="JC29" s="48"/>
      <c r="JD29" s="48"/>
      <c r="JE29" s="48"/>
      <c r="JF29" s="48"/>
      <c r="JG29" s="48"/>
      <c r="JH29" s="48"/>
      <c r="JI29" s="48"/>
      <c r="JJ29" s="48"/>
      <c r="JK29" s="48"/>
      <c r="JL29" s="48"/>
      <c r="JM29" s="48"/>
      <c r="JN29" s="48"/>
      <c r="JO29" s="48"/>
      <c r="JP29" s="48"/>
      <c r="JQ29" s="48"/>
      <c r="JR29" s="48"/>
      <c r="JS29" s="48"/>
      <c r="JT29" s="48"/>
      <c r="JU29" s="48"/>
      <c r="JV29" s="48"/>
      <c r="JW29" s="48"/>
      <c r="JX29" s="48"/>
      <c r="JY29" s="48"/>
      <c r="JZ29" s="48"/>
      <c r="KA29" s="48"/>
      <c r="KB29" s="48"/>
      <c r="KC29" s="48"/>
      <c r="KD29" s="48"/>
      <c r="KE29" s="48"/>
      <c r="KF29" s="48"/>
      <c r="KG29" s="48"/>
      <c r="KH29" s="48"/>
      <c r="KI29" s="48"/>
      <c r="KJ29" s="48"/>
      <c r="KK29" s="48"/>
      <c r="KL29" s="48"/>
      <c r="KM29" s="48"/>
      <c r="KN29" s="48"/>
      <c r="KO29" s="48"/>
      <c r="KP29" s="48"/>
      <c r="KQ29" s="48"/>
      <c r="KR29" s="48"/>
      <c r="KS29" s="48"/>
      <c r="KT29" s="48"/>
      <c r="KU29" s="48"/>
      <c r="KV29" s="48"/>
      <c r="KW29" s="48"/>
      <c r="KX29" s="48"/>
      <c r="KY29" s="48"/>
      <c r="KZ29" s="48"/>
      <c r="LA29" s="48"/>
      <c r="LB29" s="48"/>
      <c r="LC29" s="48"/>
      <c r="LD29" s="48"/>
      <c r="LE29" s="48"/>
      <c r="LF29" s="48"/>
      <c r="LG29" s="48"/>
      <c r="LH29" s="48"/>
      <c r="LI29" s="48"/>
      <c r="LJ29" s="48"/>
      <c r="LK29" s="48"/>
      <c r="LL29" s="48"/>
      <c r="LM29" s="48"/>
      <c r="LN29" s="48"/>
      <c r="LO29" s="48"/>
      <c r="LP29" s="48"/>
      <c r="LQ29" s="48"/>
      <c r="LR29" s="48"/>
      <c r="LS29" s="48"/>
      <c r="LT29" s="48"/>
      <c r="LU29" s="48"/>
      <c r="LV29" s="48"/>
      <c r="LW29" s="48"/>
      <c r="LX29" s="48"/>
      <c r="LY29" s="48"/>
      <c r="LZ29" s="48"/>
      <c r="MA29" s="48"/>
      <c r="MB29" s="48"/>
      <c r="MC29" s="48"/>
      <c r="MD29" s="48"/>
      <c r="ME29" s="48"/>
      <c r="MF29" s="48"/>
      <c r="MG29" s="48"/>
      <c r="MH29" s="48"/>
      <c r="MI29" s="48"/>
      <c r="MJ29" s="48"/>
      <c r="MK29" s="48"/>
      <c r="ML29" s="48"/>
      <c r="MM29" s="49"/>
      <c r="MN29" s="49"/>
      <c r="MO29" s="49"/>
      <c r="MP29" s="49"/>
      <c r="MQ29" s="49"/>
      <c r="MR29" s="49"/>
      <c r="MS29" s="49"/>
      <c r="MT29" s="49"/>
      <c r="MU29" s="49"/>
      <c r="MV29" s="49"/>
      <c r="MW29" s="49"/>
      <c r="MX29" s="49"/>
      <c r="MY29" s="49"/>
      <c r="MZ29" s="49"/>
      <c r="NA29" s="49"/>
      <c r="NB29" s="49"/>
      <c r="NC29" s="48"/>
      <c r="ND29" s="48"/>
      <c r="NE29" s="48"/>
      <c r="NF29" s="48"/>
      <c r="NG29" s="48"/>
      <c r="NH29" s="48"/>
      <c r="NI29" s="48"/>
      <c r="NJ29" s="48"/>
      <c r="NK29" s="48"/>
      <c r="NL29" s="48"/>
      <c r="NM29" s="48"/>
      <c r="NN29" s="48"/>
      <c r="NO29" s="48"/>
      <c r="NP29" s="48"/>
      <c r="NQ29" s="48"/>
      <c r="NR29" s="48"/>
      <c r="NS29" s="48"/>
      <c r="NT29" s="48"/>
      <c r="NU29" s="48"/>
      <c r="NV29" s="48"/>
      <c r="NW29" s="48"/>
      <c r="NX29" s="48"/>
      <c r="NY29" s="48"/>
      <c r="NZ29" s="48"/>
      <c r="OA29" s="48"/>
      <c r="OB29" s="48"/>
      <c r="OC29" s="48"/>
      <c r="OD29" s="48"/>
      <c r="OE29" s="48"/>
      <c r="OF29" s="48"/>
      <c r="OG29" s="48"/>
      <c r="OH29" s="48"/>
      <c r="OI29" s="48"/>
      <c r="OJ29" s="48"/>
      <c r="OK29" s="48"/>
      <c r="OL29" s="48"/>
      <c r="OM29" s="48"/>
      <c r="ON29" s="48"/>
      <c r="OO29" s="48"/>
      <c r="OP29" s="48"/>
      <c r="OQ29" s="48"/>
      <c r="OR29" s="48"/>
      <c r="OS29" s="48"/>
      <c r="OT29" s="48"/>
      <c r="OU29" s="48"/>
      <c r="OV29" s="48"/>
      <c r="OW29" s="48"/>
      <c r="OX29" s="48"/>
      <c r="OY29" s="48"/>
      <c r="OZ29" s="48"/>
      <c r="PA29" s="48"/>
      <c r="PB29" s="48"/>
      <c r="PC29" s="48"/>
      <c r="PD29" s="48"/>
      <c r="PE29" s="48"/>
      <c r="PF29" s="48"/>
      <c r="PG29" s="48"/>
      <c r="PH29" s="48"/>
      <c r="PI29" s="48"/>
      <c r="PJ29" s="48"/>
      <c r="PK29" s="48"/>
      <c r="PL29" s="48"/>
      <c r="PM29" s="48"/>
      <c r="PN29" s="48"/>
      <c r="PO29" s="48"/>
      <c r="PP29" s="48"/>
      <c r="PQ29" s="48"/>
      <c r="PR29" s="48"/>
      <c r="PS29" s="48"/>
      <c r="PT29" s="48"/>
      <c r="PU29" s="48"/>
      <c r="PV29" s="48"/>
      <c r="PW29" s="48"/>
      <c r="PX29" s="48"/>
      <c r="PY29" s="48"/>
      <c r="PZ29" s="48"/>
      <c r="QA29" s="48"/>
      <c r="QB29" s="48"/>
      <c r="QC29" s="48"/>
      <c r="QD29" s="48"/>
      <c r="QE29" s="50"/>
      <c r="QF29" s="50"/>
      <c r="QG29" s="50"/>
      <c r="QH29" s="50"/>
      <c r="QI29" s="50"/>
    </row>
    <row r="30" spans="1:451" ht="13.5" customHeight="1" x14ac:dyDescent="0.2">
      <c r="A30" s="6" t="s">
        <v>27</v>
      </c>
      <c r="B30" s="6" t="s">
        <v>335</v>
      </c>
      <c r="C30" s="32"/>
      <c r="D30" s="32"/>
      <c r="E30" s="3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65"/>
      <c r="BF30" s="65"/>
      <c r="BG30" s="65"/>
      <c r="BH30" s="65"/>
      <c r="BI30" s="65"/>
      <c r="BJ30" s="65"/>
      <c r="BK30" s="65"/>
      <c r="BL30" s="65"/>
      <c r="BM30" s="65"/>
      <c r="BN30" s="65"/>
      <c r="BO30" s="65"/>
      <c r="BP30" s="65"/>
      <c r="BQ30" s="65"/>
      <c r="BR30" s="65"/>
      <c r="BS30" s="65"/>
      <c r="BT30" s="65"/>
      <c r="BU30" s="65"/>
      <c r="BV30" s="65"/>
      <c r="BW30" s="65"/>
      <c r="BX30" s="65"/>
      <c r="BY30" s="65"/>
      <c r="BZ30" s="65"/>
      <c r="CA30" s="65"/>
      <c r="CB30" s="65"/>
      <c r="CC30" s="65"/>
      <c r="CD30" s="65"/>
      <c r="CE30" s="65"/>
      <c r="CF30" s="65"/>
      <c r="CG30" s="65"/>
      <c r="CH30" s="65"/>
      <c r="CI30" s="65"/>
      <c r="CJ30" s="65"/>
      <c r="CK30" s="65"/>
      <c r="CL30" s="65"/>
      <c r="CM30" s="65"/>
      <c r="CN30" s="65"/>
      <c r="CO30" s="65"/>
      <c r="CP30" s="65"/>
      <c r="CQ30" s="65"/>
      <c r="CR30" s="65"/>
      <c r="CS30" s="65"/>
      <c r="CT30" s="65"/>
      <c r="CU30" s="65"/>
      <c r="CV30" s="65"/>
      <c r="CW30" s="65"/>
      <c r="CX30" s="65"/>
      <c r="CY30" s="65"/>
      <c r="CZ30" s="65"/>
      <c r="DA30" s="65"/>
      <c r="DB30" s="65"/>
      <c r="DC30" s="65"/>
      <c r="DD30" s="65"/>
      <c r="DE30" s="65"/>
      <c r="DF30" s="65"/>
      <c r="DG30" s="65"/>
      <c r="DH30" s="65"/>
      <c r="DI30" s="65"/>
      <c r="DJ30" s="65"/>
      <c r="DK30" s="65"/>
      <c r="DL30" s="65"/>
      <c r="DM30" s="65"/>
      <c r="DN30" s="65"/>
      <c r="DO30" s="65"/>
      <c r="DP30" s="65"/>
      <c r="DQ30" s="65"/>
      <c r="DR30" s="65"/>
      <c r="DS30" s="65"/>
      <c r="DT30" s="65"/>
      <c r="DU30" s="65"/>
      <c r="DV30" s="65"/>
      <c r="DW30" s="65"/>
      <c r="DX30" s="65"/>
      <c r="DY30" s="65"/>
      <c r="DZ30" s="65"/>
      <c r="EA30" s="65"/>
      <c r="EB30" s="65"/>
      <c r="EC30" s="65"/>
      <c r="ED30" s="65"/>
      <c r="EE30" s="65"/>
      <c r="EF30" s="65"/>
      <c r="EG30" s="65"/>
      <c r="EH30" s="65"/>
      <c r="EI30" s="65"/>
      <c r="EJ30" s="65"/>
      <c r="EK30" s="65"/>
      <c r="EL30" s="65"/>
      <c r="EM30" s="65"/>
      <c r="EN30" s="65"/>
      <c r="EO30" s="65"/>
      <c r="EP30" s="65"/>
      <c r="EQ30" s="65"/>
      <c r="ER30" s="65"/>
      <c r="ES30" s="65"/>
      <c r="ET30" s="65"/>
      <c r="EU30" s="65"/>
      <c r="EV30" s="65"/>
      <c r="EW30" s="65"/>
      <c r="EX30" s="65"/>
      <c r="EY30" s="65"/>
      <c r="EZ30" s="65"/>
      <c r="FA30" s="65"/>
      <c r="FB30" s="65"/>
      <c r="FC30" s="65"/>
      <c r="FD30" s="65"/>
      <c r="FE30" s="65"/>
      <c r="FF30" s="65"/>
      <c r="FG30" s="65"/>
      <c r="FH30" s="65"/>
      <c r="FI30" s="65"/>
      <c r="FJ30" s="65"/>
      <c r="FK30" s="65"/>
      <c r="FL30" s="65"/>
      <c r="FM30" s="65"/>
      <c r="FN30" s="65"/>
      <c r="FO30" s="65"/>
      <c r="FP30" s="65"/>
      <c r="FQ30" s="65"/>
      <c r="FR30" s="65"/>
      <c r="FS30" s="65"/>
      <c r="FT30" s="65"/>
      <c r="FU30" s="65"/>
      <c r="FV30" s="65"/>
      <c r="FW30" s="65"/>
      <c r="FX30" s="65"/>
      <c r="FY30" s="65"/>
      <c r="FZ30" s="65"/>
      <c r="GA30" s="65"/>
      <c r="GB30" s="65"/>
      <c r="GC30" s="65"/>
      <c r="GD30" s="65"/>
      <c r="GE30" s="65"/>
      <c r="GF30" s="65"/>
      <c r="GG30" s="65"/>
      <c r="GH30" s="65"/>
      <c r="GI30" s="65"/>
      <c r="GJ30" s="65"/>
      <c r="GK30" s="65"/>
      <c r="GL30" s="65"/>
      <c r="GM30" s="65"/>
      <c r="GN30" s="65"/>
      <c r="GO30" s="65"/>
      <c r="GP30" s="65"/>
      <c r="GQ30" s="65"/>
      <c r="GR30" s="65"/>
      <c r="GS30" s="65"/>
      <c r="GT30" s="65"/>
      <c r="GU30" s="65"/>
      <c r="GV30" s="65"/>
      <c r="GW30" s="65"/>
      <c r="GX30" s="65"/>
      <c r="GY30" s="65"/>
      <c r="GZ30" s="65"/>
      <c r="HA30" s="65"/>
      <c r="HB30" s="65"/>
      <c r="HC30" s="65"/>
      <c r="HD30" s="65"/>
      <c r="HE30" s="65"/>
      <c r="HF30" s="65"/>
      <c r="HG30" s="65"/>
      <c r="HH30" s="65"/>
      <c r="HI30" s="65"/>
      <c r="HJ30" s="65"/>
      <c r="HK30" s="65"/>
      <c r="HL30" s="65"/>
      <c r="HM30" s="65"/>
      <c r="HN30" s="65"/>
      <c r="HO30" s="65"/>
      <c r="HP30" s="65"/>
      <c r="HQ30" s="65"/>
      <c r="HR30" s="65"/>
      <c r="HS30" s="65"/>
      <c r="HT30" s="65"/>
      <c r="HU30" s="65"/>
      <c r="HV30" s="65"/>
      <c r="HW30" s="65"/>
      <c r="HX30" s="65"/>
      <c r="HY30" s="65"/>
      <c r="HZ30" s="65"/>
      <c r="IA30" s="65"/>
      <c r="IB30" s="65"/>
      <c r="IC30" s="65"/>
      <c r="ID30" s="65"/>
      <c r="IE30" s="65"/>
      <c r="IF30" s="65"/>
      <c r="IG30" s="65"/>
      <c r="IH30" s="48"/>
      <c r="II30" s="48"/>
      <c r="IJ30" s="49"/>
      <c r="IK30" s="49"/>
      <c r="IL30" s="49"/>
      <c r="IM30" s="49"/>
      <c r="IN30" s="49"/>
      <c r="IO30" s="49"/>
      <c r="IP30" s="49"/>
      <c r="IQ30" s="49"/>
      <c r="IR30" s="49"/>
      <c r="IS30" s="49"/>
      <c r="IT30" s="49"/>
      <c r="IU30" s="49"/>
      <c r="IV30" s="48"/>
      <c r="IW30" s="48"/>
      <c r="IX30" s="48"/>
      <c r="IY30" s="48"/>
      <c r="IZ30" s="48"/>
      <c r="JA30" s="48"/>
      <c r="JB30" s="48"/>
      <c r="JC30" s="48"/>
      <c r="JD30" s="48"/>
      <c r="JE30" s="48"/>
      <c r="JF30" s="48"/>
      <c r="JG30" s="48"/>
      <c r="JH30" s="48"/>
      <c r="JI30" s="48"/>
      <c r="JJ30" s="48"/>
      <c r="JK30" s="48"/>
      <c r="JL30" s="48"/>
      <c r="JM30" s="48"/>
      <c r="JN30" s="48"/>
      <c r="JO30" s="48"/>
      <c r="JP30" s="48"/>
      <c r="JQ30" s="48"/>
      <c r="JR30" s="48"/>
      <c r="JS30" s="48"/>
      <c r="JT30" s="48"/>
      <c r="JU30" s="48"/>
      <c r="JV30" s="48"/>
      <c r="JW30" s="48"/>
      <c r="JX30" s="48"/>
      <c r="JY30" s="48"/>
      <c r="JZ30" s="48"/>
      <c r="KA30" s="48"/>
      <c r="KB30" s="48"/>
      <c r="KC30" s="48"/>
      <c r="KD30" s="48"/>
      <c r="KE30" s="48"/>
      <c r="KF30" s="48"/>
      <c r="KG30" s="48"/>
      <c r="KH30" s="48"/>
      <c r="KI30" s="48"/>
      <c r="KJ30" s="48"/>
      <c r="KK30" s="48"/>
      <c r="KL30" s="48"/>
      <c r="KM30" s="48"/>
      <c r="KN30" s="48"/>
      <c r="KO30" s="48"/>
      <c r="KP30" s="48"/>
      <c r="KQ30" s="48"/>
      <c r="KR30" s="48"/>
      <c r="KS30" s="48"/>
      <c r="KT30" s="48"/>
      <c r="KU30" s="48"/>
      <c r="KV30" s="48"/>
      <c r="KW30" s="48"/>
      <c r="KX30" s="48"/>
      <c r="KY30" s="48"/>
      <c r="KZ30" s="48"/>
      <c r="LA30" s="48"/>
      <c r="LB30" s="48"/>
      <c r="LC30" s="48"/>
      <c r="LD30" s="48"/>
      <c r="LE30" s="48"/>
      <c r="LF30" s="48"/>
      <c r="LG30" s="48"/>
      <c r="LH30" s="48"/>
      <c r="LI30" s="48"/>
      <c r="LJ30" s="48"/>
      <c r="LK30" s="48"/>
      <c r="LL30" s="48"/>
      <c r="LM30" s="48"/>
      <c r="LN30" s="48"/>
      <c r="LO30" s="48"/>
      <c r="LP30" s="48"/>
      <c r="LQ30" s="48"/>
      <c r="LR30" s="48"/>
      <c r="LS30" s="48"/>
      <c r="LT30" s="48"/>
      <c r="LU30" s="48"/>
      <c r="LV30" s="48"/>
      <c r="LW30" s="48"/>
      <c r="LX30" s="48"/>
      <c r="LY30" s="48"/>
      <c r="LZ30" s="48"/>
      <c r="MA30" s="48"/>
      <c r="MB30" s="48"/>
      <c r="MC30" s="48"/>
      <c r="MD30" s="48"/>
      <c r="ME30" s="48"/>
      <c r="MF30" s="48"/>
      <c r="MG30" s="48"/>
      <c r="MH30" s="48"/>
      <c r="MI30" s="48"/>
      <c r="MJ30" s="48"/>
      <c r="MK30" s="48"/>
      <c r="ML30" s="48"/>
      <c r="MM30" s="49"/>
      <c r="MN30" s="49"/>
      <c r="MO30" s="49"/>
      <c r="MP30" s="49"/>
      <c r="MQ30" s="49"/>
      <c r="MR30" s="49"/>
      <c r="MS30" s="49"/>
      <c r="MT30" s="49"/>
      <c r="MU30" s="49"/>
      <c r="MV30" s="49"/>
      <c r="MW30" s="49"/>
      <c r="MX30" s="49"/>
      <c r="MY30" s="49"/>
      <c r="MZ30" s="49"/>
      <c r="NA30" s="49"/>
      <c r="NB30" s="49"/>
      <c r="NC30" s="48"/>
      <c r="ND30" s="48"/>
      <c r="NE30" s="48"/>
      <c r="NF30" s="48"/>
      <c r="NG30" s="48"/>
      <c r="NH30" s="48"/>
      <c r="NI30" s="48"/>
      <c r="NJ30" s="48"/>
      <c r="NK30" s="48"/>
      <c r="NL30" s="48"/>
      <c r="NM30" s="48"/>
      <c r="NN30" s="48"/>
      <c r="NO30" s="48"/>
      <c r="NP30" s="48"/>
      <c r="NQ30" s="48"/>
      <c r="NR30" s="48"/>
      <c r="NS30" s="48"/>
      <c r="NT30" s="48"/>
      <c r="NU30" s="48"/>
      <c r="NV30" s="48"/>
      <c r="NW30" s="48"/>
      <c r="NX30" s="48"/>
      <c r="NY30" s="48"/>
      <c r="NZ30" s="48"/>
      <c r="OA30" s="48"/>
      <c r="OB30" s="48"/>
      <c r="OC30" s="48"/>
      <c r="OD30" s="48"/>
      <c r="OE30" s="48"/>
      <c r="OF30" s="48"/>
      <c r="OG30" s="48"/>
      <c r="OH30" s="48"/>
      <c r="OI30" s="48"/>
      <c r="OJ30" s="48"/>
      <c r="OK30" s="48"/>
      <c r="OL30" s="48"/>
      <c r="OM30" s="48"/>
      <c r="ON30" s="48"/>
      <c r="OO30" s="48"/>
      <c r="OP30" s="48"/>
      <c r="OQ30" s="48"/>
      <c r="OR30" s="48"/>
      <c r="OS30" s="48"/>
      <c r="OT30" s="48"/>
      <c r="OU30" s="48"/>
      <c r="OV30" s="48"/>
      <c r="OW30" s="48"/>
      <c r="OX30" s="48"/>
      <c r="OY30" s="48"/>
      <c r="OZ30" s="48"/>
      <c r="PA30" s="48"/>
      <c r="PB30" s="48"/>
      <c r="PC30" s="48"/>
      <c r="PD30" s="48"/>
      <c r="PE30" s="48"/>
      <c r="PF30" s="48"/>
      <c r="PG30" s="48"/>
      <c r="PH30" s="48"/>
      <c r="PI30" s="48"/>
      <c r="PJ30" s="48"/>
      <c r="PK30" s="48"/>
      <c r="PL30" s="48"/>
      <c r="PM30" s="48"/>
      <c r="PN30" s="48"/>
      <c r="PO30" s="48"/>
      <c r="PP30" s="48"/>
      <c r="PQ30" s="48"/>
      <c r="PR30" s="48"/>
      <c r="PS30" s="48"/>
      <c r="PT30" s="48"/>
      <c r="PU30" s="48"/>
      <c r="PV30" s="48"/>
      <c r="PW30" s="48"/>
      <c r="PX30" s="48"/>
      <c r="PY30" s="48"/>
      <c r="PZ30" s="48"/>
      <c r="QA30" s="48"/>
      <c r="QB30" s="48"/>
      <c r="QC30" s="48"/>
      <c r="QD30" s="48"/>
      <c r="QE30" s="50"/>
      <c r="QF30" s="50"/>
      <c r="QG30" s="50"/>
      <c r="QH30" s="50"/>
      <c r="QI30" s="50"/>
    </row>
    <row r="31" spans="1:451" ht="13.5" customHeight="1" x14ac:dyDescent="0.2">
      <c r="A31" s="6" t="s">
        <v>28</v>
      </c>
      <c r="B31" s="6" t="s">
        <v>335</v>
      </c>
      <c r="C31" s="32"/>
      <c r="D31" s="32"/>
      <c r="E31" s="3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65"/>
      <c r="CU31" s="65"/>
      <c r="CV31" s="65"/>
      <c r="CW31" s="65"/>
      <c r="CX31" s="65"/>
      <c r="CY31" s="65"/>
      <c r="CZ31" s="65"/>
      <c r="DA31" s="65"/>
      <c r="DB31" s="65"/>
      <c r="DC31" s="65"/>
      <c r="DD31" s="65"/>
      <c r="DE31" s="65"/>
      <c r="DF31" s="65"/>
      <c r="DG31" s="65"/>
      <c r="DH31" s="65"/>
      <c r="DI31" s="65"/>
      <c r="DJ31" s="65"/>
      <c r="DK31" s="65"/>
      <c r="DL31" s="65"/>
      <c r="DM31" s="65"/>
      <c r="DN31" s="65"/>
      <c r="DO31" s="65"/>
      <c r="DP31" s="65"/>
      <c r="DQ31" s="65"/>
      <c r="DR31" s="65"/>
      <c r="DS31" s="65"/>
      <c r="DT31" s="65"/>
      <c r="DU31" s="65"/>
      <c r="DV31" s="65"/>
      <c r="DW31" s="65"/>
      <c r="DX31" s="65"/>
      <c r="DY31" s="65"/>
      <c r="DZ31" s="65"/>
      <c r="EA31" s="65"/>
      <c r="EB31" s="65"/>
      <c r="EC31" s="65"/>
      <c r="ED31" s="65"/>
      <c r="EE31" s="65"/>
      <c r="EF31" s="65"/>
      <c r="EG31" s="65"/>
      <c r="EH31" s="65"/>
      <c r="EI31" s="65"/>
      <c r="EJ31" s="65"/>
      <c r="EK31" s="65"/>
      <c r="EL31" s="65"/>
      <c r="EM31" s="65"/>
      <c r="EN31" s="65"/>
      <c r="EO31" s="65"/>
      <c r="EP31" s="65"/>
      <c r="EQ31" s="65"/>
      <c r="ER31" s="65"/>
      <c r="ES31" s="65"/>
      <c r="ET31" s="65"/>
      <c r="EU31" s="65"/>
      <c r="EV31" s="65"/>
      <c r="EW31" s="65"/>
      <c r="EX31" s="65"/>
      <c r="EY31" s="65"/>
      <c r="EZ31" s="65"/>
      <c r="FA31" s="65"/>
      <c r="FB31" s="65"/>
      <c r="FC31" s="65"/>
      <c r="FD31" s="65"/>
      <c r="FE31" s="65"/>
      <c r="FF31" s="65"/>
      <c r="FG31" s="65"/>
      <c r="FH31" s="65"/>
      <c r="FI31" s="65"/>
      <c r="FJ31" s="65"/>
      <c r="FK31" s="65"/>
      <c r="FL31" s="65"/>
      <c r="FM31" s="65"/>
      <c r="FN31" s="65"/>
      <c r="FO31" s="65"/>
      <c r="FP31" s="65"/>
      <c r="FQ31" s="65"/>
      <c r="FR31" s="65"/>
      <c r="FS31" s="65"/>
      <c r="FT31" s="65"/>
      <c r="FU31" s="65"/>
      <c r="FV31" s="65"/>
      <c r="FW31" s="65"/>
      <c r="FX31" s="65"/>
      <c r="FY31" s="65"/>
      <c r="FZ31" s="65"/>
      <c r="GA31" s="65"/>
      <c r="GB31" s="65"/>
      <c r="GC31" s="65"/>
      <c r="GD31" s="65"/>
      <c r="GE31" s="65"/>
      <c r="GF31" s="65"/>
      <c r="GG31" s="65"/>
      <c r="GH31" s="65"/>
      <c r="GI31" s="65"/>
      <c r="GJ31" s="65"/>
      <c r="GK31" s="65"/>
      <c r="GL31" s="65"/>
      <c r="GM31" s="65"/>
      <c r="GN31" s="65"/>
      <c r="GO31" s="65"/>
      <c r="GP31" s="65"/>
      <c r="GQ31" s="79"/>
      <c r="GR31" s="79"/>
      <c r="GS31" s="79"/>
      <c r="GT31" s="79"/>
      <c r="GU31" s="79"/>
      <c r="GV31" s="79"/>
      <c r="GW31" s="65"/>
      <c r="GX31" s="65"/>
      <c r="GY31" s="65"/>
      <c r="GZ31" s="65"/>
      <c r="HA31" s="65"/>
      <c r="HB31" s="65"/>
      <c r="HC31" s="65"/>
      <c r="HD31" s="65"/>
      <c r="HE31" s="65"/>
      <c r="HF31" s="65"/>
      <c r="HG31" s="65"/>
      <c r="HH31" s="65"/>
      <c r="HI31" s="65"/>
      <c r="HJ31" s="65"/>
      <c r="HK31" s="65"/>
      <c r="HL31" s="65"/>
      <c r="HM31" s="65"/>
      <c r="HN31" s="65"/>
      <c r="HO31" s="65"/>
      <c r="HP31" s="65"/>
      <c r="HQ31" s="65"/>
      <c r="HR31" s="65"/>
      <c r="HS31" s="65"/>
      <c r="HT31" s="65"/>
      <c r="HU31" s="65"/>
      <c r="HV31" s="65"/>
      <c r="HW31" s="65"/>
      <c r="HX31" s="65"/>
      <c r="HY31" s="65"/>
      <c r="HZ31" s="65"/>
      <c r="IA31" s="65"/>
      <c r="IB31" s="65"/>
      <c r="IC31" s="65"/>
      <c r="ID31" s="65"/>
      <c r="IE31" s="65"/>
      <c r="IF31" s="65"/>
      <c r="IG31" s="65"/>
      <c r="IH31" s="48"/>
      <c r="II31" s="48"/>
      <c r="IJ31" s="49"/>
      <c r="IK31" s="49"/>
      <c r="IL31" s="49"/>
      <c r="IM31" s="49"/>
      <c r="IN31" s="49"/>
      <c r="IO31" s="49"/>
      <c r="IP31" s="49"/>
      <c r="IQ31" s="49"/>
      <c r="IR31" s="49"/>
      <c r="IS31" s="49"/>
      <c r="IT31" s="49"/>
      <c r="IU31" s="49"/>
      <c r="IV31" s="48"/>
      <c r="IW31" s="48"/>
      <c r="IX31" s="48"/>
      <c r="IY31" s="48"/>
      <c r="IZ31" s="48"/>
      <c r="JA31" s="48"/>
      <c r="JB31" s="48"/>
      <c r="JC31" s="48"/>
      <c r="JD31" s="48"/>
      <c r="JE31" s="48"/>
      <c r="JF31" s="48"/>
      <c r="JG31" s="48"/>
      <c r="JH31" s="48"/>
      <c r="JI31" s="48"/>
      <c r="JJ31" s="48"/>
      <c r="JK31" s="48"/>
      <c r="JL31" s="48"/>
      <c r="JM31" s="48"/>
      <c r="JN31" s="48"/>
      <c r="JO31" s="48"/>
      <c r="JP31" s="48"/>
      <c r="JQ31" s="48"/>
      <c r="JR31" s="48"/>
      <c r="JS31" s="48"/>
      <c r="JT31" s="48"/>
      <c r="JU31" s="48"/>
      <c r="JV31" s="48"/>
      <c r="JW31" s="48"/>
      <c r="JX31" s="48"/>
      <c r="JY31" s="48"/>
      <c r="JZ31" s="48"/>
      <c r="KA31" s="48"/>
      <c r="KB31" s="48"/>
      <c r="KC31" s="48"/>
      <c r="KD31" s="48"/>
      <c r="KE31" s="48"/>
      <c r="KF31" s="48"/>
      <c r="KG31" s="48"/>
      <c r="KH31" s="48"/>
      <c r="KI31" s="48"/>
      <c r="KJ31" s="48"/>
      <c r="KK31" s="48"/>
      <c r="KL31" s="48"/>
      <c r="KM31" s="48"/>
      <c r="KN31" s="48"/>
      <c r="KO31" s="48"/>
      <c r="KP31" s="48"/>
      <c r="KQ31" s="48"/>
      <c r="KR31" s="48"/>
      <c r="KS31" s="48"/>
      <c r="KT31" s="48"/>
      <c r="KU31" s="48"/>
      <c r="KV31" s="48"/>
      <c r="KW31" s="48"/>
      <c r="KX31" s="48"/>
      <c r="KY31" s="48"/>
      <c r="KZ31" s="48"/>
      <c r="LA31" s="48"/>
      <c r="LB31" s="48"/>
      <c r="LC31" s="48"/>
      <c r="LD31" s="48"/>
      <c r="LE31" s="48"/>
      <c r="LF31" s="48"/>
      <c r="LG31" s="48"/>
      <c r="LH31" s="48"/>
      <c r="LI31" s="48"/>
      <c r="LJ31" s="48"/>
      <c r="LK31" s="48"/>
      <c r="LL31" s="48"/>
      <c r="LM31" s="48"/>
      <c r="LN31" s="48"/>
      <c r="LO31" s="48"/>
      <c r="LP31" s="48"/>
      <c r="LQ31" s="48"/>
      <c r="LR31" s="48"/>
      <c r="LS31" s="48"/>
      <c r="LT31" s="48"/>
      <c r="LU31" s="48"/>
      <c r="LV31" s="48"/>
      <c r="LW31" s="48"/>
      <c r="LX31" s="48"/>
      <c r="LY31" s="48"/>
      <c r="LZ31" s="48"/>
      <c r="MA31" s="48"/>
      <c r="MB31" s="48"/>
      <c r="MC31" s="48"/>
      <c r="MD31" s="48"/>
      <c r="ME31" s="48"/>
      <c r="MF31" s="48"/>
      <c r="MG31" s="48"/>
      <c r="MH31" s="48"/>
      <c r="MI31" s="48"/>
      <c r="MJ31" s="48"/>
      <c r="MK31" s="48"/>
      <c r="ML31" s="48"/>
      <c r="MM31" s="49"/>
      <c r="MN31" s="49"/>
      <c r="MO31" s="49"/>
      <c r="MP31" s="49"/>
      <c r="MQ31" s="49"/>
      <c r="MR31" s="49"/>
      <c r="MS31" s="49"/>
      <c r="MT31" s="49"/>
      <c r="MU31" s="49"/>
      <c r="MV31" s="49"/>
      <c r="MW31" s="49"/>
      <c r="MX31" s="49"/>
      <c r="MY31" s="49"/>
      <c r="MZ31" s="49"/>
      <c r="NA31" s="49"/>
      <c r="NB31" s="49"/>
      <c r="NC31" s="48"/>
      <c r="ND31" s="48"/>
      <c r="NE31" s="48"/>
      <c r="NF31" s="48"/>
      <c r="NG31" s="48"/>
      <c r="NH31" s="48"/>
      <c r="NI31" s="48"/>
      <c r="NJ31" s="48"/>
      <c r="NK31" s="48"/>
      <c r="NL31" s="48"/>
      <c r="NM31" s="48"/>
      <c r="NN31" s="48"/>
      <c r="NO31" s="48"/>
      <c r="NP31" s="48"/>
      <c r="NQ31" s="48"/>
      <c r="NR31" s="48"/>
      <c r="NS31" s="48"/>
      <c r="NT31" s="48"/>
      <c r="NU31" s="48"/>
      <c r="NV31" s="48"/>
      <c r="NW31" s="48"/>
      <c r="NX31" s="48"/>
      <c r="NY31" s="48"/>
      <c r="NZ31" s="48"/>
      <c r="OA31" s="48"/>
      <c r="OB31" s="48"/>
      <c r="OC31" s="48"/>
      <c r="OD31" s="48"/>
      <c r="OE31" s="48"/>
      <c r="OF31" s="48"/>
      <c r="OG31" s="48"/>
      <c r="OH31" s="48"/>
      <c r="OI31" s="48"/>
      <c r="OJ31" s="48"/>
      <c r="OK31" s="48"/>
      <c r="OL31" s="48"/>
      <c r="OM31" s="48"/>
      <c r="ON31" s="48"/>
      <c r="OO31" s="48"/>
      <c r="OP31" s="48"/>
      <c r="OQ31" s="48"/>
      <c r="OR31" s="48"/>
      <c r="OS31" s="48"/>
      <c r="OT31" s="48"/>
      <c r="OU31" s="48"/>
      <c r="OV31" s="48"/>
      <c r="OW31" s="48"/>
      <c r="OX31" s="48"/>
      <c r="OY31" s="48"/>
      <c r="OZ31" s="48"/>
      <c r="PA31" s="48"/>
      <c r="PB31" s="48"/>
      <c r="PC31" s="48"/>
      <c r="PD31" s="48"/>
      <c r="PE31" s="48"/>
      <c r="PF31" s="48"/>
      <c r="PG31" s="48"/>
      <c r="PH31" s="48"/>
      <c r="PI31" s="48"/>
      <c r="PJ31" s="48"/>
      <c r="PK31" s="48"/>
      <c r="PL31" s="48"/>
      <c r="PM31" s="48"/>
      <c r="PN31" s="48"/>
      <c r="PO31" s="48"/>
      <c r="PP31" s="48"/>
      <c r="PQ31" s="48"/>
      <c r="PR31" s="48"/>
      <c r="PS31" s="48"/>
      <c r="PT31" s="48"/>
      <c r="PU31" s="48"/>
      <c r="PV31" s="48"/>
      <c r="PW31" s="48"/>
      <c r="PX31" s="48"/>
      <c r="PY31" s="48"/>
      <c r="PZ31" s="48"/>
      <c r="QA31" s="48"/>
      <c r="QB31" s="48"/>
      <c r="QC31" s="48"/>
      <c r="QD31" s="48"/>
      <c r="QE31" s="50"/>
      <c r="QF31" s="50"/>
      <c r="QG31" s="50"/>
      <c r="QH31" s="50"/>
      <c r="QI31" s="50"/>
    </row>
    <row r="32" spans="1:451" ht="13.5" customHeight="1" x14ac:dyDescent="0.2">
      <c r="A32" s="6" t="s">
        <v>29</v>
      </c>
      <c r="B32" s="6" t="s">
        <v>335</v>
      </c>
      <c r="C32" s="32"/>
      <c r="D32" s="32"/>
      <c r="E32" s="3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5"/>
      <c r="FN32" s="65"/>
      <c r="FO32" s="65"/>
      <c r="FP32" s="65"/>
      <c r="FQ32" s="65"/>
      <c r="FR32" s="65"/>
      <c r="FS32" s="65"/>
      <c r="FT32" s="65"/>
      <c r="FU32" s="65"/>
      <c r="FV32" s="65"/>
      <c r="FW32" s="65"/>
      <c r="FX32" s="65"/>
      <c r="FY32" s="65"/>
      <c r="FZ32" s="65"/>
      <c r="GA32" s="65"/>
      <c r="GB32" s="65"/>
      <c r="GC32" s="65"/>
      <c r="GD32" s="65"/>
      <c r="GE32" s="65"/>
      <c r="GF32" s="65"/>
      <c r="GG32" s="65"/>
      <c r="GH32" s="65"/>
      <c r="GI32" s="65"/>
      <c r="GJ32" s="65"/>
      <c r="GK32" s="65"/>
      <c r="GL32" s="65"/>
      <c r="GM32" s="65"/>
      <c r="GN32" s="65"/>
      <c r="GO32" s="65"/>
      <c r="GP32" s="65"/>
      <c r="GQ32" s="65"/>
      <c r="GR32" s="65"/>
      <c r="GS32" s="65"/>
      <c r="GT32" s="65"/>
      <c r="GU32" s="65"/>
      <c r="GV32" s="65"/>
      <c r="GW32" s="65"/>
      <c r="GX32" s="65"/>
      <c r="GY32" s="65"/>
      <c r="GZ32" s="65"/>
      <c r="HA32" s="65"/>
      <c r="HB32" s="65"/>
      <c r="HC32" s="65"/>
      <c r="HD32" s="65"/>
      <c r="HE32" s="65"/>
      <c r="HF32" s="65"/>
      <c r="HG32" s="65"/>
      <c r="HH32" s="65"/>
      <c r="HI32" s="65"/>
      <c r="HJ32" s="65"/>
      <c r="HK32" s="65"/>
      <c r="HL32" s="65"/>
      <c r="HM32" s="65"/>
      <c r="HN32" s="65"/>
      <c r="HO32" s="65"/>
      <c r="HP32" s="65"/>
      <c r="HQ32" s="65"/>
      <c r="HR32" s="65"/>
      <c r="HS32" s="65"/>
      <c r="HT32" s="65"/>
      <c r="HU32" s="65"/>
      <c r="HV32" s="65"/>
      <c r="HW32" s="65"/>
      <c r="HX32" s="65"/>
      <c r="HY32" s="65"/>
      <c r="HZ32" s="65"/>
      <c r="IA32" s="65"/>
      <c r="IB32" s="65"/>
      <c r="IC32" s="65"/>
      <c r="ID32" s="65"/>
      <c r="IE32" s="65"/>
      <c r="IF32" s="65"/>
      <c r="IG32" s="65"/>
      <c r="IH32" s="48"/>
      <c r="II32" s="48"/>
      <c r="IJ32" s="49"/>
      <c r="IK32" s="49"/>
      <c r="IL32" s="49"/>
      <c r="IM32" s="49"/>
      <c r="IN32" s="49"/>
      <c r="IO32" s="49"/>
      <c r="IP32" s="49"/>
      <c r="IQ32" s="49"/>
      <c r="IR32" s="49"/>
      <c r="IS32" s="49"/>
      <c r="IT32" s="49"/>
      <c r="IU32" s="49"/>
      <c r="IV32" s="48"/>
      <c r="IW32" s="48"/>
      <c r="IX32" s="48"/>
      <c r="IY32" s="48"/>
      <c r="IZ32" s="48"/>
      <c r="JA32" s="48"/>
      <c r="JB32" s="48"/>
      <c r="JC32" s="48"/>
      <c r="JD32" s="48"/>
      <c r="JE32" s="48"/>
      <c r="JF32" s="48"/>
      <c r="JG32" s="48"/>
      <c r="JH32" s="48"/>
      <c r="JI32" s="48"/>
      <c r="JJ32" s="48"/>
      <c r="JK32" s="48"/>
      <c r="JL32" s="48"/>
      <c r="JM32" s="48"/>
      <c r="JN32" s="48"/>
      <c r="JO32" s="48"/>
      <c r="JP32" s="48"/>
      <c r="JQ32" s="48"/>
      <c r="JR32" s="48"/>
      <c r="JS32" s="48"/>
      <c r="JT32" s="48"/>
      <c r="JU32" s="48"/>
      <c r="JV32" s="48"/>
      <c r="JW32" s="48"/>
      <c r="JX32" s="48"/>
      <c r="JY32" s="48"/>
      <c r="JZ32" s="48"/>
      <c r="KA32" s="48"/>
      <c r="KB32" s="48"/>
      <c r="KC32" s="48"/>
      <c r="KD32" s="48"/>
      <c r="KE32" s="48"/>
      <c r="KF32" s="48"/>
      <c r="KG32" s="48"/>
      <c r="KH32" s="48"/>
      <c r="KI32" s="48"/>
      <c r="KJ32" s="48"/>
      <c r="KK32" s="48"/>
      <c r="KL32" s="48"/>
      <c r="KM32" s="48"/>
      <c r="KN32" s="48"/>
      <c r="KO32" s="48"/>
      <c r="KP32" s="48"/>
      <c r="KQ32" s="48"/>
      <c r="KR32" s="48"/>
      <c r="KS32" s="48"/>
      <c r="KT32" s="48"/>
      <c r="KU32" s="48"/>
      <c r="KV32" s="48"/>
      <c r="KW32" s="48"/>
      <c r="KX32" s="48"/>
      <c r="KY32" s="48"/>
      <c r="KZ32" s="48"/>
      <c r="LA32" s="48"/>
      <c r="LB32" s="48"/>
      <c r="LC32" s="48"/>
      <c r="LD32" s="48"/>
      <c r="LE32" s="48"/>
      <c r="LF32" s="48"/>
      <c r="LG32" s="48"/>
      <c r="LH32" s="48"/>
      <c r="LI32" s="48"/>
      <c r="LJ32" s="48"/>
      <c r="LK32" s="48"/>
      <c r="LL32" s="48"/>
      <c r="LM32" s="48"/>
      <c r="LN32" s="48"/>
      <c r="LO32" s="48"/>
      <c r="LP32" s="48"/>
      <c r="LQ32" s="48"/>
      <c r="LR32" s="48"/>
      <c r="LS32" s="48"/>
      <c r="LT32" s="48"/>
      <c r="LU32" s="48"/>
      <c r="LV32" s="48"/>
      <c r="LW32" s="48"/>
      <c r="LX32" s="48"/>
      <c r="LY32" s="48"/>
      <c r="LZ32" s="48"/>
      <c r="MA32" s="48"/>
      <c r="MB32" s="48"/>
      <c r="MC32" s="48"/>
      <c r="MD32" s="48"/>
      <c r="ME32" s="48"/>
      <c r="MF32" s="48"/>
      <c r="MG32" s="48"/>
      <c r="MH32" s="48"/>
      <c r="MI32" s="48"/>
      <c r="MJ32" s="48"/>
      <c r="MK32" s="48"/>
      <c r="ML32" s="48"/>
      <c r="MM32" s="49"/>
      <c r="MN32" s="49"/>
      <c r="MO32" s="49"/>
      <c r="MP32" s="49"/>
      <c r="MQ32" s="49"/>
      <c r="MR32" s="49"/>
      <c r="MS32" s="49"/>
      <c r="MT32" s="49"/>
      <c r="MU32" s="49"/>
      <c r="MV32" s="49"/>
      <c r="MW32" s="49"/>
      <c r="MX32" s="49"/>
      <c r="MY32" s="49"/>
      <c r="MZ32" s="49"/>
      <c r="NA32" s="49"/>
      <c r="NB32" s="49"/>
      <c r="NC32" s="48"/>
      <c r="ND32" s="48"/>
      <c r="NE32" s="48"/>
      <c r="NF32" s="48"/>
      <c r="NG32" s="48"/>
      <c r="NH32" s="48"/>
      <c r="NI32" s="48"/>
      <c r="NJ32" s="48"/>
      <c r="NK32" s="48"/>
      <c r="NL32" s="48"/>
      <c r="NM32" s="48"/>
      <c r="NN32" s="48"/>
      <c r="NO32" s="48"/>
      <c r="NP32" s="48"/>
      <c r="NQ32" s="48"/>
      <c r="NR32" s="48"/>
      <c r="NS32" s="48"/>
      <c r="NT32" s="48"/>
      <c r="NU32" s="48"/>
      <c r="NV32" s="48"/>
      <c r="NW32" s="48"/>
      <c r="NX32" s="48"/>
      <c r="NY32" s="48"/>
      <c r="NZ32" s="48"/>
      <c r="OA32" s="48"/>
      <c r="OB32" s="48"/>
      <c r="OC32" s="48"/>
      <c r="OD32" s="48"/>
      <c r="OE32" s="48"/>
      <c r="OF32" s="48"/>
      <c r="OG32" s="48"/>
      <c r="OH32" s="48"/>
      <c r="OI32" s="48"/>
      <c r="OJ32" s="48"/>
      <c r="OK32" s="48"/>
      <c r="OL32" s="48"/>
      <c r="OM32" s="48"/>
      <c r="ON32" s="48"/>
      <c r="OO32" s="48"/>
      <c r="OP32" s="48"/>
      <c r="OQ32" s="48"/>
      <c r="OR32" s="48"/>
      <c r="OS32" s="48"/>
      <c r="OT32" s="48"/>
      <c r="OU32" s="48"/>
      <c r="OV32" s="48"/>
      <c r="OW32" s="48"/>
      <c r="OX32" s="48"/>
      <c r="OY32" s="48"/>
      <c r="OZ32" s="48"/>
      <c r="PA32" s="48"/>
      <c r="PB32" s="48"/>
      <c r="PC32" s="48"/>
      <c r="PD32" s="48"/>
      <c r="PE32" s="48"/>
      <c r="PF32" s="48"/>
      <c r="PG32" s="48"/>
      <c r="PH32" s="48"/>
      <c r="PI32" s="48"/>
      <c r="PJ32" s="48"/>
      <c r="PK32" s="48"/>
      <c r="PL32" s="48"/>
      <c r="PM32" s="48"/>
      <c r="PN32" s="48"/>
      <c r="PO32" s="48"/>
      <c r="PP32" s="48"/>
      <c r="PQ32" s="48"/>
      <c r="PR32" s="48"/>
      <c r="PS32" s="48"/>
      <c r="PT32" s="48"/>
      <c r="PU32" s="48"/>
      <c r="PV32" s="48"/>
      <c r="PW32" s="48"/>
      <c r="PX32" s="48"/>
      <c r="PY32" s="48"/>
      <c r="PZ32" s="48"/>
      <c r="QA32" s="48"/>
      <c r="QB32" s="48"/>
      <c r="QC32" s="48"/>
      <c r="QD32" s="48"/>
      <c r="QE32" s="50"/>
      <c r="QF32" s="50"/>
      <c r="QG32" s="50"/>
      <c r="QH32" s="50"/>
      <c r="QI32" s="50"/>
    </row>
    <row r="33" spans="1:451" ht="13.5" customHeight="1" x14ac:dyDescent="0.2">
      <c r="A33" s="6" t="s">
        <v>30</v>
      </c>
      <c r="B33" s="6" t="s">
        <v>335</v>
      </c>
      <c r="C33" s="32"/>
      <c r="D33" s="32"/>
      <c r="E33" s="3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65"/>
      <c r="BF33" s="65"/>
      <c r="BG33" s="65"/>
      <c r="BH33" s="65"/>
      <c r="BI33" s="65"/>
      <c r="BJ33" s="65"/>
      <c r="BK33" s="65"/>
      <c r="BL33" s="65"/>
      <c r="BM33" s="65"/>
      <c r="BN33" s="65"/>
      <c r="BO33" s="65"/>
      <c r="BP33" s="65"/>
      <c r="BQ33" s="65"/>
      <c r="BR33" s="65"/>
      <c r="BS33" s="65"/>
      <c r="BT33" s="65"/>
      <c r="BU33" s="65"/>
      <c r="BV33" s="65"/>
      <c r="BW33" s="65"/>
      <c r="BX33" s="65"/>
      <c r="BY33" s="65"/>
      <c r="BZ33" s="65"/>
      <c r="CA33" s="65"/>
      <c r="CB33" s="65"/>
      <c r="CC33" s="65"/>
      <c r="CD33" s="65"/>
      <c r="CE33" s="65"/>
      <c r="CF33" s="65"/>
      <c r="CG33" s="65"/>
      <c r="CH33" s="65"/>
      <c r="CI33" s="65"/>
      <c r="CJ33" s="65"/>
      <c r="CK33" s="65"/>
      <c r="CL33" s="65"/>
      <c r="CM33" s="65"/>
      <c r="CN33" s="65"/>
      <c r="CO33" s="65"/>
      <c r="CP33" s="65"/>
      <c r="CQ33" s="65"/>
      <c r="CR33" s="65"/>
      <c r="CS33" s="65"/>
      <c r="CT33" s="65"/>
      <c r="CU33" s="65"/>
      <c r="CV33" s="65"/>
      <c r="CW33" s="65"/>
      <c r="CX33" s="65"/>
      <c r="CY33" s="65"/>
      <c r="CZ33" s="65"/>
      <c r="DA33" s="65"/>
      <c r="DB33" s="65"/>
      <c r="DC33" s="65"/>
      <c r="DD33" s="65"/>
      <c r="DE33" s="65"/>
      <c r="DF33" s="65"/>
      <c r="DG33" s="65"/>
      <c r="DH33" s="65"/>
      <c r="DI33" s="65"/>
      <c r="DJ33" s="65"/>
      <c r="DK33" s="65"/>
      <c r="DL33" s="65"/>
      <c r="DM33" s="65"/>
      <c r="DN33" s="65"/>
      <c r="DO33" s="65"/>
      <c r="DP33" s="65"/>
      <c r="DQ33" s="65"/>
      <c r="DR33" s="65"/>
      <c r="DS33" s="65"/>
      <c r="DT33" s="65"/>
      <c r="DU33" s="65"/>
      <c r="DV33" s="65"/>
      <c r="DW33" s="65"/>
      <c r="DX33" s="65"/>
      <c r="DY33" s="65"/>
      <c r="DZ33" s="65"/>
      <c r="EA33" s="65"/>
      <c r="EB33" s="65"/>
      <c r="EC33" s="65"/>
      <c r="ED33" s="65"/>
      <c r="EE33" s="65"/>
      <c r="EF33" s="65"/>
      <c r="EG33" s="65"/>
      <c r="EH33" s="65"/>
      <c r="EI33" s="65"/>
      <c r="EJ33" s="65"/>
      <c r="EK33" s="65"/>
      <c r="EL33" s="65"/>
      <c r="EM33" s="65"/>
      <c r="EN33" s="65"/>
      <c r="EO33" s="65"/>
      <c r="EP33" s="65"/>
      <c r="EQ33" s="65"/>
      <c r="ER33" s="65"/>
      <c r="ES33" s="65"/>
      <c r="ET33" s="65"/>
      <c r="EU33" s="65"/>
      <c r="EV33" s="65"/>
      <c r="EW33" s="65"/>
      <c r="EX33" s="65"/>
      <c r="EY33" s="65"/>
      <c r="EZ33" s="65"/>
      <c r="FA33" s="65"/>
      <c r="FB33" s="65"/>
      <c r="FC33" s="65"/>
      <c r="FD33" s="65"/>
      <c r="FE33" s="65"/>
      <c r="FF33" s="65"/>
      <c r="FG33" s="65"/>
      <c r="FH33" s="65"/>
      <c r="FI33" s="65"/>
      <c r="FJ33" s="65"/>
      <c r="FK33" s="65"/>
      <c r="FL33" s="65"/>
      <c r="FM33" s="65"/>
      <c r="FN33" s="65"/>
      <c r="FO33" s="65"/>
      <c r="FP33" s="65"/>
      <c r="FQ33" s="65"/>
      <c r="FR33" s="65"/>
      <c r="FS33" s="65"/>
      <c r="FT33" s="65"/>
      <c r="FU33" s="65"/>
      <c r="FV33" s="65"/>
      <c r="FW33" s="65"/>
      <c r="FX33" s="65"/>
      <c r="FY33" s="65"/>
      <c r="FZ33" s="65"/>
      <c r="GA33" s="65"/>
      <c r="GB33" s="65"/>
      <c r="GC33" s="65"/>
      <c r="GD33" s="65"/>
      <c r="GE33" s="65"/>
      <c r="GF33" s="65"/>
      <c r="GG33" s="65"/>
      <c r="GH33" s="65"/>
      <c r="GI33" s="65"/>
      <c r="GJ33" s="65"/>
      <c r="GK33" s="65"/>
      <c r="GL33" s="65"/>
      <c r="GM33" s="65"/>
      <c r="GN33" s="65"/>
      <c r="GO33" s="65"/>
      <c r="GP33" s="65"/>
      <c r="GQ33" s="65"/>
      <c r="GR33" s="65"/>
      <c r="GS33" s="65"/>
      <c r="GT33" s="65"/>
      <c r="GU33" s="65"/>
      <c r="GV33" s="65"/>
      <c r="GW33" s="65"/>
      <c r="GX33" s="65"/>
      <c r="GY33" s="65"/>
      <c r="GZ33" s="80"/>
      <c r="HA33" s="80"/>
      <c r="HB33" s="80"/>
      <c r="HC33" s="80"/>
      <c r="HD33" s="80"/>
      <c r="HE33" s="80"/>
      <c r="HF33" s="80"/>
      <c r="HG33" s="80"/>
      <c r="HH33" s="80"/>
      <c r="HI33" s="80"/>
      <c r="HJ33" s="80"/>
      <c r="HK33" s="80"/>
      <c r="HL33" s="80"/>
      <c r="HM33" s="80"/>
      <c r="HN33" s="65"/>
      <c r="HO33" s="65"/>
      <c r="HP33" s="65"/>
      <c r="HQ33" s="65"/>
      <c r="HR33" s="65"/>
      <c r="HS33" s="65"/>
      <c r="HT33" s="65"/>
      <c r="HU33" s="65"/>
      <c r="HV33" s="65"/>
      <c r="HW33" s="65"/>
      <c r="HX33" s="65"/>
      <c r="HY33" s="65"/>
      <c r="HZ33" s="65"/>
      <c r="IA33" s="65"/>
      <c r="IB33" s="65"/>
      <c r="IC33" s="65"/>
      <c r="ID33" s="65"/>
      <c r="IE33" s="65"/>
      <c r="IF33" s="65"/>
      <c r="IG33" s="65"/>
      <c r="IH33" s="48"/>
      <c r="II33" s="48"/>
      <c r="IJ33" s="49"/>
      <c r="IK33" s="49"/>
      <c r="IL33" s="49"/>
      <c r="IM33" s="49"/>
      <c r="IN33" s="49"/>
      <c r="IO33" s="49"/>
      <c r="IP33" s="49"/>
      <c r="IQ33" s="49"/>
      <c r="IR33" s="49"/>
      <c r="IS33" s="49"/>
      <c r="IT33" s="49"/>
      <c r="IU33" s="49"/>
      <c r="IV33" s="48"/>
      <c r="IW33" s="48"/>
      <c r="IX33" s="48"/>
      <c r="IY33" s="48"/>
      <c r="IZ33" s="48"/>
      <c r="JA33" s="48"/>
      <c r="JB33" s="48"/>
      <c r="JC33" s="48"/>
      <c r="JD33" s="48"/>
      <c r="JE33" s="48"/>
      <c r="JF33" s="48"/>
      <c r="JG33" s="48"/>
      <c r="JH33" s="48"/>
      <c r="JI33" s="48"/>
      <c r="JJ33" s="48"/>
      <c r="JK33" s="48"/>
      <c r="JL33" s="48"/>
      <c r="JM33" s="48"/>
      <c r="JN33" s="48"/>
      <c r="JO33" s="48"/>
      <c r="JP33" s="48"/>
      <c r="JQ33" s="48"/>
      <c r="JR33" s="48"/>
      <c r="JS33" s="48"/>
      <c r="JT33" s="48"/>
      <c r="JU33" s="48"/>
      <c r="JV33" s="48"/>
      <c r="JW33" s="48"/>
      <c r="JX33" s="48"/>
      <c r="JY33" s="48"/>
      <c r="JZ33" s="48"/>
      <c r="KA33" s="48"/>
      <c r="KB33" s="48"/>
      <c r="KC33" s="48"/>
      <c r="KD33" s="48"/>
      <c r="KE33" s="48"/>
      <c r="KF33" s="48"/>
      <c r="KG33" s="48"/>
      <c r="KH33" s="48"/>
      <c r="KI33" s="48"/>
      <c r="KJ33" s="48"/>
      <c r="KK33" s="48"/>
      <c r="KL33" s="48"/>
      <c r="KM33" s="48"/>
      <c r="KN33" s="48"/>
      <c r="KO33" s="48"/>
      <c r="KP33" s="48"/>
      <c r="KQ33" s="48"/>
      <c r="KR33" s="48"/>
      <c r="KS33" s="48"/>
      <c r="KT33" s="48"/>
      <c r="KU33" s="48"/>
      <c r="KV33" s="48"/>
      <c r="KW33" s="48"/>
      <c r="KX33" s="48"/>
      <c r="KY33" s="48"/>
      <c r="KZ33" s="48"/>
      <c r="LA33" s="48"/>
      <c r="LB33" s="48"/>
      <c r="LC33" s="48"/>
      <c r="LD33" s="48"/>
      <c r="LE33" s="48"/>
      <c r="LF33" s="48"/>
      <c r="LG33" s="48"/>
      <c r="LH33" s="48"/>
      <c r="LI33" s="48"/>
      <c r="LJ33" s="48"/>
      <c r="LK33" s="48"/>
      <c r="LL33" s="48"/>
      <c r="LM33" s="48"/>
      <c r="LN33" s="48"/>
      <c r="LO33" s="48"/>
      <c r="LP33" s="48"/>
      <c r="LQ33" s="48"/>
      <c r="LR33" s="48"/>
      <c r="LS33" s="48"/>
      <c r="LT33" s="48"/>
      <c r="LU33" s="48"/>
      <c r="LV33" s="48"/>
      <c r="LW33" s="48"/>
      <c r="LX33" s="48"/>
      <c r="LY33" s="48"/>
      <c r="LZ33" s="48"/>
      <c r="MA33" s="48"/>
      <c r="MB33" s="48"/>
      <c r="MC33" s="48"/>
      <c r="MD33" s="48"/>
      <c r="ME33" s="48"/>
      <c r="MF33" s="48"/>
      <c r="MG33" s="48"/>
      <c r="MH33" s="48"/>
      <c r="MI33" s="48"/>
      <c r="MJ33" s="48"/>
      <c r="MK33" s="48"/>
      <c r="ML33" s="48"/>
      <c r="MM33" s="49"/>
      <c r="MN33" s="49"/>
      <c r="MO33" s="49"/>
      <c r="MP33" s="49"/>
      <c r="MQ33" s="49"/>
      <c r="MR33" s="49"/>
      <c r="MS33" s="49"/>
      <c r="MT33" s="49"/>
      <c r="MU33" s="49"/>
      <c r="MV33" s="49"/>
      <c r="MW33" s="49"/>
      <c r="MX33" s="49"/>
      <c r="MY33" s="49"/>
      <c r="MZ33" s="49"/>
      <c r="NA33" s="49"/>
      <c r="NB33" s="49"/>
      <c r="NC33" s="48"/>
      <c r="ND33" s="48"/>
      <c r="NE33" s="48"/>
      <c r="NF33" s="48"/>
      <c r="NG33" s="48"/>
      <c r="NH33" s="48"/>
      <c r="NI33" s="48"/>
      <c r="NJ33" s="48"/>
      <c r="NK33" s="48"/>
      <c r="NL33" s="48"/>
      <c r="NM33" s="48"/>
      <c r="NN33" s="48"/>
      <c r="NO33" s="48"/>
      <c r="NP33" s="48"/>
      <c r="NQ33" s="48"/>
      <c r="NR33" s="48"/>
      <c r="NS33" s="48"/>
      <c r="NT33" s="48"/>
      <c r="NU33" s="48"/>
      <c r="NV33" s="48"/>
      <c r="NW33" s="48"/>
      <c r="NX33" s="48"/>
      <c r="NY33" s="48"/>
      <c r="NZ33" s="48"/>
      <c r="OA33" s="48"/>
      <c r="OB33" s="48"/>
      <c r="OC33" s="48"/>
      <c r="OD33" s="48"/>
      <c r="OE33" s="48"/>
      <c r="OF33" s="48"/>
      <c r="OG33" s="48"/>
      <c r="OH33" s="48"/>
      <c r="OI33" s="48"/>
      <c r="OJ33" s="48"/>
      <c r="OK33" s="48"/>
      <c r="OL33" s="48"/>
      <c r="OM33" s="48"/>
      <c r="ON33" s="48"/>
      <c r="OO33" s="48"/>
      <c r="OP33" s="48"/>
      <c r="OQ33" s="48"/>
      <c r="OR33" s="48"/>
      <c r="OS33" s="48"/>
      <c r="OT33" s="48"/>
      <c r="OU33" s="48"/>
      <c r="OV33" s="48"/>
      <c r="OW33" s="48"/>
      <c r="OX33" s="48"/>
      <c r="OY33" s="48"/>
      <c r="OZ33" s="48"/>
      <c r="PA33" s="48"/>
      <c r="PB33" s="48"/>
      <c r="PC33" s="48"/>
      <c r="PD33" s="48"/>
      <c r="PE33" s="48"/>
      <c r="PF33" s="48"/>
      <c r="PG33" s="48"/>
      <c r="PH33" s="48"/>
      <c r="PI33" s="48"/>
      <c r="PJ33" s="48"/>
      <c r="PK33" s="48"/>
      <c r="PL33" s="48"/>
      <c r="PM33" s="48"/>
      <c r="PN33" s="48"/>
      <c r="PO33" s="48"/>
      <c r="PP33" s="48"/>
      <c r="PQ33" s="48"/>
      <c r="PR33" s="48"/>
      <c r="PS33" s="48"/>
      <c r="PT33" s="48"/>
      <c r="PU33" s="48"/>
      <c r="PV33" s="48"/>
      <c r="PW33" s="48"/>
      <c r="PX33" s="48"/>
      <c r="PY33" s="48"/>
      <c r="PZ33" s="48"/>
      <c r="QA33" s="48"/>
      <c r="QB33" s="48"/>
      <c r="QC33" s="48"/>
      <c r="QD33" s="48"/>
      <c r="QE33" s="50"/>
      <c r="QF33" s="50"/>
      <c r="QG33" s="50"/>
      <c r="QH33" s="50"/>
      <c r="QI33" s="50"/>
    </row>
    <row r="34" spans="1:451" ht="13.5" customHeight="1" x14ac:dyDescent="0.2">
      <c r="A34" s="6" t="s">
        <v>31</v>
      </c>
      <c r="B34" s="6" t="s">
        <v>335</v>
      </c>
      <c r="C34" s="32"/>
      <c r="D34" s="32"/>
      <c r="E34" s="3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65"/>
      <c r="BF34" s="65"/>
      <c r="BG34" s="65"/>
      <c r="BH34" s="65"/>
      <c r="BI34" s="65"/>
      <c r="BJ34" s="65"/>
      <c r="BK34" s="65"/>
      <c r="BL34" s="65"/>
      <c r="BM34" s="65"/>
      <c r="BN34" s="65"/>
      <c r="BO34" s="65"/>
      <c r="BP34" s="65"/>
      <c r="BQ34" s="65"/>
      <c r="BR34" s="65"/>
      <c r="BS34" s="65"/>
      <c r="BT34" s="65"/>
      <c r="BU34" s="65"/>
      <c r="BV34" s="65"/>
      <c r="BW34" s="65"/>
      <c r="BX34" s="65"/>
      <c r="BY34" s="65"/>
      <c r="BZ34" s="65"/>
      <c r="CA34" s="65"/>
      <c r="CB34" s="65"/>
      <c r="CC34" s="65"/>
      <c r="CD34" s="65"/>
      <c r="CE34" s="65"/>
      <c r="CF34" s="65"/>
      <c r="CG34" s="65"/>
      <c r="CH34" s="65"/>
      <c r="CI34" s="65"/>
      <c r="CJ34" s="65"/>
      <c r="CK34" s="65"/>
      <c r="CL34" s="65"/>
      <c r="CM34" s="65"/>
      <c r="CN34" s="65"/>
      <c r="CO34" s="65"/>
      <c r="CP34" s="65"/>
      <c r="CQ34" s="65"/>
      <c r="CR34" s="65"/>
      <c r="CS34" s="65"/>
      <c r="CT34" s="65"/>
      <c r="CU34" s="65"/>
      <c r="CV34" s="65"/>
      <c r="CW34" s="65"/>
      <c r="CX34" s="65"/>
      <c r="CY34" s="65"/>
      <c r="CZ34" s="65"/>
      <c r="DA34" s="65"/>
      <c r="DB34" s="65"/>
      <c r="DC34" s="65"/>
      <c r="DD34" s="65"/>
      <c r="DE34" s="65"/>
      <c r="DF34" s="65"/>
      <c r="DG34" s="65"/>
      <c r="DH34" s="65"/>
      <c r="DI34" s="65"/>
      <c r="DJ34" s="65"/>
      <c r="DK34" s="65"/>
      <c r="DL34" s="65"/>
      <c r="DM34" s="65"/>
      <c r="DN34" s="65"/>
      <c r="DO34" s="65"/>
      <c r="DP34" s="65"/>
      <c r="DQ34" s="65"/>
      <c r="DR34" s="65"/>
      <c r="DS34" s="65"/>
      <c r="DT34" s="65"/>
      <c r="DU34" s="65"/>
      <c r="DV34" s="65"/>
      <c r="DW34" s="65"/>
      <c r="DX34" s="65"/>
      <c r="DY34" s="65"/>
      <c r="DZ34" s="65"/>
      <c r="EA34" s="65"/>
      <c r="EB34" s="65"/>
      <c r="EC34" s="65"/>
      <c r="ED34" s="65"/>
      <c r="EE34" s="65"/>
      <c r="EF34" s="65"/>
      <c r="EG34" s="65"/>
      <c r="EH34" s="65"/>
      <c r="EI34" s="65"/>
      <c r="EJ34" s="65"/>
      <c r="EK34" s="65"/>
      <c r="EL34" s="65"/>
      <c r="EM34" s="65"/>
      <c r="EN34" s="65"/>
      <c r="EO34" s="65"/>
      <c r="EP34" s="65"/>
      <c r="EQ34" s="65"/>
      <c r="ER34" s="65"/>
      <c r="ES34" s="65"/>
      <c r="ET34" s="65"/>
      <c r="EU34" s="65"/>
      <c r="EV34" s="65"/>
      <c r="EW34" s="65"/>
      <c r="EX34" s="65"/>
      <c r="EY34" s="65"/>
      <c r="EZ34" s="65"/>
      <c r="FA34" s="65"/>
      <c r="FB34" s="65"/>
      <c r="FC34" s="65"/>
      <c r="FD34" s="65"/>
      <c r="FE34" s="65"/>
      <c r="FF34" s="65"/>
      <c r="FG34" s="65"/>
      <c r="FH34" s="65"/>
      <c r="FI34" s="65"/>
      <c r="FJ34" s="65"/>
      <c r="FK34" s="65"/>
      <c r="FL34" s="65"/>
      <c r="FM34" s="65"/>
      <c r="FN34" s="65"/>
      <c r="FO34" s="65"/>
      <c r="FP34" s="65"/>
      <c r="FQ34" s="65"/>
      <c r="FR34" s="65"/>
      <c r="FS34" s="65"/>
      <c r="FT34" s="65"/>
      <c r="FU34" s="65"/>
      <c r="FV34" s="65"/>
      <c r="FW34" s="65"/>
      <c r="FX34" s="65"/>
      <c r="FY34" s="65"/>
      <c r="FZ34" s="65"/>
      <c r="GA34" s="65"/>
      <c r="GB34" s="65"/>
      <c r="GC34" s="65"/>
      <c r="GD34" s="65"/>
      <c r="GE34" s="65"/>
      <c r="GF34" s="65"/>
      <c r="GG34" s="65"/>
      <c r="GH34" s="65"/>
      <c r="GI34" s="65"/>
      <c r="GJ34" s="65"/>
      <c r="GK34" s="65"/>
      <c r="GL34" s="65"/>
      <c r="GM34" s="65"/>
      <c r="GN34" s="65"/>
      <c r="GO34" s="65"/>
      <c r="GP34" s="65"/>
      <c r="GQ34" s="65"/>
      <c r="GR34" s="65"/>
      <c r="GS34" s="65"/>
      <c r="GT34" s="65"/>
      <c r="GU34" s="65"/>
      <c r="GV34" s="65"/>
      <c r="GW34" s="65"/>
      <c r="GX34" s="65"/>
      <c r="GY34" s="65"/>
      <c r="GZ34" s="65"/>
      <c r="HA34" s="65"/>
      <c r="HB34" s="65"/>
      <c r="HC34" s="65"/>
      <c r="HD34" s="65"/>
      <c r="HE34" s="65"/>
      <c r="HF34" s="65"/>
      <c r="HG34" s="65"/>
      <c r="HH34" s="65"/>
      <c r="HI34" s="65"/>
      <c r="HJ34" s="65"/>
      <c r="HK34" s="65"/>
      <c r="HL34" s="65"/>
      <c r="HM34" s="65"/>
      <c r="HN34" s="65"/>
      <c r="HO34" s="65"/>
      <c r="HP34" s="65"/>
      <c r="HQ34" s="65"/>
      <c r="HR34" s="65"/>
      <c r="HS34" s="65"/>
      <c r="HT34" s="65"/>
      <c r="HU34" s="65"/>
      <c r="HV34" s="65"/>
      <c r="HW34" s="65"/>
      <c r="HX34" s="65"/>
      <c r="HY34" s="65"/>
      <c r="HZ34" s="65"/>
      <c r="IA34" s="65"/>
      <c r="IB34" s="65"/>
      <c r="IC34" s="65"/>
      <c r="ID34" s="65"/>
      <c r="IE34" s="65"/>
      <c r="IF34" s="65"/>
      <c r="IG34" s="65"/>
      <c r="IH34" s="48"/>
      <c r="II34" s="48"/>
      <c r="IJ34" s="49"/>
      <c r="IK34" s="49"/>
      <c r="IL34" s="49"/>
      <c r="IM34" s="49"/>
      <c r="IN34" s="49"/>
      <c r="IO34" s="49"/>
      <c r="IP34" s="49"/>
      <c r="IQ34" s="49"/>
      <c r="IR34" s="49"/>
      <c r="IS34" s="49"/>
      <c r="IT34" s="49"/>
      <c r="IU34" s="49"/>
      <c r="IV34" s="48"/>
      <c r="IW34" s="48"/>
      <c r="IX34" s="48"/>
      <c r="IY34" s="48"/>
      <c r="IZ34" s="48"/>
      <c r="JA34" s="48"/>
      <c r="JB34" s="48"/>
      <c r="JC34" s="48"/>
      <c r="JD34" s="48"/>
      <c r="JE34" s="48"/>
      <c r="JF34" s="48"/>
      <c r="JG34" s="48"/>
      <c r="JH34" s="48"/>
      <c r="JI34" s="48"/>
      <c r="JJ34" s="48"/>
      <c r="JK34" s="48"/>
      <c r="JL34" s="48"/>
      <c r="JM34" s="48"/>
      <c r="JN34" s="48"/>
      <c r="JO34" s="48"/>
      <c r="JP34" s="48"/>
      <c r="JQ34" s="48"/>
      <c r="JR34" s="48"/>
      <c r="JS34" s="48"/>
      <c r="JT34" s="48"/>
      <c r="JU34" s="48"/>
      <c r="JV34" s="48"/>
      <c r="JW34" s="48"/>
      <c r="JX34" s="48"/>
      <c r="JY34" s="48"/>
      <c r="JZ34" s="48"/>
      <c r="KA34" s="48"/>
      <c r="KB34" s="48"/>
      <c r="KC34" s="48"/>
      <c r="KD34" s="48"/>
      <c r="KE34" s="48"/>
      <c r="KF34" s="48"/>
      <c r="KG34" s="48"/>
      <c r="KH34" s="48"/>
      <c r="KI34" s="48"/>
      <c r="KJ34" s="48"/>
      <c r="KK34" s="48"/>
      <c r="KL34" s="48"/>
      <c r="KM34" s="48"/>
      <c r="KN34" s="48"/>
      <c r="KO34" s="48"/>
      <c r="KP34" s="48"/>
      <c r="KQ34" s="48"/>
      <c r="KR34" s="48"/>
      <c r="KS34" s="48"/>
      <c r="KT34" s="48"/>
      <c r="KU34" s="48"/>
      <c r="KV34" s="48"/>
      <c r="KW34" s="48"/>
      <c r="KX34" s="48"/>
      <c r="KY34" s="48"/>
      <c r="KZ34" s="48"/>
      <c r="LA34" s="48"/>
      <c r="LB34" s="48"/>
      <c r="LC34" s="48"/>
      <c r="LD34" s="48"/>
      <c r="LE34" s="48"/>
      <c r="LF34" s="48"/>
      <c r="LG34" s="48"/>
      <c r="LH34" s="48"/>
      <c r="LI34" s="48"/>
      <c r="LJ34" s="48"/>
      <c r="LK34" s="48"/>
      <c r="LL34" s="48"/>
      <c r="LM34" s="48"/>
      <c r="LN34" s="48"/>
      <c r="LO34" s="48"/>
      <c r="LP34" s="48"/>
      <c r="LQ34" s="48"/>
      <c r="LR34" s="48"/>
      <c r="LS34" s="48"/>
      <c r="LT34" s="48"/>
      <c r="LU34" s="48"/>
      <c r="LV34" s="48"/>
      <c r="LW34" s="48"/>
      <c r="LX34" s="48"/>
      <c r="LY34" s="48"/>
      <c r="LZ34" s="48"/>
      <c r="MA34" s="48"/>
      <c r="MB34" s="48"/>
      <c r="MC34" s="48"/>
      <c r="MD34" s="48"/>
      <c r="ME34" s="48"/>
      <c r="MF34" s="48"/>
      <c r="MG34" s="48"/>
      <c r="MH34" s="48"/>
      <c r="MI34" s="48"/>
      <c r="MJ34" s="48"/>
      <c r="MK34" s="48"/>
      <c r="ML34" s="48"/>
      <c r="MM34" s="49"/>
      <c r="MN34" s="49"/>
      <c r="MO34" s="49"/>
      <c r="MP34" s="49"/>
      <c r="MQ34" s="49"/>
      <c r="MR34" s="49"/>
      <c r="MS34" s="49"/>
      <c r="MT34" s="49"/>
      <c r="MU34" s="49"/>
      <c r="MV34" s="49"/>
      <c r="MW34" s="49"/>
      <c r="MX34" s="49"/>
      <c r="MY34" s="49"/>
      <c r="MZ34" s="49"/>
      <c r="NA34" s="49"/>
      <c r="NB34" s="49"/>
      <c r="NC34" s="48"/>
      <c r="ND34" s="48"/>
      <c r="NE34" s="48"/>
      <c r="NF34" s="48"/>
      <c r="NG34" s="48"/>
      <c r="NH34" s="48"/>
      <c r="NI34" s="48"/>
      <c r="NJ34" s="48"/>
      <c r="NK34" s="48"/>
      <c r="NL34" s="48"/>
      <c r="NM34" s="48"/>
      <c r="NN34" s="48"/>
      <c r="NO34" s="48"/>
      <c r="NP34" s="48"/>
      <c r="NQ34" s="48"/>
      <c r="NR34" s="48"/>
      <c r="NS34" s="48"/>
      <c r="NT34" s="48"/>
      <c r="NU34" s="48"/>
      <c r="NV34" s="48"/>
      <c r="NW34" s="48"/>
      <c r="NX34" s="48"/>
      <c r="NY34" s="48"/>
      <c r="NZ34" s="48"/>
      <c r="OA34" s="48"/>
      <c r="OB34" s="48"/>
      <c r="OC34" s="48"/>
      <c r="OD34" s="48"/>
      <c r="OE34" s="48"/>
      <c r="OF34" s="48"/>
      <c r="OG34" s="48"/>
      <c r="OH34" s="48"/>
      <c r="OI34" s="48"/>
      <c r="OJ34" s="48"/>
      <c r="OK34" s="48"/>
      <c r="OL34" s="48"/>
      <c r="OM34" s="48"/>
      <c r="ON34" s="48"/>
      <c r="OO34" s="48"/>
      <c r="OP34" s="48"/>
      <c r="OQ34" s="48"/>
      <c r="OR34" s="48"/>
      <c r="OS34" s="48"/>
      <c r="OT34" s="48"/>
      <c r="OU34" s="48"/>
      <c r="OV34" s="48"/>
      <c r="OW34" s="48"/>
      <c r="OX34" s="48"/>
      <c r="OY34" s="48"/>
      <c r="OZ34" s="48"/>
      <c r="PA34" s="48"/>
      <c r="PB34" s="48"/>
      <c r="PC34" s="48"/>
      <c r="PD34" s="48"/>
      <c r="PE34" s="48"/>
      <c r="PF34" s="48"/>
      <c r="PG34" s="48"/>
      <c r="PH34" s="48"/>
      <c r="PI34" s="48"/>
      <c r="PJ34" s="48"/>
      <c r="PK34" s="48"/>
      <c r="PL34" s="48"/>
      <c r="PM34" s="48"/>
      <c r="PN34" s="48"/>
      <c r="PO34" s="48"/>
      <c r="PP34" s="48"/>
      <c r="PQ34" s="48"/>
      <c r="PR34" s="48"/>
      <c r="PS34" s="48"/>
      <c r="PT34" s="48"/>
      <c r="PU34" s="48"/>
      <c r="PV34" s="48"/>
      <c r="PW34" s="48"/>
      <c r="PX34" s="48"/>
      <c r="PY34" s="48"/>
      <c r="PZ34" s="48"/>
      <c r="QA34" s="48"/>
      <c r="QB34" s="48"/>
      <c r="QC34" s="48"/>
      <c r="QD34" s="48"/>
      <c r="QE34" s="50"/>
      <c r="QF34" s="50"/>
      <c r="QG34" s="50"/>
      <c r="QH34" s="50"/>
      <c r="QI34" s="50"/>
    </row>
    <row r="35" spans="1:451" ht="13.5" customHeight="1" x14ac:dyDescent="0.2">
      <c r="A35" s="6" t="s">
        <v>32</v>
      </c>
      <c r="B35" s="6" t="s">
        <v>335</v>
      </c>
      <c r="C35" s="32"/>
      <c r="D35" s="32"/>
      <c r="E35" s="3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65"/>
      <c r="BF35" s="65"/>
      <c r="BG35" s="65"/>
      <c r="BH35" s="65"/>
      <c r="BI35" s="65"/>
      <c r="BJ35" s="65"/>
      <c r="BK35" s="65"/>
      <c r="BL35" s="65"/>
      <c r="BM35" s="65"/>
      <c r="BN35" s="65"/>
      <c r="BO35" s="65"/>
      <c r="BP35" s="65"/>
      <c r="BQ35" s="65"/>
      <c r="BR35" s="65"/>
      <c r="BS35" s="65"/>
      <c r="BT35" s="65"/>
      <c r="BU35" s="65"/>
      <c r="BV35" s="65"/>
      <c r="BW35" s="65"/>
      <c r="BX35" s="65"/>
      <c r="BY35" s="65"/>
      <c r="BZ35" s="65"/>
      <c r="CA35" s="65"/>
      <c r="CB35" s="65"/>
      <c r="CC35" s="65"/>
      <c r="CD35" s="65"/>
      <c r="CE35" s="65"/>
      <c r="CF35" s="65"/>
      <c r="CG35" s="65"/>
      <c r="CH35" s="65"/>
      <c r="CI35" s="65"/>
      <c r="CJ35" s="65"/>
      <c r="CK35" s="65"/>
      <c r="CL35" s="65"/>
      <c r="CM35" s="65"/>
      <c r="CN35" s="65"/>
      <c r="CO35" s="65"/>
      <c r="CP35" s="65"/>
      <c r="CQ35" s="65"/>
      <c r="CR35" s="65"/>
      <c r="CS35" s="65"/>
      <c r="CT35" s="65"/>
      <c r="CU35" s="65"/>
      <c r="CV35" s="65"/>
      <c r="CW35" s="65"/>
      <c r="CX35" s="65"/>
      <c r="CY35" s="65"/>
      <c r="CZ35" s="65"/>
      <c r="DA35" s="65"/>
      <c r="DB35" s="65"/>
      <c r="DC35" s="65"/>
      <c r="DD35" s="65"/>
      <c r="DE35" s="65"/>
      <c r="DF35" s="65"/>
      <c r="DG35" s="65"/>
      <c r="DH35" s="65"/>
      <c r="DI35" s="65"/>
      <c r="DJ35" s="65"/>
      <c r="DK35" s="65"/>
      <c r="DL35" s="65"/>
      <c r="DM35" s="65"/>
      <c r="DN35" s="65"/>
      <c r="DO35" s="65"/>
      <c r="DP35" s="65"/>
      <c r="DQ35" s="65"/>
      <c r="DR35" s="65"/>
      <c r="DS35" s="65"/>
      <c r="DT35" s="65"/>
      <c r="DU35" s="65"/>
      <c r="DV35" s="65"/>
      <c r="DW35" s="65"/>
      <c r="DX35" s="65"/>
      <c r="DY35" s="65"/>
      <c r="DZ35" s="65"/>
      <c r="EA35" s="65"/>
      <c r="EB35" s="65"/>
      <c r="EC35" s="65"/>
      <c r="ED35" s="65"/>
      <c r="EE35" s="65"/>
      <c r="EF35" s="65"/>
      <c r="EG35" s="65"/>
      <c r="EH35" s="65"/>
      <c r="EI35" s="65"/>
      <c r="EJ35" s="65"/>
      <c r="EK35" s="65"/>
      <c r="EL35" s="65"/>
      <c r="EM35" s="65"/>
      <c r="EN35" s="65"/>
      <c r="EO35" s="65"/>
      <c r="EP35" s="65"/>
      <c r="EQ35" s="65"/>
      <c r="ER35" s="65"/>
      <c r="ES35" s="65"/>
      <c r="ET35" s="65"/>
      <c r="EU35" s="65"/>
      <c r="EV35" s="65"/>
      <c r="EW35" s="65"/>
      <c r="EX35" s="65"/>
      <c r="EY35" s="65"/>
      <c r="EZ35" s="65"/>
      <c r="FA35" s="65"/>
      <c r="FB35" s="65"/>
      <c r="FC35" s="65"/>
      <c r="FD35" s="65"/>
      <c r="FE35" s="65"/>
      <c r="FF35" s="65"/>
      <c r="FG35" s="65"/>
      <c r="FH35" s="65"/>
      <c r="FI35" s="65"/>
      <c r="FJ35" s="65"/>
      <c r="FK35" s="65"/>
      <c r="FL35" s="65"/>
      <c r="FM35" s="65"/>
      <c r="FN35" s="65"/>
      <c r="FO35" s="65"/>
      <c r="FP35" s="65"/>
      <c r="FQ35" s="65"/>
      <c r="FR35" s="65"/>
      <c r="FS35" s="65"/>
      <c r="FT35" s="65"/>
      <c r="FU35" s="65"/>
      <c r="FV35" s="65"/>
      <c r="FW35" s="65"/>
      <c r="FX35" s="65"/>
      <c r="FY35" s="65"/>
      <c r="FZ35" s="65"/>
      <c r="GA35" s="65"/>
      <c r="GB35" s="65"/>
      <c r="GC35" s="65"/>
      <c r="GD35" s="65"/>
      <c r="GE35" s="65"/>
      <c r="GF35" s="65"/>
      <c r="GG35" s="65"/>
      <c r="GH35" s="65"/>
      <c r="GI35" s="65"/>
      <c r="GJ35" s="65"/>
      <c r="GK35" s="65"/>
      <c r="GL35" s="65"/>
      <c r="GM35" s="65"/>
      <c r="GN35" s="65"/>
      <c r="GO35" s="65"/>
      <c r="GP35" s="65"/>
      <c r="GQ35" s="65"/>
      <c r="GR35" s="65"/>
      <c r="GS35" s="65"/>
      <c r="GT35" s="65"/>
      <c r="GU35" s="65"/>
      <c r="GV35" s="65"/>
      <c r="GW35" s="65"/>
      <c r="GX35" s="65"/>
      <c r="GY35" s="65"/>
      <c r="GZ35" s="65"/>
      <c r="HA35" s="65"/>
      <c r="HB35" s="65"/>
      <c r="HC35" s="65"/>
      <c r="HD35" s="65"/>
      <c r="HE35" s="65"/>
      <c r="HF35" s="65"/>
      <c r="HG35" s="65"/>
      <c r="HH35" s="65"/>
      <c r="HI35" s="65"/>
      <c r="HJ35" s="65"/>
      <c r="HK35" s="65"/>
      <c r="HL35" s="65"/>
      <c r="HM35" s="65"/>
      <c r="HN35" s="65"/>
      <c r="HO35" s="65"/>
      <c r="HP35" s="65"/>
      <c r="HQ35" s="65"/>
      <c r="HR35" s="65"/>
      <c r="HS35" s="65"/>
      <c r="HT35" s="65"/>
      <c r="HU35" s="65"/>
      <c r="HV35" s="65"/>
      <c r="HW35" s="65"/>
      <c r="HX35" s="65"/>
      <c r="HY35" s="65"/>
      <c r="HZ35" s="65"/>
      <c r="IA35" s="65"/>
      <c r="IB35" s="65"/>
      <c r="IC35" s="65"/>
      <c r="ID35" s="65"/>
      <c r="IE35" s="65"/>
      <c r="IF35" s="65"/>
      <c r="IG35" s="65"/>
      <c r="IH35" s="48"/>
      <c r="II35" s="48"/>
      <c r="IJ35" s="49"/>
      <c r="IK35" s="49"/>
      <c r="IL35" s="49"/>
      <c r="IM35" s="49"/>
      <c r="IN35" s="49"/>
      <c r="IO35" s="49"/>
      <c r="IP35" s="49"/>
      <c r="IQ35" s="49"/>
      <c r="IR35" s="49"/>
      <c r="IS35" s="49"/>
      <c r="IT35" s="49"/>
      <c r="IU35" s="49"/>
      <c r="IV35" s="48"/>
      <c r="IW35" s="48"/>
      <c r="IX35" s="48"/>
      <c r="IY35" s="48"/>
      <c r="IZ35" s="48"/>
      <c r="JA35" s="48"/>
      <c r="JB35" s="48"/>
      <c r="JC35" s="48"/>
      <c r="JD35" s="48"/>
      <c r="JE35" s="48"/>
      <c r="JF35" s="48"/>
      <c r="JG35" s="48"/>
      <c r="JH35" s="48"/>
      <c r="JI35" s="48"/>
      <c r="JJ35" s="48"/>
      <c r="JK35" s="48"/>
      <c r="JL35" s="48"/>
      <c r="JM35" s="48"/>
      <c r="JN35" s="48"/>
      <c r="JO35" s="48"/>
      <c r="JP35" s="48"/>
      <c r="JQ35" s="48"/>
      <c r="JR35" s="48"/>
      <c r="JS35" s="48"/>
      <c r="JT35" s="48"/>
      <c r="JU35" s="48"/>
      <c r="JV35" s="48"/>
      <c r="JW35" s="48"/>
      <c r="JX35" s="48"/>
      <c r="JY35" s="48"/>
      <c r="JZ35" s="48"/>
      <c r="KA35" s="48"/>
      <c r="KB35" s="48"/>
      <c r="KC35" s="48"/>
      <c r="KD35" s="48"/>
      <c r="KE35" s="48"/>
      <c r="KF35" s="48"/>
      <c r="KG35" s="48"/>
      <c r="KH35" s="48"/>
      <c r="KI35" s="48"/>
      <c r="KJ35" s="48"/>
      <c r="KK35" s="48"/>
      <c r="KL35" s="48"/>
      <c r="KM35" s="48"/>
      <c r="KN35" s="48"/>
      <c r="KO35" s="48"/>
      <c r="KP35" s="48"/>
      <c r="KQ35" s="48"/>
      <c r="KR35" s="48"/>
      <c r="KS35" s="48"/>
      <c r="KT35" s="48"/>
      <c r="KU35" s="48"/>
      <c r="KV35" s="48"/>
      <c r="KW35" s="48"/>
      <c r="KX35" s="48"/>
      <c r="KY35" s="48"/>
      <c r="KZ35" s="48"/>
      <c r="LA35" s="48"/>
      <c r="LB35" s="48"/>
      <c r="LC35" s="48"/>
      <c r="LD35" s="48"/>
      <c r="LE35" s="48"/>
      <c r="LF35" s="48"/>
      <c r="LG35" s="48"/>
      <c r="LH35" s="48"/>
      <c r="LI35" s="48"/>
      <c r="LJ35" s="48"/>
      <c r="LK35" s="48"/>
      <c r="LL35" s="48"/>
      <c r="LM35" s="48"/>
      <c r="LN35" s="48"/>
      <c r="LO35" s="48"/>
      <c r="LP35" s="48"/>
      <c r="LQ35" s="48"/>
      <c r="LR35" s="48"/>
      <c r="LS35" s="48"/>
      <c r="LT35" s="48"/>
      <c r="LU35" s="48"/>
      <c r="LV35" s="48"/>
      <c r="LW35" s="48"/>
      <c r="LX35" s="48"/>
      <c r="LY35" s="48"/>
      <c r="LZ35" s="48"/>
      <c r="MA35" s="48"/>
      <c r="MB35" s="48"/>
      <c r="MC35" s="48"/>
      <c r="MD35" s="48"/>
      <c r="ME35" s="48"/>
      <c r="MF35" s="48"/>
      <c r="MG35" s="48"/>
      <c r="MH35" s="48"/>
      <c r="MI35" s="48"/>
      <c r="MJ35" s="48"/>
      <c r="MK35" s="48"/>
      <c r="ML35" s="48"/>
      <c r="MM35" s="49"/>
      <c r="MN35" s="49"/>
      <c r="MO35" s="49"/>
      <c r="MP35" s="49"/>
      <c r="MQ35" s="49"/>
      <c r="MR35" s="49"/>
      <c r="MS35" s="49"/>
      <c r="MT35" s="49"/>
      <c r="MU35" s="49"/>
      <c r="MV35" s="49"/>
      <c r="MW35" s="49"/>
      <c r="MX35" s="49"/>
      <c r="MY35" s="49"/>
      <c r="MZ35" s="49"/>
      <c r="NA35" s="49"/>
      <c r="NB35" s="49"/>
      <c r="NC35" s="48"/>
      <c r="ND35" s="48"/>
      <c r="NE35" s="48"/>
      <c r="NF35" s="48"/>
      <c r="NG35" s="48"/>
      <c r="NH35" s="48"/>
      <c r="NI35" s="48"/>
      <c r="NJ35" s="48"/>
      <c r="NK35" s="48"/>
      <c r="NL35" s="48"/>
      <c r="NM35" s="48"/>
      <c r="NN35" s="48"/>
      <c r="NO35" s="48"/>
      <c r="NP35" s="48"/>
      <c r="NQ35" s="48"/>
      <c r="NR35" s="48"/>
      <c r="NS35" s="48"/>
      <c r="NT35" s="48"/>
      <c r="NU35" s="48"/>
      <c r="NV35" s="48"/>
      <c r="NW35" s="48"/>
      <c r="NX35" s="48"/>
      <c r="NY35" s="48"/>
      <c r="NZ35" s="48"/>
      <c r="OA35" s="48"/>
      <c r="OB35" s="48"/>
      <c r="OC35" s="48"/>
      <c r="OD35" s="48"/>
      <c r="OE35" s="48"/>
      <c r="OF35" s="48"/>
      <c r="OG35" s="48"/>
      <c r="OH35" s="48"/>
      <c r="OI35" s="48"/>
      <c r="OJ35" s="48"/>
      <c r="OK35" s="48"/>
      <c r="OL35" s="48"/>
      <c r="OM35" s="48"/>
      <c r="ON35" s="48"/>
      <c r="OO35" s="48"/>
      <c r="OP35" s="48"/>
      <c r="OQ35" s="48"/>
      <c r="OR35" s="48"/>
      <c r="OS35" s="48"/>
      <c r="OT35" s="48"/>
      <c r="OU35" s="48"/>
      <c r="OV35" s="48"/>
      <c r="OW35" s="48"/>
      <c r="OX35" s="48"/>
      <c r="OY35" s="48"/>
      <c r="OZ35" s="48"/>
      <c r="PA35" s="48"/>
      <c r="PB35" s="48"/>
      <c r="PC35" s="48"/>
      <c r="PD35" s="48"/>
      <c r="PE35" s="48"/>
      <c r="PF35" s="48"/>
      <c r="PG35" s="48"/>
      <c r="PH35" s="48"/>
      <c r="PI35" s="48"/>
      <c r="PJ35" s="48"/>
      <c r="PK35" s="48"/>
      <c r="PL35" s="48"/>
      <c r="PM35" s="48"/>
      <c r="PN35" s="48"/>
      <c r="PO35" s="48"/>
      <c r="PP35" s="48"/>
      <c r="PQ35" s="48"/>
      <c r="PR35" s="48"/>
      <c r="PS35" s="48"/>
      <c r="PT35" s="48"/>
      <c r="PU35" s="48"/>
      <c r="PV35" s="48"/>
      <c r="PW35" s="48"/>
      <c r="PX35" s="48"/>
      <c r="PY35" s="48"/>
      <c r="PZ35" s="48"/>
      <c r="QA35" s="48"/>
      <c r="QB35" s="48"/>
      <c r="QC35" s="48"/>
      <c r="QD35" s="48"/>
      <c r="QE35" s="50"/>
      <c r="QF35" s="50"/>
      <c r="QG35" s="50"/>
      <c r="QH35" s="50"/>
      <c r="QI35" s="50"/>
    </row>
    <row r="36" spans="1:451" ht="13.5" customHeight="1" x14ac:dyDescent="0.2">
      <c r="A36" s="6" t="s">
        <v>33</v>
      </c>
      <c r="B36" s="6" t="s">
        <v>335</v>
      </c>
      <c r="C36" s="32"/>
      <c r="D36" s="32"/>
      <c r="E36" s="3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65"/>
      <c r="BF36" s="65"/>
      <c r="BG36" s="65"/>
      <c r="BH36" s="65"/>
      <c r="BI36" s="65"/>
      <c r="BJ36" s="65"/>
      <c r="BK36" s="65"/>
      <c r="BL36" s="65"/>
      <c r="BM36" s="65"/>
      <c r="BN36" s="65"/>
      <c r="BO36" s="65"/>
      <c r="BP36" s="65"/>
      <c r="BQ36" s="65"/>
      <c r="BR36" s="65"/>
      <c r="BS36" s="65"/>
      <c r="BT36" s="65"/>
      <c r="BU36" s="65"/>
      <c r="BV36" s="65"/>
      <c r="BW36" s="65"/>
      <c r="BX36" s="65"/>
      <c r="BY36" s="65"/>
      <c r="BZ36" s="65"/>
      <c r="CA36" s="65"/>
      <c r="CB36" s="65"/>
      <c r="CC36" s="65"/>
      <c r="CD36" s="65"/>
      <c r="CE36" s="65"/>
      <c r="CF36" s="65"/>
      <c r="CG36" s="65"/>
      <c r="CH36" s="65"/>
      <c r="CI36" s="65"/>
      <c r="CJ36" s="65"/>
      <c r="CK36" s="65"/>
      <c r="CL36" s="65"/>
      <c r="CM36" s="65"/>
      <c r="CN36" s="65"/>
      <c r="CO36" s="65"/>
      <c r="CP36" s="65"/>
      <c r="CQ36" s="65"/>
      <c r="CR36" s="65"/>
      <c r="CS36" s="65"/>
      <c r="CT36" s="65"/>
      <c r="CU36" s="65"/>
      <c r="CV36" s="65"/>
      <c r="CW36" s="65"/>
      <c r="CX36" s="65"/>
      <c r="CY36" s="65"/>
      <c r="CZ36" s="65"/>
      <c r="DA36" s="65"/>
      <c r="DB36" s="65"/>
      <c r="DC36" s="65"/>
      <c r="DD36" s="65"/>
      <c r="DE36" s="65"/>
      <c r="DF36" s="65"/>
      <c r="DG36" s="65"/>
      <c r="DH36" s="65"/>
      <c r="DI36" s="65"/>
      <c r="DJ36" s="65"/>
      <c r="DK36" s="65"/>
      <c r="DL36" s="65"/>
      <c r="DM36" s="65"/>
      <c r="DN36" s="65"/>
      <c r="DO36" s="65"/>
      <c r="DP36" s="65"/>
      <c r="DQ36" s="65"/>
      <c r="DR36" s="65"/>
      <c r="DS36" s="65"/>
      <c r="DT36" s="65"/>
      <c r="DU36" s="65"/>
      <c r="DV36" s="65"/>
      <c r="DW36" s="65"/>
      <c r="DX36" s="65"/>
      <c r="DY36" s="65"/>
      <c r="DZ36" s="65"/>
      <c r="EA36" s="65"/>
      <c r="EB36" s="65"/>
      <c r="EC36" s="65"/>
      <c r="ED36" s="65"/>
      <c r="EE36" s="65"/>
      <c r="EF36" s="65"/>
      <c r="EG36" s="65"/>
      <c r="EH36" s="65"/>
      <c r="EI36" s="65"/>
      <c r="EJ36" s="65"/>
      <c r="EK36" s="65"/>
      <c r="EL36" s="65"/>
      <c r="EM36" s="65"/>
      <c r="EN36" s="65"/>
      <c r="EO36" s="65"/>
      <c r="EP36" s="65"/>
      <c r="EQ36" s="65"/>
      <c r="ER36" s="65"/>
      <c r="ES36" s="65"/>
      <c r="ET36" s="65"/>
      <c r="EU36" s="65"/>
      <c r="EV36" s="65"/>
      <c r="EW36" s="65"/>
      <c r="EX36" s="65"/>
      <c r="EY36" s="65"/>
      <c r="EZ36" s="65"/>
      <c r="FA36" s="65"/>
      <c r="FB36" s="65"/>
      <c r="FC36" s="65"/>
      <c r="FD36" s="65"/>
      <c r="FE36" s="65"/>
      <c r="FF36" s="65"/>
      <c r="FG36" s="65"/>
      <c r="FH36" s="65"/>
      <c r="FI36" s="65"/>
      <c r="FJ36" s="65"/>
      <c r="FK36" s="65"/>
      <c r="FL36" s="65"/>
      <c r="FM36" s="65"/>
      <c r="FN36" s="65"/>
      <c r="FO36" s="65"/>
      <c r="FP36" s="65"/>
      <c r="FQ36" s="65"/>
      <c r="FR36" s="65"/>
      <c r="FS36" s="65"/>
      <c r="FT36" s="65"/>
      <c r="FU36" s="65"/>
      <c r="FV36" s="65"/>
      <c r="FW36" s="65"/>
      <c r="FX36" s="65"/>
      <c r="FY36" s="65"/>
      <c r="FZ36" s="65"/>
      <c r="GA36" s="65"/>
      <c r="GB36" s="65"/>
      <c r="GC36" s="65"/>
      <c r="GD36" s="65"/>
      <c r="GE36" s="65"/>
      <c r="GF36" s="65"/>
      <c r="GG36" s="65"/>
      <c r="GH36" s="65"/>
      <c r="GI36" s="65"/>
      <c r="GJ36" s="65"/>
      <c r="GK36" s="65"/>
      <c r="GL36" s="65"/>
      <c r="GM36" s="65"/>
      <c r="GN36" s="65"/>
      <c r="GO36" s="65"/>
      <c r="GP36" s="65"/>
      <c r="GQ36" s="65"/>
      <c r="GR36" s="65"/>
      <c r="GS36" s="65"/>
      <c r="GT36" s="65"/>
      <c r="GU36" s="65"/>
      <c r="GV36" s="65"/>
      <c r="GW36" s="65"/>
      <c r="GX36" s="65"/>
      <c r="GY36" s="65"/>
      <c r="GZ36" s="65"/>
      <c r="HA36" s="65"/>
      <c r="HB36" s="65"/>
      <c r="HC36" s="65"/>
      <c r="HD36" s="65"/>
      <c r="HE36" s="65"/>
      <c r="HF36" s="65"/>
      <c r="HG36" s="65"/>
      <c r="HH36" s="65"/>
      <c r="HI36" s="65"/>
      <c r="HJ36" s="65"/>
      <c r="HK36" s="65"/>
      <c r="HL36" s="65"/>
      <c r="HM36" s="65"/>
      <c r="HN36" s="65"/>
      <c r="HO36" s="65"/>
      <c r="HP36" s="65"/>
      <c r="HQ36" s="65"/>
      <c r="HR36" s="65"/>
      <c r="HS36" s="65"/>
      <c r="HT36" s="65"/>
      <c r="HU36" s="65"/>
      <c r="HV36" s="65"/>
      <c r="HW36" s="65"/>
      <c r="HX36" s="65"/>
      <c r="HY36" s="65"/>
      <c r="HZ36" s="65"/>
      <c r="IA36" s="65"/>
      <c r="IB36" s="65"/>
      <c r="IC36" s="65"/>
      <c r="ID36" s="65"/>
      <c r="IE36" s="65"/>
      <c r="IF36" s="65"/>
      <c r="IG36" s="65"/>
      <c r="IH36" s="48"/>
      <c r="II36" s="48"/>
      <c r="IJ36" s="49"/>
      <c r="IK36" s="49"/>
      <c r="IL36" s="49"/>
      <c r="IM36" s="49"/>
      <c r="IN36" s="49"/>
      <c r="IO36" s="49"/>
      <c r="IP36" s="49"/>
      <c r="IQ36" s="49"/>
      <c r="IR36" s="49"/>
      <c r="IS36" s="49"/>
      <c r="IT36" s="49"/>
      <c r="IU36" s="49"/>
      <c r="IV36" s="48"/>
      <c r="IW36" s="48"/>
      <c r="IX36" s="48"/>
      <c r="IY36" s="48"/>
      <c r="IZ36" s="48"/>
      <c r="JA36" s="48"/>
      <c r="JB36" s="48"/>
      <c r="JC36" s="48"/>
      <c r="JD36" s="48"/>
      <c r="JE36" s="48"/>
      <c r="JF36" s="48"/>
      <c r="JG36" s="48"/>
      <c r="JH36" s="48"/>
      <c r="JI36" s="48"/>
      <c r="JJ36" s="48"/>
      <c r="JK36" s="48"/>
      <c r="JL36" s="48"/>
      <c r="JM36" s="48"/>
      <c r="JN36" s="48"/>
      <c r="JO36" s="48"/>
      <c r="JP36" s="48"/>
      <c r="JQ36" s="48"/>
      <c r="JR36" s="48"/>
      <c r="JS36" s="48"/>
      <c r="JT36" s="48"/>
      <c r="JU36" s="48"/>
      <c r="JV36" s="48"/>
      <c r="JW36" s="48"/>
      <c r="JX36" s="48"/>
      <c r="JY36" s="48"/>
      <c r="JZ36" s="48"/>
      <c r="KA36" s="48"/>
      <c r="KB36" s="48"/>
      <c r="KC36" s="48"/>
      <c r="KD36" s="48"/>
      <c r="KE36" s="48"/>
      <c r="KF36" s="48"/>
      <c r="KG36" s="48"/>
      <c r="KH36" s="48"/>
      <c r="KI36" s="48"/>
      <c r="KJ36" s="48"/>
      <c r="KK36" s="48"/>
      <c r="KL36" s="48"/>
      <c r="KM36" s="48"/>
      <c r="KN36" s="48"/>
      <c r="KO36" s="48"/>
      <c r="KP36" s="48"/>
      <c r="KQ36" s="48"/>
      <c r="KR36" s="48"/>
      <c r="KS36" s="48"/>
      <c r="KT36" s="48"/>
      <c r="KU36" s="48"/>
      <c r="KV36" s="48"/>
      <c r="KW36" s="48"/>
      <c r="KX36" s="48"/>
      <c r="KY36" s="48"/>
      <c r="KZ36" s="48"/>
      <c r="LA36" s="48"/>
      <c r="LB36" s="48"/>
      <c r="LC36" s="48"/>
      <c r="LD36" s="48"/>
      <c r="LE36" s="48"/>
      <c r="LF36" s="48"/>
      <c r="LG36" s="48"/>
      <c r="LH36" s="48"/>
      <c r="LI36" s="48"/>
      <c r="LJ36" s="48"/>
      <c r="LK36" s="48"/>
      <c r="LL36" s="48"/>
      <c r="LM36" s="48"/>
      <c r="LN36" s="48"/>
      <c r="LO36" s="48"/>
      <c r="LP36" s="48"/>
      <c r="LQ36" s="48"/>
      <c r="LR36" s="48"/>
      <c r="LS36" s="48"/>
      <c r="LT36" s="48"/>
      <c r="LU36" s="48"/>
      <c r="LV36" s="48"/>
      <c r="LW36" s="48"/>
      <c r="LX36" s="48"/>
      <c r="LY36" s="48"/>
      <c r="LZ36" s="48"/>
      <c r="MA36" s="48"/>
      <c r="MB36" s="48"/>
      <c r="MC36" s="48"/>
      <c r="MD36" s="48"/>
      <c r="ME36" s="48"/>
      <c r="MF36" s="48"/>
      <c r="MG36" s="48"/>
      <c r="MH36" s="48"/>
      <c r="MI36" s="48"/>
      <c r="MJ36" s="48"/>
      <c r="MK36" s="48"/>
      <c r="ML36" s="48"/>
      <c r="MM36" s="49"/>
      <c r="MN36" s="49"/>
      <c r="MO36" s="49"/>
      <c r="MP36" s="49"/>
      <c r="MQ36" s="49"/>
      <c r="MR36" s="49"/>
      <c r="MS36" s="49"/>
      <c r="MT36" s="49"/>
      <c r="MU36" s="49"/>
      <c r="MV36" s="49"/>
      <c r="MW36" s="49"/>
      <c r="MX36" s="49"/>
      <c r="MY36" s="49"/>
      <c r="MZ36" s="49"/>
      <c r="NA36" s="49"/>
      <c r="NB36" s="49"/>
      <c r="NC36" s="48"/>
      <c r="ND36" s="48"/>
      <c r="NE36" s="48"/>
      <c r="NF36" s="48"/>
      <c r="NG36" s="48"/>
      <c r="NH36" s="48"/>
      <c r="NI36" s="48"/>
      <c r="NJ36" s="48"/>
      <c r="NK36" s="48"/>
      <c r="NL36" s="48"/>
      <c r="NM36" s="48"/>
      <c r="NN36" s="48"/>
      <c r="NO36" s="48"/>
      <c r="NP36" s="48"/>
      <c r="NQ36" s="48"/>
      <c r="NR36" s="48"/>
      <c r="NS36" s="48"/>
      <c r="NT36" s="48"/>
      <c r="NU36" s="48"/>
      <c r="NV36" s="48"/>
      <c r="NW36" s="48"/>
      <c r="NX36" s="48"/>
      <c r="NY36" s="48"/>
      <c r="NZ36" s="48"/>
      <c r="OA36" s="48"/>
      <c r="OB36" s="48"/>
      <c r="OC36" s="48"/>
      <c r="OD36" s="48"/>
      <c r="OE36" s="48"/>
      <c r="OF36" s="48"/>
      <c r="OG36" s="48"/>
      <c r="OH36" s="48"/>
      <c r="OI36" s="48"/>
      <c r="OJ36" s="48"/>
      <c r="OK36" s="48"/>
      <c r="OL36" s="48"/>
      <c r="OM36" s="48"/>
      <c r="ON36" s="48"/>
      <c r="OO36" s="48"/>
      <c r="OP36" s="48"/>
      <c r="OQ36" s="48"/>
      <c r="OR36" s="48"/>
      <c r="OS36" s="48"/>
      <c r="OT36" s="48"/>
      <c r="OU36" s="48"/>
      <c r="OV36" s="48"/>
      <c r="OW36" s="48"/>
      <c r="OX36" s="48"/>
      <c r="OY36" s="48"/>
      <c r="OZ36" s="48"/>
      <c r="PA36" s="48"/>
      <c r="PB36" s="48"/>
      <c r="PC36" s="48"/>
      <c r="PD36" s="48"/>
      <c r="PE36" s="48"/>
      <c r="PF36" s="48"/>
      <c r="PG36" s="48"/>
      <c r="PH36" s="48"/>
      <c r="PI36" s="48"/>
      <c r="PJ36" s="48"/>
      <c r="PK36" s="48"/>
      <c r="PL36" s="48"/>
      <c r="PM36" s="48"/>
      <c r="PN36" s="48"/>
      <c r="PO36" s="48"/>
      <c r="PP36" s="48"/>
      <c r="PQ36" s="48"/>
      <c r="PR36" s="48"/>
      <c r="PS36" s="48"/>
      <c r="PT36" s="48"/>
      <c r="PU36" s="48"/>
      <c r="PV36" s="48"/>
      <c r="PW36" s="48"/>
      <c r="PX36" s="48"/>
      <c r="PY36" s="48"/>
      <c r="PZ36" s="48"/>
      <c r="QA36" s="48"/>
      <c r="QB36" s="48"/>
      <c r="QC36" s="48"/>
      <c r="QD36" s="48"/>
      <c r="QE36" s="50"/>
      <c r="QF36" s="50"/>
      <c r="QG36" s="50"/>
      <c r="QH36" s="50"/>
      <c r="QI36" s="50"/>
    </row>
    <row r="37" spans="1:451" ht="13.5" customHeight="1" x14ac:dyDescent="0.2">
      <c r="A37" s="6" t="s">
        <v>34</v>
      </c>
      <c r="B37" s="6" t="s">
        <v>335</v>
      </c>
      <c r="C37" s="32"/>
      <c r="D37" s="32"/>
      <c r="E37" s="3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65"/>
      <c r="BF37" s="65"/>
      <c r="BG37" s="65"/>
      <c r="BH37" s="65"/>
      <c r="BI37" s="65"/>
      <c r="BJ37" s="65"/>
      <c r="BK37" s="65"/>
      <c r="BL37" s="65"/>
      <c r="BM37" s="65"/>
      <c r="BN37" s="65"/>
      <c r="BO37" s="65"/>
      <c r="BP37" s="65"/>
      <c r="BQ37" s="65"/>
      <c r="BR37" s="65"/>
      <c r="BS37" s="65"/>
      <c r="BT37" s="65"/>
      <c r="BU37" s="65"/>
      <c r="BV37" s="65"/>
      <c r="BW37" s="65"/>
      <c r="BX37" s="65"/>
      <c r="BY37" s="65"/>
      <c r="BZ37" s="65"/>
      <c r="CA37" s="65"/>
      <c r="CB37" s="65"/>
      <c r="CC37" s="65"/>
      <c r="CD37" s="65"/>
      <c r="CE37" s="65"/>
      <c r="CF37" s="65"/>
      <c r="CG37" s="65"/>
      <c r="CH37" s="65"/>
      <c r="CI37" s="65"/>
      <c r="CJ37" s="65"/>
      <c r="CK37" s="65"/>
      <c r="CL37" s="65"/>
      <c r="CM37" s="65"/>
      <c r="CN37" s="65"/>
      <c r="CO37" s="65"/>
      <c r="CP37" s="65"/>
      <c r="CQ37" s="65"/>
      <c r="CR37" s="65"/>
      <c r="CS37" s="65"/>
      <c r="CT37" s="65"/>
      <c r="CU37" s="65"/>
      <c r="CV37" s="65"/>
      <c r="CW37" s="65"/>
      <c r="CX37" s="65"/>
      <c r="CY37" s="65"/>
      <c r="CZ37" s="65"/>
      <c r="DA37" s="65"/>
      <c r="DB37" s="65"/>
      <c r="DC37" s="65"/>
      <c r="DD37" s="65"/>
      <c r="DE37" s="65"/>
      <c r="DF37" s="65"/>
      <c r="DG37" s="65"/>
      <c r="DH37" s="65"/>
      <c r="DI37" s="65"/>
      <c r="DJ37" s="65"/>
      <c r="DK37" s="65"/>
      <c r="DL37" s="65"/>
      <c r="DM37" s="65"/>
      <c r="DN37" s="65"/>
      <c r="DO37" s="65"/>
      <c r="DP37" s="65"/>
      <c r="DQ37" s="65"/>
      <c r="DR37" s="65"/>
      <c r="DS37" s="65"/>
      <c r="DT37" s="65"/>
      <c r="DU37" s="65"/>
      <c r="DV37" s="65"/>
      <c r="DW37" s="65"/>
      <c r="DX37" s="65"/>
      <c r="DY37" s="65"/>
      <c r="DZ37" s="65"/>
      <c r="EA37" s="65"/>
      <c r="EB37" s="65"/>
      <c r="EC37" s="65"/>
      <c r="ED37" s="65"/>
      <c r="EE37" s="65"/>
      <c r="EF37" s="65"/>
      <c r="EG37" s="65"/>
      <c r="EH37" s="65"/>
      <c r="EI37" s="65"/>
      <c r="EJ37" s="65"/>
      <c r="EK37" s="65"/>
      <c r="EL37" s="65"/>
      <c r="EM37" s="65"/>
      <c r="EN37" s="65"/>
      <c r="EO37" s="65"/>
      <c r="EP37" s="65"/>
      <c r="EQ37" s="65"/>
      <c r="ER37" s="65"/>
      <c r="ES37" s="65"/>
      <c r="ET37" s="65"/>
      <c r="EU37" s="65"/>
      <c r="EV37" s="65"/>
      <c r="EW37" s="65"/>
      <c r="EX37" s="65"/>
      <c r="EY37" s="65"/>
      <c r="EZ37" s="65"/>
      <c r="FA37" s="65"/>
      <c r="FB37" s="65"/>
      <c r="FC37" s="65"/>
      <c r="FD37" s="65"/>
      <c r="FE37" s="65"/>
      <c r="FF37" s="65"/>
      <c r="FG37" s="65"/>
      <c r="FH37" s="65"/>
      <c r="FI37" s="65"/>
      <c r="FJ37" s="65"/>
      <c r="FK37" s="65"/>
      <c r="FL37" s="65"/>
      <c r="FM37" s="65"/>
      <c r="FN37" s="65"/>
      <c r="FO37" s="65"/>
      <c r="FP37" s="65"/>
      <c r="FQ37" s="65"/>
      <c r="FR37" s="65"/>
      <c r="FS37" s="65"/>
      <c r="FT37" s="65"/>
      <c r="FU37" s="65"/>
      <c r="FV37" s="65"/>
      <c r="FW37" s="65"/>
      <c r="FX37" s="65"/>
      <c r="FY37" s="65"/>
      <c r="FZ37" s="65"/>
      <c r="GA37" s="65"/>
      <c r="GB37" s="65"/>
      <c r="GC37" s="65"/>
      <c r="GD37" s="65"/>
      <c r="GE37" s="65"/>
      <c r="GF37" s="65"/>
      <c r="GG37" s="65"/>
      <c r="GH37" s="65"/>
      <c r="GI37" s="65"/>
      <c r="GJ37" s="65"/>
      <c r="GK37" s="65"/>
      <c r="GL37" s="65"/>
      <c r="GM37" s="65"/>
      <c r="GN37" s="65"/>
      <c r="GO37" s="65"/>
      <c r="GP37" s="65"/>
      <c r="GQ37" s="65"/>
      <c r="GR37" s="65"/>
      <c r="GS37" s="65"/>
      <c r="GT37" s="65"/>
      <c r="GU37" s="65"/>
      <c r="GV37" s="65"/>
      <c r="GW37" s="65"/>
      <c r="GX37" s="65"/>
      <c r="GY37" s="65"/>
      <c r="GZ37" s="65"/>
      <c r="HA37" s="65"/>
      <c r="HB37" s="65"/>
      <c r="HC37" s="65"/>
      <c r="HD37" s="65"/>
      <c r="HE37" s="65"/>
      <c r="HF37" s="65"/>
      <c r="HG37" s="65"/>
      <c r="HH37" s="65"/>
      <c r="HI37" s="65"/>
      <c r="HJ37" s="65"/>
      <c r="HK37" s="65"/>
      <c r="HL37" s="65"/>
      <c r="HM37" s="65"/>
      <c r="HN37" s="65"/>
      <c r="HO37" s="65"/>
      <c r="HP37" s="65"/>
      <c r="HQ37" s="65"/>
      <c r="HR37" s="65"/>
      <c r="HS37" s="65"/>
      <c r="HT37" s="65"/>
      <c r="HU37" s="65"/>
      <c r="HV37" s="65"/>
      <c r="HW37" s="65"/>
      <c r="HX37" s="65"/>
      <c r="HY37" s="65"/>
      <c r="HZ37" s="65"/>
      <c r="IA37" s="65"/>
      <c r="IB37" s="65"/>
      <c r="IC37" s="65"/>
      <c r="ID37" s="65"/>
      <c r="IE37" s="65"/>
      <c r="IF37" s="65"/>
      <c r="IG37" s="65"/>
      <c r="IH37" s="48"/>
      <c r="II37" s="48"/>
      <c r="IJ37" s="49"/>
      <c r="IK37" s="49"/>
      <c r="IL37" s="49"/>
      <c r="IM37" s="49"/>
      <c r="IN37" s="49"/>
      <c r="IO37" s="49"/>
      <c r="IP37" s="49"/>
      <c r="IQ37" s="49"/>
      <c r="IR37" s="49"/>
      <c r="IS37" s="49"/>
      <c r="IT37" s="49"/>
      <c r="IU37" s="49"/>
      <c r="IV37" s="48"/>
      <c r="IW37" s="48"/>
      <c r="IX37" s="48"/>
      <c r="IY37" s="48"/>
      <c r="IZ37" s="48"/>
      <c r="JA37" s="48"/>
      <c r="JB37" s="48"/>
      <c r="JC37" s="48"/>
      <c r="JD37" s="48"/>
      <c r="JE37" s="48"/>
      <c r="JF37" s="48"/>
      <c r="JG37" s="48"/>
      <c r="JH37" s="48"/>
      <c r="JI37" s="48"/>
      <c r="JJ37" s="48"/>
      <c r="JK37" s="48"/>
      <c r="JL37" s="48"/>
      <c r="JM37" s="48"/>
      <c r="JN37" s="48"/>
      <c r="JO37" s="48"/>
      <c r="JP37" s="48"/>
      <c r="JQ37" s="48"/>
      <c r="JR37" s="48"/>
      <c r="JS37" s="48"/>
      <c r="JT37" s="48"/>
      <c r="JU37" s="48"/>
      <c r="JV37" s="48"/>
      <c r="JW37" s="48"/>
      <c r="JX37" s="48"/>
      <c r="JY37" s="48"/>
      <c r="JZ37" s="48"/>
      <c r="KA37" s="48"/>
      <c r="KB37" s="48"/>
      <c r="KC37" s="48"/>
      <c r="KD37" s="48"/>
      <c r="KE37" s="48"/>
      <c r="KF37" s="48"/>
      <c r="KG37" s="48"/>
      <c r="KH37" s="48"/>
      <c r="KI37" s="48"/>
      <c r="KJ37" s="48"/>
      <c r="KK37" s="48"/>
      <c r="KL37" s="48"/>
      <c r="KM37" s="48"/>
      <c r="KN37" s="48"/>
      <c r="KO37" s="48"/>
      <c r="KP37" s="48"/>
      <c r="KQ37" s="48"/>
      <c r="KR37" s="48"/>
      <c r="KS37" s="48"/>
      <c r="KT37" s="48"/>
      <c r="KU37" s="48"/>
      <c r="KV37" s="48"/>
      <c r="KW37" s="48"/>
      <c r="KX37" s="48"/>
      <c r="KY37" s="48"/>
      <c r="KZ37" s="48"/>
      <c r="LA37" s="48"/>
      <c r="LB37" s="48"/>
      <c r="LC37" s="48"/>
      <c r="LD37" s="48"/>
      <c r="LE37" s="48"/>
      <c r="LF37" s="48"/>
      <c r="LG37" s="48"/>
      <c r="LH37" s="48"/>
      <c r="LI37" s="48"/>
      <c r="LJ37" s="48"/>
      <c r="LK37" s="48"/>
      <c r="LL37" s="48"/>
      <c r="LM37" s="48"/>
      <c r="LN37" s="48"/>
      <c r="LO37" s="48"/>
      <c r="LP37" s="48"/>
      <c r="LQ37" s="48"/>
      <c r="LR37" s="48"/>
      <c r="LS37" s="48"/>
      <c r="LT37" s="48"/>
      <c r="LU37" s="48"/>
      <c r="LV37" s="48"/>
      <c r="LW37" s="48"/>
      <c r="LX37" s="48"/>
      <c r="LY37" s="48"/>
      <c r="LZ37" s="48"/>
      <c r="MA37" s="48"/>
      <c r="MB37" s="48"/>
      <c r="MC37" s="48"/>
      <c r="MD37" s="48"/>
      <c r="ME37" s="48"/>
      <c r="MF37" s="48"/>
      <c r="MG37" s="48"/>
      <c r="MH37" s="48"/>
      <c r="MI37" s="48"/>
      <c r="MJ37" s="48"/>
      <c r="MK37" s="48"/>
      <c r="ML37" s="48"/>
      <c r="MM37" s="49"/>
      <c r="MN37" s="49"/>
      <c r="MO37" s="49"/>
      <c r="MP37" s="49"/>
      <c r="MQ37" s="49"/>
      <c r="MR37" s="49"/>
      <c r="MS37" s="49"/>
      <c r="MT37" s="49"/>
      <c r="MU37" s="49"/>
      <c r="MV37" s="49"/>
      <c r="MW37" s="49"/>
      <c r="MX37" s="49"/>
      <c r="MY37" s="49"/>
      <c r="MZ37" s="49"/>
      <c r="NA37" s="49"/>
      <c r="NB37" s="49"/>
      <c r="NC37" s="48"/>
      <c r="ND37" s="48"/>
      <c r="NE37" s="48"/>
      <c r="NF37" s="48"/>
      <c r="NG37" s="48"/>
      <c r="NH37" s="48"/>
      <c r="NI37" s="48"/>
      <c r="NJ37" s="48"/>
      <c r="NK37" s="48"/>
      <c r="NL37" s="48"/>
      <c r="NM37" s="48"/>
      <c r="NN37" s="48"/>
      <c r="NO37" s="48"/>
      <c r="NP37" s="48"/>
      <c r="NQ37" s="48"/>
      <c r="NR37" s="48"/>
      <c r="NS37" s="48"/>
      <c r="NT37" s="48"/>
      <c r="NU37" s="48"/>
      <c r="NV37" s="48"/>
      <c r="NW37" s="48"/>
      <c r="NX37" s="48"/>
      <c r="NY37" s="48"/>
      <c r="NZ37" s="48"/>
      <c r="OA37" s="48"/>
      <c r="OB37" s="48"/>
      <c r="OC37" s="48"/>
      <c r="OD37" s="48"/>
      <c r="OE37" s="48"/>
      <c r="OF37" s="48"/>
      <c r="OG37" s="48"/>
      <c r="OH37" s="48"/>
      <c r="OI37" s="48"/>
      <c r="OJ37" s="48"/>
      <c r="OK37" s="48"/>
      <c r="OL37" s="48"/>
      <c r="OM37" s="48"/>
      <c r="ON37" s="48"/>
      <c r="OO37" s="48"/>
      <c r="OP37" s="48"/>
      <c r="OQ37" s="48"/>
      <c r="OR37" s="48"/>
      <c r="OS37" s="48"/>
      <c r="OT37" s="48"/>
      <c r="OU37" s="48"/>
      <c r="OV37" s="48"/>
      <c r="OW37" s="48"/>
      <c r="OX37" s="48"/>
      <c r="OY37" s="48"/>
      <c r="OZ37" s="48"/>
      <c r="PA37" s="48"/>
      <c r="PB37" s="48"/>
      <c r="PC37" s="48"/>
      <c r="PD37" s="48"/>
      <c r="PE37" s="48"/>
      <c r="PF37" s="48"/>
      <c r="PG37" s="48"/>
      <c r="PH37" s="48"/>
      <c r="PI37" s="48"/>
      <c r="PJ37" s="48"/>
      <c r="PK37" s="48"/>
      <c r="PL37" s="48"/>
      <c r="PM37" s="48"/>
      <c r="PN37" s="48"/>
      <c r="PO37" s="48"/>
      <c r="PP37" s="48"/>
      <c r="PQ37" s="48"/>
      <c r="PR37" s="48"/>
      <c r="PS37" s="48"/>
      <c r="PT37" s="48"/>
      <c r="PU37" s="48"/>
      <c r="PV37" s="48"/>
      <c r="PW37" s="48"/>
      <c r="PX37" s="48"/>
      <c r="PY37" s="48"/>
      <c r="PZ37" s="48"/>
      <c r="QA37" s="48"/>
      <c r="QB37" s="48"/>
      <c r="QC37" s="48"/>
      <c r="QD37" s="48"/>
      <c r="QE37" s="50"/>
      <c r="QF37" s="50"/>
      <c r="QG37" s="50"/>
      <c r="QH37" s="50"/>
      <c r="QI37" s="50"/>
    </row>
    <row r="38" spans="1:451" ht="13.5" customHeight="1" x14ac:dyDescent="0.2">
      <c r="A38" s="6" t="s">
        <v>35</v>
      </c>
      <c r="B38" s="6" t="s">
        <v>335</v>
      </c>
      <c r="C38" s="32"/>
      <c r="D38" s="32"/>
      <c r="E38" s="3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65"/>
      <c r="BF38" s="65"/>
      <c r="BG38" s="65"/>
      <c r="BH38" s="65"/>
      <c r="BI38" s="65"/>
      <c r="BJ38" s="65"/>
      <c r="BK38" s="65"/>
      <c r="BL38" s="65"/>
      <c r="BM38" s="65"/>
      <c r="BN38" s="65"/>
      <c r="BO38" s="65"/>
      <c r="BP38" s="65"/>
      <c r="BQ38" s="65"/>
      <c r="BR38" s="65"/>
      <c r="BS38" s="65"/>
      <c r="BT38" s="65"/>
      <c r="BU38" s="65"/>
      <c r="BV38" s="65"/>
      <c r="BW38" s="65"/>
      <c r="BX38" s="65"/>
      <c r="BY38" s="65"/>
      <c r="BZ38" s="65"/>
      <c r="CA38" s="65"/>
      <c r="CB38" s="65"/>
      <c r="CC38" s="65"/>
      <c r="CD38" s="65"/>
      <c r="CE38" s="65"/>
      <c r="CF38" s="65"/>
      <c r="CG38" s="65"/>
      <c r="CH38" s="65"/>
      <c r="CI38" s="65"/>
      <c r="CJ38" s="65"/>
      <c r="CK38" s="65"/>
      <c r="CL38" s="65"/>
      <c r="CM38" s="65"/>
      <c r="CN38" s="65"/>
      <c r="CO38" s="65"/>
      <c r="CP38" s="65"/>
      <c r="CQ38" s="65"/>
      <c r="CR38" s="65"/>
      <c r="CS38" s="65"/>
      <c r="CT38" s="65"/>
      <c r="CU38" s="65"/>
      <c r="CV38" s="65"/>
      <c r="CW38" s="65"/>
      <c r="CX38" s="65"/>
      <c r="CY38" s="65"/>
      <c r="CZ38" s="65"/>
      <c r="DA38" s="65"/>
      <c r="DB38" s="65"/>
      <c r="DC38" s="65"/>
      <c r="DD38" s="65"/>
      <c r="DE38" s="65"/>
      <c r="DF38" s="65"/>
      <c r="DG38" s="65"/>
      <c r="DH38" s="65"/>
      <c r="DI38" s="65"/>
      <c r="DJ38" s="65"/>
      <c r="DK38" s="65"/>
      <c r="DL38" s="65"/>
      <c r="DM38" s="65"/>
      <c r="DN38" s="65"/>
      <c r="DO38" s="65"/>
      <c r="DP38" s="65"/>
      <c r="DQ38" s="65"/>
      <c r="DR38" s="65"/>
      <c r="DS38" s="65"/>
      <c r="DT38" s="65"/>
      <c r="DU38" s="65"/>
      <c r="DV38" s="65"/>
      <c r="DW38" s="65"/>
      <c r="DX38" s="65"/>
      <c r="DY38" s="65"/>
      <c r="DZ38" s="65"/>
      <c r="EA38" s="65"/>
      <c r="EB38" s="65"/>
      <c r="EC38" s="65"/>
      <c r="ED38" s="65"/>
      <c r="EE38" s="65"/>
      <c r="EF38" s="65"/>
      <c r="EG38" s="65"/>
      <c r="EH38" s="65"/>
      <c r="EI38" s="65"/>
      <c r="EJ38" s="65"/>
      <c r="EK38" s="65"/>
      <c r="EL38" s="65"/>
      <c r="EM38" s="65"/>
      <c r="EN38" s="65"/>
      <c r="EO38" s="65"/>
      <c r="EP38" s="65"/>
      <c r="EQ38" s="65"/>
      <c r="ER38" s="65"/>
      <c r="ES38" s="65"/>
      <c r="ET38" s="65"/>
      <c r="EU38" s="65"/>
      <c r="EV38" s="65"/>
      <c r="EW38" s="65"/>
      <c r="EX38" s="65"/>
      <c r="EY38" s="65"/>
      <c r="EZ38" s="65"/>
      <c r="FA38" s="65"/>
      <c r="FB38" s="65"/>
      <c r="FC38" s="65"/>
      <c r="FD38" s="65"/>
      <c r="FE38" s="65"/>
      <c r="FF38" s="65"/>
      <c r="FG38" s="65"/>
      <c r="FH38" s="65"/>
      <c r="FI38" s="65"/>
      <c r="FJ38" s="65"/>
      <c r="FK38" s="65"/>
      <c r="FL38" s="65"/>
      <c r="FM38" s="65"/>
      <c r="FN38" s="65"/>
      <c r="FO38" s="65"/>
      <c r="FP38" s="65"/>
      <c r="FQ38" s="65"/>
      <c r="FR38" s="65"/>
      <c r="FS38" s="65"/>
      <c r="FT38" s="65"/>
      <c r="FU38" s="65"/>
      <c r="FV38" s="65"/>
      <c r="FW38" s="65"/>
      <c r="FX38" s="65"/>
      <c r="FY38" s="65"/>
      <c r="FZ38" s="65"/>
      <c r="GA38" s="65"/>
      <c r="GB38" s="65"/>
      <c r="GC38" s="65"/>
      <c r="GD38" s="65"/>
      <c r="GE38" s="65"/>
      <c r="GF38" s="65"/>
      <c r="GG38" s="65"/>
      <c r="GH38" s="65"/>
      <c r="GI38" s="65"/>
      <c r="GJ38" s="65"/>
      <c r="GK38" s="65"/>
      <c r="GL38" s="65"/>
      <c r="GM38" s="65"/>
      <c r="GN38" s="65"/>
      <c r="GO38" s="65"/>
      <c r="GP38" s="65"/>
      <c r="GQ38" s="65"/>
      <c r="GR38" s="65"/>
      <c r="GS38" s="65"/>
      <c r="GT38" s="65"/>
      <c r="GU38" s="65"/>
      <c r="GV38" s="65"/>
      <c r="GW38" s="65"/>
      <c r="GX38" s="65"/>
      <c r="GY38" s="65"/>
      <c r="GZ38" s="65"/>
      <c r="HA38" s="65"/>
      <c r="HB38" s="65"/>
      <c r="HC38" s="65"/>
      <c r="HD38" s="65"/>
      <c r="HE38" s="65"/>
      <c r="HF38" s="65"/>
      <c r="HG38" s="65"/>
      <c r="HH38" s="65"/>
      <c r="HI38" s="65"/>
      <c r="HJ38" s="65"/>
      <c r="HK38" s="65"/>
      <c r="HL38" s="65"/>
      <c r="HM38" s="65"/>
      <c r="HN38" s="65"/>
      <c r="HO38" s="65"/>
      <c r="HP38" s="65"/>
      <c r="HQ38" s="65"/>
      <c r="HR38" s="65"/>
      <c r="HS38" s="65"/>
      <c r="HT38" s="65"/>
      <c r="HU38" s="65"/>
      <c r="HV38" s="65"/>
      <c r="HW38" s="65"/>
      <c r="HX38" s="65"/>
      <c r="HY38" s="65"/>
      <c r="HZ38" s="65"/>
      <c r="IA38" s="65"/>
      <c r="IB38" s="65"/>
      <c r="IC38" s="65"/>
      <c r="ID38" s="65"/>
      <c r="IE38" s="65"/>
      <c r="IF38" s="65"/>
      <c r="IG38" s="65"/>
      <c r="IH38" s="48"/>
      <c r="II38" s="48"/>
      <c r="IJ38" s="49"/>
      <c r="IK38" s="49"/>
      <c r="IL38" s="49"/>
      <c r="IM38" s="49"/>
      <c r="IN38" s="49"/>
      <c r="IO38" s="49"/>
      <c r="IP38" s="49"/>
      <c r="IQ38" s="49"/>
      <c r="IR38" s="49"/>
      <c r="IS38" s="49"/>
      <c r="IT38" s="49"/>
      <c r="IU38" s="49"/>
      <c r="IV38" s="48"/>
      <c r="IW38" s="48"/>
      <c r="IX38" s="48"/>
      <c r="IY38" s="48"/>
      <c r="IZ38" s="48"/>
      <c r="JA38" s="48"/>
      <c r="JB38" s="48"/>
      <c r="JC38" s="48"/>
      <c r="JD38" s="48"/>
      <c r="JE38" s="48"/>
      <c r="JF38" s="48"/>
      <c r="JG38" s="48"/>
      <c r="JH38" s="48"/>
      <c r="JI38" s="48"/>
      <c r="JJ38" s="48"/>
      <c r="JK38" s="48"/>
      <c r="JL38" s="48"/>
      <c r="JM38" s="48"/>
      <c r="JN38" s="48"/>
      <c r="JO38" s="48"/>
      <c r="JP38" s="48"/>
      <c r="JQ38" s="48"/>
      <c r="JR38" s="48"/>
      <c r="JS38" s="48"/>
      <c r="JT38" s="48"/>
      <c r="JU38" s="48"/>
      <c r="JV38" s="48"/>
      <c r="JW38" s="48"/>
      <c r="JX38" s="48"/>
      <c r="JY38" s="48"/>
      <c r="JZ38" s="48"/>
      <c r="KA38" s="48"/>
      <c r="KB38" s="48"/>
      <c r="KC38" s="48"/>
      <c r="KD38" s="48"/>
      <c r="KE38" s="48"/>
      <c r="KF38" s="48"/>
      <c r="KG38" s="48"/>
      <c r="KH38" s="48"/>
      <c r="KI38" s="48"/>
      <c r="KJ38" s="48"/>
      <c r="KK38" s="48"/>
      <c r="KL38" s="48"/>
      <c r="KM38" s="48"/>
      <c r="KN38" s="48"/>
      <c r="KO38" s="48"/>
      <c r="KP38" s="48"/>
      <c r="KQ38" s="48"/>
      <c r="KR38" s="48"/>
      <c r="KS38" s="48"/>
      <c r="KT38" s="48"/>
      <c r="KU38" s="48"/>
      <c r="KV38" s="48"/>
      <c r="KW38" s="48"/>
      <c r="KX38" s="48"/>
      <c r="KY38" s="48"/>
      <c r="KZ38" s="48"/>
      <c r="LA38" s="48"/>
      <c r="LB38" s="48"/>
      <c r="LC38" s="48"/>
      <c r="LD38" s="48"/>
      <c r="LE38" s="48"/>
      <c r="LF38" s="48"/>
      <c r="LG38" s="48"/>
      <c r="LH38" s="48"/>
      <c r="LI38" s="48"/>
      <c r="LJ38" s="48"/>
      <c r="LK38" s="48"/>
      <c r="LL38" s="48"/>
      <c r="LM38" s="48"/>
      <c r="LN38" s="48"/>
      <c r="LO38" s="48"/>
      <c r="LP38" s="48"/>
      <c r="LQ38" s="48"/>
      <c r="LR38" s="48"/>
      <c r="LS38" s="48"/>
      <c r="LT38" s="48"/>
      <c r="LU38" s="48"/>
      <c r="LV38" s="48"/>
      <c r="LW38" s="48"/>
      <c r="LX38" s="48"/>
      <c r="LY38" s="48"/>
      <c r="LZ38" s="48"/>
      <c r="MA38" s="48"/>
      <c r="MB38" s="48"/>
      <c r="MC38" s="48"/>
      <c r="MD38" s="48"/>
      <c r="ME38" s="48"/>
      <c r="MF38" s="48"/>
      <c r="MG38" s="48"/>
      <c r="MH38" s="48"/>
      <c r="MI38" s="48"/>
      <c r="MJ38" s="48"/>
      <c r="MK38" s="48"/>
      <c r="ML38" s="48"/>
      <c r="MM38" s="49"/>
      <c r="MN38" s="49"/>
      <c r="MO38" s="49"/>
      <c r="MP38" s="49"/>
      <c r="MQ38" s="49"/>
      <c r="MR38" s="49"/>
      <c r="MS38" s="49"/>
      <c r="MT38" s="49"/>
      <c r="MU38" s="49"/>
      <c r="MV38" s="49"/>
      <c r="MW38" s="49"/>
      <c r="MX38" s="49"/>
      <c r="MY38" s="49"/>
      <c r="MZ38" s="49"/>
      <c r="NA38" s="49"/>
      <c r="NB38" s="49"/>
      <c r="NC38" s="48"/>
      <c r="ND38" s="48"/>
      <c r="NE38" s="48"/>
      <c r="NF38" s="48"/>
      <c r="NG38" s="48"/>
      <c r="NH38" s="48"/>
      <c r="NI38" s="48"/>
      <c r="NJ38" s="48"/>
      <c r="NK38" s="48"/>
      <c r="NL38" s="48"/>
      <c r="NM38" s="48"/>
      <c r="NN38" s="48"/>
      <c r="NO38" s="48"/>
      <c r="NP38" s="48"/>
      <c r="NQ38" s="48"/>
      <c r="NR38" s="48"/>
      <c r="NS38" s="48"/>
      <c r="NT38" s="48"/>
      <c r="NU38" s="48"/>
      <c r="NV38" s="48"/>
      <c r="NW38" s="48"/>
      <c r="NX38" s="48"/>
      <c r="NY38" s="48"/>
      <c r="NZ38" s="48"/>
      <c r="OA38" s="48"/>
      <c r="OB38" s="48"/>
      <c r="OC38" s="48"/>
      <c r="OD38" s="48"/>
      <c r="OE38" s="48"/>
      <c r="OF38" s="48"/>
      <c r="OG38" s="48"/>
      <c r="OH38" s="48"/>
      <c r="OI38" s="48"/>
      <c r="OJ38" s="48"/>
      <c r="OK38" s="48"/>
      <c r="OL38" s="48"/>
      <c r="OM38" s="48"/>
      <c r="ON38" s="48"/>
      <c r="OO38" s="48"/>
      <c r="OP38" s="48"/>
      <c r="OQ38" s="48"/>
      <c r="OR38" s="48"/>
      <c r="OS38" s="48"/>
      <c r="OT38" s="48"/>
      <c r="OU38" s="48"/>
      <c r="OV38" s="48"/>
      <c r="OW38" s="48"/>
      <c r="OX38" s="48"/>
      <c r="OY38" s="48"/>
      <c r="OZ38" s="48"/>
      <c r="PA38" s="48"/>
      <c r="PB38" s="48"/>
      <c r="PC38" s="48"/>
      <c r="PD38" s="48"/>
      <c r="PE38" s="48"/>
      <c r="PF38" s="48"/>
      <c r="PG38" s="48"/>
      <c r="PH38" s="48"/>
      <c r="PI38" s="48"/>
      <c r="PJ38" s="48"/>
      <c r="PK38" s="48"/>
      <c r="PL38" s="48"/>
      <c r="PM38" s="48"/>
      <c r="PN38" s="48"/>
      <c r="PO38" s="48"/>
      <c r="PP38" s="48"/>
      <c r="PQ38" s="48"/>
      <c r="PR38" s="48"/>
      <c r="PS38" s="48"/>
      <c r="PT38" s="48"/>
      <c r="PU38" s="48"/>
      <c r="PV38" s="48"/>
      <c r="PW38" s="48"/>
      <c r="PX38" s="48"/>
      <c r="PY38" s="48"/>
      <c r="PZ38" s="48"/>
      <c r="QA38" s="48"/>
      <c r="QB38" s="48"/>
      <c r="QC38" s="48"/>
      <c r="QD38" s="48"/>
      <c r="QE38" s="50"/>
      <c r="QF38" s="50"/>
      <c r="QG38" s="50"/>
      <c r="QH38" s="50"/>
      <c r="QI38" s="50"/>
    </row>
    <row r="39" spans="1:451" ht="13.5" customHeight="1" x14ac:dyDescent="0.2">
      <c r="A39" s="6" t="s">
        <v>36</v>
      </c>
      <c r="B39" s="6" t="s">
        <v>335</v>
      </c>
      <c r="C39" s="32"/>
      <c r="D39" s="32"/>
      <c r="E39" s="3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65"/>
      <c r="BF39" s="65"/>
      <c r="BG39" s="65"/>
      <c r="BH39" s="65"/>
      <c r="BI39" s="65"/>
      <c r="BJ39" s="65"/>
      <c r="BK39" s="65"/>
      <c r="BL39" s="65"/>
      <c r="BM39" s="65"/>
      <c r="BN39" s="65"/>
      <c r="BO39" s="65"/>
      <c r="BP39" s="65"/>
      <c r="BQ39" s="65"/>
      <c r="BR39" s="65"/>
      <c r="BS39" s="65"/>
      <c r="BT39" s="65"/>
      <c r="BU39" s="65"/>
      <c r="BV39" s="65"/>
      <c r="BW39" s="65"/>
      <c r="BX39" s="65"/>
      <c r="BY39" s="65"/>
      <c r="BZ39" s="65"/>
      <c r="CA39" s="65"/>
      <c r="CB39" s="65"/>
      <c r="CC39" s="65"/>
      <c r="CD39" s="65"/>
      <c r="CE39" s="65"/>
      <c r="CF39" s="65"/>
      <c r="CG39" s="65"/>
      <c r="CH39" s="65"/>
      <c r="CI39" s="65"/>
      <c r="CJ39" s="65"/>
      <c r="CK39" s="65"/>
      <c r="CL39" s="65"/>
      <c r="CM39" s="65"/>
      <c r="CN39" s="65"/>
      <c r="CO39" s="65"/>
      <c r="CP39" s="65"/>
      <c r="CQ39" s="65"/>
      <c r="CR39" s="65"/>
      <c r="CS39" s="65"/>
      <c r="CT39" s="65"/>
      <c r="CU39" s="65"/>
      <c r="CV39" s="65"/>
      <c r="CW39" s="65"/>
      <c r="CX39" s="65"/>
      <c r="CY39" s="65"/>
      <c r="CZ39" s="65"/>
      <c r="DA39" s="65"/>
      <c r="DB39" s="65"/>
      <c r="DC39" s="65"/>
      <c r="DD39" s="65"/>
      <c r="DE39" s="65"/>
      <c r="DF39" s="65"/>
      <c r="DG39" s="65"/>
      <c r="DH39" s="65"/>
      <c r="DI39" s="65"/>
      <c r="DJ39" s="65"/>
      <c r="DK39" s="65"/>
      <c r="DL39" s="65"/>
      <c r="DM39" s="65"/>
      <c r="DN39" s="65"/>
      <c r="DO39" s="65"/>
      <c r="DP39" s="65"/>
      <c r="DQ39" s="65"/>
      <c r="DR39" s="65"/>
      <c r="DS39" s="65"/>
      <c r="DT39" s="65"/>
      <c r="DU39" s="65"/>
      <c r="DV39" s="65"/>
      <c r="DW39" s="65"/>
      <c r="DX39" s="65"/>
      <c r="DY39" s="65"/>
      <c r="DZ39" s="65"/>
      <c r="EA39" s="65"/>
      <c r="EB39" s="65"/>
      <c r="EC39" s="65"/>
      <c r="ED39" s="65"/>
      <c r="EE39" s="65"/>
      <c r="EF39" s="65"/>
      <c r="EG39" s="65"/>
      <c r="EH39" s="65"/>
      <c r="EI39" s="65"/>
      <c r="EJ39" s="65"/>
      <c r="EK39" s="65"/>
      <c r="EL39" s="65"/>
      <c r="EM39" s="65"/>
      <c r="EN39" s="65"/>
      <c r="EO39" s="65"/>
      <c r="EP39" s="65"/>
      <c r="EQ39" s="65"/>
      <c r="ER39" s="65"/>
      <c r="ES39" s="65"/>
      <c r="ET39" s="65"/>
      <c r="EU39" s="65"/>
      <c r="EV39" s="65"/>
      <c r="EW39" s="65"/>
      <c r="EX39" s="65"/>
      <c r="EY39" s="65"/>
      <c r="EZ39" s="65"/>
      <c r="FA39" s="65"/>
      <c r="FB39" s="65"/>
      <c r="FC39" s="65"/>
      <c r="FD39" s="65"/>
      <c r="FE39" s="65"/>
      <c r="FF39" s="65"/>
      <c r="FG39" s="65"/>
      <c r="FH39" s="65"/>
      <c r="FI39" s="65"/>
      <c r="FJ39" s="65"/>
      <c r="FK39" s="65"/>
      <c r="FL39" s="65"/>
      <c r="FM39" s="65"/>
      <c r="FN39" s="65"/>
      <c r="FO39" s="65"/>
      <c r="FP39" s="65"/>
      <c r="FQ39" s="65"/>
      <c r="FR39" s="65"/>
      <c r="FS39" s="65"/>
      <c r="FT39" s="65"/>
      <c r="FU39" s="65"/>
      <c r="FV39" s="65"/>
      <c r="FW39" s="65"/>
      <c r="FX39" s="65"/>
      <c r="FY39" s="65"/>
      <c r="FZ39" s="65"/>
      <c r="GA39" s="65"/>
      <c r="GB39" s="65"/>
      <c r="GC39" s="65"/>
      <c r="GD39" s="65"/>
      <c r="GE39" s="65"/>
      <c r="GF39" s="65"/>
      <c r="GG39" s="65"/>
      <c r="GH39" s="65"/>
      <c r="GI39" s="65"/>
      <c r="GJ39" s="65"/>
      <c r="GK39" s="65"/>
      <c r="GL39" s="65"/>
      <c r="GM39" s="65"/>
      <c r="GN39" s="65"/>
      <c r="GO39" s="65"/>
      <c r="GP39" s="65"/>
      <c r="GQ39" s="65"/>
      <c r="GR39" s="65"/>
      <c r="GS39" s="65"/>
      <c r="GT39" s="65"/>
      <c r="GU39" s="65"/>
      <c r="GV39" s="65"/>
      <c r="GW39" s="65"/>
      <c r="GX39" s="65"/>
      <c r="GY39" s="65"/>
      <c r="GZ39" s="65"/>
      <c r="HA39" s="65"/>
      <c r="HB39" s="65"/>
      <c r="HC39" s="65"/>
      <c r="HD39" s="65"/>
      <c r="HE39" s="65"/>
      <c r="HF39" s="65"/>
      <c r="HG39" s="65"/>
      <c r="HH39" s="65"/>
      <c r="HI39" s="65"/>
      <c r="HJ39" s="65"/>
      <c r="HK39" s="65"/>
      <c r="HL39" s="65"/>
      <c r="HM39" s="65"/>
      <c r="HN39" s="65"/>
      <c r="HO39" s="65"/>
      <c r="HP39" s="65"/>
      <c r="HQ39" s="65"/>
      <c r="HR39" s="65"/>
      <c r="HS39" s="65"/>
      <c r="HT39" s="65"/>
      <c r="HU39" s="65"/>
      <c r="HV39" s="65"/>
      <c r="HW39" s="65"/>
      <c r="HX39" s="65"/>
      <c r="HY39" s="65"/>
      <c r="HZ39" s="65"/>
      <c r="IA39" s="65"/>
      <c r="IB39" s="65"/>
      <c r="IC39" s="65"/>
      <c r="ID39" s="65"/>
      <c r="IE39" s="65"/>
      <c r="IF39" s="65"/>
      <c r="IG39" s="65"/>
      <c r="IH39" s="48"/>
      <c r="II39" s="48"/>
      <c r="IJ39" s="49"/>
      <c r="IK39" s="49"/>
      <c r="IL39" s="49"/>
      <c r="IM39" s="49"/>
      <c r="IN39" s="49"/>
      <c r="IO39" s="49"/>
      <c r="IP39" s="49"/>
      <c r="IQ39" s="49"/>
      <c r="IR39" s="49"/>
      <c r="IS39" s="49"/>
      <c r="IT39" s="49"/>
      <c r="IU39" s="49"/>
      <c r="IV39" s="48"/>
      <c r="IW39" s="48"/>
      <c r="IX39" s="48"/>
      <c r="IY39" s="48"/>
      <c r="IZ39" s="48"/>
      <c r="JA39" s="48"/>
      <c r="JB39" s="48"/>
      <c r="JC39" s="48"/>
      <c r="JD39" s="48"/>
      <c r="JE39" s="48"/>
      <c r="JF39" s="48"/>
      <c r="JG39" s="48"/>
      <c r="JH39" s="48"/>
      <c r="JI39" s="48"/>
      <c r="JJ39" s="48"/>
      <c r="JK39" s="48"/>
      <c r="JL39" s="48"/>
      <c r="JM39" s="48"/>
      <c r="JN39" s="48"/>
      <c r="JO39" s="48"/>
      <c r="JP39" s="48"/>
      <c r="JQ39" s="48"/>
      <c r="JR39" s="48"/>
      <c r="JS39" s="48"/>
      <c r="JT39" s="48"/>
      <c r="JU39" s="48"/>
      <c r="JV39" s="48"/>
      <c r="JW39" s="48"/>
      <c r="JX39" s="48"/>
      <c r="JY39" s="48"/>
      <c r="JZ39" s="48"/>
      <c r="KA39" s="48"/>
      <c r="KB39" s="48"/>
      <c r="KC39" s="48"/>
      <c r="KD39" s="48"/>
      <c r="KE39" s="48"/>
      <c r="KF39" s="48"/>
      <c r="KG39" s="48"/>
      <c r="KH39" s="48"/>
      <c r="KI39" s="48"/>
      <c r="KJ39" s="48"/>
      <c r="KK39" s="48"/>
      <c r="KL39" s="48"/>
      <c r="KM39" s="48"/>
      <c r="KN39" s="48"/>
      <c r="KO39" s="48"/>
      <c r="KP39" s="48"/>
      <c r="KQ39" s="48"/>
      <c r="KR39" s="48"/>
      <c r="KS39" s="48"/>
      <c r="KT39" s="48"/>
      <c r="KU39" s="48"/>
      <c r="KV39" s="48"/>
      <c r="KW39" s="48"/>
      <c r="KX39" s="48"/>
      <c r="KY39" s="48"/>
      <c r="KZ39" s="48"/>
      <c r="LA39" s="48"/>
      <c r="LB39" s="48"/>
      <c r="LC39" s="48"/>
      <c r="LD39" s="48"/>
      <c r="LE39" s="48"/>
      <c r="LF39" s="48"/>
      <c r="LG39" s="48"/>
      <c r="LH39" s="48"/>
      <c r="LI39" s="48"/>
      <c r="LJ39" s="48"/>
      <c r="LK39" s="48"/>
      <c r="LL39" s="48"/>
      <c r="LM39" s="48"/>
      <c r="LN39" s="48"/>
      <c r="LO39" s="48"/>
      <c r="LP39" s="48"/>
      <c r="LQ39" s="48"/>
      <c r="LR39" s="48"/>
      <c r="LS39" s="48"/>
      <c r="LT39" s="48"/>
      <c r="LU39" s="48"/>
      <c r="LV39" s="48"/>
      <c r="LW39" s="48"/>
      <c r="LX39" s="48"/>
      <c r="LY39" s="48"/>
      <c r="LZ39" s="48"/>
      <c r="MA39" s="48"/>
      <c r="MB39" s="48"/>
      <c r="MC39" s="48"/>
      <c r="MD39" s="48"/>
      <c r="ME39" s="48"/>
      <c r="MF39" s="48"/>
      <c r="MG39" s="48"/>
      <c r="MH39" s="48"/>
      <c r="MI39" s="48"/>
      <c r="MJ39" s="48"/>
      <c r="MK39" s="48"/>
      <c r="ML39" s="48"/>
      <c r="MM39" s="49"/>
      <c r="MN39" s="49"/>
      <c r="MO39" s="49"/>
      <c r="MP39" s="49"/>
      <c r="MQ39" s="49"/>
      <c r="MR39" s="49"/>
      <c r="MS39" s="49"/>
      <c r="MT39" s="49"/>
      <c r="MU39" s="49"/>
      <c r="MV39" s="49"/>
      <c r="MW39" s="49"/>
      <c r="MX39" s="49"/>
      <c r="MY39" s="49"/>
      <c r="MZ39" s="49"/>
      <c r="NA39" s="49"/>
      <c r="NB39" s="49"/>
      <c r="NC39" s="48"/>
      <c r="ND39" s="48"/>
      <c r="NE39" s="48"/>
      <c r="NF39" s="48"/>
      <c r="NG39" s="48"/>
      <c r="NH39" s="48"/>
      <c r="NI39" s="48"/>
      <c r="NJ39" s="48"/>
      <c r="NK39" s="48"/>
      <c r="NL39" s="48"/>
      <c r="NM39" s="48"/>
      <c r="NN39" s="48"/>
      <c r="NO39" s="48"/>
      <c r="NP39" s="48"/>
      <c r="NQ39" s="48"/>
      <c r="NR39" s="48"/>
      <c r="NS39" s="48"/>
      <c r="NT39" s="48"/>
      <c r="NU39" s="48"/>
      <c r="NV39" s="48"/>
      <c r="NW39" s="48"/>
      <c r="NX39" s="48"/>
      <c r="NY39" s="48"/>
      <c r="NZ39" s="48"/>
      <c r="OA39" s="48"/>
      <c r="OB39" s="48"/>
      <c r="OC39" s="48"/>
      <c r="OD39" s="48"/>
      <c r="OE39" s="48"/>
      <c r="OF39" s="48"/>
      <c r="OG39" s="48"/>
      <c r="OH39" s="48"/>
      <c r="OI39" s="48"/>
      <c r="OJ39" s="48"/>
      <c r="OK39" s="48"/>
      <c r="OL39" s="48"/>
      <c r="OM39" s="48"/>
      <c r="ON39" s="48"/>
      <c r="OO39" s="48"/>
      <c r="OP39" s="48"/>
      <c r="OQ39" s="48"/>
      <c r="OR39" s="48"/>
      <c r="OS39" s="48"/>
      <c r="OT39" s="48"/>
      <c r="OU39" s="48"/>
      <c r="OV39" s="48"/>
      <c r="OW39" s="48"/>
      <c r="OX39" s="48"/>
      <c r="OY39" s="48"/>
      <c r="OZ39" s="48"/>
      <c r="PA39" s="48"/>
      <c r="PB39" s="48"/>
      <c r="PC39" s="48"/>
      <c r="PD39" s="48"/>
      <c r="PE39" s="48"/>
      <c r="PF39" s="48"/>
      <c r="PG39" s="48"/>
      <c r="PH39" s="48"/>
      <c r="PI39" s="48"/>
      <c r="PJ39" s="48"/>
      <c r="PK39" s="48"/>
      <c r="PL39" s="48"/>
      <c r="PM39" s="48"/>
      <c r="PN39" s="48"/>
      <c r="PO39" s="48"/>
      <c r="PP39" s="48"/>
      <c r="PQ39" s="48"/>
      <c r="PR39" s="48"/>
      <c r="PS39" s="48"/>
      <c r="PT39" s="48"/>
      <c r="PU39" s="48"/>
      <c r="PV39" s="48"/>
      <c r="PW39" s="48"/>
      <c r="PX39" s="48"/>
      <c r="PY39" s="48"/>
      <c r="PZ39" s="48"/>
      <c r="QA39" s="48"/>
      <c r="QB39" s="48"/>
      <c r="QC39" s="48"/>
      <c r="QD39" s="48"/>
      <c r="QE39" s="50"/>
      <c r="QF39" s="50"/>
      <c r="QG39" s="50"/>
      <c r="QH39" s="50"/>
      <c r="QI39" s="50"/>
    </row>
    <row r="40" spans="1:451" ht="13.5" customHeight="1" x14ac:dyDescent="0.2">
      <c r="A40" s="2" t="s">
        <v>37</v>
      </c>
      <c r="B40" s="2" t="s">
        <v>339</v>
      </c>
      <c r="C40" s="33">
        <f>4.18*1000/365</f>
        <v>11.452054794520548</v>
      </c>
      <c r="D40" s="33">
        <f>4.18*1000/365</f>
        <v>11.452054794520548</v>
      </c>
      <c r="E40" s="33">
        <f>4.18*1000/365</f>
        <v>11.452054794520548</v>
      </c>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3"/>
      <c r="IC40" s="61"/>
      <c r="ID40" s="83"/>
      <c r="IE40" s="61"/>
      <c r="IF40" s="83"/>
      <c r="IG40" s="61"/>
      <c r="IH40" s="84"/>
      <c r="II40" s="85"/>
      <c r="IJ40" s="86"/>
      <c r="IK40" s="86"/>
      <c r="IL40" s="86"/>
      <c r="IM40" s="86"/>
      <c r="IN40" s="86"/>
      <c r="IO40" s="86"/>
      <c r="IP40" s="86"/>
      <c r="IQ40" s="86"/>
      <c r="IR40" s="86"/>
      <c r="IS40" s="86"/>
      <c r="IT40" s="86"/>
      <c r="IU40" s="86"/>
      <c r="IV40" s="85"/>
      <c r="IW40" s="85"/>
      <c r="IX40" s="85"/>
      <c r="IY40" s="85"/>
      <c r="IZ40" s="85"/>
      <c r="JA40" s="85"/>
      <c r="JB40" s="85"/>
      <c r="JC40" s="85"/>
      <c r="JD40" s="85"/>
      <c r="JE40" s="85"/>
      <c r="JF40" s="85"/>
      <c r="JG40" s="85"/>
      <c r="JH40" s="85"/>
      <c r="JI40" s="85"/>
      <c r="JJ40" s="85"/>
      <c r="JK40" s="85"/>
      <c r="JL40" s="85"/>
      <c r="JM40" s="85"/>
      <c r="JN40" s="85"/>
      <c r="JO40" s="85"/>
      <c r="JP40" s="85"/>
      <c r="JQ40" s="85"/>
      <c r="JR40" s="85"/>
      <c r="JS40" s="85"/>
      <c r="JT40" s="85"/>
      <c r="JU40" s="85"/>
      <c r="JV40" s="85"/>
      <c r="JW40" s="85"/>
      <c r="JX40" s="85"/>
      <c r="JY40" s="85"/>
      <c r="JZ40" s="85"/>
      <c r="KA40" s="85"/>
      <c r="KB40" s="85"/>
      <c r="KC40" s="85"/>
      <c r="KD40" s="85"/>
      <c r="KE40" s="85"/>
      <c r="KF40" s="85"/>
      <c r="KG40" s="85"/>
      <c r="KH40" s="85"/>
      <c r="KI40" s="85"/>
      <c r="KJ40" s="85"/>
      <c r="KK40" s="85"/>
      <c r="KL40" s="85"/>
      <c r="KM40" s="85"/>
      <c r="KN40" s="85"/>
      <c r="KO40" s="85"/>
      <c r="KP40" s="85"/>
      <c r="KQ40" s="85"/>
      <c r="KR40" s="85"/>
      <c r="KS40" s="85"/>
      <c r="KT40" s="85"/>
      <c r="KU40" s="85"/>
      <c r="KV40" s="85"/>
      <c r="KW40" s="85"/>
      <c r="KX40" s="85"/>
      <c r="KY40" s="85"/>
      <c r="KZ40" s="85"/>
      <c r="LA40" s="85"/>
      <c r="LB40" s="85"/>
      <c r="LC40" s="85"/>
      <c r="LD40" s="85"/>
      <c r="LE40" s="85"/>
      <c r="LF40" s="85"/>
      <c r="LG40" s="85"/>
      <c r="LH40" s="85"/>
      <c r="LI40" s="85"/>
      <c r="LJ40" s="85"/>
      <c r="LK40" s="85"/>
      <c r="LL40" s="85"/>
      <c r="LM40" s="85"/>
      <c r="LN40" s="85"/>
      <c r="LO40" s="85"/>
      <c r="LP40" s="85"/>
      <c r="LQ40" s="85"/>
      <c r="LR40" s="85"/>
      <c r="LS40" s="85"/>
      <c r="LT40" s="85"/>
      <c r="LU40" s="85"/>
      <c r="LV40" s="85"/>
      <c r="LW40" s="85"/>
      <c r="LX40" s="85"/>
      <c r="LY40" s="85"/>
      <c r="LZ40" s="85"/>
      <c r="MA40" s="85"/>
      <c r="MB40" s="85"/>
      <c r="MC40" s="85"/>
      <c r="MD40" s="85"/>
      <c r="ME40" s="85"/>
      <c r="MF40" s="85"/>
      <c r="MG40" s="85"/>
      <c r="MH40" s="85"/>
      <c r="MI40" s="85"/>
      <c r="MJ40" s="85"/>
      <c r="MK40" s="85"/>
      <c r="ML40" s="85"/>
      <c r="MM40" s="86"/>
      <c r="MN40" s="86"/>
      <c r="MO40" s="86"/>
      <c r="MP40" s="86"/>
      <c r="MQ40" s="86"/>
      <c r="MR40" s="86"/>
      <c r="MS40" s="86"/>
      <c r="MT40" s="86"/>
      <c r="MU40" s="86"/>
      <c r="MV40" s="86"/>
      <c r="MW40" s="86"/>
      <c r="MX40" s="86"/>
      <c r="MY40" s="86"/>
      <c r="MZ40" s="86"/>
      <c r="NA40" s="86"/>
      <c r="NB40" s="86"/>
      <c r="NC40" s="85"/>
      <c r="ND40" s="85"/>
      <c r="NE40" s="85"/>
      <c r="NF40" s="85"/>
      <c r="NG40" s="85"/>
      <c r="NH40" s="85"/>
      <c r="NI40" s="85"/>
      <c r="NJ40" s="85"/>
      <c r="NK40" s="85"/>
      <c r="NL40" s="85"/>
      <c r="NM40" s="85"/>
      <c r="NN40" s="85"/>
      <c r="NO40" s="85"/>
      <c r="NP40" s="85"/>
      <c r="NQ40" s="85"/>
      <c r="NR40" s="85"/>
      <c r="NS40" s="85"/>
      <c r="NT40" s="85"/>
      <c r="NU40" s="85"/>
      <c r="NV40" s="85"/>
      <c r="NW40" s="85"/>
      <c r="NX40" s="85"/>
      <c r="NY40" s="85"/>
      <c r="NZ40" s="85"/>
      <c r="OA40" s="85"/>
      <c r="OB40" s="85"/>
      <c r="OC40" s="85"/>
      <c r="OD40" s="85"/>
      <c r="OE40" s="85"/>
      <c r="OF40" s="85"/>
      <c r="OG40" s="85"/>
      <c r="OH40" s="85"/>
      <c r="OI40" s="85"/>
      <c r="OJ40" s="85"/>
      <c r="OK40" s="85"/>
      <c r="OL40" s="85"/>
      <c r="OM40" s="85"/>
      <c r="ON40" s="85"/>
      <c r="OO40" s="85"/>
      <c r="OP40" s="85"/>
      <c r="OQ40" s="85"/>
      <c r="OR40" s="85"/>
      <c r="OS40" s="85"/>
      <c r="OT40" s="85"/>
      <c r="OU40" s="85"/>
      <c r="OV40" s="85"/>
      <c r="OW40" s="85"/>
      <c r="OX40" s="85"/>
      <c r="OY40" s="85"/>
      <c r="OZ40" s="85"/>
      <c r="PA40" s="85"/>
      <c r="PB40" s="85"/>
      <c r="PC40" s="85"/>
      <c r="PD40" s="85"/>
      <c r="PE40" s="85"/>
      <c r="PF40" s="85"/>
      <c r="PG40" s="85"/>
      <c r="PH40" s="85"/>
      <c r="PI40" s="85"/>
      <c r="PJ40" s="85"/>
      <c r="PK40" s="85"/>
      <c r="PL40" s="85"/>
      <c r="PM40" s="85"/>
      <c r="PN40" s="85"/>
      <c r="PO40" s="85"/>
      <c r="PP40" s="85"/>
      <c r="PQ40" s="85"/>
      <c r="PR40" s="85"/>
      <c r="PS40" s="85"/>
      <c r="PT40" s="85"/>
      <c r="PU40" s="85"/>
      <c r="PV40" s="85"/>
      <c r="PW40" s="85"/>
      <c r="PX40" s="85"/>
      <c r="PY40" s="85"/>
      <c r="PZ40" s="85"/>
      <c r="QA40" s="85"/>
      <c r="QB40" s="85"/>
      <c r="QC40" s="85"/>
      <c r="QD40" s="85"/>
      <c r="QE40" s="50"/>
      <c r="QF40" s="50"/>
      <c r="QG40" s="50"/>
      <c r="QH40" s="50"/>
      <c r="QI40" s="50"/>
    </row>
    <row r="41" spans="1:451" ht="13.5" customHeight="1" x14ac:dyDescent="0.2">
      <c r="A41" s="2" t="s">
        <v>38</v>
      </c>
      <c r="B41" s="2" t="s">
        <v>339</v>
      </c>
      <c r="C41" s="31"/>
      <c r="D41" s="31"/>
      <c r="E41" s="31"/>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1"/>
      <c r="BF41" s="61"/>
      <c r="BG41" s="61"/>
      <c r="BH41" s="61"/>
      <c r="BI41" s="61"/>
      <c r="BJ41" s="82"/>
      <c r="BK41" s="61"/>
      <c r="BL41" s="82"/>
      <c r="BM41" s="61"/>
      <c r="BN41" s="82"/>
      <c r="BO41" s="61"/>
      <c r="BP41" s="82"/>
      <c r="BQ41" s="61"/>
      <c r="BR41" s="82"/>
      <c r="BS41" s="61"/>
      <c r="BT41" s="82"/>
      <c r="BU41" s="61"/>
      <c r="BV41" s="82"/>
      <c r="BW41" s="61"/>
      <c r="BX41" s="82"/>
      <c r="BY41" s="61"/>
      <c r="BZ41" s="82"/>
      <c r="CA41" s="61"/>
      <c r="CB41" s="82"/>
      <c r="CC41" s="61"/>
      <c r="CD41" s="82"/>
      <c r="CE41" s="61"/>
      <c r="CF41" s="82"/>
      <c r="CG41" s="61"/>
      <c r="CH41" s="82"/>
      <c r="CI41" s="61"/>
      <c r="CJ41" s="82"/>
      <c r="CK41" s="61"/>
      <c r="CL41" s="82"/>
      <c r="CM41" s="61"/>
      <c r="CN41" s="82"/>
      <c r="CO41" s="61"/>
      <c r="CP41" s="82"/>
      <c r="CQ41" s="61"/>
      <c r="CR41" s="82"/>
      <c r="CS41" s="61"/>
      <c r="CT41" s="61"/>
      <c r="CU41" s="61"/>
      <c r="CV41" s="61"/>
      <c r="CW41" s="61"/>
      <c r="CX41" s="61"/>
      <c r="CY41" s="61"/>
      <c r="CZ41" s="61"/>
      <c r="DA41" s="69"/>
      <c r="DB41" s="74"/>
      <c r="DC41" s="74"/>
      <c r="DD41" s="74"/>
      <c r="DE41" s="74"/>
      <c r="DF41" s="74"/>
      <c r="DG41" s="74"/>
      <c r="DH41" s="74"/>
      <c r="DI41" s="74"/>
      <c r="DJ41" s="74"/>
      <c r="DK41" s="74"/>
      <c r="DL41" s="74"/>
      <c r="DM41" s="74"/>
      <c r="DN41" s="74"/>
      <c r="DO41" s="74"/>
      <c r="DP41" s="74"/>
      <c r="DQ41" s="74"/>
      <c r="DR41" s="74"/>
      <c r="DS41" s="74"/>
      <c r="DT41" s="74"/>
      <c r="DU41" s="74"/>
      <c r="DV41" s="74"/>
      <c r="DW41" s="74"/>
      <c r="DX41" s="74"/>
      <c r="DY41" s="74"/>
      <c r="DZ41" s="74"/>
      <c r="EA41" s="74"/>
      <c r="EB41" s="74"/>
      <c r="EC41" s="74"/>
      <c r="ED41" s="74"/>
      <c r="EE41" s="74"/>
      <c r="EF41" s="74"/>
      <c r="EG41" s="74"/>
      <c r="EH41" s="74"/>
      <c r="EI41" s="74"/>
      <c r="EJ41" s="74"/>
      <c r="EK41" s="74"/>
      <c r="EL41" s="74"/>
      <c r="EM41" s="74"/>
      <c r="EN41" s="74"/>
      <c r="EO41" s="74"/>
      <c r="EP41" s="74"/>
      <c r="EQ41" s="74"/>
      <c r="ER41" s="74"/>
      <c r="ES41" s="74"/>
      <c r="ET41" s="74"/>
      <c r="EU41" s="74"/>
      <c r="EV41" s="74"/>
      <c r="EW41" s="74"/>
      <c r="EX41" s="74"/>
      <c r="EY41" s="74"/>
      <c r="EZ41" s="74"/>
      <c r="FA41" s="74"/>
      <c r="FB41" s="74"/>
      <c r="FC41" s="74"/>
      <c r="FD41" s="74"/>
      <c r="FE41" s="74"/>
      <c r="FF41" s="74"/>
      <c r="FG41" s="74"/>
      <c r="FH41" s="74"/>
      <c r="FI41" s="74"/>
      <c r="FJ41" s="74"/>
      <c r="FK41" s="74"/>
      <c r="FL41" s="74"/>
      <c r="FM41" s="74"/>
      <c r="FN41" s="74"/>
      <c r="FO41" s="61"/>
      <c r="FP41" s="61"/>
      <c r="FQ41" s="61"/>
      <c r="FR41" s="61"/>
      <c r="FS41" s="61"/>
      <c r="FT41" s="61"/>
      <c r="FU41" s="61"/>
      <c r="FV41" s="61"/>
      <c r="FW41" s="61"/>
      <c r="FX41" s="61"/>
      <c r="FY41" s="61"/>
      <c r="FZ41" s="61"/>
      <c r="GA41" s="61"/>
      <c r="GB41" s="61"/>
      <c r="GC41" s="61"/>
      <c r="GD41" s="61"/>
      <c r="GE41" s="61"/>
      <c r="GF41" s="61"/>
      <c r="GG41" s="61"/>
      <c r="GH41" s="61"/>
      <c r="GI41" s="61"/>
      <c r="GJ41" s="61"/>
      <c r="GK41" s="61"/>
      <c r="GL41" s="61"/>
      <c r="GM41" s="61"/>
      <c r="GN41" s="61"/>
      <c r="GO41" s="61"/>
      <c r="GP41" s="61"/>
      <c r="GQ41" s="61"/>
      <c r="GR41" s="61"/>
      <c r="GS41" s="61"/>
      <c r="GT41" s="61"/>
      <c r="GU41" s="61"/>
      <c r="GV41" s="61"/>
      <c r="GW41" s="61"/>
      <c r="GX41" s="61"/>
      <c r="GY41" s="61"/>
      <c r="GZ41" s="61"/>
      <c r="HA41" s="61"/>
      <c r="HB41" s="61"/>
      <c r="HC41" s="61"/>
      <c r="HD41" s="61"/>
      <c r="HE41" s="61"/>
      <c r="HF41" s="61"/>
      <c r="HG41" s="61"/>
      <c r="HH41" s="61"/>
      <c r="HI41" s="61"/>
      <c r="HJ41" s="61"/>
      <c r="HK41" s="61"/>
      <c r="HL41" s="61"/>
      <c r="HM41" s="61"/>
      <c r="HN41" s="82"/>
      <c r="HO41" s="82"/>
      <c r="HP41" s="82"/>
      <c r="HQ41" s="82"/>
      <c r="HR41" s="82"/>
      <c r="HS41" s="82"/>
      <c r="HT41" s="82"/>
      <c r="HU41" s="82"/>
      <c r="HV41" s="61"/>
      <c r="HW41" s="82"/>
      <c r="HX41" s="61"/>
      <c r="HY41" s="82"/>
      <c r="HZ41" s="61"/>
      <c r="IA41" s="82"/>
      <c r="IB41" s="61"/>
      <c r="IC41" s="83"/>
      <c r="ID41" s="61"/>
      <c r="IE41" s="83"/>
      <c r="IF41" s="61"/>
      <c r="IG41" s="83"/>
      <c r="IH41" s="48"/>
      <c r="II41" s="48"/>
      <c r="IJ41" s="49"/>
      <c r="IK41" s="49"/>
      <c r="IL41" s="49"/>
      <c r="IM41" s="49"/>
      <c r="IN41" s="49"/>
      <c r="IO41" s="49"/>
      <c r="IP41" s="49"/>
      <c r="IQ41" s="49"/>
      <c r="IR41" s="49"/>
      <c r="IS41" s="49"/>
      <c r="IT41" s="49"/>
      <c r="IU41" s="49"/>
      <c r="IV41" s="48"/>
      <c r="IW41" s="48"/>
      <c r="IX41" s="48"/>
      <c r="IY41" s="48"/>
      <c r="IZ41" s="48"/>
      <c r="JA41" s="48"/>
      <c r="JB41" s="48"/>
      <c r="JC41" s="48"/>
      <c r="JD41" s="48"/>
      <c r="JE41" s="48"/>
      <c r="JF41" s="48"/>
      <c r="JG41" s="48"/>
      <c r="JH41" s="48"/>
      <c r="JI41" s="48"/>
      <c r="JJ41" s="48"/>
      <c r="JK41" s="48"/>
      <c r="JL41" s="48"/>
      <c r="JM41" s="48"/>
      <c r="JN41" s="48"/>
      <c r="JO41" s="48"/>
      <c r="JP41" s="48"/>
      <c r="JQ41" s="48"/>
      <c r="JR41" s="48"/>
      <c r="JS41" s="48"/>
      <c r="JT41" s="48"/>
      <c r="JU41" s="48"/>
      <c r="JV41" s="48"/>
      <c r="JW41" s="48"/>
      <c r="JX41" s="48"/>
      <c r="JY41" s="48"/>
      <c r="JZ41" s="48"/>
      <c r="KA41" s="48"/>
      <c r="KB41" s="48"/>
      <c r="KC41" s="48"/>
      <c r="KD41" s="48"/>
      <c r="KE41" s="48"/>
      <c r="KF41" s="48"/>
      <c r="KG41" s="48"/>
      <c r="KH41" s="48"/>
      <c r="KI41" s="48"/>
      <c r="KJ41" s="48"/>
      <c r="KK41" s="48"/>
      <c r="KL41" s="48"/>
      <c r="KM41" s="48"/>
      <c r="KN41" s="48"/>
      <c r="KO41" s="48"/>
      <c r="KP41" s="48"/>
      <c r="KQ41" s="48"/>
      <c r="KR41" s="48"/>
      <c r="KS41" s="48"/>
      <c r="KT41" s="48"/>
      <c r="KU41" s="48"/>
      <c r="KV41" s="48"/>
      <c r="KW41" s="48"/>
      <c r="KX41" s="48"/>
      <c r="KY41" s="48"/>
      <c r="KZ41" s="48"/>
      <c r="LA41" s="48"/>
      <c r="LB41" s="48"/>
      <c r="LC41" s="48"/>
      <c r="LD41" s="48"/>
      <c r="LE41" s="48"/>
      <c r="LF41" s="48"/>
      <c r="LG41" s="48"/>
      <c r="LH41" s="48"/>
      <c r="LI41" s="48"/>
      <c r="LJ41" s="48"/>
      <c r="LK41" s="48"/>
      <c r="LL41" s="48"/>
      <c r="LM41" s="48"/>
      <c r="LN41" s="48"/>
      <c r="LO41" s="48"/>
      <c r="LP41" s="48"/>
      <c r="LQ41" s="48"/>
      <c r="LR41" s="48"/>
      <c r="LS41" s="48"/>
      <c r="LT41" s="48"/>
      <c r="LU41" s="48"/>
      <c r="LV41" s="48"/>
      <c r="LW41" s="48"/>
      <c r="LX41" s="48"/>
      <c r="LY41" s="48"/>
      <c r="LZ41" s="48"/>
      <c r="MA41" s="48"/>
      <c r="MB41" s="48"/>
      <c r="MC41" s="48"/>
      <c r="MD41" s="48"/>
      <c r="ME41" s="48"/>
      <c r="MF41" s="48"/>
      <c r="MG41" s="48"/>
      <c r="MH41" s="48"/>
      <c r="MI41" s="48"/>
      <c r="MJ41" s="48"/>
      <c r="MK41" s="48"/>
      <c r="ML41" s="48"/>
      <c r="MM41" s="49"/>
      <c r="MN41" s="49"/>
      <c r="MO41" s="49"/>
      <c r="MP41" s="49"/>
      <c r="MQ41" s="49"/>
      <c r="MR41" s="49"/>
      <c r="MS41" s="49"/>
      <c r="MT41" s="49"/>
      <c r="MU41" s="49"/>
      <c r="MV41" s="49"/>
      <c r="MW41" s="49"/>
      <c r="MX41" s="49"/>
      <c r="MY41" s="49"/>
      <c r="MZ41" s="49"/>
      <c r="NA41" s="49"/>
      <c r="NB41" s="49"/>
      <c r="NC41" s="48"/>
      <c r="ND41" s="48"/>
      <c r="NE41" s="48"/>
      <c r="NF41" s="48"/>
      <c r="NG41" s="48"/>
      <c r="NH41" s="48"/>
      <c r="NI41" s="48"/>
      <c r="NJ41" s="48"/>
      <c r="NK41" s="48"/>
      <c r="NL41" s="48"/>
      <c r="NM41" s="48"/>
      <c r="NN41" s="48"/>
      <c r="NO41" s="48"/>
      <c r="NP41" s="48"/>
      <c r="NQ41" s="48"/>
      <c r="NR41" s="48"/>
      <c r="NS41" s="48"/>
      <c r="NT41" s="48"/>
      <c r="NU41" s="48"/>
      <c r="NV41" s="48"/>
      <c r="NW41" s="48"/>
      <c r="NX41" s="48"/>
      <c r="NY41" s="48"/>
      <c r="NZ41" s="48"/>
      <c r="OA41" s="48"/>
      <c r="OB41" s="48"/>
      <c r="OC41" s="48"/>
      <c r="OD41" s="48"/>
      <c r="OE41" s="48"/>
      <c r="OF41" s="48"/>
      <c r="OG41" s="48"/>
      <c r="OH41" s="48"/>
      <c r="OI41" s="48"/>
      <c r="OJ41" s="48"/>
      <c r="OK41" s="48"/>
      <c r="OL41" s="48"/>
      <c r="OM41" s="48"/>
      <c r="ON41" s="48"/>
      <c r="OO41" s="48"/>
      <c r="OP41" s="48"/>
      <c r="OQ41" s="48"/>
      <c r="OR41" s="48"/>
      <c r="OS41" s="48"/>
      <c r="OT41" s="48"/>
      <c r="OU41" s="48"/>
      <c r="OV41" s="48"/>
      <c r="OW41" s="48"/>
      <c r="OX41" s="48"/>
      <c r="OY41" s="48"/>
      <c r="OZ41" s="48"/>
      <c r="PA41" s="48"/>
      <c r="PB41" s="48"/>
      <c r="PC41" s="48"/>
      <c r="PD41" s="48"/>
      <c r="PE41" s="48"/>
      <c r="PF41" s="48"/>
      <c r="PG41" s="48"/>
      <c r="PH41" s="48"/>
      <c r="PI41" s="48"/>
      <c r="PJ41" s="48"/>
      <c r="PK41" s="48"/>
      <c r="PL41" s="48"/>
      <c r="PM41" s="48"/>
      <c r="PN41" s="48"/>
      <c r="PO41" s="48"/>
      <c r="PP41" s="48"/>
      <c r="PQ41" s="48"/>
      <c r="PR41" s="48"/>
      <c r="PS41" s="48"/>
      <c r="PT41" s="48"/>
      <c r="PU41" s="48"/>
      <c r="PV41" s="48"/>
      <c r="PW41" s="48"/>
      <c r="PX41" s="48"/>
      <c r="PY41" s="48"/>
      <c r="PZ41" s="48"/>
      <c r="QA41" s="48"/>
      <c r="QB41" s="48"/>
      <c r="QC41" s="48"/>
      <c r="QD41" s="48"/>
      <c r="QE41" s="50"/>
      <c r="QF41" s="50"/>
      <c r="QG41" s="50"/>
      <c r="QH41" s="50"/>
      <c r="QI41" s="50"/>
    </row>
    <row r="42" spans="1:451" ht="13.5" customHeight="1" x14ac:dyDescent="0.2">
      <c r="A42" s="2" t="s">
        <v>39</v>
      </c>
      <c r="B42" s="2" t="s">
        <v>339</v>
      </c>
      <c r="C42" s="31"/>
      <c r="D42" s="31"/>
      <c r="E42" s="31"/>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1"/>
      <c r="CW42" s="61"/>
      <c r="CX42" s="61"/>
      <c r="CY42" s="61"/>
      <c r="CZ42" s="61"/>
      <c r="DA42" s="69"/>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c r="EJ42" s="61"/>
      <c r="EK42" s="61"/>
      <c r="EL42" s="61"/>
      <c r="EM42" s="61"/>
      <c r="EN42" s="61"/>
      <c r="EO42" s="61"/>
      <c r="EP42" s="61"/>
      <c r="EQ42" s="61"/>
      <c r="ER42" s="61"/>
      <c r="ES42" s="61"/>
      <c r="ET42" s="61"/>
      <c r="EU42" s="61"/>
      <c r="EV42" s="61"/>
      <c r="EW42" s="61"/>
      <c r="EX42" s="61"/>
      <c r="EY42" s="61"/>
      <c r="EZ42" s="61"/>
      <c r="FA42" s="61"/>
      <c r="FB42" s="61"/>
      <c r="FC42" s="61"/>
      <c r="FD42" s="61"/>
      <c r="FE42" s="61"/>
      <c r="FF42" s="61"/>
      <c r="FG42" s="61"/>
      <c r="FH42" s="61"/>
      <c r="FI42" s="61"/>
      <c r="FJ42" s="61"/>
      <c r="FK42" s="61"/>
      <c r="FL42" s="61"/>
      <c r="FM42" s="61"/>
      <c r="FN42" s="61"/>
      <c r="FO42" s="61"/>
      <c r="FP42" s="61"/>
      <c r="FQ42" s="61"/>
      <c r="FR42" s="61"/>
      <c r="FS42" s="61"/>
      <c r="FT42" s="61"/>
      <c r="FU42" s="61"/>
      <c r="FV42" s="61"/>
      <c r="FW42" s="61"/>
      <c r="FX42" s="61"/>
      <c r="FY42" s="61"/>
      <c r="FZ42" s="61"/>
      <c r="GA42" s="61"/>
      <c r="GB42" s="61"/>
      <c r="GC42" s="61"/>
      <c r="GD42" s="61"/>
      <c r="GE42" s="61"/>
      <c r="GF42" s="61"/>
      <c r="GG42" s="61"/>
      <c r="GH42" s="61"/>
      <c r="GI42" s="61"/>
      <c r="GJ42" s="61"/>
      <c r="GK42" s="61"/>
      <c r="GL42" s="61"/>
      <c r="GM42" s="61"/>
      <c r="GN42" s="61"/>
      <c r="GO42" s="61"/>
      <c r="GP42" s="61"/>
      <c r="GQ42" s="61"/>
      <c r="GR42" s="61"/>
      <c r="GS42" s="61"/>
      <c r="GT42" s="61"/>
      <c r="GU42" s="61"/>
      <c r="GV42" s="61"/>
      <c r="GW42" s="61"/>
      <c r="GX42" s="61"/>
      <c r="GY42" s="61"/>
      <c r="GZ42" s="61"/>
      <c r="HA42" s="61"/>
      <c r="HB42" s="61"/>
      <c r="HC42" s="61"/>
      <c r="HD42" s="61"/>
      <c r="HE42" s="61"/>
      <c r="HF42" s="61"/>
      <c r="HG42" s="61"/>
      <c r="HH42" s="61"/>
      <c r="HI42" s="61"/>
      <c r="HJ42" s="61"/>
      <c r="HK42" s="61"/>
      <c r="HL42" s="61"/>
      <c r="HM42" s="61"/>
      <c r="HN42" s="61"/>
      <c r="HO42" s="61"/>
      <c r="HP42" s="61"/>
      <c r="HQ42" s="61"/>
      <c r="HR42" s="61"/>
      <c r="HS42" s="61"/>
      <c r="HT42" s="61"/>
      <c r="HU42" s="61"/>
      <c r="HV42" s="61"/>
      <c r="HW42" s="61"/>
      <c r="HX42" s="61"/>
      <c r="HY42" s="61"/>
      <c r="HZ42" s="61"/>
      <c r="IA42" s="61"/>
      <c r="IB42" s="61"/>
      <c r="IC42" s="61"/>
      <c r="ID42" s="61"/>
      <c r="IE42" s="61"/>
      <c r="IF42" s="61"/>
      <c r="IG42" s="61"/>
      <c r="IH42" s="48"/>
      <c r="II42" s="48"/>
      <c r="IJ42" s="49"/>
      <c r="IK42" s="49"/>
      <c r="IL42" s="49"/>
      <c r="IM42" s="49"/>
      <c r="IN42" s="49"/>
      <c r="IO42" s="49"/>
      <c r="IP42" s="49"/>
      <c r="IQ42" s="49"/>
      <c r="IR42" s="49"/>
      <c r="IS42" s="49"/>
      <c r="IT42" s="49"/>
      <c r="IU42" s="49"/>
      <c r="IV42" s="48"/>
      <c r="IW42" s="48"/>
      <c r="IX42" s="48"/>
      <c r="IY42" s="48"/>
      <c r="IZ42" s="48"/>
      <c r="JA42" s="48"/>
      <c r="JB42" s="48"/>
      <c r="JC42" s="48"/>
      <c r="JD42" s="48"/>
      <c r="JE42" s="48"/>
      <c r="JF42" s="48"/>
      <c r="JG42" s="48"/>
      <c r="JH42" s="48"/>
      <c r="JI42" s="48"/>
      <c r="JJ42" s="48"/>
      <c r="JK42" s="48"/>
      <c r="JL42" s="48"/>
      <c r="JM42" s="48"/>
      <c r="JN42" s="48"/>
      <c r="JO42" s="48"/>
      <c r="JP42" s="48"/>
      <c r="JQ42" s="48"/>
      <c r="JR42" s="48"/>
      <c r="JS42" s="48"/>
      <c r="JT42" s="48"/>
      <c r="JU42" s="48"/>
      <c r="JV42" s="48"/>
      <c r="JW42" s="48"/>
      <c r="JX42" s="48"/>
      <c r="JY42" s="48"/>
      <c r="JZ42" s="48"/>
      <c r="KA42" s="48"/>
      <c r="KB42" s="48"/>
      <c r="KC42" s="48"/>
      <c r="KD42" s="48"/>
      <c r="KE42" s="48"/>
      <c r="KF42" s="48"/>
      <c r="KG42" s="48"/>
      <c r="KH42" s="48"/>
      <c r="KI42" s="48"/>
      <c r="KJ42" s="48"/>
      <c r="KK42" s="48"/>
      <c r="KL42" s="48"/>
      <c r="KM42" s="48"/>
      <c r="KN42" s="48"/>
      <c r="KO42" s="48"/>
      <c r="KP42" s="48"/>
      <c r="KQ42" s="48"/>
      <c r="KR42" s="48"/>
      <c r="KS42" s="48"/>
      <c r="KT42" s="48"/>
      <c r="KU42" s="48"/>
      <c r="KV42" s="48"/>
      <c r="KW42" s="48"/>
      <c r="KX42" s="48"/>
      <c r="KY42" s="48"/>
      <c r="KZ42" s="48"/>
      <c r="LA42" s="48"/>
      <c r="LB42" s="48"/>
      <c r="LC42" s="48"/>
      <c r="LD42" s="48"/>
      <c r="LE42" s="48"/>
      <c r="LF42" s="48"/>
      <c r="LG42" s="48"/>
      <c r="LH42" s="48"/>
      <c r="LI42" s="48"/>
      <c r="LJ42" s="48"/>
      <c r="LK42" s="48"/>
      <c r="LL42" s="48"/>
      <c r="LM42" s="48"/>
      <c r="LN42" s="48"/>
      <c r="LO42" s="48"/>
      <c r="LP42" s="48"/>
      <c r="LQ42" s="48"/>
      <c r="LR42" s="48"/>
      <c r="LS42" s="48"/>
      <c r="LT42" s="48"/>
      <c r="LU42" s="48"/>
      <c r="LV42" s="48"/>
      <c r="LW42" s="48"/>
      <c r="LX42" s="48"/>
      <c r="LY42" s="48"/>
      <c r="LZ42" s="48"/>
      <c r="MA42" s="48"/>
      <c r="MB42" s="48"/>
      <c r="MC42" s="48"/>
      <c r="MD42" s="48"/>
      <c r="ME42" s="48"/>
      <c r="MF42" s="48"/>
      <c r="MG42" s="48"/>
      <c r="MH42" s="48"/>
      <c r="MI42" s="48"/>
      <c r="MJ42" s="48"/>
      <c r="MK42" s="48"/>
      <c r="ML42" s="48"/>
      <c r="MM42" s="49"/>
      <c r="MN42" s="49"/>
      <c r="MO42" s="49"/>
      <c r="MP42" s="49"/>
      <c r="MQ42" s="49"/>
      <c r="MR42" s="49"/>
      <c r="MS42" s="49"/>
      <c r="MT42" s="49"/>
      <c r="MU42" s="49"/>
      <c r="MV42" s="49"/>
      <c r="MW42" s="49"/>
      <c r="MX42" s="49"/>
      <c r="MY42" s="49"/>
      <c r="MZ42" s="49"/>
      <c r="NA42" s="49"/>
      <c r="NB42" s="49"/>
      <c r="NC42" s="48"/>
      <c r="ND42" s="48"/>
      <c r="NE42" s="48"/>
      <c r="NF42" s="48"/>
      <c r="NG42" s="48"/>
      <c r="NH42" s="48"/>
      <c r="NI42" s="48"/>
      <c r="NJ42" s="48"/>
      <c r="NK42" s="48"/>
      <c r="NL42" s="48"/>
      <c r="NM42" s="48"/>
      <c r="NN42" s="48"/>
      <c r="NO42" s="48"/>
      <c r="NP42" s="48"/>
      <c r="NQ42" s="48"/>
      <c r="NR42" s="48"/>
      <c r="NS42" s="48"/>
      <c r="NT42" s="48"/>
      <c r="NU42" s="48"/>
      <c r="NV42" s="48"/>
      <c r="NW42" s="48"/>
      <c r="NX42" s="48"/>
      <c r="NY42" s="48"/>
      <c r="NZ42" s="48"/>
      <c r="OA42" s="48"/>
      <c r="OB42" s="48"/>
      <c r="OC42" s="48"/>
      <c r="OD42" s="48"/>
      <c r="OE42" s="48"/>
      <c r="OF42" s="48"/>
      <c r="OG42" s="48"/>
      <c r="OH42" s="48"/>
      <c r="OI42" s="48"/>
      <c r="OJ42" s="48"/>
      <c r="OK42" s="48"/>
      <c r="OL42" s="48"/>
      <c r="OM42" s="48"/>
      <c r="ON42" s="48"/>
      <c r="OO42" s="48"/>
      <c r="OP42" s="48"/>
      <c r="OQ42" s="48"/>
      <c r="OR42" s="48"/>
      <c r="OS42" s="48"/>
      <c r="OT42" s="48"/>
      <c r="OU42" s="48"/>
      <c r="OV42" s="48"/>
      <c r="OW42" s="48"/>
      <c r="OX42" s="48"/>
      <c r="OY42" s="48"/>
      <c r="OZ42" s="48"/>
      <c r="PA42" s="48"/>
      <c r="PB42" s="48"/>
      <c r="PC42" s="48"/>
      <c r="PD42" s="48"/>
      <c r="PE42" s="48"/>
      <c r="PF42" s="48"/>
      <c r="PG42" s="48"/>
      <c r="PH42" s="48"/>
      <c r="PI42" s="48"/>
      <c r="PJ42" s="48"/>
      <c r="PK42" s="48"/>
      <c r="PL42" s="48"/>
      <c r="PM42" s="48"/>
      <c r="PN42" s="48"/>
      <c r="PO42" s="48"/>
      <c r="PP42" s="48"/>
      <c r="PQ42" s="48"/>
      <c r="PR42" s="48"/>
      <c r="PS42" s="48"/>
      <c r="PT42" s="48"/>
      <c r="PU42" s="48"/>
      <c r="PV42" s="48"/>
      <c r="PW42" s="48"/>
      <c r="PX42" s="48"/>
      <c r="PY42" s="48"/>
      <c r="PZ42" s="48"/>
      <c r="QA42" s="48"/>
      <c r="QB42" s="48"/>
      <c r="QC42" s="48"/>
      <c r="QD42" s="48"/>
      <c r="QE42" s="50"/>
      <c r="QF42" s="50"/>
      <c r="QG42" s="50"/>
      <c r="QH42" s="50"/>
      <c r="QI42" s="50"/>
    </row>
    <row r="43" spans="1:451" ht="13.5" customHeight="1" x14ac:dyDescent="0.2">
      <c r="A43" s="6" t="s">
        <v>40</v>
      </c>
      <c r="B43" s="6" t="s">
        <v>339</v>
      </c>
      <c r="C43" s="32"/>
      <c r="D43" s="32"/>
      <c r="E43" s="3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65"/>
      <c r="CU43" s="65"/>
      <c r="CV43" s="65"/>
      <c r="CW43" s="65"/>
      <c r="CX43" s="65"/>
      <c r="CY43" s="65"/>
      <c r="CZ43" s="65"/>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c r="GH43" s="72"/>
      <c r="GI43" s="72"/>
      <c r="GJ43" s="72"/>
      <c r="GK43" s="72"/>
      <c r="GL43" s="72"/>
      <c r="GM43" s="72"/>
      <c r="GN43" s="72"/>
      <c r="GO43" s="72"/>
      <c r="GP43" s="72"/>
      <c r="GQ43" s="72"/>
      <c r="GR43" s="65"/>
      <c r="GS43" s="65"/>
      <c r="GT43" s="65"/>
      <c r="GU43" s="65"/>
      <c r="GV43" s="65"/>
      <c r="GW43" s="65"/>
      <c r="GX43" s="65"/>
      <c r="GY43" s="65"/>
      <c r="GZ43" s="65"/>
      <c r="HA43" s="65"/>
      <c r="HB43" s="65"/>
      <c r="HC43" s="65"/>
      <c r="HD43" s="65"/>
      <c r="HE43" s="65"/>
      <c r="HF43" s="65"/>
      <c r="HG43" s="65"/>
      <c r="HH43" s="65"/>
      <c r="HI43" s="65"/>
      <c r="HJ43" s="65"/>
      <c r="HK43" s="65"/>
      <c r="HL43" s="65"/>
      <c r="HM43" s="65"/>
      <c r="HN43" s="65"/>
      <c r="HO43" s="65"/>
      <c r="HP43" s="65"/>
      <c r="HQ43" s="65"/>
      <c r="HR43" s="65"/>
      <c r="HS43" s="65"/>
      <c r="HT43" s="65"/>
      <c r="HU43" s="65"/>
      <c r="HV43" s="65"/>
      <c r="HW43" s="65"/>
      <c r="HX43" s="65"/>
      <c r="HY43" s="65"/>
      <c r="HZ43" s="65"/>
      <c r="IA43" s="65"/>
      <c r="IB43" s="65"/>
      <c r="IC43" s="65"/>
      <c r="ID43" s="65"/>
      <c r="IE43" s="65"/>
      <c r="IF43" s="65"/>
      <c r="IG43" s="65"/>
      <c r="IH43" s="48"/>
      <c r="II43" s="48"/>
      <c r="IJ43" s="49"/>
      <c r="IK43" s="49"/>
      <c r="IL43" s="49"/>
      <c r="IM43" s="49"/>
      <c r="IN43" s="49"/>
      <c r="IO43" s="49"/>
      <c r="IP43" s="49"/>
      <c r="IQ43" s="49"/>
      <c r="IR43" s="49"/>
      <c r="IS43" s="49"/>
      <c r="IT43" s="49"/>
      <c r="IU43" s="49"/>
      <c r="IV43" s="48"/>
      <c r="IW43" s="48"/>
      <c r="IX43" s="48"/>
      <c r="IY43" s="48"/>
      <c r="IZ43" s="48"/>
      <c r="JA43" s="48"/>
      <c r="JB43" s="48"/>
      <c r="JC43" s="48"/>
      <c r="JD43" s="48"/>
      <c r="JE43" s="48"/>
      <c r="JF43" s="48"/>
      <c r="JG43" s="48"/>
      <c r="JH43" s="48"/>
      <c r="JI43" s="48"/>
      <c r="JJ43" s="48"/>
      <c r="JK43" s="48"/>
      <c r="JL43" s="48"/>
      <c r="JM43" s="48"/>
      <c r="JN43" s="48"/>
      <c r="JO43" s="48"/>
      <c r="JP43" s="48"/>
      <c r="JQ43" s="48"/>
      <c r="JR43" s="48"/>
      <c r="JS43" s="48"/>
      <c r="JT43" s="48"/>
      <c r="JU43" s="48"/>
      <c r="JV43" s="48"/>
      <c r="JW43" s="48"/>
      <c r="JX43" s="48"/>
      <c r="JY43" s="48"/>
      <c r="JZ43" s="48"/>
      <c r="KA43" s="48"/>
      <c r="KB43" s="48"/>
      <c r="KC43" s="48"/>
      <c r="KD43" s="48"/>
      <c r="KE43" s="48"/>
      <c r="KF43" s="48"/>
      <c r="KG43" s="48"/>
      <c r="KH43" s="48"/>
      <c r="KI43" s="48"/>
      <c r="KJ43" s="48"/>
      <c r="KK43" s="48"/>
      <c r="KL43" s="48"/>
      <c r="KM43" s="48"/>
      <c r="KN43" s="48"/>
      <c r="KO43" s="48"/>
      <c r="KP43" s="48"/>
      <c r="KQ43" s="48"/>
      <c r="KR43" s="48"/>
      <c r="KS43" s="48"/>
      <c r="KT43" s="48"/>
      <c r="KU43" s="48"/>
      <c r="KV43" s="48"/>
      <c r="KW43" s="48"/>
      <c r="KX43" s="48"/>
      <c r="KY43" s="48"/>
      <c r="KZ43" s="48"/>
      <c r="LA43" s="48"/>
      <c r="LB43" s="48"/>
      <c r="LC43" s="48"/>
      <c r="LD43" s="48"/>
      <c r="LE43" s="48"/>
      <c r="LF43" s="48"/>
      <c r="LG43" s="48"/>
      <c r="LH43" s="48"/>
      <c r="LI43" s="48"/>
      <c r="LJ43" s="48"/>
      <c r="LK43" s="48"/>
      <c r="LL43" s="48"/>
      <c r="LM43" s="48"/>
      <c r="LN43" s="48"/>
      <c r="LO43" s="48"/>
      <c r="LP43" s="48"/>
      <c r="LQ43" s="48"/>
      <c r="LR43" s="48"/>
      <c r="LS43" s="48"/>
      <c r="LT43" s="48"/>
      <c r="LU43" s="48"/>
      <c r="LV43" s="48"/>
      <c r="LW43" s="48"/>
      <c r="LX43" s="48"/>
      <c r="LY43" s="48"/>
      <c r="LZ43" s="48"/>
      <c r="MA43" s="48"/>
      <c r="MB43" s="48"/>
      <c r="MC43" s="48"/>
      <c r="MD43" s="48"/>
      <c r="ME43" s="48"/>
      <c r="MF43" s="48"/>
      <c r="MG43" s="48"/>
      <c r="MH43" s="48"/>
      <c r="MI43" s="48"/>
      <c r="MJ43" s="48"/>
      <c r="MK43" s="48"/>
      <c r="ML43" s="48"/>
      <c r="MM43" s="49"/>
      <c r="MN43" s="49"/>
      <c r="MO43" s="49"/>
      <c r="MP43" s="49"/>
      <c r="MQ43" s="49"/>
      <c r="MR43" s="49"/>
      <c r="MS43" s="49"/>
      <c r="MT43" s="49"/>
      <c r="MU43" s="49"/>
      <c r="MV43" s="49"/>
      <c r="MW43" s="49"/>
      <c r="MX43" s="49"/>
      <c r="MY43" s="49"/>
      <c r="MZ43" s="49"/>
      <c r="NA43" s="49"/>
      <c r="NB43" s="49"/>
      <c r="NC43" s="48"/>
      <c r="ND43" s="48"/>
      <c r="NE43" s="48"/>
      <c r="NF43" s="48"/>
      <c r="NG43" s="48"/>
      <c r="NH43" s="48"/>
      <c r="NI43" s="48"/>
      <c r="NJ43" s="48"/>
      <c r="NK43" s="48"/>
      <c r="NL43" s="48"/>
      <c r="NM43" s="48"/>
      <c r="NN43" s="48"/>
      <c r="NO43" s="48"/>
      <c r="NP43" s="48"/>
      <c r="NQ43" s="48"/>
      <c r="NR43" s="48"/>
      <c r="NS43" s="48"/>
      <c r="NT43" s="48"/>
      <c r="NU43" s="48"/>
      <c r="NV43" s="48"/>
      <c r="NW43" s="48"/>
      <c r="NX43" s="48"/>
      <c r="NY43" s="48"/>
      <c r="NZ43" s="48"/>
      <c r="OA43" s="48"/>
      <c r="OB43" s="48"/>
      <c r="OC43" s="48"/>
      <c r="OD43" s="48"/>
      <c r="OE43" s="48"/>
      <c r="OF43" s="48"/>
      <c r="OG43" s="48"/>
      <c r="OH43" s="48"/>
      <c r="OI43" s="48"/>
      <c r="OJ43" s="48"/>
      <c r="OK43" s="48"/>
      <c r="OL43" s="48"/>
      <c r="OM43" s="48"/>
      <c r="ON43" s="48"/>
      <c r="OO43" s="48"/>
      <c r="OP43" s="48"/>
      <c r="OQ43" s="48"/>
      <c r="OR43" s="48"/>
      <c r="OS43" s="48"/>
      <c r="OT43" s="48"/>
      <c r="OU43" s="48"/>
      <c r="OV43" s="48"/>
      <c r="OW43" s="48"/>
      <c r="OX43" s="48"/>
      <c r="OY43" s="48"/>
      <c r="OZ43" s="48"/>
      <c r="PA43" s="48"/>
      <c r="PB43" s="48"/>
      <c r="PC43" s="48"/>
      <c r="PD43" s="48"/>
      <c r="PE43" s="48"/>
      <c r="PF43" s="48"/>
      <c r="PG43" s="48"/>
      <c r="PH43" s="48"/>
      <c r="PI43" s="48"/>
      <c r="PJ43" s="48"/>
      <c r="PK43" s="48"/>
      <c r="PL43" s="48"/>
      <c r="PM43" s="48"/>
      <c r="PN43" s="48"/>
      <c r="PO43" s="48"/>
      <c r="PP43" s="48"/>
      <c r="PQ43" s="48"/>
      <c r="PR43" s="48"/>
      <c r="PS43" s="48"/>
      <c r="PT43" s="48"/>
      <c r="PU43" s="48"/>
      <c r="PV43" s="48"/>
      <c r="PW43" s="48"/>
      <c r="PX43" s="48"/>
      <c r="PY43" s="48"/>
      <c r="PZ43" s="48"/>
      <c r="QA43" s="48"/>
      <c r="QB43" s="48"/>
      <c r="QC43" s="48"/>
      <c r="QD43" s="48"/>
      <c r="QE43" s="50"/>
      <c r="QF43" s="50"/>
      <c r="QG43" s="50"/>
      <c r="QH43" s="50"/>
      <c r="QI43" s="50"/>
    </row>
    <row r="44" spans="1:451" ht="13.5" customHeight="1" x14ac:dyDescent="0.2">
      <c r="A44" s="12" t="s">
        <v>41</v>
      </c>
      <c r="B44" s="12" t="s">
        <v>340</v>
      </c>
      <c r="C44" s="34"/>
      <c r="D44" s="34"/>
      <c r="E44" s="34"/>
      <c r="F44" s="87"/>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7"/>
      <c r="BU44" s="87"/>
      <c r="BV44" s="87"/>
      <c r="BW44" s="87"/>
      <c r="BX44" s="87"/>
      <c r="BY44" s="87"/>
      <c r="BZ44" s="87"/>
      <c r="CA44" s="87"/>
      <c r="CB44" s="87"/>
      <c r="CC44" s="87"/>
      <c r="CD44" s="87"/>
      <c r="CE44" s="87"/>
      <c r="CF44" s="87"/>
      <c r="CG44" s="87"/>
      <c r="CH44" s="87"/>
      <c r="CI44" s="87"/>
      <c r="CJ44" s="87"/>
      <c r="CK44" s="87"/>
      <c r="CL44" s="87"/>
      <c r="CM44" s="87"/>
      <c r="CN44" s="87"/>
      <c r="CO44" s="87"/>
      <c r="CP44" s="87"/>
      <c r="CQ44" s="87"/>
      <c r="CR44" s="87"/>
      <c r="CS44" s="87"/>
      <c r="CT44" s="65"/>
      <c r="CU44" s="65"/>
      <c r="CV44" s="65"/>
      <c r="CW44" s="65"/>
      <c r="CX44" s="65"/>
      <c r="CY44" s="65"/>
      <c r="CZ44" s="65"/>
      <c r="DA44" s="87"/>
      <c r="DB44" s="87"/>
      <c r="DC44" s="87"/>
      <c r="DD44" s="87"/>
      <c r="DE44" s="87"/>
      <c r="DF44" s="87"/>
      <c r="DG44" s="87"/>
      <c r="DH44" s="87"/>
      <c r="DI44" s="87"/>
      <c r="DJ44" s="87"/>
      <c r="DK44" s="87"/>
      <c r="DL44" s="87"/>
      <c r="DM44" s="87"/>
      <c r="DN44" s="87"/>
      <c r="DO44" s="87"/>
      <c r="DP44" s="87"/>
      <c r="DQ44" s="87"/>
      <c r="DR44" s="87"/>
      <c r="DS44" s="87"/>
      <c r="DT44" s="87"/>
      <c r="DU44" s="87"/>
      <c r="DV44" s="87"/>
      <c r="DW44" s="87"/>
      <c r="DX44" s="87"/>
      <c r="DY44" s="87"/>
      <c r="DZ44" s="87"/>
      <c r="EA44" s="87"/>
      <c r="EB44" s="87"/>
      <c r="EC44" s="87"/>
      <c r="ED44" s="87"/>
      <c r="EE44" s="87"/>
      <c r="EF44" s="87"/>
      <c r="EG44" s="87"/>
      <c r="EH44" s="87"/>
      <c r="EI44" s="87"/>
      <c r="EJ44" s="87"/>
      <c r="EK44" s="87"/>
      <c r="EL44" s="87"/>
      <c r="EM44" s="87"/>
      <c r="EN44" s="87"/>
      <c r="EO44" s="87"/>
      <c r="EP44" s="87"/>
      <c r="EQ44" s="87"/>
      <c r="ER44" s="87"/>
      <c r="ES44" s="87"/>
      <c r="ET44" s="87"/>
      <c r="EU44" s="87"/>
      <c r="EV44" s="87"/>
      <c r="EW44" s="87"/>
      <c r="EX44" s="87"/>
      <c r="EY44" s="87"/>
      <c r="EZ44" s="87"/>
      <c r="FA44" s="87"/>
      <c r="FB44" s="87"/>
      <c r="FC44" s="87"/>
      <c r="FD44" s="87"/>
      <c r="FE44" s="87"/>
      <c r="FF44" s="87"/>
      <c r="FG44" s="87"/>
      <c r="FH44" s="87"/>
      <c r="FI44" s="87"/>
      <c r="FJ44" s="87"/>
      <c r="FK44" s="87"/>
      <c r="FL44" s="87"/>
      <c r="FM44" s="87"/>
      <c r="FN44" s="87"/>
      <c r="FO44" s="87"/>
      <c r="FP44" s="87"/>
      <c r="FQ44" s="87"/>
      <c r="FR44" s="87"/>
      <c r="FS44" s="87"/>
      <c r="FT44" s="87"/>
      <c r="FU44" s="87"/>
      <c r="FV44" s="87"/>
      <c r="FW44" s="87"/>
      <c r="FX44" s="87"/>
      <c r="FY44" s="87"/>
      <c r="FZ44" s="87"/>
      <c r="GA44" s="87"/>
      <c r="GB44" s="87"/>
      <c r="GC44" s="87"/>
      <c r="GD44" s="87"/>
      <c r="GE44" s="87"/>
      <c r="GF44" s="87"/>
      <c r="GG44" s="87"/>
      <c r="GH44" s="87"/>
      <c r="GI44" s="87"/>
      <c r="GJ44" s="87"/>
      <c r="GK44" s="87"/>
      <c r="GL44" s="87"/>
      <c r="GM44" s="87"/>
      <c r="GN44" s="87"/>
      <c r="GO44" s="87"/>
      <c r="GP44" s="87"/>
      <c r="GQ44" s="87"/>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48"/>
      <c r="II44" s="48"/>
      <c r="IJ44" s="49"/>
      <c r="IK44" s="49"/>
      <c r="IL44" s="49"/>
      <c r="IM44" s="49"/>
      <c r="IN44" s="49"/>
      <c r="IO44" s="49"/>
      <c r="IP44" s="49"/>
      <c r="IQ44" s="49"/>
      <c r="IR44" s="49"/>
      <c r="IS44" s="49"/>
      <c r="IT44" s="49"/>
      <c r="IU44" s="49"/>
      <c r="IV44" s="48"/>
      <c r="IW44" s="48"/>
      <c r="IX44" s="48"/>
      <c r="IY44" s="48"/>
      <c r="IZ44" s="48"/>
      <c r="JA44" s="48"/>
      <c r="JB44" s="48"/>
      <c r="JC44" s="48"/>
      <c r="JD44" s="48"/>
      <c r="JE44" s="48"/>
      <c r="JF44" s="48"/>
      <c r="JG44" s="48"/>
      <c r="JH44" s="48"/>
      <c r="JI44" s="48"/>
      <c r="JJ44" s="48"/>
      <c r="JK44" s="48"/>
      <c r="JL44" s="48"/>
      <c r="JM44" s="48"/>
      <c r="JN44" s="48"/>
      <c r="JO44" s="48"/>
      <c r="JP44" s="48"/>
      <c r="JQ44" s="48"/>
      <c r="JR44" s="48"/>
      <c r="JS44" s="48"/>
      <c r="JT44" s="48"/>
      <c r="JU44" s="48"/>
      <c r="JV44" s="48"/>
      <c r="JW44" s="48"/>
      <c r="JX44" s="48"/>
      <c r="JY44" s="48"/>
      <c r="JZ44" s="48"/>
      <c r="KA44" s="48"/>
      <c r="KB44" s="48"/>
      <c r="KC44" s="48"/>
      <c r="KD44" s="48"/>
      <c r="KE44" s="48"/>
      <c r="KF44" s="48"/>
      <c r="KG44" s="48"/>
      <c r="KH44" s="48"/>
      <c r="KI44" s="48"/>
      <c r="KJ44" s="48"/>
      <c r="KK44" s="48"/>
      <c r="KL44" s="48"/>
      <c r="KM44" s="48"/>
      <c r="KN44" s="48"/>
      <c r="KO44" s="48"/>
      <c r="KP44" s="48"/>
      <c r="KQ44" s="48"/>
      <c r="KR44" s="48"/>
      <c r="KS44" s="48"/>
      <c r="KT44" s="48"/>
      <c r="KU44" s="48"/>
      <c r="KV44" s="48"/>
      <c r="KW44" s="48"/>
      <c r="KX44" s="48"/>
      <c r="KY44" s="48"/>
      <c r="KZ44" s="48"/>
      <c r="LA44" s="48"/>
      <c r="LB44" s="48"/>
      <c r="LC44" s="48"/>
      <c r="LD44" s="48"/>
      <c r="LE44" s="48"/>
      <c r="LF44" s="48"/>
      <c r="LG44" s="48"/>
      <c r="LH44" s="48"/>
      <c r="LI44" s="48"/>
      <c r="LJ44" s="48"/>
      <c r="LK44" s="48"/>
      <c r="LL44" s="48"/>
      <c r="LM44" s="48"/>
      <c r="LN44" s="48"/>
      <c r="LO44" s="48"/>
      <c r="LP44" s="48"/>
      <c r="LQ44" s="48"/>
      <c r="LR44" s="48"/>
      <c r="LS44" s="48"/>
      <c r="LT44" s="48"/>
      <c r="LU44" s="48"/>
      <c r="LV44" s="48"/>
      <c r="LW44" s="48"/>
      <c r="LX44" s="48"/>
      <c r="LY44" s="48"/>
      <c r="LZ44" s="48"/>
      <c r="MA44" s="48"/>
      <c r="MB44" s="48"/>
      <c r="MC44" s="48"/>
      <c r="MD44" s="48"/>
      <c r="ME44" s="48"/>
      <c r="MF44" s="48"/>
      <c r="MG44" s="48"/>
      <c r="MH44" s="48"/>
      <c r="MI44" s="48"/>
      <c r="MJ44" s="48"/>
      <c r="MK44" s="48"/>
      <c r="ML44" s="48"/>
      <c r="MM44" s="49"/>
      <c r="MN44" s="49"/>
      <c r="MO44" s="49"/>
      <c r="MP44" s="49"/>
      <c r="MQ44" s="49"/>
      <c r="MR44" s="49"/>
      <c r="MS44" s="49"/>
      <c r="MT44" s="49"/>
      <c r="MU44" s="49"/>
      <c r="MV44" s="49"/>
      <c r="MW44" s="49"/>
      <c r="MX44" s="49"/>
      <c r="MY44" s="49"/>
      <c r="MZ44" s="49"/>
      <c r="NA44" s="49"/>
      <c r="NB44" s="49"/>
      <c r="NC44" s="48"/>
      <c r="ND44" s="48"/>
      <c r="NE44" s="48"/>
      <c r="NF44" s="48"/>
      <c r="NG44" s="48"/>
      <c r="NH44" s="48"/>
      <c r="NI44" s="48"/>
      <c r="NJ44" s="48"/>
      <c r="NK44" s="48"/>
      <c r="NL44" s="48"/>
      <c r="NM44" s="48"/>
      <c r="NN44" s="48"/>
      <c r="NO44" s="48"/>
      <c r="NP44" s="48"/>
      <c r="NQ44" s="48"/>
      <c r="NR44" s="48"/>
      <c r="NS44" s="48"/>
      <c r="NT44" s="48"/>
      <c r="NU44" s="48"/>
      <c r="NV44" s="48"/>
      <c r="NW44" s="48"/>
      <c r="NX44" s="48"/>
      <c r="NY44" s="48"/>
      <c r="NZ44" s="48"/>
      <c r="OA44" s="48"/>
      <c r="OB44" s="48"/>
      <c r="OC44" s="48"/>
      <c r="OD44" s="48"/>
      <c r="OE44" s="48"/>
      <c r="OF44" s="48"/>
      <c r="OG44" s="48"/>
      <c r="OH44" s="48"/>
      <c r="OI44" s="48"/>
      <c r="OJ44" s="48"/>
      <c r="OK44" s="48"/>
      <c r="OL44" s="48"/>
      <c r="OM44" s="48"/>
      <c r="ON44" s="48"/>
      <c r="OO44" s="48"/>
      <c r="OP44" s="48"/>
      <c r="OQ44" s="48"/>
      <c r="OR44" s="48"/>
      <c r="OS44" s="48"/>
      <c r="OT44" s="48"/>
      <c r="OU44" s="48"/>
      <c r="OV44" s="48"/>
      <c r="OW44" s="48"/>
      <c r="OX44" s="48"/>
      <c r="OY44" s="48"/>
      <c r="OZ44" s="48"/>
      <c r="PA44" s="48"/>
      <c r="PB44" s="48"/>
      <c r="PC44" s="48"/>
      <c r="PD44" s="48"/>
      <c r="PE44" s="48"/>
      <c r="PF44" s="48"/>
      <c r="PG44" s="48"/>
      <c r="PH44" s="48"/>
      <c r="PI44" s="48"/>
      <c r="PJ44" s="48"/>
      <c r="PK44" s="48"/>
      <c r="PL44" s="48"/>
      <c r="PM44" s="48"/>
      <c r="PN44" s="48"/>
      <c r="PO44" s="48"/>
      <c r="PP44" s="48"/>
      <c r="PQ44" s="48"/>
      <c r="PR44" s="48"/>
      <c r="PS44" s="48"/>
      <c r="PT44" s="48"/>
      <c r="PU44" s="48"/>
      <c r="PV44" s="48"/>
      <c r="PW44" s="48"/>
      <c r="PX44" s="48"/>
      <c r="PY44" s="48"/>
      <c r="PZ44" s="48"/>
      <c r="QA44" s="48"/>
      <c r="QB44" s="48"/>
      <c r="QC44" s="48"/>
      <c r="QD44" s="48"/>
      <c r="QE44" s="50"/>
      <c r="QF44" s="50"/>
      <c r="QG44" s="50"/>
      <c r="QH44" s="50"/>
      <c r="QI44" s="50"/>
    </row>
    <row r="45" spans="1:451" ht="13.5" customHeight="1" x14ac:dyDescent="0.2">
      <c r="A45" s="6" t="s">
        <v>42</v>
      </c>
      <c r="B45" s="6" t="s">
        <v>341</v>
      </c>
      <c r="C45" s="32"/>
      <c r="D45" s="32"/>
      <c r="E45" s="3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65"/>
      <c r="BF45" s="65"/>
      <c r="BG45" s="65"/>
      <c r="BH45" s="65"/>
      <c r="BI45" s="65"/>
      <c r="BJ45" s="65"/>
      <c r="BK45" s="65"/>
      <c r="BL45" s="65"/>
      <c r="BM45" s="65"/>
      <c r="BN45" s="65"/>
      <c r="BO45" s="65"/>
      <c r="BP45" s="65"/>
      <c r="BQ45" s="65"/>
      <c r="BR45" s="65"/>
      <c r="BS45" s="65"/>
      <c r="BT45" s="65"/>
      <c r="BU45" s="65"/>
      <c r="BV45" s="65"/>
      <c r="BW45" s="65"/>
      <c r="BX45" s="65"/>
      <c r="BY45" s="65"/>
      <c r="BZ45" s="65"/>
      <c r="CA45" s="65"/>
      <c r="CB45" s="65"/>
      <c r="CC45" s="65"/>
      <c r="CD45" s="65"/>
      <c r="CE45" s="65"/>
      <c r="CF45" s="65"/>
      <c r="CG45" s="65"/>
      <c r="CH45" s="65"/>
      <c r="CI45" s="65"/>
      <c r="CJ45" s="65"/>
      <c r="CK45" s="65"/>
      <c r="CL45" s="65"/>
      <c r="CM45" s="65"/>
      <c r="CN45" s="65"/>
      <c r="CO45" s="65"/>
      <c r="CP45" s="65"/>
      <c r="CQ45" s="65"/>
      <c r="CR45" s="65"/>
      <c r="CS45" s="65"/>
      <c r="CT45" s="65"/>
      <c r="CU45" s="65"/>
      <c r="CV45" s="65"/>
      <c r="CW45" s="65"/>
      <c r="CX45" s="65"/>
      <c r="CY45" s="65"/>
      <c r="CZ45" s="65"/>
      <c r="DA45" s="73"/>
      <c r="DB45" s="65"/>
      <c r="DC45" s="65"/>
      <c r="DD45" s="65"/>
      <c r="DE45" s="65"/>
      <c r="DF45" s="65"/>
      <c r="DG45" s="65"/>
      <c r="DH45" s="65"/>
      <c r="DI45" s="65"/>
      <c r="DJ45" s="65"/>
      <c r="DK45" s="65"/>
      <c r="DL45" s="65"/>
      <c r="DM45" s="65"/>
      <c r="DN45" s="65"/>
      <c r="DO45" s="65"/>
      <c r="DP45" s="65"/>
      <c r="DQ45" s="65"/>
      <c r="DR45" s="65"/>
      <c r="DS45" s="65"/>
      <c r="DT45" s="65"/>
      <c r="DU45" s="65"/>
      <c r="DV45" s="65"/>
      <c r="DW45" s="65"/>
      <c r="DX45" s="65"/>
      <c r="DY45" s="65"/>
      <c r="DZ45" s="65"/>
      <c r="EA45" s="65"/>
      <c r="EB45" s="65"/>
      <c r="EC45" s="65"/>
      <c r="ED45" s="65"/>
      <c r="EE45" s="65"/>
      <c r="EF45" s="65"/>
      <c r="EG45" s="65"/>
      <c r="EH45" s="65"/>
      <c r="EI45" s="65"/>
      <c r="EJ45" s="65"/>
      <c r="EK45" s="65"/>
      <c r="EL45" s="65"/>
      <c r="EM45" s="65"/>
      <c r="EN45" s="65"/>
      <c r="EO45" s="65"/>
      <c r="EP45" s="65"/>
      <c r="EQ45" s="65"/>
      <c r="ER45" s="65"/>
      <c r="ES45" s="65"/>
      <c r="ET45" s="65"/>
      <c r="EU45" s="65"/>
      <c r="EV45" s="65"/>
      <c r="EW45" s="65"/>
      <c r="EX45" s="65"/>
      <c r="EY45" s="65"/>
      <c r="EZ45" s="65"/>
      <c r="FA45" s="65"/>
      <c r="FB45" s="65"/>
      <c r="FC45" s="65"/>
      <c r="FD45" s="65"/>
      <c r="FE45" s="65"/>
      <c r="FF45" s="65"/>
      <c r="FG45" s="65"/>
      <c r="FH45" s="65"/>
      <c r="FI45" s="65"/>
      <c r="FJ45" s="65"/>
      <c r="FK45" s="65"/>
      <c r="FL45" s="65"/>
      <c r="FM45" s="65"/>
      <c r="FN45" s="65"/>
      <c r="FO45" s="65"/>
      <c r="FP45" s="65"/>
      <c r="FQ45" s="65"/>
      <c r="FR45" s="65"/>
      <c r="FS45" s="65"/>
      <c r="FT45" s="65"/>
      <c r="FU45" s="65"/>
      <c r="FV45" s="65"/>
      <c r="FW45" s="65"/>
      <c r="FX45" s="65"/>
      <c r="FY45" s="65"/>
      <c r="FZ45" s="65"/>
      <c r="GA45" s="65"/>
      <c r="GB45" s="65"/>
      <c r="GC45" s="65"/>
      <c r="GD45" s="65"/>
      <c r="GE45" s="65"/>
      <c r="GF45" s="65"/>
      <c r="GG45" s="65"/>
      <c r="GH45" s="65"/>
      <c r="GI45" s="65"/>
      <c r="GJ45" s="65"/>
      <c r="GK45" s="65"/>
      <c r="GL45" s="65"/>
      <c r="GM45" s="65"/>
      <c r="GN45" s="65"/>
      <c r="GO45" s="65"/>
      <c r="GP45" s="65"/>
      <c r="GQ45" s="65"/>
      <c r="GR45" s="65"/>
      <c r="GS45" s="65"/>
      <c r="GT45" s="65"/>
      <c r="GU45" s="65"/>
      <c r="GV45" s="65"/>
      <c r="GW45" s="65"/>
      <c r="GX45" s="65"/>
      <c r="GY45" s="65"/>
      <c r="GZ45" s="65"/>
      <c r="HA45" s="65"/>
      <c r="HB45" s="65"/>
      <c r="HC45" s="65"/>
      <c r="HD45" s="65"/>
      <c r="HE45" s="65"/>
      <c r="HF45" s="65"/>
      <c r="HG45" s="65"/>
      <c r="HH45" s="65"/>
      <c r="HI45" s="65"/>
      <c r="HJ45" s="65"/>
      <c r="HK45" s="65"/>
      <c r="HL45" s="65"/>
      <c r="HM45" s="65"/>
      <c r="HN45" s="65"/>
      <c r="HO45" s="65"/>
      <c r="HP45" s="65"/>
      <c r="HQ45" s="65"/>
      <c r="HR45" s="65"/>
      <c r="HS45" s="65"/>
      <c r="HT45" s="65"/>
      <c r="HU45" s="65"/>
      <c r="HV45" s="65"/>
      <c r="HW45" s="65"/>
      <c r="HX45" s="65"/>
      <c r="HY45" s="65"/>
      <c r="HZ45" s="65"/>
      <c r="IA45" s="65"/>
      <c r="IB45" s="65"/>
      <c r="IC45" s="65"/>
      <c r="ID45" s="65"/>
      <c r="IE45" s="65"/>
      <c r="IF45" s="65"/>
      <c r="IG45" s="65"/>
      <c r="IH45" s="48"/>
      <c r="II45" s="48"/>
      <c r="IJ45" s="49"/>
      <c r="IK45" s="49"/>
      <c r="IL45" s="49"/>
      <c r="IM45" s="49"/>
      <c r="IN45" s="49"/>
      <c r="IO45" s="49"/>
      <c r="IP45" s="49"/>
      <c r="IQ45" s="49"/>
      <c r="IR45" s="49"/>
      <c r="IS45" s="49"/>
      <c r="IT45" s="49"/>
      <c r="IU45" s="49"/>
      <c r="IV45" s="48"/>
      <c r="IW45" s="48"/>
      <c r="IX45" s="48"/>
      <c r="IY45" s="48"/>
      <c r="IZ45" s="48"/>
      <c r="JA45" s="48"/>
      <c r="JB45" s="48"/>
      <c r="JC45" s="48"/>
      <c r="JD45" s="48"/>
      <c r="JE45" s="48"/>
      <c r="JF45" s="48"/>
      <c r="JG45" s="48"/>
      <c r="JH45" s="48"/>
      <c r="JI45" s="48"/>
      <c r="JJ45" s="48"/>
      <c r="JK45" s="48"/>
      <c r="JL45" s="48"/>
      <c r="JM45" s="48"/>
      <c r="JN45" s="48"/>
      <c r="JO45" s="48"/>
      <c r="JP45" s="48"/>
      <c r="JQ45" s="48"/>
      <c r="JR45" s="48"/>
      <c r="JS45" s="48"/>
      <c r="JT45" s="48"/>
      <c r="JU45" s="48"/>
      <c r="JV45" s="48"/>
      <c r="JW45" s="48"/>
      <c r="JX45" s="48"/>
      <c r="JY45" s="48"/>
      <c r="JZ45" s="48"/>
      <c r="KA45" s="48"/>
      <c r="KB45" s="48"/>
      <c r="KC45" s="48"/>
      <c r="KD45" s="48"/>
      <c r="KE45" s="48"/>
      <c r="KF45" s="48"/>
      <c r="KG45" s="48"/>
      <c r="KH45" s="48"/>
      <c r="KI45" s="48"/>
      <c r="KJ45" s="48"/>
      <c r="KK45" s="48"/>
      <c r="KL45" s="48"/>
      <c r="KM45" s="48"/>
      <c r="KN45" s="48"/>
      <c r="KO45" s="48"/>
      <c r="KP45" s="48"/>
      <c r="KQ45" s="48"/>
      <c r="KR45" s="48"/>
      <c r="KS45" s="48"/>
      <c r="KT45" s="48"/>
      <c r="KU45" s="48"/>
      <c r="KV45" s="48"/>
      <c r="KW45" s="48"/>
      <c r="KX45" s="48"/>
      <c r="KY45" s="48"/>
      <c r="KZ45" s="48"/>
      <c r="LA45" s="48"/>
      <c r="LB45" s="48"/>
      <c r="LC45" s="48"/>
      <c r="LD45" s="48"/>
      <c r="LE45" s="48"/>
      <c r="LF45" s="48"/>
      <c r="LG45" s="48"/>
      <c r="LH45" s="48"/>
      <c r="LI45" s="48"/>
      <c r="LJ45" s="48"/>
      <c r="LK45" s="48"/>
      <c r="LL45" s="48"/>
      <c r="LM45" s="48"/>
      <c r="LN45" s="48"/>
      <c r="LO45" s="48"/>
      <c r="LP45" s="48"/>
      <c r="LQ45" s="48"/>
      <c r="LR45" s="48"/>
      <c r="LS45" s="48"/>
      <c r="LT45" s="48"/>
      <c r="LU45" s="48"/>
      <c r="LV45" s="48"/>
      <c r="LW45" s="48"/>
      <c r="LX45" s="48"/>
      <c r="LY45" s="48"/>
      <c r="LZ45" s="48"/>
      <c r="MA45" s="48"/>
      <c r="MB45" s="48"/>
      <c r="MC45" s="48"/>
      <c r="MD45" s="48"/>
      <c r="ME45" s="48"/>
      <c r="MF45" s="48"/>
      <c r="MG45" s="48"/>
      <c r="MH45" s="48"/>
      <c r="MI45" s="48"/>
      <c r="MJ45" s="48"/>
      <c r="MK45" s="48"/>
      <c r="ML45" s="48"/>
      <c r="MM45" s="49"/>
      <c r="MN45" s="49"/>
      <c r="MO45" s="49"/>
      <c r="MP45" s="49"/>
      <c r="MQ45" s="49"/>
      <c r="MR45" s="49"/>
      <c r="MS45" s="49"/>
      <c r="MT45" s="49"/>
      <c r="MU45" s="49"/>
      <c r="MV45" s="49"/>
      <c r="MW45" s="49"/>
      <c r="MX45" s="49"/>
      <c r="MY45" s="49"/>
      <c r="MZ45" s="49"/>
      <c r="NA45" s="49"/>
      <c r="NB45" s="49"/>
      <c r="NC45" s="48"/>
      <c r="ND45" s="48"/>
      <c r="NE45" s="48"/>
      <c r="NF45" s="48"/>
      <c r="NG45" s="48"/>
      <c r="NH45" s="48"/>
      <c r="NI45" s="48"/>
      <c r="NJ45" s="48"/>
      <c r="NK45" s="48"/>
      <c r="NL45" s="48"/>
      <c r="NM45" s="48"/>
      <c r="NN45" s="48"/>
      <c r="NO45" s="48"/>
      <c r="NP45" s="48"/>
      <c r="NQ45" s="48"/>
      <c r="NR45" s="48"/>
      <c r="NS45" s="48"/>
      <c r="NT45" s="48"/>
      <c r="NU45" s="48"/>
      <c r="NV45" s="48"/>
      <c r="NW45" s="48"/>
      <c r="NX45" s="48"/>
      <c r="NY45" s="48"/>
      <c r="NZ45" s="48"/>
      <c r="OA45" s="48"/>
      <c r="OB45" s="48"/>
      <c r="OC45" s="48"/>
      <c r="OD45" s="48"/>
      <c r="OE45" s="48"/>
      <c r="OF45" s="48"/>
      <c r="OG45" s="48"/>
      <c r="OH45" s="48"/>
      <c r="OI45" s="48"/>
      <c r="OJ45" s="48"/>
      <c r="OK45" s="48"/>
      <c r="OL45" s="48"/>
      <c r="OM45" s="48"/>
      <c r="ON45" s="48"/>
      <c r="OO45" s="48"/>
      <c r="OP45" s="48"/>
      <c r="OQ45" s="48"/>
      <c r="OR45" s="48"/>
      <c r="OS45" s="48"/>
      <c r="OT45" s="48"/>
      <c r="OU45" s="48"/>
      <c r="OV45" s="48"/>
      <c r="OW45" s="48"/>
      <c r="OX45" s="48"/>
      <c r="OY45" s="48"/>
      <c r="OZ45" s="48"/>
      <c r="PA45" s="48"/>
      <c r="PB45" s="48"/>
      <c r="PC45" s="48"/>
      <c r="PD45" s="48"/>
      <c r="PE45" s="48"/>
      <c r="PF45" s="48"/>
      <c r="PG45" s="48"/>
      <c r="PH45" s="48"/>
      <c r="PI45" s="48"/>
      <c r="PJ45" s="48"/>
      <c r="PK45" s="48"/>
      <c r="PL45" s="48"/>
      <c r="PM45" s="48"/>
      <c r="PN45" s="48"/>
      <c r="PO45" s="48"/>
      <c r="PP45" s="48"/>
      <c r="PQ45" s="48"/>
      <c r="PR45" s="48"/>
      <c r="PS45" s="48"/>
      <c r="PT45" s="48"/>
      <c r="PU45" s="48"/>
      <c r="PV45" s="48"/>
      <c r="PW45" s="48"/>
      <c r="PX45" s="48"/>
      <c r="PY45" s="48"/>
      <c r="PZ45" s="48"/>
      <c r="QA45" s="48"/>
      <c r="QB45" s="48"/>
      <c r="QC45" s="48"/>
      <c r="QD45" s="48"/>
      <c r="QE45" s="50"/>
      <c r="QF45" s="50"/>
      <c r="QG45" s="50"/>
      <c r="QH45" s="50"/>
      <c r="QI45" s="50"/>
    </row>
    <row r="46" spans="1:451" ht="13.5" customHeight="1" x14ac:dyDescent="0.2">
      <c r="A46" s="6" t="s">
        <v>43</v>
      </c>
      <c r="B46" s="6" t="s">
        <v>339</v>
      </c>
      <c r="C46" s="32"/>
      <c r="D46" s="32"/>
      <c r="E46" s="3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65"/>
      <c r="BF46" s="65"/>
      <c r="BG46" s="65"/>
      <c r="BH46" s="65"/>
      <c r="BI46" s="65"/>
      <c r="BJ46" s="65"/>
      <c r="BK46" s="65"/>
      <c r="BL46" s="65"/>
      <c r="BM46" s="65"/>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5"/>
      <c r="CO46" s="65"/>
      <c r="CP46" s="65"/>
      <c r="CQ46" s="65"/>
      <c r="CR46" s="65"/>
      <c r="CS46" s="65"/>
      <c r="CT46" s="65"/>
      <c r="CU46" s="65"/>
      <c r="CV46" s="65"/>
      <c r="CW46" s="65"/>
      <c r="CX46" s="65"/>
      <c r="CY46" s="65"/>
      <c r="CZ46" s="65"/>
      <c r="DA46" s="73"/>
      <c r="DB46" s="65"/>
      <c r="DC46" s="65"/>
      <c r="DD46" s="65"/>
      <c r="DE46" s="65"/>
      <c r="DF46" s="65"/>
      <c r="DG46" s="65"/>
      <c r="DH46" s="65"/>
      <c r="DI46" s="65"/>
      <c r="DJ46" s="65"/>
      <c r="DK46" s="65"/>
      <c r="DL46" s="65"/>
      <c r="DM46" s="65"/>
      <c r="DN46" s="65"/>
      <c r="DO46" s="65"/>
      <c r="DP46" s="65"/>
      <c r="DQ46" s="65"/>
      <c r="DR46" s="65"/>
      <c r="DS46" s="65"/>
      <c r="DT46" s="65"/>
      <c r="DU46" s="65"/>
      <c r="DV46" s="65"/>
      <c r="DW46" s="65"/>
      <c r="DX46" s="65"/>
      <c r="DY46" s="65"/>
      <c r="DZ46" s="65"/>
      <c r="EA46" s="65"/>
      <c r="EB46" s="65"/>
      <c r="EC46" s="65"/>
      <c r="ED46" s="65"/>
      <c r="EE46" s="65"/>
      <c r="EF46" s="65"/>
      <c r="EG46" s="65"/>
      <c r="EH46" s="65"/>
      <c r="EI46" s="65"/>
      <c r="EJ46" s="65"/>
      <c r="EK46" s="65"/>
      <c r="EL46" s="65"/>
      <c r="EM46" s="65"/>
      <c r="EN46" s="65"/>
      <c r="EO46" s="65"/>
      <c r="EP46" s="65"/>
      <c r="EQ46" s="65"/>
      <c r="ER46" s="65"/>
      <c r="ES46" s="65"/>
      <c r="ET46" s="65"/>
      <c r="EU46" s="65"/>
      <c r="EV46" s="65"/>
      <c r="EW46" s="65"/>
      <c r="EX46" s="65"/>
      <c r="EY46" s="65"/>
      <c r="EZ46" s="65"/>
      <c r="FA46" s="65"/>
      <c r="FB46" s="65"/>
      <c r="FC46" s="65"/>
      <c r="FD46" s="65"/>
      <c r="FE46" s="65"/>
      <c r="FF46" s="65"/>
      <c r="FG46" s="65"/>
      <c r="FH46" s="65"/>
      <c r="FI46" s="65"/>
      <c r="FJ46" s="65"/>
      <c r="FK46" s="65"/>
      <c r="FL46" s="65"/>
      <c r="FM46" s="65"/>
      <c r="FN46" s="65"/>
      <c r="FO46" s="65"/>
      <c r="FP46" s="65"/>
      <c r="FQ46" s="65"/>
      <c r="FR46" s="65"/>
      <c r="FS46" s="65"/>
      <c r="FT46" s="65"/>
      <c r="FU46" s="65"/>
      <c r="FV46" s="65"/>
      <c r="FW46" s="65"/>
      <c r="FX46" s="65"/>
      <c r="FY46" s="65"/>
      <c r="FZ46" s="65"/>
      <c r="GA46" s="65"/>
      <c r="GB46" s="65"/>
      <c r="GC46" s="65"/>
      <c r="GD46" s="65"/>
      <c r="GE46" s="65"/>
      <c r="GF46" s="65"/>
      <c r="GG46" s="65"/>
      <c r="GH46" s="65"/>
      <c r="GI46" s="65"/>
      <c r="GJ46" s="65"/>
      <c r="GK46" s="65"/>
      <c r="GL46" s="65"/>
      <c r="GM46" s="65"/>
      <c r="GN46" s="65"/>
      <c r="GO46" s="65"/>
      <c r="GP46" s="65"/>
      <c r="GQ46" s="65"/>
      <c r="GR46" s="65"/>
      <c r="GS46" s="65"/>
      <c r="GT46" s="65"/>
      <c r="GU46" s="65"/>
      <c r="GV46" s="65"/>
      <c r="GW46" s="65"/>
      <c r="GX46" s="65"/>
      <c r="GY46" s="65"/>
      <c r="GZ46" s="65"/>
      <c r="HA46" s="65"/>
      <c r="HB46" s="65"/>
      <c r="HC46" s="65"/>
      <c r="HD46" s="65"/>
      <c r="HE46" s="65"/>
      <c r="HF46" s="65"/>
      <c r="HG46" s="65"/>
      <c r="HH46" s="65"/>
      <c r="HI46" s="65"/>
      <c r="HJ46" s="65"/>
      <c r="HK46" s="65"/>
      <c r="HL46" s="65"/>
      <c r="HM46" s="65"/>
      <c r="HN46" s="65"/>
      <c r="HO46" s="65"/>
      <c r="HP46" s="65"/>
      <c r="HQ46" s="65"/>
      <c r="HR46" s="65"/>
      <c r="HS46" s="65"/>
      <c r="HT46" s="65"/>
      <c r="HU46" s="65"/>
      <c r="HV46" s="65"/>
      <c r="HW46" s="65"/>
      <c r="HX46" s="65"/>
      <c r="HY46" s="65"/>
      <c r="HZ46" s="65"/>
      <c r="IA46" s="65"/>
      <c r="IB46" s="65"/>
      <c r="IC46" s="65"/>
      <c r="ID46" s="65"/>
      <c r="IE46" s="65"/>
      <c r="IF46" s="65"/>
      <c r="IG46" s="65"/>
      <c r="IH46" s="48"/>
      <c r="II46" s="48"/>
      <c r="IJ46" s="49"/>
      <c r="IK46" s="49"/>
      <c r="IL46" s="49"/>
      <c r="IM46" s="49"/>
      <c r="IN46" s="49"/>
      <c r="IO46" s="49"/>
      <c r="IP46" s="49"/>
      <c r="IQ46" s="49"/>
      <c r="IR46" s="49"/>
      <c r="IS46" s="49"/>
      <c r="IT46" s="49"/>
      <c r="IU46" s="49"/>
      <c r="IV46" s="48"/>
      <c r="IW46" s="48"/>
      <c r="IX46" s="48"/>
      <c r="IY46" s="48"/>
      <c r="IZ46" s="48"/>
      <c r="JA46" s="48"/>
      <c r="JB46" s="48"/>
      <c r="JC46" s="48"/>
      <c r="JD46" s="48"/>
      <c r="JE46" s="48"/>
      <c r="JF46" s="48"/>
      <c r="JG46" s="48"/>
      <c r="JH46" s="48"/>
      <c r="JI46" s="48"/>
      <c r="JJ46" s="48"/>
      <c r="JK46" s="48"/>
      <c r="JL46" s="48"/>
      <c r="JM46" s="48"/>
      <c r="JN46" s="48"/>
      <c r="JO46" s="48"/>
      <c r="JP46" s="48"/>
      <c r="JQ46" s="48"/>
      <c r="JR46" s="48"/>
      <c r="JS46" s="48"/>
      <c r="JT46" s="48"/>
      <c r="JU46" s="48"/>
      <c r="JV46" s="48"/>
      <c r="JW46" s="48"/>
      <c r="JX46" s="48"/>
      <c r="JY46" s="48"/>
      <c r="JZ46" s="48"/>
      <c r="KA46" s="48"/>
      <c r="KB46" s="48"/>
      <c r="KC46" s="48"/>
      <c r="KD46" s="48"/>
      <c r="KE46" s="48"/>
      <c r="KF46" s="48"/>
      <c r="KG46" s="48"/>
      <c r="KH46" s="48"/>
      <c r="KI46" s="48"/>
      <c r="KJ46" s="48"/>
      <c r="KK46" s="48"/>
      <c r="KL46" s="48"/>
      <c r="KM46" s="48"/>
      <c r="KN46" s="48"/>
      <c r="KO46" s="48"/>
      <c r="KP46" s="48"/>
      <c r="KQ46" s="48"/>
      <c r="KR46" s="48"/>
      <c r="KS46" s="48"/>
      <c r="KT46" s="48"/>
      <c r="KU46" s="48"/>
      <c r="KV46" s="48"/>
      <c r="KW46" s="48"/>
      <c r="KX46" s="48"/>
      <c r="KY46" s="48"/>
      <c r="KZ46" s="48"/>
      <c r="LA46" s="48"/>
      <c r="LB46" s="48"/>
      <c r="LC46" s="48"/>
      <c r="LD46" s="48"/>
      <c r="LE46" s="48"/>
      <c r="LF46" s="48"/>
      <c r="LG46" s="48"/>
      <c r="LH46" s="48"/>
      <c r="LI46" s="48"/>
      <c r="LJ46" s="48"/>
      <c r="LK46" s="48"/>
      <c r="LL46" s="48"/>
      <c r="LM46" s="48"/>
      <c r="LN46" s="48"/>
      <c r="LO46" s="48"/>
      <c r="LP46" s="48"/>
      <c r="LQ46" s="48"/>
      <c r="LR46" s="48"/>
      <c r="LS46" s="48"/>
      <c r="LT46" s="48"/>
      <c r="LU46" s="48"/>
      <c r="LV46" s="48"/>
      <c r="LW46" s="48"/>
      <c r="LX46" s="48"/>
      <c r="LY46" s="48"/>
      <c r="LZ46" s="48"/>
      <c r="MA46" s="48"/>
      <c r="MB46" s="48"/>
      <c r="MC46" s="48"/>
      <c r="MD46" s="48"/>
      <c r="ME46" s="48"/>
      <c r="MF46" s="48"/>
      <c r="MG46" s="48"/>
      <c r="MH46" s="48"/>
      <c r="MI46" s="48"/>
      <c r="MJ46" s="48"/>
      <c r="MK46" s="48"/>
      <c r="ML46" s="48"/>
      <c r="MM46" s="49"/>
      <c r="MN46" s="49"/>
      <c r="MO46" s="49"/>
      <c r="MP46" s="49"/>
      <c r="MQ46" s="49"/>
      <c r="MR46" s="49"/>
      <c r="MS46" s="49"/>
      <c r="MT46" s="49"/>
      <c r="MU46" s="49"/>
      <c r="MV46" s="49"/>
      <c r="MW46" s="49"/>
      <c r="MX46" s="49"/>
      <c r="MY46" s="49"/>
      <c r="MZ46" s="49"/>
      <c r="NA46" s="49"/>
      <c r="NB46" s="49"/>
      <c r="NC46" s="48"/>
      <c r="ND46" s="48"/>
      <c r="NE46" s="48"/>
      <c r="NF46" s="48"/>
      <c r="NG46" s="48"/>
      <c r="NH46" s="48"/>
      <c r="NI46" s="48"/>
      <c r="NJ46" s="48"/>
      <c r="NK46" s="48"/>
      <c r="NL46" s="48"/>
      <c r="NM46" s="48"/>
      <c r="NN46" s="48"/>
      <c r="NO46" s="48"/>
      <c r="NP46" s="48"/>
      <c r="NQ46" s="48"/>
      <c r="NR46" s="48"/>
      <c r="NS46" s="48"/>
      <c r="NT46" s="48"/>
      <c r="NU46" s="48"/>
      <c r="NV46" s="48"/>
      <c r="NW46" s="48"/>
      <c r="NX46" s="48"/>
      <c r="NY46" s="48"/>
      <c r="NZ46" s="48"/>
      <c r="OA46" s="48"/>
      <c r="OB46" s="48"/>
      <c r="OC46" s="48"/>
      <c r="OD46" s="48"/>
      <c r="OE46" s="48"/>
      <c r="OF46" s="48"/>
      <c r="OG46" s="48"/>
      <c r="OH46" s="48"/>
      <c r="OI46" s="48"/>
      <c r="OJ46" s="48"/>
      <c r="OK46" s="48"/>
      <c r="OL46" s="48"/>
      <c r="OM46" s="48"/>
      <c r="ON46" s="48"/>
      <c r="OO46" s="48"/>
      <c r="OP46" s="48"/>
      <c r="OQ46" s="48"/>
      <c r="OR46" s="48"/>
      <c r="OS46" s="48"/>
      <c r="OT46" s="48"/>
      <c r="OU46" s="48"/>
      <c r="OV46" s="48"/>
      <c r="OW46" s="48"/>
      <c r="OX46" s="48"/>
      <c r="OY46" s="48"/>
      <c r="OZ46" s="48"/>
      <c r="PA46" s="48"/>
      <c r="PB46" s="48"/>
      <c r="PC46" s="48"/>
      <c r="PD46" s="48"/>
      <c r="PE46" s="48"/>
      <c r="PF46" s="48"/>
      <c r="PG46" s="48"/>
      <c r="PH46" s="48"/>
      <c r="PI46" s="48"/>
      <c r="PJ46" s="48"/>
      <c r="PK46" s="48"/>
      <c r="PL46" s="48"/>
      <c r="PM46" s="48"/>
      <c r="PN46" s="48"/>
      <c r="PO46" s="48"/>
      <c r="PP46" s="48"/>
      <c r="PQ46" s="48"/>
      <c r="PR46" s="48"/>
      <c r="PS46" s="48"/>
      <c r="PT46" s="48"/>
      <c r="PU46" s="48"/>
      <c r="PV46" s="48"/>
      <c r="PW46" s="48"/>
      <c r="PX46" s="48"/>
      <c r="PY46" s="48"/>
      <c r="PZ46" s="48"/>
      <c r="QA46" s="48"/>
      <c r="QB46" s="48"/>
      <c r="QC46" s="48"/>
      <c r="QD46" s="48"/>
      <c r="QE46" s="50"/>
      <c r="QF46" s="50"/>
      <c r="QG46" s="50"/>
      <c r="QH46" s="50"/>
      <c r="QI46" s="50"/>
    </row>
    <row r="47" spans="1:451" ht="13.5" customHeight="1" x14ac:dyDescent="0.2">
      <c r="A47" s="6" t="s">
        <v>44</v>
      </c>
      <c r="B47" s="6" t="s">
        <v>342</v>
      </c>
      <c r="C47" s="32"/>
      <c r="D47" s="32"/>
      <c r="E47" s="3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65"/>
      <c r="BF47" s="65"/>
      <c r="BG47" s="65"/>
      <c r="BH47" s="65"/>
      <c r="BI47" s="65"/>
      <c r="BJ47" s="65"/>
      <c r="BK47" s="65"/>
      <c r="BL47" s="65"/>
      <c r="BM47" s="65"/>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5"/>
      <c r="CO47" s="65"/>
      <c r="CP47" s="65"/>
      <c r="CQ47" s="65"/>
      <c r="CR47" s="65"/>
      <c r="CS47" s="65"/>
      <c r="CT47" s="65"/>
      <c r="CU47" s="65"/>
      <c r="CV47" s="65"/>
      <c r="CW47" s="65"/>
      <c r="CX47" s="65"/>
      <c r="CY47" s="65"/>
      <c r="CZ47" s="65"/>
      <c r="DA47" s="73"/>
      <c r="DB47" s="65"/>
      <c r="DC47" s="65"/>
      <c r="DD47" s="65"/>
      <c r="DE47" s="65"/>
      <c r="DF47" s="65"/>
      <c r="DG47" s="65"/>
      <c r="DH47" s="65"/>
      <c r="DI47" s="65"/>
      <c r="DJ47" s="65"/>
      <c r="DK47" s="65"/>
      <c r="DL47" s="65"/>
      <c r="DM47" s="65"/>
      <c r="DN47" s="65"/>
      <c r="DO47" s="65"/>
      <c r="DP47" s="65"/>
      <c r="DQ47" s="65"/>
      <c r="DR47" s="65"/>
      <c r="DS47" s="65"/>
      <c r="DT47" s="65"/>
      <c r="DU47" s="65"/>
      <c r="DV47" s="65"/>
      <c r="DW47" s="65"/>
      <c r="DX47" s="65"/>
      <c r="DY47" s="65"/>
      <c r="DZ47" s="65"/>
      <c r="EA47" s="65"/>
      <c r="EB47" s="65"/>
      <c r="EC47" s="65"/>
      <c r="ED47" s="65"/>
      <c r="EE47" s="65"/>
      <c r="EF47" s="65"/>
      <c r="EG47" s="65"/>
      <c r="EH47" s="65"/>
      <c r="EI47" s="65"/>
      <c r="EJ47" s="65"/>
      <c r="EK47" s="65"/>
      <c r="EL47" s="65"/>
      <c r="EM47" s="65"/>
      <c r="EN47" s="65"/>
      <c r="EO47" s="65"/>
      <c r="EP47" s="65"/>
      <c r="EQ47" s="65"/>
      <c r="ER47" s="65"/>
      <c r="ES47" s="65"/>
      <c r="ET47" s="65"/>
      <c r="EU47" s="65"/>
      <c r="EV47" s="65"/>
      <c r="EW47" s="65"/>
      <c r="EX47" s="65"/>
      <c r="EY47" s="65"/>
      <c r="EZ47" s="65"/>
      <c r="FA47" s="65"/>
      <c r="FB47" s="65"/>
      <c r="FC47" s="65"/>
      <c r="FD47" s="65"/>
      <c r="FE47" s="65"/>
      <c r="FF47" s="65"/>
      <c r="FG47" s="65"/>
      <c r="FH47" s="65"/>
      <c r="FI47" s="65"/>
      <c r="FJ47" s="65"/>
      <c r="FK47" s="65"/>
      <c r="FL47" s="65"/>
      <c r="FM47" s="65"/>
      <c r="FN47" s="65"/>
      <c r="FO47" s="65"/>
      <c r="FP47" s="65"/>
      <c r="FQ47" s="65"/>
      <c r="FR47" s="65"/>
      <c r="FS47" s="65"/>
      <c r="FT47" s="65"/>
      <c r="FU47" s="65"/>
      <c r="FV47" s="65"/>
      <c r="FW47" s="65"/>
      <c r="FX47" s="65"/>
      <c r="FY47" s="65"/>
      <c r="FZ47" s="65"/>
      <c r="GA47" s="65"/>
      <c r="GB47" s="65"/>
      <c r="GC47" s="65"/>
      <c r="GD47" s="65"/>
      <c r="GE47" s="65"/>
      <c r="GF47" s="65"/>
      <c r="GG47" s="65"/>
      <c r="GH47" s="65"/>
      <c r="GI47" s="65"/>
      <c r="GJ47" s="65"/>
      <c r="GK47" s="65"/>
      <c r="GL47" s="65"/>
      <c r="GM47" s="65"/>
      <c r="GN47" s="65"/>
      <c r="GO47" s="65"/>
      <c r="GP47" s="65"/>
      <c r="GQ47" s="65"/>
      <c r="GR47" s="65"/>
      <c r="GS47" s="65"/>
      <c r="GT47" s="65"/>
      <c r="GU47" s="65"/>
      <c r="GV47" s="65"/>
      <c r="GW47" s="65"/>
      <c r="GX47" s="65"/>
      <c r="GY47" s="65"/>
      <c r="GZ47" s="65"/>
      <c r="HA47" s="65"/>
      <c r="HB47" s="65"/>
      <c r="HC47" s="65"/>
      <c r="HD47" s="65"/>
      <c r="HE47" s="65"/>
      <c r="HF47" s="65"/>
      <c r="HG47" s="65"/>
      <c r="HH47" s="65"/>
      <c r="HI47" s="65"/>
      <c r="HJ47" s="65"/>
      <c r="HK47" s="65"/>
      <c r="HL47" s="65"/>
      <c r="HM47" s="65"/>
      <c r="HN47" s="65"/>
      <c r="HO47" s="65"/>
      <c r="HP47" s="65"/>
      <c r="HQ47" s="65"/>
      <c r="HR47" s="65"/>
      <c r="HS47" s="65"/>
      <c r="HT47" s="65"/>
      <c r="HU47" s="65"/>
      <c r="HV47" s="65"/>
      <c r="HW47" s="65"/>
      <c r="HX47" s="65"/>
      <c r="HY47" s="65"/>
      <c r="HZ47" s="65"/>
      <c r="IA47" s="65"/>
      <c r="IB47" s="65"/>
      <c r="IC47" s="65"/>
      <c r="ID47" s="65"/>
      <c r="IE47" s="65"/>
      <c r="IF47" s="65"/>
      <c r="IG47" s="65"/>
      <c r="IH47" s="48"/>
      <c r="II47" s="48"/>
      <c r="IJ47" s="49"/>
      <c r="IK47" s="49"/>
      <c r="IL47" s="49"/>
      <c r="IM47" s="49"/>
      <c r="IN47" s="49"/>
      <c r="IO47" s="49"/>
      <c r="IP47" s="49"/>
      <c r="IQ47" s="49"/>
      <c r="IR47" s="49"/>
      <c r="IS47" s="49"/>
      <c r="IT47" s="49"/>
      <c r="IU47" s="49"/>
      <c r="IV47" s="48"/>
      <c r="IW47" s="48"/>
      <c r="IX47" s="48"/>
      <c r="IY47" s="48"/>
      <c r="IZ47" s="48"/>
      <c r="JA47" s="48"/>
      <c r="JB47" s="48"/>
      <c r="JC47" s="48"/>
      <c r="JD47" s="48"/>
      <c r="JE47" s="48"/>
      <c r="JF47" s="48"/>
      <c r="JG47" s="48"/>
      <c r="JH47" s="48"/>
      <c r="JI47" s="48"/>
      <c r="JJ47" s="48"/>
      <c r="JK47" s="48"/>
      <c r="JL47" s="48"/>
      <c r="JM47" s="48"/>
      <c r="JN47" s="48"/>
      <c r="JO47" s="48"/>
      <c r="JP47" s="48"/>
      <c r="JQ47" s="48"/>
      <c r="JR47" s="48"/>
      <c r="JS47" s="48"/>
      <c r="JT47" s="48"/>
      <c r="JU47" s="48"/>
      <c r="JV47" s="48"/>
      <c r="JW47" s="48"/>
      <c r="JX47" s="48"/>
      <c r="JY47" s="48"/>
      <c r="JZ47" s="48"/>
      <c r="KA47" s="48"/>
      <c r="KB47" s="48"/>
      <c r="KC47" s="48"/>
      <c r="KD47" s="48"/>
      <c r="KE47" s="48"/>
      <c r="KF47" s="48"/>
      <c r="KG47" s="48"/>
      <c r="KH47" s="48"/>
      <c r="KI47" s="48"/>
      <c r="KJ47" s="48"/>
      <c r="KK47" s="48"/>
      <c r="KL47" s="48"/>
      <c r="KM47" s="48"/>
      <c r="KN47" s="48"/>
      <c r="KO47" s="48"/>
      <c r="KP47" s="48"/>
      <c r="KQ47" s="48"/>
      <c r="KR47" s="48"/>
      <c r="KS47" s="48"/>
      <c r="KT47" s="48"/>
      <c r="KU47" s="48"/>
      <c r="KV47" s="48"/>
      <c r="KW47" s="48"/>
      <c r="KX47" s="48"/>
      <c r="KY47" s="48"/>
      <c r="KZ47" s="48"/>
      <c r="LA47" s="48"/>
      <c r="LB47" s="48"/>
      <c r="LC47" s="48"/>
      <c r="LD47" s="48"/>
      <c r="LE47" s="48"/>
      <c r="LF47" s="48"/>
      <c r="LG47" s="48"/>
      <c r="LH47" s="48"/>
      <c r="LI47" s="48"/>
      <c r="LJ47" s="48"/>
      <c r="LK47" s="48"/>
      <c r="LL47" s="48"/>
      <c r="LM47" s="48"/>
      <c r="LN47" s="48"/>
      <c r="LO47" s="48"/>
      <c r="LP47" s="48"/>
      <c r="LQ47" s="48"/>
      <c r="LR47" s="48"/>
      <c r="LS47" s="48"/>
      <c r="LT47" s="48"/>
      <c r="LU47" s="48"/>
      <c r="LV47" s="48"/>
      <c r="LW47" s="48"/>
      <c r="LX47" s="48"/>
      <c r="LY47" s="48"/>
      <c r="LZ47" s="48"/>
      <c r="MA47" s="48"/>
      <c r="MB47" s="48"/>
      <c r="MC47" s="48"/>
      <c r="MD47" s="48"/>
      <c r="ME47" s="48"/>
      <c r="MF47" s="48"/>
      <c r="MG47" s="48"/>
      <c r="MH47" s="48"/>
      <c r="MI47" s="48"/>
      <c r="MJ47" s="48"/>
      <c r="MK47" s="48"/>
      <c r="ML47" s="48"/>
      <c r="MM47" s="49"/>
      <c r="MN47" s="49"/>
      <c r="MO47" s="49"/>
      <c r="MP47" s="49"/>
      <c r="MQ47" s="49"/>
      <c r="MR47" s="49"/>
      <c r="MS47" s="49"/>
      <c r="MT47" s="49"/>
      <c r="MU47" s="49"/>
      <c r="MV47" s="49"/>
      <c r="MW47" s="49"/>
      <c r="MX47" s="49"/>
      <c r="MY47" s="49"/>
      <c r="MZ47" s="49"/>
      <c r="NA47" s="49"/>
      <c r="NB47" s="49"/>
      <c r="NC47" s="48"/>
      <c r="ND47" s="48"/>
      <c r="NE47" s="48"/>
      <c r="NF47" s="48"/>
      <c r="NG47" s="48"/>
      <c r="NH47" s="48"/>
      <c r="NI47" s="48"/>
      <c r="NJ47" s="48"/>
      <c r="NK47" s="48"/>
      <c r="NL47" s="48"/>
      <c r="NM47" s="48"/>
      <c r="NN47" s="48"/>
      <c r="NO47" s="48"/>
      <c r="NP47" s="48"/>
      <c r="NQ47" s="48"/>
      <c r="NR47" s="48"/>
      <c r="NS47" s="48"/>
      <c r="NT47" s="48"/>
      <c r="NU47" s="48"/>
      <c r="NV47" s="48"/>
      <c r="NW47" s="48"/>
      <c r="NX47" s="48"/>
      <c r="NY47" s="48"/>
      <c r="NZ47" s="48"/>
      <c r="OA47" s="48"/>
      <c r="OB47" s="48"/>
      <c r="OC47" s="48"/>
      <c r="OD47" s="48"/>
      <c r="OE47" s="48"/>
      <c r="OF47" s="48"/>
      <c r="OG47" s="48"/>
      <c r="OH47" s="48"/>
      <c r="OI47" s="48"/>
      <c r="OJ47" s="48"/>
      <c r="OK47" s="48"/>
      <c r="OL47" s="48"/>
      <c r="OM47" s="48"/>
      <c r="ON47" s="48"/>
      <c r="OO47" s="48"/>
      <c r="OP47" s="48"/>
      <c r="OQ47" s="48"/>
      <c r="OR47" s="48"/>
      <c r="OS47" s="48"/>
      <c r="OT47" s="48"/>
      <c r="OU47" s="48"/>
      <c r="OV47" s="48"/>
      <c r="OW47" s="48"/>
      <c r="OX47" s="48"/>
      <c r="OY47" s="48"/>
      <c r="OZ47" s="48"/>
      <c r="PA47" s="48"/>
      <c r="PB47" s="48"/>
      <c r="PC47" s="48"/>
      <c r="PD47" s="48"/>
      <c r="PE47" s="48"/>
      <c r="PF47" s="48"/>
      <c r="PG47" s="48"/>
      <c r="PH47" s="48"/>
      <c r="PI47" s="48"/>
      <c r="PJ47" s="48"/>
      <c r="PK47" s="48"/>
      <c r="PL47" s="48"/>
      <c r="PM47" s="48"/>
      <c r="PN47" s="48"/>
      <c r="PO47" s="48"/>
      <c r="PP47" s="48"/>
      <c r="PQ47" s="48"/>
      <c r="PR47" s="48"/>
      <c r="PS47" s="48"/>
      <c r="PT47" s="48"/>
      <c r="PU47" s="48"/>
      <c r="PV47" s="48"/>
      <c r="PW47" s="48"/>
      <c r="PX47" s="48"/>
      <c r="PY47" s="48"/>
      <c r="PZ47" s="48"/>
      <c r="QA47" s="48"/>
      <c r="QB47" s="48"/>
      <c r="QC47" s="48"/>
      <c r="QD47" s="48"/>
      <c r="QE47" s="50"/>
      <c r="QF47" s="50"/>
      <c r="QG47" s="50"/>
      <c r="QH47" s="50"/>
      <c r="QI47" s="50"/>
    </row>
    <row r="48" spans="1:451" ht="13.5" customHeight="1" x14ac:dyDescent="0.2">
      <c r="A48" s="6" t="s">
        <v>45</v>
      </c>
      <c r="B48" s="6" t="s">
        <v>343</v>
      </c>
      <c r="C48" s="32"/>
      <c r="D48" s="32"/>
      <c r="E48" s="3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65"/>
      <c r="BF48" s="65"/>
      <c r="BG48" s="65"/>
      <c r="BH48" s="65"/>
      <c r="BI48" s="65"/>
      <c r="BJ48" s="65"/>
      <c r="BK48" s="65"/>
      <c r="BL48" s="65"/>
      <c r="BM48" s="65"/>
      <c r="BN48" s="65"/>
      <c r="BO48" s="65"/>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5"/>
      <c r="CO48" s="65"/>
      <c r="CP48" s="65"/>
      <c r="CQ48" s="65"/>
      <c r="CR48" s="65"/>
      <c r="CS48" s="65"/>
      <c r="CT48" s="65"/>
      <c r="CU48" s="65"/>
      <c r="CV48" s="65"/>
      <c r="CW48" s="65"/>
      <c r="CX48" s="65"/>
      <c r="CY48" s="65"/>
      <c r="CZ48" s="65"/>
      <c r="DA48" s="73"/>
      <c r="DB48" s="65"/>
      <c r="DC48" s="65"/>
      <c r="DD48" s="65"/>
      <c r="DE48" s="65"/>
      <c r="DF48" s="65"/>
      <c r="DG48" s="65"/>
      <c r="DH48" s="65"/>
      <c r="DI48" s="65"/>
      <c r="DJ48" s="65"/>
      <c r="DK48" s="65"/>
      <c r="DL48" s="65"/>
      <c r="DM48" s="65"/>
      <c r="DN48" s="65"/>
      <c r="DO48" s="65"/>
      <c r="DP48" s="65"/>
      <c r="DQ48" s="65"/>
      <c r="DR48" s="65"/>
      <c r="DS48" s="65"/>
      <c r="DT48" s="65"/>
      <c r="DU48" s="65"/>
      <c r="DV48" s="65"/>
      <c r="DW48" s="65"/>
      <c r="DX48" s="65"/>
      <c r="DY48" s="65"/>
      <c r="DZ48" s="65"/>
      <c r="EA48" s="65"/>
      <c r="EB48" s="65"/>
      <c r="EC48" s="65"/>
      <c r="ED48" s="65"/>
      <c r="EE48" s="65"/>
      <c r="EF48" s="65"/>
      <c r="EG48" s="65"/>
      <c r="EH48" s="65"/>
      <c r="EI48" s="65"/>
      <c r="EJ48" s="65"/>
      <c r="EK48" s="65"/>
      <c r="EL48" s="65"/>
      <c r="EM48" s="65"/>
      <c r="EN48" s="65"/>
      <c r="EO48" s="65"/>
      <c r="EP48" s="65"/>
      <c r="EQ48" s="65"/>
      <c r="ER48" s="65"/>
      <c r="ES48" s="65"/>
      <c r="ET48" s="65"/>
      <c r="EU48" s="65"/>
      <c r="EV48" s="65"/>
      <c r="EW48" s="65"/>
      <c r="EX48" s="65"/>
      <c r="EY48" s="65"/>
      <c r="EZ48" s="65"/>
      <c r="FA48" s="65"/>
      <c r="FB48" s="65"/>
      <c r="FC48" s="65"/>
      <c r="FD48" s="65"/>
      <c r="FE48" s="65"/>
      <c r="FF48" s="65"/>
      <c r="FG48" s="65"/>
      <c r="FH48" s="65"/>
      <c r="FI48" s="65"/>
      <c r="FJ48" s="65"/>
      <c r="FK48" s="65"/>
      <c r="FL48" s="65"/>
      <c r="FM48" s="65"/>
      <c r="FN48" s="65"/>
      <c r="FO48" s="65"/>
      <c r="FP48" s="65"/>
      <c r="FQ48" s="65"/>
      <c r="FR48" s="65"/>
      <c r="FS48" s="65"/>
      <c r="FT48" s="65"/>
      <c r="FU48" s="65"/>
      <c r="FV48" s="65"/>
      <c r="FW48" s="65"/>
      <c r="FX48" s="65"/>
      <c r="FY48" s="65"/>
      <c r="FZ48" s="65"/>
      <c r="GA48" s="65"/>
      <c r="GB48" s="65"/>
      <c r="GC48" s="65"/>
      <c r="GD48" s="65"/>
      <c r="GE48" s="65"/>
      <c r="GF48" s="65"/>
      <c r="GG48" s="65"/>
      <c r="GH48" s="65"/>
      <c r="GI48" s="65"/>
      <c r="GJ48" s="65"/>
      <c r="GK48" s="65"/>
      <c r="GL48" s="65"/>
      <c r="GM48" s="65"/>
      <c r="GN48" s="65"/>
      <c r="GO48" s="65"/>
      <c r="GP48" s="65"/>
      <c r="GQ48" s="65"/>
      <c r="GR48" s="65"/>
      <c r="GS48" s="65"/>
      <c r="GT48" s="65"/>
      <c r="GU48" s="65"/>
      <c r="GV48" s="65"/>
      <c r="GW48" s="65"/>
      <c r="GX48" s="65"/>
      <c r="GY48" s="65"/>
      <c r="GZ48" s="65"/>
      <c r="HA48" s="65"/>
      <c r="HB48" s="65"/>
      <c r="HC48" s="65"/>
      <c r="HD48" s="65"/>
      <c r="HE48" s="65"/>
      <c r="HF48" s="65"/>
      <c r="HG48" s="65"/>
      <c r="HH48" s="65"/>
      <c r="HI48" s="65"/>
      <c r="HJ48" s="65"/>
      <c r="HK48" s="65"/>
      <c r="HL48" s="65"/>
      <c r="HM48" s="65"/>
      <c r="HN48" s="65"/>
      <c r="HO48" s="65"/>
      <c r="HP48" s="65"/>
      <c r="HQ48" s="65"/>
      <c r="HR48" s="65"/>
      <c r="HS48" s="65"/>
      <c r="HT48" s="65"/>
      <c r="HU48" s="65"/>
      <c r="HV48" s="65"/>
      <c r="HW48" s="65"/>
      <c r="HX48" s="65"/>
      <c r="HY48" s="65"/>
      <c r="HZ48" s="65"/>
      <c r="IA48" s="65"/>
      <c r="IB48" s="65"/>
      <c r="IC48" s="65"/>
      <c r="ID48" s="65"/>
      <c r="IE48" s="65"/>
      <c r="IF48" s="65"/>
      <c r="IG48" s="65"/>
      <c r="IH48" s="48"/>
      <c r="II48" s="48"/>
      <c r="IJ48" s="49"/>
      <c r="IK48" s="49"/>
      <c r="IL48" s="49"/>
      <c r="IM48" s="49"/>
      <c r="IN48" s="49"/>
      <c r="IO48" s="49"/>
      <c r="IP48" s="49"/>
      <c r="IQ48" s="49"/>
      <c r="IR48" s="49"/>
      <c r="IS48" s="49"/>
      <c r="IT48" s="49"/>
      <c r="IU48" s="49"/>
      <c r="IV48" s="48"/>
      <c r="IW48" s="48"/>
      <c r="IX48" s="48"/>
      <c r="IY48" s="48"/>
      <c r="IZ48" s="48"/>
      <c r="JA48" s="48"/>
      <c r="JB48" s="48"/>
      <c r="JC48" s="48"/>
      <c r="JD48" s="48"/>
      <c r="JE48" s="48"/>
      <c r="JF48" s="48"/>
      <c r="JG48" s="48"/>
      <c r="JH48" s="48"/>
      <c r="JI48" s="48"/>
      <c r="JJ48" s="48"/>
      <c r="JK48" s="48"/>
      <c r="JL48" s="48"/>
      <c r="JM48" s="48"/>
      <c r="JN48" s="48"/>
      <c r="JO48" s="48"/>
      <c r="JP48" s="48"/>
      <c r="JQ48" s="48"/>
      <c r="JR48" s="48"/>
      <c r="JS48" s="48"/>
      <c r="JT48" s="48"/>
      <c r="JU48" s="48"/>
      <c r="JV48" s="48"/>
      <c r="JW48" s="48"/>
      <c r="JX48" s="48"/>
      <c r="JY48" s="48"/>
      <c r="JZ48" s="48"/>
      <c r="KA48" s="48"/>
      <c r="KB48" s="48"/>
      <c r="KC48" s="48"/>
      <c r="KD48" s="48"/>
      <c r="KE48" s="48"/>
      <c r="KF48" s="48"/>
      <c r="KG48" s="48"/>
      <c r="KH48" s="48"/>
      <c r="KI48" s="48"/>
      <c r="KJ48" s="48"/>
      <c r="KK48" s="48"/>
      <c r="KL48" s="48"/>
      <c r="KM48" s="48"/>
      <c r="KN48" s="48"/>
      <c r="KO48" s="48"/>
      <c r="KP48" s="48"/>
      <c r="KQ48" s="48"/>
      <c r="KR48" s="48"/>
      <c r="KS48" s="48"/>
      <c r="KT48" s="48"/>
      <c r="KU48" s="48"/>
      <c r="KV48" s="48"/>
      <c r="KW48" s="48"/>
      <c r="KX48" s="48"/>
      <c r="KY48" s="48"/>
      <c r="KZ48" s="48"/>
      <c r="LA48" s="48"/>
      <c r="LB48" s="48"/>
      <c r="LC48" s="48"/>
      <c r="LD48" s="48"/>
      <c r="LE48" s="48"/>
      <c r="LF48" s="48"/>
      <c r="LG48" s="48"/>
      <c r="LH48" s="48"/>
      <c r="LI48" s="48"/>
      <c r="LJ48" s="48"/>
      <c r="LK48" s="48"/>
      <c r="LL48" s="48"/>
      <c r="LM48" s="48"/>
      <c r="LN48" s="48"/>
      <c r="LO48" s="48"/>
      <c r="LP48" s="48"/>
      <c r="LQ48" s="48"/>
      <c r="LR48" s="48"/>
      <c r="LS48" s="48"/>
      <c r="LT48" s="48"/>
      <c r="LU48" s="48"/>
      <c r="LV48" s="48"/>
      <c r="LW48" s="48"/>
      <c r="LX48" s="48"/>
      <c r="LY48" s="48"/>
      <c r="LZ48" s="48"/>
      <c r="MA48" s="48"/>
      <c r="MB48" s="48"/>
      <c r="MC48" s="48"/>
      <c r="MD48" s="48"/>
      <c r="ME48" s="48"/>
      <c r="MF48" s="48"/>
      <c r="MG48" s="48"/>
      <c r="MH48" s="48"/>
      <c r="MI48" s="48"/>
      <c r="MJ48" s="48"/>
      <c r="MK48" s="48"/>
      <c r="ML48" s="48"/>
      <c r="MM48" s="49"/>
      <c r="MN48" s="49"/>
      <c r="MO48" s="49"/>
      <c r="MP48" s="49"/>
      <c r="MQ48" s="49"/>
      <c r="MR48" s="49"/>
      <c r="MS48" s="49"/>
      <c r="MT48" s="49"/>
      <c r="MU48" s="49"/>
      <c r="MV48" s="49"/>
      <c r="MW48" s="49"/>
      <c r="MX48" s="49"/>
      <c r="MY48" s="49"/>
      <c r="MZ48" s="49"/>
      <c r="NA48" s="49"/>
      <c r="NB48" s="49"/>
      <c r="NC48" s="48"/>
      <c r="ND48" s="48"/>
      <c r="NE48" s="48"/>
      <c r="NF48" s="48"/>
      <c r="NG48" s="48"/>
      <c r="NH48" s="48"/>
      <c r="NI48" s="48"/>
      <c r="NJ48" s="48"/>
      <c r="NK48" s="48"/>
      <c r="NL48" s="48"/>
      <c r="NM48" s="48"/>
      <c r="NN48" s="48"/>
      <c r="NO48" s="48"/>
      <c r="NP48" s="48"/>
      <c r="NQ48" s="48"/>
      <c r="NR48" s="48"/>
      <c r="NS48" s="48"/>
      <c r="NT48" s="48"/>
      <c r="NU48" s="48"/>
      <c r="NV48" s="48"/>
      <c r="NW48" s="48"/>
      <c r="NX48" s="48"/>
      <c r="NY48" s="48"/>
      <c r="NZ48" s="48"/>
      <c r="OA48" s="48"/>
      <c r="OB48" s="48"/>
      <c r="OC48" s="48"/>
      <c r="OD48" s="48"/>
      <c r="OE48" s="48"/>
      <c r="OF48" s="48"/>
      <c r="OG48" s="48"/>
      <c r="OH48" s="48"/>
      <c r="OI48" s="48"/>
      <c r="OJ48" s="48"/>
      <c r="OK48" s="48"/>
      <c r="OL48" s="48"/>
      <c r="OM48" s="48"/>
      <c r="ON48" s="48"/>
      <c r="OO48" s="48"/>
      <c r="OP48" s="48"/>
      <c r="OQ48" s="48"/>
      <c r="OR48" s="48"/>
      <c r="OS48" s="48"/>
      <c r="OT48" s="48"/>
      <c r="OU48" s="48"/>
      <c r="OV48" s="48"/>
      <c r="OW48" s="48"/>
      <c r="OX48" s="48"/>
      <c r="OY48" s="48"/>
      <c r="OZ48" s="48"/>
      <c r="PA48" s="48"/>
      <c r="PB48" s="48"/>
      <c r="PC48" s="48"/>
      <c r="PD48" s="48"/>
      <c r="PE48" s="48"/>
      <c r="PF48" s="48"/>
      <c r="PG48" s="48"/>
      <c r="PH48" s="48"/>
      <c r="PI48" s="48"/>
      <c r="PJ48" s="48"/>
      <c r="PK48" s="48"/>
      <c r="PL48" s="48"/>
      <c r="PM48" s="48"/>
      <c r="PN48" s="48"/>
      <c r="PO48" s="48"/>
      <c r="PP48" s="48"/>
      <c r="PQ48" s="48"/>
      <c r="PR48" s="48"/>
      <c r="PS48" s="48"/>
      <c r="PT48" s="48"/>
      <c r="PU48" s="48"/>
      <c r="PV48" s="48"/>
      <c r="PW48" s="48"/>
      <c r="PX48" s="48"/>
      <c r="PY48" s="48"/>
      <c r="PZ48" s="48"/>
      <c r="QA48" s="48"/>
      <c r="QB48" s="48"/>
      <c r="QC48" s="48"/>
      <c r="QD48" s="48"/>
      <c r="QE48" s="50"/>
      <c r="QF48" s="50"/>
      <c r="QG48" s="50"/>
      <c r="QH48" s="50"/>
      <c r="QI48" s="50"/>
    </row>
    <row r="49" spans="1:451" ht="13.5" customHeight="1" x14ac:dyDescent="0.2">
      <c r="A49" s="6" t="s">
        <v>46</v>
      </c>
      <c r="B49" s="6" t="s">
        <v>339</v>
      </c>
      <c r="C49" s="35"/>
      <c r="D49" s="35"/>
      <c r="E49" s="35"/>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65"/>
      <c r="BF49" s="65"/>
      <c r="BG49" s="65"/>
      <c r="BH49" s="65"/>
      <c r="BI49" s="65"/>
      <c r="BJ49" s="65"/>
      <c r="BK49" s="65"/>
      <c r="BL49" s="65"/>
      <c r="BM49" s="65"/>
      <c r="BN49" s="65"/>
      <c r="BO49" s="65"/>
      <c r="BP49" s="65"/>
      <c r="BQ49" s="65"/>
      <c r="BR49" s="65"/>
      <c r="BS49" s="65"/>
      <c r="BT49" s="65"/>
      <c r="BU49" s="65"/>
      <c r="BV49" s="65"/>
      <c r="BW49" s="65"/>
      <c r="BX49" s="65"/>
      <c r="BY49" s="65"/>
      <c r="BZ49" s="65"/>
      <c r="CA49" s="65"/>
      <c r="CB49" s="65"/>
      <c r="CC49" s="65"/>
      <c r="CD49" s="65"/>
      <c r="CE49" s="65"/>
      <c r="CF49" s="65"/>
      <c r="CG49" s="65"/>
      <c r="CH49" s="65"/>
      <c r="CI49" s="65"/>
      <c r="CJ49" s="65"/>
      <c r="CK49" s="65"/>
      <c r="CL49" s="65"/>
      <c r="CM49" s="65"/>
      <c r="CN49" s="65"/>
      <c r="CO49" s="65"/>
      <c r="CP49" s="65"/>
      <c r="CQ49" s="65"/>
      <c r="CR49" s="65"/>
      <c r="CS49" s="65"/>
      <c r="CT49" s="65"/>
      <c r="CU49" s="65"/>
      <c r="CV49" s="65"/>
      <c r="CW49" s="65"/>
      <c r="CX49" s="65"/>
      <c r="CY49" s="65"/>
      <c r="CZ49" s="65"/>
      <c r="DA49" s="73"/>
      <c r="DB49" s="90"/>
      <c r="DC49" s="90"/>
      <c r="DD49" s="90"/>
      <c r="DE49" s="90"/>
      <c r="DF49" s="90"/>
      <c r="DG49" s="90"/>
      <c r="DH49" s="90"/>
      <c r="DI49" s="90"/>
      <c r="DJ49" s="90"/>
      <c r="DK49" s="90"/>
      <c r="DL49" s="90"/>
      <c r="DM49" s="90"/>
      <c r="DN49" s="90"/>
      <c r="DO49" s="90"/>
      <c r="DP49" s="90"/>
      <c r="DQ49" s="90"/>
      <c r="DR49" s="90"/>
      <c r="DS49" s="90"/>
      <c r="DT49" s="90"/>
      <c r="DU49" s="90"/>
      <c r="DV49" s="90"/>
      <c r="DW49" s="90"/>
      <c r="DX49" s="90"/>
      <c r="DY49" s="90"/>
      <c r="DZ49" s="90"/>
      <c r="EA49" s="90"/>
      <c r="EB49" s="90"/>
      <c r="EC49" s="90"/>
      <c r="ED49" s="90"/>
      <c r="EE49" s="90"/>
      <c r="EF49" s="90"/>
      <c r="EG49" s="90"/>
      <c r="EH49" s="90"/>
      <c r="EI49" s="90"/>
      <c r="EJ49" s="90"/>
      <c r="EK49" s="90"/>
      <c r="EL49" s="90"/>
      <c r="EM49" s="90"/>
      <c r="EN49" s="90"/>
      <c r="EO49" s="90"/>
      <c r="EP49" s="90"/>
      <c r="EQ49" s="90"/>
      <c r="ER49" s="90"/>
      <c r="ES49" s="90"/>
      <c r="ET49" s="90"/>
      <c r="EU49" s="90"/>
      <c r="EV49" s="90"/>
      <c r="EW49" s="90"/>
      <c r="EX49" s="90"/>
      <c r="EY49" s="90"/>
      <c r="EZ49" s="90"/>
      <c r="FA49" s="90"/>
      <c r="FB49" s="90"/>
      <c r="FC49" s="90"/>
      <c r="FD49" s="90"/>
      <c r="FE49" s="90"/>
      <c r="FF49" s="90"/>
      <c r="FG49" s="90"/>
      <c r="FH49" s="90"/>
      <c r="FI49" s="90"/>
      <c r="FJ49" s="90"/>
      <c r="FK49" s="90"/>
      <c r="FL49" s="90"/>
      <c r="FM49" s="90"/>
      <c r="FN49" s="90"/>
      <c r="FO49" s="65"/>
      <c r="FP49" s="65"/>
      <c r="FQ49" s="65"/>
      <c r="FR49" s="65"/>
      <c r="FS49" s="65"/>
      <c r="FT49" s="65"/>
      <c r="FU49" s="65"/>
      <c r="FV49" s="65"/>
      <c r="FW49" s="65"/>
      <c r="FX49" s="65"/>
      <c r="FY49" s="65"/>
      <c r="FZ49" s="65"/>
      <c r="GA49" s="65"/>
      <c r="GB49" s="65"/>
      <c r="GC49" s="65"/>
      <c r="GD49" s="65"/>
      <c r="GE49" s="65"/>
      <c r="GF49" s="65"/>
      <c r="GG49" s="65"/>
      <c r="GH49" s="65"/>
      <c r="GI49" s="65"/>
      <c r="GJ49" s="65"/>
      <c r="GK49" s="65"/>
      <c r="GL49" s="65"/>
      <c r="GM49" s="65"/>
      <c r="GN49" s="65"/>
      <c r="GO49" s="65"/>
      <c r="GP49" s="65"/>
      <c r="GQ49" s="65"/>
      <c r="GR49" s="65"/>
      <c r="GS49" s="65"/>
      <c r="GT49" s="65"/>
      <c r="GU49" s="65"/>
      <c r="GV49" s="65"/>
      <c r="GW49" s="65"/>
      <c r="GX49" s="65"/>
      <c r="GY49" s="65"/>
      <c r="GZ49" s="65"/>
      <c r="HA49" s="65"/>
      <c r="HB49" s="65"/>
      <c r="HC49" s="65"/>
      <c r="HD49" s="65"/>
      <c r="HE49" s="65"/>
      <c r="HF49" s="65"/>
      <c r="HG49" s="65"/>
      <c r="HH49" s="65"/>
      <c r="HI49" s="65"/>
      <c r="HJ49" s="65"/>
      <c r="HK49" s="65"/>
      <c r="HL49" s="65"/>
      <c r="HM49" s="65"/>
      <c r="HN49" s="65"/>
      <c r="HO49" s="65"/>
      <c r="HP49" s="65"/>
      <c r="HQ49" s="65"/>
      <c r="HR49" s="65"/>
      <c r="HS49" s="65"/>
      <c r="HT49" s="65"/>
      <c r="HU49" s="65"/>
      <c r="HV49" s="65"/>
      <c r="HW49" s="65"/>
      <c r="HX49" s="65"/>
      <c r="HY49" s="65"/>
      <c r="HZ49" s="65"/>
      <c r="IA49" s="65"/>
      <c r="IB49" s="65"/>
      <c r="IC49" s="65"/>
      <c r="ID49" s="65"/>
      <c r="IE49" s="65"/>
      <c r="IF49" s="65"/>
      <c r="IG49" s="65"/>
      <c r="IH49" s="91"/>
      <c r="II49" s="91"/>
      <c r="IJ49" s="92"/>
      <c r="IK49" s="92"/>
      <c r="IL49" s="92"/>
      <c r="IM49" s="92"/>
      <c r="IN49" s="92"/>
      <c r="IO49" s="92"/>
      <c r="IP49" s="92"/>
      <c r="IQ49" s="92"/>
      <c r="IR49" s="92"/>
      <c r="IS49" s="92"/>
      <c r="IT49" s="92"/>
      <c r="IU49" s="92"/>
      <c r="IV49" s="91"/>
      <c r="IW49" s="91"/>
      <c r="IX49" s="91"/>
      <c r="IY49" s="91"/>
      <c r="IZ49" s="91"/>
      <c r="JA49" s="91"/>
      <c r="JB49" s="91"/>
      <c r="JC49" s="91"/>
      <c r="JD49" s="91"/>
      <c r="JE49" s="91"/>
      <c r="JF49" s="91"/>
      <c r="JG49" s="91"/>
      <c r="JH49" s="91"/>
      <c r="JI49" s="91"/>
      <c r="JJ49" s="91"/>
      <c r="JK49" s="91"/>
      <c r="JL49" s="91"/>
      <c r="JM49" s="91"/>
      <c r="JN49" s="91"/>
      <c r="JO49" s="91"/>
      <c r="JP49" s="91"/>
      <c r="JQ49" s="91"/>
      <c r="JR49" s="91"/>
      <c r="JS49" s="91"/>
      <c r="JT49" s="91"/>
      <c r="JU49" s="91"/>
      <c r="JV49" s="91"/>
      <c r="JW49" s="91"/>
      <c r="JX49" s="91"/>
      <c r="JY49" s="91"/>
      <c r="JZ49" s="91"/>
      <c r="KA49" s="91"/>
      <c r="KB49" s="91"/>
      <c r="KC49" s="91"/>
      <c r="KD49" s="91"/>
      <c r="KE49" s="91"/>
      <c r="KF49" s="91"/>
      <c r="KG49" s="91"/>
      <c r="KH49" s="91"/>
      <c r="KI49" s="91"/>
      <c r="KJ49" s="91"/>
      <c r="KK49" s="91"/>
      <c r="KL49" s="91"/>
      <c r="KM49" s="91"/>
      <c r="KN49" s="91"/>
      <c r="KO49" s="91"/>
      <c r="KP49" s="91"/>
      <c r="KQ49" s="91"/>
      <c r="KR49" s="91"/>
      <c r="KS49" s="91"/>
      <c r="KT49" s="91"/>
      <c r="KU49" s="91"/>
      <c r="KV49" s="91"/>
      <c r="KW49" s="91"/>
      <c r="KX49" s="91"/>
      <c r="KY49" s="91"/>
      <c r="KZ49" s="91"/>
      <c r="LA49" s="91"/>
      <c r="LB49" s="91"/>
      <c r="LC49" s="91"/>
      <c r="LD49" s="91"/>
      <c r="LE49" s="91"/>
      <c r="LF49" s="91"/>
      <c r="LG49" s="91"/>
      <c r="LH49" s="91"/>
      <c r="LI49" s="91"/>
      <c r="LJ49" s="91"/>
      <c r="LK49" s="91"/>
      <c r="LL49" s="91"/>
      <c r="LM49" s="91"/>
      <c r="LN49" s="91"/>
      <c r="LO49" s="91"/>
      <c r="LP49" s="91"/>
      <c r="LQ49" s="91"/>
      <c r="LR49" s="91"/>
      <c r="LS49" s="91"/>
      <c r="LT49" s="91"/>
      <c r="LU49" s="91"/>
      <c r="LV49" s="91"/>
      <c r="LW49" s="91"/>
      <c r="LX49" s="91"/>
      <c r="LY49" s="91"/>
      <c r="LZ49" s="91"/>
      <c r="MA49" s="91"/>
      <c r="MB49" s="91"/>
      <c r="MC49" s="91"/>
      <c r="MD49" s="91"/>
      <c r="ME49" s="91"/>
      <c r="MF49" s="91"/>
      <c r="MG49" s="91"/>
      <c r="MH49" s="91"/>
      <c r="MI49" s="91"/>
      <c r="MJ49" s="91"/>
      <c r="MK49" s="91"/>
      <c r="ML49" s="91"/>
      <c r="MM49" s="92"/>
      <c r="MN49" s="92"/>
      <c r="MO49" s="92"/>
      <c r="MP49" s="92"/>
      <c r="MQ49" s="92"/>
      <c r="MR49" s="92"/>
      <c r="MS49" s="92"/>
      <c r="MT49" s="92"/>
      <c r="MU49" s="92"/>
      <c r="MV49" s="92"/>
      <c r="MW49" s="92"/>
      <c r="MX49" s="92"/>
      <c r="MY49" s="92"/>
      <c r="MZ49" s="92"/>
      <c r="NA49" s="92"/>
      <c r="NB49" s="92"/>
      <c r="NC49" s="91"/>
      <c r="ND49" s="91"/>
      <c r="NE49" s="91"/>
      <c r="NF49" s="91"/>
      <c r="NG49" s="91"/>
      <c r="NH49" s="91"/>
      <c r="NI49" s="91"/>
      <c r="NJ49" s="91"/>
      <c r="NK49" s="91"/>
      <c r="NL49" s="91"/>
      <c r="NM49" s="91"/>
      <c r="NN49" s="91"/>
      <c r="NO49" s="91"/>
      <c r="NP49" s="91"/>
      <c r="NQ49" s="91"/>
      <c r="NR49" s="91"/>
      <c r="NS49" s="91"/>
      <c r="NT49" s="91"/>
      <c r="NU49" s="91"/>
      <c r="NV49" s="91"/>
      <c r="NW49" s="91"/>
      <c r="NX49" s="91"/>
      <c r="NY49" s="91"/>
      <c r="NZ49" s="91"/>
      <c r="OA49" s="91"/>
      <c r="OB49" s="91"/>
      <c r="OC49" s="91"/>
      <c r="OD49" s="91"/>
      <c r="OE49" s="91"/>
      <c r="OF49" s="91"/>
      <c r="OG49" s="91"/>
      <c r="OH49" s="91"/>
      <c r="OI49" s="91"/>
      <c r="OJ49" s="91"/>
      <c r="OK49" s="91"/>
      <c r="OL49" s="91"/>
      <c r="OM49" s="91"/>
      <c r="ON49" s="91"/>
      <c r="OO49" s="91"/>
      <c r="OP49" s="91"/>
      <c r="OQ49" s="91"/>
      <c r="OR49" s="91"/>
      <c r="OS49" s="91"/>
      <c r="OT49" s="91"/>
      <c r="OU49" s="91"/>
      <c r="OV49" s="91"/>
      <c r="OW49" s="91"/>
      <c r="OX49" s="91"/>
      <c r="OY49" s="91"/>
      <c r="OZ49" s="91"/>
      <c r="PA49" s="91"/>
      <c r="PB49" s="91"/>
      <c r="PC49" s="91"/>
      <c r="PD49" s="91"/>
      <c r="PE49" s="91"/>
      <c r="PF49" s="91"/>
      <c r="PG49" s="91"/>
      <c r="PH49" s="91"/>
      <c r="PI49" s="91"/>
      <c r="PJ49" s="91"/>
      <c r="PK49" s="91"/>
      <c r="PL49" s="91"/>
      <c r="PM49" s="91"/>
      <c r="PN49" s="91"/>
      <c r="PO49" s="91"/>
      <c r="PP49" s="91"/>
      <c r="PQ49" s="91"/>
      <c r="PR49" s="91"/>
      <c r="PS49" s="91"/>
      <c r="PT49" s="91"/>
      <c r="PU49" s="91"/>
      <c r="PV49" s="91"/>
      <c r="PW49" s="91"/>
      <c r="PX49" s="91"/>
      <c r="PY49" s="91"/>
      <c r="PZ49" s="91"/>
      <c r="QA49" s="91"/>
      <c r="QB49" s="91"/>
      <c r="QC49" s="91"/>
      <c r="QD49" s="91"/>
      <c r="QE49" s="50"/>
      <c r="QF49" s="50"/>
      <c r="QG49" s="50"/>
      <c r="QH49" s="50"/>
      <c r="QI49" s="50"/>
    </row>
    <row r="50" spans="1:451" ht="13.5" customHeight="1" x14ac:dyDescent="0.2">
      <c r="A50" s="6" t="s">
        <v>47</v>
      </c>
      <c r="B50" s="6" t="s">
        <v>339</v>
      </c>
      <c r="C50" s="32"/>
      <c r="D50" s="32"/>
      <c r="E50" s="3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65"/>
      <c r="BF50" s="65"/>
      <c r="BG50" s="65"/>
      <c r="BH50" s="65"/>
      <c r="BI50" s="65"/>
      <c r="BJ50" s="65"/>
      <c r="BK50" s="65"/>
      <c r="BL50" s="65"/>
      <c r="BM50" s="65"/>
      <c r="BN50" s="65"/>
      <c r="BO50" s="65"/>
      <c r="BP50" s="65"/>
      <c r="BQ50" s="65"/>
      <c r="BR50" s="65"/>
      <c r="BS50" s="65"/>
      <c r="BT50" s="65"/>
      <c r="BU50" s="65"/>
      <c r="BV50" s="65"/>
      <c r="BW50" s="65"/>
      <c r="BX50" s="65"/>
      <c r="BY50" s="65"/>
      <c r="BZ50" s="65"/>
      <c r="CA50" s="65"/>
      <c r="CB50" s="65"/>
      <c r="CC50" s="65"/>
      <c r="CD50" s="65"/>
      <c r="CE50" s="65"/>
      <c r="CF50" s="65"/>
      <c r="CG50" s="65"/>
      <c r="CH50" s="65"/>
      <c r="CI50" s="65"/>
      <c r="CJ50" s="65"/>
      <c r="CK50" s="65"/>
      <c r="CL50" s="65"/>
      <c r="CM50" s="65"/>
      <c r="CN50" s="65"/>
      <c r="CO50" s="65"/>
      <c r="CP50" s="65"/>
      <c r="CQ50" s="65"/>
      <c r="CR50" s="65"/>
      <c r="CS50" s="65"/>
      <c r="CT50" s="65"/>
      <c r="CU50" s="65"/>
      <c r="CV50" s="65"/>
      <c r="CW50" s="65"/>
      <c r="CX50" s="65"/>
      <c r="CY50" s="65"/>
      <c r="CZ50" s="65"/>
      <c r="DA50" s="73"/>
      <c r="DB50" s="65"/>
      <c r="DC50" s="65"/>
      <c r="DD50" s="65"/>
      <c r="DE50" s="65"/>
      <c r="DF50" s="65"/>
      <c r="DG50" s="65"/>
      <c r="DH50" s="65"/>
      <c r="DI50" s="65"/>
      <c r="DJ50" s="65"/>
      <c r="DK50" s="65"/>
      <c r="DL50" s="65"/>
      <c r="DM50" s="65"/>
      <c r="DN50" s="65"/>
      <c r="DO50" s="65"/>
      <c r="DP50" s="65"/>
      <c r="DQ50" s="65"/>
      <c r="DR50" s="65"/>
      <c r="DS50" s="65"/>
      <c r="DT50" s="65"/>
      <c r="DU50" s="65"/>
      <c r="DV50" s="65"/>
      <c r="DW50" s="65"/>
      <c r="DX50" s="65"/>
      <c r="DY50" s="65"/>
      <c r="DZ50" s="65"/>
      <c r="EA50" s="65"/>
      <c r="EB50" s="65"/>
      <c r="EC50" s="65"/>
      <c r="ED50" s="65"/>
      <c r="EE50" s="65"/>
      <c r="EF50" s="65"/>
      <c r="EG50" s="65"/>
      <c r="EH50" s="65"/>
      <c r="EI50" s="65"/>
      <c r="EJ50" s="65"/>
      <c r="EK50" s="65"/>
      <c r="EL50" s="65"/>
      <c r="EM50" s="65"/>
      <c r="EN50" s="65"/>
      <c r="EO50" s="65"/>
      <c r="EP50" s="65"/>
      <c r="EQ50" s="65"/>
      <c r="ER50" s="65"/>
      <c r="ES50" s="65"/>
      <c r="ET50" s="65"/>
      <c r="EU50" s="65"/>
      <c r="EV50" s="65"/>
      <c r="EW50" s="65"/>
      <c r="EX50" s="65"/>
      <c r="EY50" s="65"/>
      <c r="EZ50" s="65"/>
      <c r="FA50" s="65"/>
      <c r="FB50" s="65"/>
      <c r="FC50" s="65"/>
      <c r="FD50" s="65"/>
      <c r="FE50" s="65"/>
      <c r="FF50" s="65"/>
      <c r="FG50" s="65"/>
      <c r="FH50" s="65"/>
      <c r="FI50" s="65"/>
      <c r="FJ50" s="65"/>
      <c r="FK50" s="65"/>
      <c r="FL50" s="65"/>
      <c r="FM50" s="65"/>
      <c r="FN50" s="65"/>
      <c r="FO50" s="65"/>
      <c r="FP50" s="65"/>
      <c r="FQ50" s="65"/>
      <c r="FR50" s="65"/>
      <c r="FS50" s="65"/>
      <c r="FT50" s="65"/>
      <c r="FU50" s="65"/>
      <c r="FV50" s="65"/>
      <c r="FW50" s="65"/>
      <c r="FX50" s="65"/>
      <c r="FY50" s="65"/>
      <c r="FZ50" s="65"/>
      <c r="GA50" s="65"/>
      <c r="GB50" s="65"/>
      <c r="GC50" s="65"/>
      <c r="GD50" s="65"/>
      <c r="GE50" s="65"/>
      <c r="GF50" s="65"/>
      <c r="GG50" s="65"/>
      <c r="GH50" s="65"/>
      <c r="GI50" s="65"/>
      <c r="GJ50" s="65"/>
      <c r="GK50" s="65"/>
      <c r="GL50" s="65"/>
      <c r="GM50" s="65"/>
      <c r="GN50" s="65"/>
      <c r="GO50" s="65"/>
      <c r="GP50" s="65"/>
      <c r="GQ50" s="65"/>
      <c r="GR50" s="65"/>
      <c r="GS50" s="65"/>
      <c r="GT50" s="65"/>
      <c r="GU50" s="65"/>
      <c r="GV50" s="65"/>
      <c r="GW50" s="65"/>
      <c r="GX50" s="65"/>
      <c r="GY50" s="65"/>
      <c r="GZ50" s="65"/>
      <c r="HA50" s="65"/>
      <c r="HB50" s="65"/>
      <c r="HC50" s="65"/>
      <c r="HD50" s="65"/>
      <c r="HE50" s="65"/>
      <c r="HF50" s="65"/>
      <c r="HG50" s="65"/>
      <c r="HH50" s="65"/>
      <c r="HI50" s="65"/>
      <c r="HJ50" s="65"/>
      <c r="HK50" s="65"/>
      <c r="HL50" s="65"/>
      <c r="HM50" s="65"/>
      <c r="HN50" s="65"/>
      <c r="HO50" s="65"/>
      <c r="HP50" s="65"/>
      <c r="HQ50" s="65"/>
      <c r="HR50" s="65"/>
      <c r="HS50" s="65"/>
      <c r="HT50" s="65"/>
      <c r="HU50" s="65"/>
      <c r="HV50" s="65"/>
      <c r="HW50" s="65"/>
      <c r="HX50" s="65"/>
      <c r="HY50" s="65"/>
      <c r="HZ50" s="65"/>
      <c r="IA50" s="65"/>
      <c r="IB50" s="65"/>
      <c r="IC50" s="65"/>
      <c r="ID50" s="65"/>
      <c r="IE50" s="65"/>
      <c r="IF50" s="65"/>
      <c r="IG50" s="65"/>
      <c r="IH50" s="48"/>
      <c r="II50" s="48"/>
      <c r="IJ50" s="49"/>
      <c r="IK50" s="49"/>
      <c r="IL50" s="49"/>
      <c r="IM50" s="49"/>
      <c r="IN50" s="49"/>
      <c r="IO50" s="49"/>
      <c r="IP50" s="49"/>
      <c r="IQ50" s="49"/>
      <c r="IR50" s="49"/>
      <c r="IS50" s="49"/>
      <c r="IT50" s="49"/>
      <c r="IU50" s="49"/>
      <c r="IV50" s="48"/>
      <c r="IW50" s="48"/>
      <c r="IX50" s="48"/>
      <c r="IY50" s="48"/>
      <c r="IZ50" s="48"/>
      <c r="JA50" s="48"/>
      <c r="JB50" s="48"/>
      <c r="JC50" s="48"/>
      <c r="JD50" s="48"/>
      <c r="JE50" s="48"/>
      <c r="JF50" s="48"/>
      <c r="JG50" s="48"/>
      <c r="JH50" s="48"/>
      <c r="JI50" s="48"/>
      <c r="JJ50" s="48"/>
      <c r="JK50" s="48"/>
      <c r="JL50" s="48"/>
      <c r="JM50" s="48"/>
      <c r="JN50" s="48"/>
      <c r="JO50" s="48"/>
      <c r="JP50" s="48"/>
      <c r="JQ50" s="48"/>
      <c r="JR50" s="48"/>
      <c r="JS50" s="48"/>
      <c r="JT50" s="48"/>
      <c r="JU50" s="48"/>
      <c r="JV50" s="48"/>
      <c r="JW50" s="48"/>
      <c r="JX50" s="48"/>
      <c r="JY50" s="48"/>
      <c r="JZ50" s="48"/>
      <c r="KA50" s="48"/>
      <c r="KB50" s="48"/>
      <c r="KC50" s="48"/>
      <c r="KD50" s="48"/>
      <c r="KE50" s="48"/>
      <c r="KF50" s="48"/>
      <c r="KG50" s="48"/>
      <c r="KH50" s="48"/>
      <c r="KI50" s="48"/>
      <c r="KJ50" s="48"/>
      <c r="KK50" s="48"/>
      <c r="KL50" s="48"/>
      <c r="KM50" s="48"/>
      <c r="KN50" s="48"/>
      <c r="KO50" s="48"/>
      <c r="KP50" s="48"/>
      <c r="KQ50" s="48"/>
      <c r="KR50" s="48"/>
      <c r="KS50" s="48"/>
      <c r="KT50" s="48"/>
      <c r="KU50" s="48"/>
      <c r="KV50" s="48"/>
      <c r="KW50" s="48"/>
      <c r="KX50" s="48"/>
      <c r="KY50" s="48"/>
      <c r="KZ50" s="48"/>
      <c r="LA50" s="48"/>
      <c r="LB50" s="48"/>
      <c r="LC50" s="48"/>
      <c r="LD50" s="48"/>
      <c r="LE50" s="48"/>
      <c r="LF50" s="48"/>
      <c r="LG50" s="48"/>
      <c r="LH50" s="48"/>
      <c r="LI50" s="48"/>
      <c r="LJ50" s="48"/>
      <c r="LK50" s="48"/>
      <c r="LL50" s="48"/>
      <c r="LM50" s="48"/>
      <c r="LN50" s="48"/>
      <c r="LO50" s="48"/>
      <c r="LP50" s="48"/>
      <c r="LQ50" s="48"/>
      <c r="LR50" s="48"/>
      <c r="LS50" s="48"/>
      <c r="LT50" s="48"/>
      <c r="LU50" s="48"/>
      <c r="LV50" s="48"/>
      <c r="LW50" s="48"/>
      <c r="LX50" s="48"/>
      <c r="LY50" s="48"/>
      <c r="LZ50" s="48"/>
      <c r="MA50" s="48"/>
      <c r="MB50" s="48"/>
      <c r="MC50" s="48"/>
      <c r="MD50" s="48"/>
      <c r="ME50" s="48"/>
      <c r="MF50" s="48"/>
      <c r="MG50" s="48"/>
      <c r="MH50" s="48"/>
      <c r="MI50" s="48"/>
      <c r="MJ50" s="48"/>
      <c r="MK50" s="48"/>
      <c r="ML50" s="48"/>
      <c r="MM50" s="49"/>
      <c r="MN50" s="49"/>
      <c r="MO50" s="49"/>
      <c r="MP50" s="49"/>
      <c r="MQ50" s="49"/>
      <c r="MR50" s="49"/>
      <c r="MS50" s="49"/>
      <c r="MT50" s="49"/>
      <c r="MU50" s="49"/>
      <c r="MV50" s="49"/>
      <c r="MW50" s="49"/>
      <c r="MX50" s="49"/>
      <c r="MY50" s="49"/>
      <c r="MZ50" s="49"/>
      <c r="NA50" s="49"/>
      <c r="NB50" s="49"/>
      <c r="NC50" s="48"/>
      <c r="ND50" s="48"/>
      <c r="NE50" s="48"/>
      <c r="NF50" s="48"/>
      <c r="NG50" s="48"/>
      <c r="NH50" s="48"/>
      <c r="NI50" s="48"/>
      <c r="NJ50" s="48"/>
      <c r="NK50" s="48"/>
      <c r="NL50" s="48"/>
      <c r="NM50" s="48"/>
      <c r="NN50" s="48"/>
      <c r="NO50" s="48"/>
      <c r="NP50" s="48"/>
      <c r="NQ50" s="48"/>
      <c r="NR50" s="48"/>
      <c r="NS50" s="48"/>
      <c r="NT50" s="48"/>
      <c r="NU50" s="48"/>
      <c r="NV50" s="48"/>
      <c r="NW50" s="48"/>
      <c r="NX50" s="48"/>
      <c r="NY50" s="48"/>
      <c r="NZ50" s="48"/>
      <c r="OA50" s="48"/>
      <c r="OB50" s="48"/>
      <c r="OC50" s="48"/>
      <c r="OD50" s="48"/>
      <c r="OE50" s="48"/>
      <c r="OF50" s="48"/>
      <c r="OG50" s="48"/>
      <c r="OH50" s="48"/>
      <c r="OI50" s="48"/>
      <c r="OJ50" s="48"/>
      <c r="OK50" s="48"/>
      <c r="OL50" s="48"/>
      <c r="OM50" s="48"/>
      <c r="ON50" s="48"/>
      <c r="OO50" s="48"/>
      <c r="OP50" s="48"/>
      <c r="OQ50" s="48"/>
      <c r="OR50" s="48"/>
      <c r="OS50" s="48"/>
      <c r="OT50" s="48"/>
      <c r="OU50" s="48"/>
      <c r="OV50" s="48"/>
      <c r="OW50" s="48"/>
      <c r="OX50" s="48"/>
      <c r="OY50" s="48"/>
      <c r="OZ50" s="48"/>
      <c r="PA50" s="48"/>
      <c r="PB50" s="48"/>
      <c r="PC50" s="48"/>
      <c r="PD50" s="48"/>
      <c r="PE50" s="48"/>
      <c r="PF50" s="48"/>
      <c r="PG50" s="48"/>
      <c r="PH50" s="48"/>
      <c r="PI50" s="48"/>
      <c r="PJ50" s="48"/>
      <c r="PK50" s="48"/>
      <c r="PL50" s="48"/>
      <c r="PM50" s="48"/>
      <c r="PN50" s="48"/>
      <c r="PO50" s="48"/>
      <c r="PP50" s="48"/>
      <c r="PQ50" s="48"/>
      <c r="PR50" s="48"/>
      <c r="PS50" s="48"/>
      <c r="PT50" s="48"/>
      <c r="PU50" s="48"/>
      <c r="PV50" s="48"/>
      <c r="PW50" s="48"/>
      <c r="PX50" s="48"/>
      <c r="PY50" s="48"/>
      <c r="PZ50" s="48"/>
      <c r="QA50" s="48"/>
      <c r="QB50" s="48"/>
      <c r="QC50" s="48"/>
      <c r="QD50" s="48"/>
      <c r="QE50" s="50"/>
      <c r="QF50" s="50"/>
      <c r="QG50" s="50"/>
      <c r="QH50" s="50"/>
      <c r="QI50" s="50"/>
    </row>
    <row r="51" spans="1:451" ht="13.5" customHeight="1" x14ac:dyDescent="0.2">
      <c r="A51" s="6" t="s">
        <v>48</v>
      </c>
      <c r="B51" s="6" t="s">
        <v>339</v>
      </c>
      <c r="C51" s="32"/>
      <c r="D51" s="32"/>
      <c r="E51" s="3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5"/>
      <c r="CE51" s="65"/>
      <c r="CF51" s="65"/>
      <c r="CG51" s="65"/>
      <c r="CH51" s="65"/>
      <c r="CI51" s="65"/>
      <c r="CJ51" s="65"/>
      <c r="CK51" s="65"/>
      <c r="CL51" s="65"/>
      <c r="CM51" s="65"/>
      <c r="CN51" s="65"/>
      <c r="CO51" s="65"/>
      <c r="CP51" s="65"/>
      <c r="CQ51" s="65"/>
      <c r="CR51" s="65"/>
      <c r="CS51" s="65"/>
      <c r="CT51" s="65"/>
      <c r="CU51" s="65"/>
      <c r="CV51" s="65"/>
      <c r="CW51" s="65"/>
      <c r="CX51" s="65"/>
      <c r="CY51" s="65"/>
      <c r="CZ51" s="65"/>
      <c r="DA51" s="73"/>
      <c r="DB51" s="65"/>
      <c r="DC51" s="65"/>
      <c r="DD51" s="65"/>
      <c r="DE51" s="65"/>
      <c r="DF51" s="65"/>
      <c r="DG51" s="65"/>
      <c r="DH51" s="65"/>
      <c r="DI51" s="65"/>
      <c r="DJ51" s="65"/>
      <c r="DK51" s="65"/>
      <c r="DL51" s="65"/>
      <c r="DM51" s="65"/>
      <c r="DN51" s="65"/>
      <c r="DO51" s="65"/>
      <c r="DP51" s="65"/>
      <c r="DQ51" s="65"/>
      <c r="DR51" s="65"/>
      <c r="DS51" s="65"/>
      <c r="DT51" s="65"/>
      <c r="DU51" s="65"/>
      <c r="DV51" s="65"/>
      <c r="DW51" s="65"/>
      <c r="DX51" s="65"/>
      <c r="DY51" s="65"/>
      <c r="DZ51" s="65"/>
      <c r="EA51" s="65"/>
      <c r="EB51" s="65"/>
      <c r="EC51" s="65"/>
      <c r="ED51" s="65"/>
      <c r="EE51" s="65"/>
      <c r="EF51" s="65"/>
      <c r="EG51" s="65"/>
      <c r="EH51" s="65"/>
      <c r="EI51" s="65"/>
      <c r="EJ51" s="65"/>
      <c r="EK51" s="65"/>
      <c r="EL51" s="65"/>
      <c r="EM51" s="65"/>
      <c r="EN51" s="65"/>
      <c r="EO51" s="65"/>
      <c r="EP51" s="65"/>
      <c r="EQ51" s="65"/>
      <c r="ER51" s="65"/>
      <c r="ES51" s="65"/>
      <c r="ET51" s="65"/>
      <c r="EU51" s="65"/>
      <c r="EV51" s="65"/>
      <c r="EW51" s="65"/>
      <c r="EX51" s="65"/>
      <c r="EY51" s="65"/>
      <c r="EZ51" s="65"/>
      <c r="FA51" s="65"/>
      <c r="FB51" s="65"/>
      <c r="FC51" s="65"/>
      <c r="FD51" s="65"/>
      <c r="FE51" s="65"/>
      <c r="FF51" s="65"/>
      <c r="FG51" s="65"/>
      <c r="FH51" s="65"/>
      <c r="FI51" s="65"/>
      <c r="FJ51" s="65"/>
      <c r="FK51" s="65"/>
      <c r="FL51" s="65"/>
      <c r="FM51" s="65"/>
      <c r="FN51" s="65"/>
      <c r="FO51" s="65"/>
      <c r="FP51" s="65"/>
      <c r="FQ51" s="65"/>
      <c r="FR51" s="65"/>
      <c r="FS51" s="65"/>
      <c r="FT51" s="65"/>
      <c r="FU51" s="65"/>
      <c r="FV51" s="65"/>
      <c r="FW51" s="65"/>
      <c r="FX51" s="65"/>
      <c r="FY51" s="65"/>
      <c r="FZ51" s="65"/>
      <c r="GA51" s="65"/>
      <c r="GB51" s="65"/>
      <c r="GC51" s="65"/>
      <c r="GD51" s="65"/>
      <c r="GE51" s="65"/>
      <c r="GF51" s="65"/>
      <c r="GG51" s="65"/>
      <c r="GH51" s="65"/>
      <c r="GI51" s="65"/>
      <c r="GJ51" s="65"/>
      <c r="GK51" s="65"/>
      <c r="GL51" s="65"/>
      <c r="GM51" s="65"/>
      <c r="GN51" s="65"/>
      <c r="GO51" s="65"/>
      <c r="GP51" s="65"/>
      <c r="GQ51" s="65"/>
      <c r="GR51" s="65"/>
      <c r="GS51" s="65"/>
      <c r="GT51" s="65"/>
      <c r="GU51" s="65"/>
      <c r="GV51" s="65"/>
      <c r="GW51" s="65"/>
      <c r="GX51" s="65"/>
      <c r="GY51" s="65"/>
      <c r="GZ51" s="65"/>
      <c r="HA51" s="65"/>
      <c r="HB51" s="65"/>
      <c r="HC51" s="65"/>
      <c r="HD51" s="65"/>
      <c r="HE51" s="65"/>
      <c r="HF51" s="65"/>
      <c r="HG51" s="65"/>
      <c r="HH51" s="65"/>
      <c r="HI51" s="65"/>
      <c r="HJ51" s="65"/>
      <c r="HK51" s="65"/>
      <c r="HL51" s="65"/>
      <c r="HM51" s="65"/>
      <c r="HN51" s="65"/>
      <c r="HO51" s="65"/>
      <c r="HP51" s="65"/>
      <c r="HQ51" s="65"/>
      <c r="HR51" s="65"/>
      <c r="HS51" s="65"/>
      <c r="HT51" s="65"/>
      <c r="HU51" s="65"/>
      <c r="HV51" s="65"/>
      <c r="HW51" s="65"/>
      <c r="HX51" s="65"/>
      <c r="HY51" s="65"/>
      <c r="HZ51" s="65"/>
      <c r="IA51" s="65"/>
      <c r="IB51" s="65"/>
      <c r="IC51" s="65"/>
      <c r="ID51" s="65"/>
      <c r="IE51" s="65"/>
      <c r="IF51" s="65"/>
      <c r="IG51" s="65"/>
      <c r="IH51" s="48"/>
      <c r="II51" s="48"/>
      <c r="IJ51" s="49"/>
      <c r="IK51" s="49"/>
      <c r="IL51" s="49"/>
      <c r="IM51" s="49"/>
      <c r="IN51" s="49"/>
      <c r="IO51" s="49"/>
      <c r="IP51" s="49"/>
      <c r="IQ51" s="49"/>
      <c r="IR51" s="49"/>
      <c r="IS51" s="49"/>
      <c r="IT51" s="49"/>
      <c r="IU51" s="49"/>
      <c r="IV51" s="48"/>
      <c r="IW51" s="48"/>
      <c r="IX51" s="48"/>
      <c r="IY51" s="48"/>
      <c r="IZ51" s="48"/>
      <c r="JA51" s="48"/>
      <c r="JB51" s="48"/>
      <c r="JC51" s="48"/>
      <c r="JD51" s="48"/>
      <c r="JE51" s="48"/>
      <c r="JF51" s="48"/>
      <c r="JG51" s="48"/>
      <c r="JH51" s="48"/>
      <c r="JI51" s="48"/>
      <c r="JJ51" s="48"/>
      <c r="JK51" s="48"/>
      <c r="JL51" s="48"/>
      <c r="JM51" s="48"/>
      <c r="JN51" s="48"/>
      <c r="JO51" s="48"/>
      <c r="JP51" s="48"/>
      <c r="JQ51" s="48"/>
      <c r="JR51" s="48"/>
      <c r="JS51" s="48"/>
      <c r="JT51" s="48"/>
      <c r="JU51" s="48"/>
      <c r="JV51" s="48"/>
      <c r="JW51" s="48"/>
      <c r="JX51" s="48"/>
      <c r="JY51" s="48"/>
      <c r="JZ51" s="48"/>
      <c r="KA51" s="48"/>
      <c r="KB51" s="48"/>
      <c r="KC51" s="48"/>
      <c r="KD51" s="48"/>
      <c r="KE51" s="48"/>
      <c r="KF51" s="48"/>
      <c r="KG51" s="48"/>
      <c r="KH51" s="48"/>
      <c r="KI51" s="48"/>
      <c r="KJ51" s="48"/>
      <c r="KK51" s="48"/>
      <c r="KL51" s="48"/>
      <c r="KM51" s="48"/>
      <c r="KN51" s="48"/>
      <c r="KO51" s="48"/>
      <c r="KP51" s="48"/>
      <c r="KQ51" s="48"/>
      <c r="KR51" s="48"/>
      <c r="KS51" s="48"/>
      <c r="KT51" s="48"/>
      <c r="KU51" s="48"/>
      <c r="KV51" s="48"/>
      <c r="KW51" s="48"/>
      <c r="KX51" s="48"/>
      <c r="KY51" s="48"/>
      <c r="KZ51" s="48"/>
      <c r="LA51" s="48"/>
      <c r="LB51" s="48"/>
      <c r="LC51" s="48"/>
      <c r="LD51" s="48"/>
      <c r="LE51" s="48"/>
      <c r="LF51" s="48"/>
      <c r="LG51" s="48"/>
      <c r="LH51" s="48"/>
      <c r="LI51" s="48"/>
      <c r="LJ51" s="48"/>
      <c r="LK51" s="48"/>
      <c r="LL51" s="48"/>
      <c r="LM51" s="48"/>
      <c r="LN51" s="48"/>
      <c r="LO51" s="48"/>
      <c r="LP51" s="48"/>
      <c r="LQ51" s="48"/>
      <c r="LR51" s="48"/>
      <c r="LS51" s="48"/>
      <c r="LT51" s="48"/>
      <c r="LU51" s="48"/>
      <c r="LV51" s="48"/>
      <c r="LW51" s="48"/>
      <c r="LX51" s="48"/>
      <c r="LY51" s="48"/>
      <c r="LZ51" s="48"/>
      <c r="MA51" s="48"/>
      <c r="MB51" s="48"/>
      <c r="MC51" s="48"/>
      <c r="MD51" s="48"/>
      <c r="ME51" s="48"/>
      <c r="MF51" s="48"/>
      <c r="MG51" s="48"/>
      <c r="MH51" s="48"/>
      <c r="MI51" s="48"/>
      <c r="MJ51" s="48"/>
      <c r="MK51" s="48"/>
      <c r="ML51" s="48"/>
      <c r="MM51" s="49"/>
      <c r="MN51" s="49"/>
      <c r="MO51" s="49"/>
      <c r="MP51" s="49"/>
      <c r="MQ51" s="49"/>
      <c r="MR51" s="49"/>
      <c r="MS51" s="49"/>
      <c r="MT51" s="49"/>
      <c r="MU51" s="49"/>
      <c r="MV51" s="49"/>
      <c r="MW51" s="49"/>
      <c r="MX51" s="49"/>
      <c r="MY51" s="49"/>
      <c r="MZ51" s="49"/>
      <c r="NA51" s="49"/>
      <c r="NB51" s="49"/>
      <c r="NC51" s="48"/>
      <c r="ND51" s="48"/>
      <c r="NE51" s="48"/>
      <c r="NF51" s="48"/>
      <c r="NG51" s="48"/>
      <c r="NH51" s="48"/>
      <c r="NI51" s="48"/>
      <c r="NJ51" s="48"/>
      <c r="NK51" s="48"/>
      <c r="NL51" s="48"/>
      <c r="NM51" s="48"/>
      <c r="NN51" s="48"/>
      <c r="NO51" s="48"/>
      <c r="NP51" s="48"/>
      <c r="NQ51" s="48"/>
      <c r="NR51" s="48"/>
      <c r="NS51" s="48"/>
      <c r="NT51" s="48"/>
      <c r="NU51" s="48"/>
      <c r="NV51" s="48"/>
      <c r="NW51" s="48"/>
      <c r="NX51" s="48"/>
      <c r="NY51" s="48"/>
      <c r="NZ51" s="48"/>
      <c r="OA51" s="48"/>
      <c r="OB51" s="48"/>
      <c r="OC51" s="48"/>
      <c r="OD51" s="48"/>
      <c r="OE51" s="48"/>
      <c r="OF51" s="48"/>
      <c r="OG51" s="48"/>
      <c r="OH51" s="48"/>
      <c r="OI51" s="48"/>
      <c r="OJ51" s="48"/>
      <c r="OK51" s="48"/>
      <c r="OL51" s="48"/>
      <c r="OM51" s="48"/>
      <c r="ON51" s="48"/>
      <c r="OO51" s="48"/>
      <c r="OP51" s="48"/>
      <c r="OQ51" s="48"/>
      <c r="OR51" s="48"/>
      <c r="OS51" s="48"/>
      <c r="OT51" s="48"/>
      <c r="OU51" s="48"/>
      <c r="OV51" s="48"/>
      <c r="OW51" s="48"/>
      <c r="OX51" s="48"/>
      <c r="OY51" s="48"/>
      <c r="OZ51" s="48"/>
      <c r="PA51" s="48"/>
      <c r="PB51" s="48"/>
      <c r="PC51" s="48"/>
      <c r="PD51" s="48"/>
      <c r="PE51" s="48"/>
      <c r="PF51" s="48"/>
      <c r="PG51" s="48"/>
      <c r="PH51" s="48"/>
      <c r="PI51" s="48"/>
      <c r="PJ51" s="48"/>
      <c r="PK51" s="48"/>
      <c r="PL51" s="48"/>
      <c r="PM51" s="48"/>
      <c r="PN51" s="48"/>
      <c r="PO51" s="48"/>
      <c r="PP51" s="48"/>
      <c r="PQ51" s="48"/>
      <c r="PR51" s="48"/>
      <c r="PS51" s="48"/>
      <c r="PT51" s="48"/>
      <c r="PU51" s="48"/>
      <c r="PV51" s="48"/>
      <c r="PW51" s="48"/>
      <c r="PX51" s="48"/>
      <c r="PY51" s="48"/>
      <c r="PZ51" s="48"/>
      <c r="QA51" s="48"/>
      <c r="QB51" s="48"/>
      <c r="QC51" s="48"/>
      <c r="QD51" s="48"/>
      <c r="QE51" s="50"/>
      <c r="QF51" s="50"/>
      <c r="QG51" s="50"/>
      <c r="QH51" s="50"/>
      <c r="QI51" s="50"/>
    </row>
    <row r="52" spans="1:451" ht="13.5" customHeight="1" x14ac:dyDescent="0.2">
      <c r="A52" s="6" t="s">
        <v>49</v>
      </c>
      <c r="B52" s="6" t="s">
        <v>339</v>
      </c>
      <c r="C52" s="32"/>
      <c r="D52" s="32"/>
      <c r="E52" s="3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65"/>
      <c r="BF52" s="65"/>
      <c r="BG52" s="65"/>
      <c r="BH52" s="65"/>
      <c r="BI52" s="65"/>
      <c r="BJ52" s="65"/>
      <c r="BK52" s="65"/>
      <c r="BL52" s="65"/>
      <c r="BM52" s="65"/>
      <c r="BN52" s="65"/>
      <c r="BO52" s="65"/>
      <c r="BP52" s="65"/>
      <c r="BQ52" s="65"/>
      <c r="BR52" s="65"/>
      <c r="BS52" s="65"/>
      <c r="BT52" s="65"/>
      <c r="BU52" s="65"/>
      <c r="BV52" s="65"/>
      <c r="BW52" s="65"/>
      <c r="BX52" s="65"/>
      <c r="BY52" s="65"/>
      <c r="BZ52" s="65"/>
      <c r="CA52" s="65"/>
      <c r="CB52" s="65"/>
      <c r="CC52" s="65"/>
      <c r="CD52" s="65"/>
      <c r="CE52" s="65"/>
      <c r="CF52" s="65"/>
      <c r="CG52" s="65"/>
      <c r="CH52" s="65"/>
      <c r="CI52" s="65"/>
      <c r="CJ52" s="65"/>
      <c r="CK52" s="65"/>
      <c r="CL52" s="65"/>
      <c r="CM52" s="65"/>
      <c r="CN52" s="65"/>
      <c r="CO52" s="65"/>
      <c r="CP52" s="65"/>
      <c r="CQ52" s="65"/>
      <c r="CR52" s="65"/>
      <c r="CS52" s="65"/>
      <c r="CT52" s="65"/>
      <c r="CU52" s="65"/>
      <c r="CV52" s="65"/>
      <c r="CW52" s="65"/>
      <c r="CX52" s="65"/>
      <c r="CY52" s="65"/>
      <c r="CZ52" s="65"/>
      <c r="DA52" s="73"/>
      <c r="DB52" s="65"/>
      <c r="DC52" s="65"/>
      <c r="DD52" s="65"/>
      <c r="DE52" s="65"/>
      <c r="DF52" s="65"/>
      <c r="DG52" s="65"/>
      <c r="DH52" s="65"/>
      <c r="DI52" s="65"/>
      <c r="DJ52" s="65"/>
      <c r="DK52" s="65"/>
      <c r="DL52" s="65"/>
      <c r="DM52" s="65"/>
      <c r="DN52" s="65"/>
      <c r="DO52" s="65"/>
      <c r="DP52" s="65"/>
      <c r="DQ52" s="65"/>
      <c r="DR52" s="65"/>
      <c r="DS52" s="65"/>
      <c r="DT52" s="65"/>
      <c r="DU52" s="65"/>
      <c r="DV52" s="65"/>
      <c r="DW52" s="65"/>
      <c r="DX52" s="65"/>
      <c r="DY52" s="65"/>
      <c r="DZ52" s="65"/>
      <c r="EA52" s="65"/>
      <c r="EB52" s="65"/>
      <c r="EC52" s="65"/>
      <c r="ED52" s="65"/>
      <c r="EE52" s="65"/>
      <c r="EF52" s="65"/>
      <c r="EG52" s="65"/>
      <c r="EH52" s="65"/>
      <c r="EI52" s="65"/>
      <c r="EJ52" s="65"/>
      <c r="EK52" s="65"/>
      <c r="EL52" s="65"/>
      <c r="EM52" s="65"/>
      <c r="EN52" s="65"/>
      <c r="EO52" s="65"/>
      <c r="EP52" s="65"/>
      <c r="EQ52" s="65"/>
      <c r="ER52" s="65"/>
      <c r="ES52" s="65"/>
      <c r="ET52" s="65"/>
      <c r="EU52" s="65"/>
      <c r="EV52" s="65"/>
      <c r="EW52" s="65"/>
      <c r="EX52" s="65"/>
      <c r="EY52" s="65"/>
      <c r="EZ52" s="65"/>
      <c r="FA52" s="65"/>
      <c r="FB52" s="65"/>
      <c r="FC52" s="65"/>
      <c r="FD52" s="65"/>
      <c r="FE52" s="65"/>
      <c r="FF52" s="65"/>
      <c r="FG52" s="65"/>
      <c r="FH52" s="65"/>
      <c r="FI52" s="65"/>
      <c r="FJ52" s="65"/>
      <c r="FK52" s="65"/>
      <c r="FL52" s="65"/>
      <c r="FM52" s="65"/>
      <c r="FN52" s="65"/>
      <c r="FO52" s="65"/>
      <c r="FP52" s="65"/>
      <c r="FQ52" s="65"/>
      <c r="FR52" s="65"/>
      <c r="FS52" s="65"/>
      <c r="FT52" s="65"/>
      <c r="FU52" s="65"/>
      <c r="FV52" s="65"/>
      <c r="FW52" s="65"/>
      <c r="FX52" s="65"/>
      <c r="FY52" s="65"/>
      <c r="FZ52" s="65"/>
      <c r="GA52" s="65"/>
      <c r="GB52" s="65"/>
      <c r="GC52" s="65"/>
      <c r="GD52" s="65"/>
      <c r="GE52" s="65"/>
      <c r="GF52" s="65"/>
      <c r="GG52" s="65"/>
      <c r="GH52" s="65"/>
      <c r="GI52" s="65"/>
      <c r="GJ52" s="65"/>
      <c r="GK52" s="65"/>
      <c r="GL52" s="65"/>
      <c r="GM52" s="65"/>
      <c r="GN52" s="65"/>
      <c r="GO52" s="65"/>
      <c r="GP52" s="65"/>
      <c r="GQ52" s="65"/>
      <c r="GR52" s="65"/>
      <c r="GS52" s="65"/>
      <c r="GT52" s="65"/>
      <c r="GU52" s="65"/>
      <c r="GV52" s="65"/>
      <c r="GW52" s="65"/>
      <c r="GX52" s="65"/>
      <c r="GY52" s="65"/>
      <c r="GZ52" s="65"/>
      <c r="HA52" s="65"/>
      <c r="HB52" s="65"/>
      <c r="HC52" s="65"/>
      <c r="HD52" s="65"/>
      <c r="HE52" s="65"/>
      <c r="HF52" s="65"/>
      <c r="HG52" s="65"/>
      <c r="HH52" s="65"/>
      <c r="HI52" s="65"/>
      <c r="HJ52" s="65"/>
      <c r="HK52" s="65"/>
      <c r="HL52" s="65"/>
      <c r="HM52" s="65"/>
      <c r="HN52" s="65"/>
      <c r="HO52" s="65"/>
      <c r="HP52" s="65"/>
      <c r="HQ52" s="65"/>
      <c r="HR52" s="65"/>
      <c r="HS52" s="65"/>
      <c r="HT52" s="65"/>
      <c r="HU52" s="65"/>
      <c r="HV52" s="65"/>
      <c r="HW52" s="65"/>
      <c r="HX52" s="65"/>
      <c r="HY52" s="65"/>
      <c r="HZ52" s="65"/>
      <c r="IA52" s="65"/>
      <c r="IB52" s="65"/>
      <c r="IC52" s="65"/>
      <c r="ID52" s="65"/>
      <c r="IE52" s="65"/>
      <c r="IF52" s="65"/>
      <c r="IG52" s="65"/>
      <c r="IH52" s="48"/>
      <c r="II52" s="48"/>
      <c r="IJ52" s="49"/>
      <c r="IK52" s="49"/>
      <c r="IL52" s="49"/>
      <c r="IM52" s="49"/>
      <c r="IN52" s="49"/>
      <c r="IO52" s="49"/>
      <c r="IP52" s="49"/>
      <c r="IQ52" s="49"/>
      <c r="IR52" s="49"/>
      <c r="IS52" s="49"/>
      <c r="IT52" s="49"/>
      <c r="IU52" s="49"/>
      <c r="IV52" s="48"/>
      <c r="IW52" s="48"/>
      <c r="IX52" s="48"/>
      <c r="IY52" s="48"/>
      <c r="IZ52" s="48"/>
      <c r="JA52" s="48"/>
      <c r="JB52" s="48"/>
      <c r="JC52" s="48"/>
      <c r="JD52" s="48"/>
      <c r="JE52" s="48"/>
      <c r="JF52" s="48"/>
      <c r="JG52" s="48"/>
      <c r="JH52" s="48"/>
      <c r="JI52" s="48"/>
      <c r="JJ52" s="48"/>
      <c r="JK52" s="48"/>
      <c r="JL52" s="48"/>
      <c r="JM52" s="48"/>
      <c r="JN52" s="48"/>
      <c r="JO52" s="48"/>
      <c r="JP52" s="48"/>
      <c r="JQ52" s="48"/>
      <c r="JR52" s="48"/>
      <c r="JS52" s="48"/>
      <c r="JT52" s="48"/>
      <c r="JU52" s="48"/>
      <c r="JV52" s="48"/>
      <c r="JW52" s="48"/>
      <c r="JX52" s="48"/>
      <c r="JY52" s="48"/>
      <c r="JZ52" s="48"/>
      <c r="KA52" s="48"/>
      <c r="KB52" s="48"/>
      <c r="KC52" s="48"/>
      <c r="KD52" s="48"/>
      <c r="KE52" s="48"/>
      <c r="KF52" s="48"/>
      <c r="KG52" s="48"/>
      <c r="KH52" s="48"/>
      <c r="KI52" s="48"/>
      <c r="KJ52" s="48"/>
      <c r="KK52" s="48"/>
      <c r="KL52" s="48"/>
      <c r="KM52" s="48"/>
      <c r="KN52" s="48"/>
      <c r="KO52" s="48"/>
      <c r="KP52" s="48"/>
      <c r="KQ52" s="48"/>
      <c r="KR52" s="48"/>
      <c r="KS52" s="48"/>
      <c r="KT52" s="48"/>
      <c r="KU52" s="48"/>
      <c r="KV52" s="48"/>
      <c r="KW52" s="48"/>
      <c r="KX52" s="48"/>
      <c r="KY52" s="48"/>
      <c r="KZ52" s="48"/>
      <c r="LA52" s="48"/>
      <c r="LB52" s="48"/>
      <c r="LC52" s="48"/>
      <c r="LD52" s="48"/>
      <c r="LE52" s="48"/>
      <c r="LF52" s="48"/>
      <c r="LG52" s="48"/>
      <c r="LH52" s="48"/>
      <c r="LI52" s="48"/>
      <c r="LJ52" s="48"/>
      <c r="LK52" s="48"/>
      <c r="LL52" s="48"/>
      <c r="LM52" s="48"/>
      <c r="LN52" s="48"/>
      <c r="LO52" s="48"/>
      <c r="LP52" s="48"/>
      <c r="LQ52" s="48"/>
      <c r="LR52" s="48"/>
      <c r="LS52" s="48"/>
      <c r="LT52" s="48"/>
      <c r="LU52" s="48"/>
      <c r="LV52" s="48"/>
      <c r="LW52" s="48"/>
      <c r="LX52" s="48"/>
      <c r="LY52" s="48"/>
      <c r="LZ52" s="48"/>
      <c r="MA52" s="48"/>
      <c r="MB52" s="48"/>
      <c r="MC52" s="48"/>
      <c r="MD52" s="48"/>
      <c r="ME52" s="48"/>
      <c r="MF52" s="48"/>
      <c r="MG52" s="48"/>
      <c r="MH52" s="48"/>
      <c r="MI52" s="48"/>
      <c r="MJ52" s="48"/>
      <c r="MK52" s="48"/>
      <c r="ML52" s="48"/>
      <c r="MM52" s="49"/>
      <c r="MN52" s="49"/>
      <c r="MO52" s="49"/>
      <c r="MP52" s="49"/>
      <c r="MQ52" s="49"/>
      <c r="MR52" s="49"/>
      <c r="MS52" s="49"/>
      <c r="MT52" s="49"/>
      <c r="MU52" s="49"/>
      <c r="MV52" s="49"/>
      <c r="MW52" s="49"/>
      <c r="MX52" s="49"/>
      <c r="MY52" s="49"/>
      <c r="MZ52" s="49"/>
      <c r="NA52" s="49"/>
      <c r="NB52" s="49"/>
      <c r="NC52" s="48"/>
      <c r="ND52" s="48"/>
      <c r="NE52" s="48"/>
      <c r="NF52" s="48"/>
      <c r="NG52" s="48"/>
      <c r="NH52" s="48"/>
      <c r="NI52" s="48"/>
      <c r="NJ52" s="48"/>
      <c r="NK52" s="48"/>
      <c r="NL52" s="48"/>
      <c r="NM52" s="48"/>
      <c r="NN52" s="48"/>
      <c r="NO52" s="48"/>
      <c r="NP52" s="48"/>
      <c r="NQ52" s="48"/>
      <c r="NR52" s="48"/>
      <c r="NS52" s="48"/>
      <c r="NT52" s="48"/>
      <c r="NU52" s="48"/>
      <c r="NV52" s="48"/>
      <c r="NW52" s="48"/>
      <c r="NX52" s="48"/>
      <c r="NY52" s="48"/>
      <c r="NZ52" s="48"/>
      <c r="OA52" s="48"/>
      <c r="OB52" s="48"/>
      <c r="OC52" s="48"/>
      <c r="OD52" s="48"/>
      <c r="OE52" s="48"/>
      <c r="OF52" s="48"/>
      <c r="OG52" s="48"/>
      <c r="OH52" s="48"/>
      <c r="OI52" s="48"/>
      <c r="OJ52" s="48"/>
      <c r="OK52" s="48"/>
      <c r="OL52" s="48"/>
      <c r="OM52" s="48"/>
      <c r="ON52" s="48"/>
      <c r="OO52" s="48"/>
      <c r="OP52" s="48"/>
      <c r="OQ52" s="48"/>
      <c r="OR52" s="48"/>
      <c r="OS52" s="48"/>
      <c r="OT52" s="48"/>
      <c r="OU52" s="48"/>
      <c r="OV52" s="48"/>
      <c r="OW52" s="48"/>
      <c r="OX52" s="48"/>
      <c r="OY52" s="48"/>
      <c r="OZ52" s="48"/>
      <c r="PA52" s="48"/>
      <c r="PB52" s="48"/>
      <c r="PC52" s="48"/>
      <c r="PD52" s="48"/>
      <c r="PE52" s="48"/>
      <c r="PF52" s="48"/>
      <c r="PG52" s="48"/>
      <c r="PH52" s="48"/>
      <c r="PI52" s="48"/>
      <c r="PJ52" s="48"/>
      <c r="PK52" s="48"/>
      <c r="PL52" s="48"/>
      <c r="PM52" s="48"/>
      <c r="PN52" s="48"/>
      <c r="PO52" s="48"/>
      <c r="PP52" s="48"/>
      <c r="PQ52" s="48"/>
      <c r="PR52" s="48"/>
      <c r="PS52" s="48"/>
      <c r="PT52" s="48"/>
      <c r="PU52" s="48"/>
      <c r="PV52" s="48"/>
      <c r="PW52" s="48"/>
      <c r="PX52" s="48"/>
      <c r="PY52" s="48"/>
      <c r="PZ52" s="48"/>
      <c r="QA52" s="48"/>
      <c r="QB52" s="48"/>
      <c r="QC52" s="48"/>
      <c r="QD52" s="48"/>
      <c r="QE52" s="50"/>
      <c r="QF52" s="50"/>
      <c r="QG52" s="50"/>
      <c r="QH52" s="50"/>
      <c r="QI52" s="50"/>
    </row>
    <row r="53" spans="1:451" ht="13.5" customHeight="1" x14ac:dyDescent="0.2">
      <c r="A53" s="6" t="s">
        <v>50</v>
      </c>
      <c r="B53" s="6" t="s">
        <v>340</v>
      </c>
      <c r="C53" s="32"/>
      <c r="D53" s="32"/>
      <c r="E53" s="3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65"/>
      <c r="BF53" s="65"/>
      <c r="BG53" s="65"/>
      <c r="BH53" s="65"/>
      <c r="BI53" s="65"/>
      <c r="BJ53" s="65"/>
      <c r="BK53" s="65"/>
      <c r="BL53" s="65"/>
      <c r="BM53" s="65"/>
      <c r="BN53" s="65"/>
      <c r="BO53" s="65"/>
      <c r="BP53" s="65"/>
      <c r="BQ53" s="65"/>
      <c r="BR53" s="65"/>
      <c r="BS53" s="65"/>
      <c r="BT53" s="65"/>
      <c r="BU53" s="65"/>
      <c r="BV53" s="65"/>
      <c r="BW53" s="65"/>
      <c r="BX53" s="65"/>
      <c r="BY53" s="65"/>
      <c r="BZ53" s="65"/>
      <c r="CA53" s="65"/>
      <c r="CB53" s="65"/>
      <c r="CC53" s="65"/>
      <c r="CD53" s="65"/>
      <c r="CE53" s="65"/>
      <c r="CF53" s="65"/>
      <c r="CG53" s="65"/>
      <c r="CH53" s="65"/>
      <c r="CI53" s="65"/>
      <c r="CJ53" s="65"/>
      <c r="CK53" s="65"/>
      <c r="CL53" s="65"/>
      <c r="CM53" s="65"/>
      <c r="CN53" s="65"/>
      <c r="CO53" s="65"/>
      <c r="CP53" s="65"/>
      <c r="CQ53" s="65"/>
      <c r="CR53" s="65"/>
      <c r="CS53" s="65"/>
      <c r="CT53" s="65"/>
      <c r="CU53" s="65"/>
      <c r="CV53" s="65"/>
      <c r="CW53" s="65"/>
      <c r="CX53" s="65"/>
      <c r="CY53" s="65"/>
      <c r="CZ53" s="65"/>
      <c r="DA53" s="73"/>
      <c r="DB53" s="65"/>
      <c r="DC53" s="65"/>
      <c r="DD53" s="65"/>
      <c r="DE53" s="65"/>
      <c r="DF53" s="65"/>
      <c r="DG53" s="65"/>
      <c r="DH53" s="65"/>
      <c r="DI53" s="65"/>
      <c r="DJ53" s="65"/>
      <c r="DK53" s="65"/>
      <c r="DL53" s="65"/>
      <c r="DM53" s="65"/>
      <c r="DN53" s="65"/>
      <c r="DO53" s="65"/>
      <c r="DP53" s="65"/>
      <c r="DQ53" s="65"/>
      <c r="DR53" s="65"/>
      <c r="DS53" s="65"/>
      <c r="DT53" s="65"/>
      <c r="DU53" s="65"/>
      <c r="DV53" s="65"/>
      <c r="DW53" s="65"/>
      <c r="DX53" s="65"/>
      <c r="DY53" s="65"/>
      <c r="DZ53" s="65"/>
      <c r="EA53" s="65"/>
      <c r="EB53" s="65"/>
      <c r="EC53" s="65"/>
      <c r="ED53" s="65"/>
      <c r="EE53" s="65"/>
      <c r="EF53" s="65"/>
      <c r="EG53" s="65"/>
      <c r="EH53" s="65"/>
      <c r="EI53" s="65"/>
      <c r="EJ53" s="65"/>
      <c r="EK53" s="65"/>
      <c r="EL53" s="65"/>
      <c r="EM53" s="65"/>
      <c r="EN53" s="65"/>
      <c r="EO53" s="65"/>
      <c r="EP53" s="65"/>
      <c r="EQ53" s="65"/>
      <c r="ER53" s="65"/>
      <c r="ES53" s="65"/>
      <c r="ET53" s="65"/>
      <c r="EU53" s="65"/>
      <c r="EV53" s="65"/>
      <c r="EW53" s="65"/>
      <c r="EX53" s="65"/>
      <c r="EY53" s="65"/>
      <c r="EZ53" s="65"/>
      <c r="FA53" s="65"/>
      <c r="FB53" s="65"/>
      <c r="FC53" s="65"/>
      <c r="FD53" s="65"/>
      <c r="FE53" s="65"/>
      <c r="FF53" s="65"/>
      <c r="FG53" s="65"/>
      <c r="FH53" s="65"/>
      <c r="FI53" s="65"/>
      <c r="FJ53" s="65"/>
      <c r="FK53" s="65"/>
      <c r="FL53" s="65"/>
      <c r="FM53" s="65"/>
      <c r="FN53" s="65"/>
      <c r="FO53" s="65"/>
      <c r="FP53" s="65"/>
      <c r="FQ53" s="65"/>
      <c r="FR53" s="65"/>
      <c r="FS53" s="65"/>
      <c r="FT53" s="65"/>
      <c r="FU53" s="65"/>
      <c r="FV53" s="65"/>
      <c r="FW53" s="65"/>
      <c r="FX53" s="65"/>
      <c r="FY53" s="65"/>
      <c r="FZ53" s="65"/>
      <c r="GA53" s="65"/>
      <c r="GB53" s="65"/>
      <c r="GC53" s="65"/>
      <c r="GD53" s="65"/>
      <c r="GE53" s="65"/>
      <c r="GF53" s="65"/>
      <c r="GG53" s="65"/>
      <c r="GH53" s="65"/>
      <c r="GI53" s="65"/>
      <c r="GJ53" s="65"/>
      <c r="GK53" s="65"/>
      <c r="GL53" s="65"/>
      <c r="GM53" s="65"/>
      <c r="GN53" s="65"/>
      <c r="GO53" s="65"/>
      <c r="GP53" s="65"/>
      <c r="GQ53" s="65"/>
      <c r="GR53" s="65"/>
      <c r="GS53" s="65"/>
      <c r="GT53" s="65"/>
      <c r="GU53" s="65"/>
      <c r="GV53" s="65"/>
      <c r="GW53" s="65"/>
      <c r="GX53" s="65"/>
      <c r="GY53" s="65"/>
      <c r="GZ53" s="65"/>
      <c r="HA53" s="65"/>
      <c r="HB53" s="65"/>
      <c r="HC53" s="65"/>
      <c r="HD53" s="65"/>
      <c r="HE53" s="65"/>
      <c r="HF53" s="65"/>
      <c r="HG53" s="65"/>
      <c r="HH53" s="65"/>
      <c r="HI53" s="65"/>
      <c r="HJ53" s="65"/>
      <c r="HK53" s="65"/>
      <c r="HL53" s="65"/>
      <c r="HM53" s="65"/>
      <c r="HN53" s="65"/>
      <c r="HO53" s="65"/>
      <c r="HP53" s="65"/>
      <c r="HQ53" s="65"/>
      <c r="HR53" s="65"/>
      <c r="HS53" s="65"/>
      <c r="HT53" s="65"/>
      <c r="HU53" s="65"/>
      <c r="HV53" s="65"/>
      <c r="HW53" s="65"/>
      <c r="HX53" s="65"/>
      <c r="HY53" s="65"/>
      <c r="HZ53" s="65"/>
      <c r="IA53" s="65"/>
      <c r="IB53" s="65"/>
      <c r="IC53" s="65"/>
      <c r="ID53" s="65"/>
      <c r="IE53" s="65"/>
      <c r="IF53" s="65"/>
      <c r="IG53" s="65"/>
      <c r="IH53" s="48"/>
      <c r="II53" s="48"/>
      <c r="IJ53" s="49"/>
      <c r="IK53" s="49"/>
      <c r="IL53" s="49"/>
      <c r="IM53" s="49"/>
      <c r="IN53" s="49"/>
      <c r="IO53" s="49"/>
      <c r="IP53" s="49"/>
      <c r="IQ53" s="49"/>
      <c r="IR53" s="49"/>
      <c r="IS53" s="49"/>
      <c r="IT53" s="49"/>
      <c r="IU53" s="49"/>
      <c r="IV53" s="48"/>
      <c r="IW53" s="48"/>
      <c r="IX53" s="48"/>
      <c r="IY53" s="48"/>
      <c r="IZ53" s="48"/>
      <c r="JA53" s="48"/>
      <c r="JB53" s="48"/>
      <c r="JC53" s="48"/>
      <c r="JD53" s="48"/>
      <c r="JE53" s="48"/>
      <c r="JF53" s="48"/>
      <c r="JG53" s="48"/>
      <c r="JH53" s="48"/>
      <c r="JI53" s="48"/>
      <c r="JJ53" s="48"/>
      <c r="JK53" s="48"/>
      <c r="JL53" s="48"/>
      <c r="JM53" s="48"/>
      <c r="JN53" s="48"/>
      <c r="JO53" s="48"/>
      <c r="JP53" s="48"/>
      <c r="JQ53" s="48"/>
      <c r="JR53" s="48"/>
      <c r="JS53" s="48"/>
      <c r="JT53" s="48"/>
      <c r="JU53" s="48"/>
      <c r="JV53" s="48"/>
      <c r="JW53" s="48"/>
      <c r="JX53" s="48"/>
      <c r="JY53" s="48"/>
      <c r="JZ53" s="48"/>
      <c r="KA53" s="48"/>
      <c r="KB53" s="48"/>
      <c r="KC53" s="48"/>
      <c r="KD53" s="48"/>
      <c r="KE53" s="48"/>
      <c r="KF53" s="48"/>
      <c r="KG53" s="48"/>
      <c r="KH53" s="48"/>
      <c r="KI53" s="48"/>
      <c r="KJ53" s="48"/>
      <c r="KK53" s="48"/>
      <c r="KL53" s="48"/>
      <c r="KM53" s="48"/>
      <c r="KN53" s="48"/>
      <c r="KO53" s="48"/>
      <c r="KP53" s="48"/>
      <c r="KQ53" s="48"/>
      <c r="KR53" s="48"/>
      <c r="KS53" s="48"/>
      <c r="KT53" s="48"/>
      <c r="KU53" s="48"/>
      <c r="KV53" s="48"/>
      <c r="KW53" s="48"/>
      <c r="KX53" s="48"/>
      <c r="KY53" s="48"/>
      <c r="KZ53" s="48"/>
      <c r="LA53" s="48"/>
      <c r="LB53" s="48"/>
      <c r="LC53" s="48"/>
      <c r="LD53" s="48"/>
      <c r="LE53" s="48"/>
      <c r="LF53" s="48"/>
      <c r="LG53" s="48"/>
      <c r="LH53" s="48"/>
      <c r="LI53" s="48"/>
      <c r="LJ53" s="48"/>
      <c r="LK53" s="48"/>
      <c r="LL53" s="48"/>
      <c r="LM53" s="48"/>
      <c r="LN53" s="48"/>
      <c r="LO53" s="48"/>
      <c r="LP53" s="48"/>
      <c r="LQ53" s="48"/>
      <c r="LR53" s="48"/>
      <c r="LS53" s="48"/>
      <c r="LT53" s="48"/>
      <c r="LU53" s="48"/>
      <c r="LV53" s="48"/>
      <c r="LW53" s="48"/>
      <c r="LX53" s="48"/>
      <c r="LY53" s="48"/>
      <c r="LZ53" s="48"/>
      <c r="MA53" s="48"/>
      <c r="MB53" s="48"/>
      <c r="MC53" s="48"/>
      <c r="MD53" s="48"/>
      <c r="ME53" s="48"/>
      <c r="MF53" s="48"/>
      <c r="MG53" s="48"/>
      <c r="MH53" s="48"/>
      <c r="MI53" s="48"/>
      <c r="MJ53" s="48"/>
      <c r="MK53" s="48"/>
      <c r="ML53" s="48"/>
      <c r="MM53" s="49"/>
      <c r="MN53" s="49"/>
      <c r="MO53" s="49"/>
      <c r="MP53" s="49"/>
      <c r="MQ53" s="49"/>
      <c r="MR53" s="49"/>
      <c r="MS53" s="49"/>
      <c r="MT53" s="49"/>
      <c r="MU53" s="49"/>
      <c r="MV53" s="49"/>
      <c r="MW53" s="49"/>
      <c r="MX53" s="49"/>
      <c r="MY53" s="49"/>
      <c r="MZ53" s="49"/>
      <c r="NA53" s="49"/>
      <c r="NB53" s="49"/>
      <c r="NC53" s="48"/>
      <c r="ND53" s="48"/>
      <c r="NE53" s="48"/>
      <c r="NF53" s="48"/>
      <c r="NG53" s="48"/>
      <c r="NH53" s="48"/>
      <c r="NI53" s="48"/>
      <c r="NJ53" s="48"/>
      <c r="NK53" s="48"/>
      <c r="NL53" s="48"/>
      <c r="NM53" s="48"/>
      <c r="NN53" s="48"/>
      <c r="NO53" s="48"/>
      <c r="NP53" s="48"/>
      <c r="NQ53" s="48"/>
      <c r="NR53" s="48"/>
      <c r="NS53" s="48"/>
      <c r="NT53" s="48"/>
      <c r="NU53" s="48"/>
      <c r="NV53" s="48"/>
      <c r="NW53" s="48"/>
      <c r="NX53" s="48"/>
      <c r="NY53" s="48"/>
      <c r="NZ53" s="48"/>
      <c r="OA53" s="48"/>
      <c r="OB53" s="48"/>
      <c r="OC53" s="48"/>
      <c r="OD53" s="48"/>
      <c r="OE53" s="48"/>
      <c r="OF53" s="48"/>
      <c r="OG53" s="48"/>
      <c r="OH53" s="48"/>
      <c r="OI53" s="48"/>
      <c r="OJ53" s="48"/>
      <c r="OK53" s="48"/>
      <c r="OL53" s="48"/>
      <c r="OM53" s="48"/>
      <c r="ON53" s="48"/>
      <c r="OO53" s="48"/>
      <c r="OP53" s="48"/>
      <c r="OQ53" s="48"/>
      <c r="OR53" s="48"/>
      <c r="OS53" s="48"/>
      <c r="OT53" s="48"/>
      <c r="OU53" s="48"/>
      <c r="OV53" s="48"/>
      <c r="OW53" s="48"/>
      <c r="OX53" s="48"/>
      <c r="OY53" s="48"/>
      <c r="OZ53" s="48"/>
      <c r="PA53" s="48"/>
      <c r="PB53" s="48"/>
      <c r="PC53" s="48"/>
      <c r="PD53" s="48"/>
      <c r="PE53" s="48"/>
      <c r="PF53" s="48"/>
      <c r="PG53" s="48"/>
      <c r="PH53" s="48"/>
      <c r="PI53" s="48"/>
      <c r="PJ53" s="48"/>
      <c r="PK53" s="48"/>
      <c r="PL53" s="48"/>
      <c r="PM53" s="48"/>
      <c r="PN53" s="48"/>
      <c r="PO53" s="48"/>
      <c r="PP53" s="48"/>
      <c r="PQ53" s="48"/>
      <c r="PR53" s="48"/>
      <c r="PS53" s="48"/>
      <c r="PT53" s="48"/>
      <c r="PU53" s="48"/>
      <c r="PV53" s="48"/>
      <c r="PW53" s="48"/>
      <c r="PX53" s="48"/>
      <c r="PY53" s="48"/>
      <c r="PZ53" s="48"/>
      <c r="QA53" s="48"/>
      <c r="QB53" s="48"/>
      <c r="QC53" s="48"/>
      <c r="QD53" s="48"/>
      <c r="QE53" s="50"/>
      <c r="QF53" s="50"/>
      <c r="QG53" s="50"/>
      <c r="QH53" s="50"/>
      <c r="QI53" s="50"/>
    </row>
    <row r="54" spans="1:451" ht="13.5" customHeight="1" x14ac:dyDescent="0.2">
      <c r="A54" s="6" t="s">
        <v>51</v>
      </c>
      <c r="B54" s="6" t="s">
        <v>341</v>
      </c>
      <c r="C54" s="32"/>
      <c r="D54" s="32"/>
      <c r="E54" s="3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65"/>
      <c r="BF54" s="65"/>
      <c r="BG54" s="65"/>
      <c r="BH54" s="65"/>
      <c r="BI54" s="65"/>
      <c r="BJ54" s="65"/>
      <c r="BK54" s="65"/>
      <c r="BL54" s="65"/>
      <c r="BM54" s="65"/>
      <c r="BN54" s="65"/>
      <c r="BO54" s="65"/>
      <c r="BP54" s="65"/>
      <c r="BQ54" s="65"/>
      <c r="BR54" s="65"/>
      <c r="BS54" s="65"/>
      <c r="BT54" s="65"/>
      <c r="BU54" s="65"/>
      <c r="BV54" s="65"/>
      <c r="BW54" s="65"/>
      <c r="BX54" s="65"/>
      <c r="BY54" s="65"/>
      <c r="BZ54" s="65"/>
      <c r="CA54" s="65"/>
      <c r="CB54" s="65"/>
      <c r="CC54" s="65"/>
      <c r="CD54" s="65"/>
      <c r="CE54" s="65"/>
      <c r="CF54" s="65"/>
      <c r="CG54" s="65"/>
      <c r="CH54" s="65"/>
      <c r="CI54" s="65"/>
      <c r="CJ54" s="65"/>
      <c r="CK54" s="65"/>
      <c r="CL54" s="65"/>
      <c r="CM54" s="65"/>
      <c r="CN54" s="65"/>
      <c r="CO54" s="65"/>
      <c r="CP54" s="65"/>
      <c r="CQ54" s="65"/>
      <c r="CR54" s="65"/>
      <c r="CS54" s="65"/>
      <c r="CT54" s="65"/>
      <c r="CU54" s="65"/>
      <c r="CV54" s="65"/>
      <c r="CW54" s="65"/>
      <c r="CX54" s="65"/>
      <c r="CY54" s="65"/>
      <c r="CZ54" s="65"/>
      <c r="DA54" s="73"/>
      <c r="DB54" s="65"/>
      <c r="DC54" s="65"/>
      <c r="DD54" s="65"/>
      <c r="DE54" s="65"/>
      <c r="DF54" s="65"/>
      <c r="DG54" s="65"/>
      <c r="DH54" s="65"/>
      <c r="DI54" s="65"/>
      <c r="DJ54" s="65"/>
      <c r="DK54" s="65"/>
      <c r="DL54" s="65"/>
      <c r="DM54" s="65"/>
      <c r="DN54" s="65"/>
      <c r="DO54" s="65"/>
      <c r="DP54" s="65"/>
      <c r="DQ54" s="65"/>
      <c r="DR54" s="65"/>
      <c r="DS54" s="65"/>
      <c r="DT54" s="65"/>
      <c r="DU54" s="65"/>
      <c r="DV54" s="65"/>
      <c r="DW54" s="65"/>
      <c r="DX54" s="65"/>
      <c r="DY54" s="65"/>
      <c r="DZ54" s="65"/>
      <c r="EA54" s="65"/>
      <c r="EB54" s="65"/>
      <c r="EC54" s="65"/>
      <c r="ED54" s="65"/>
      <c r="EE54" s="65"/>
      <c r="EF54" s="65"/>
      <c r="EG54" s="65"/>
      <c r="EH54" s="65"/>
      <c r="EI54" s="65"/>
      <c r="EJ54" s="65"/>
      <c r="EK54" s="65"/>
      <c r="EL54" s="65"/>
      <c r="EM54" s="65"/>
      <c r="EN54" s="65"/>
      <c r="EO54" s="65"/>
      <c r="EP54" s="65"/>
      <c r="EQ54" s="65"/>
      <c r="ER54" s="65"/>
      <c r="ES54" s="65"/>
      <c r="ET54" s="65"/>
      <c r="EU54" s="65"/>
      <c r="EV54" s="65"/>
      <c r="EW54" s="65"/>
      <c r="EX54" s="65"/>
      <c r="EY54" s="65"/>
      <c r="EZ54" s="65"/>
      <c r="FA54" s="65"/>
      <c r="FB54" s="65"/>
      <c r="FC54" s="65"/>
      <c r="FD54" s="65"/>
      <c r="FE54" s="65"/>
      <c r="FF54" s="65"/>
      <c r="FG54" s="65"/>
      <c r="FH54" s="65"/>
      <c r="FI54" s="65"/>
      <c r="FJ54" s="65"/>
      <c r="FK54" s="65"/>
      <c r="FL54" s="65"/>
      <c r="FM54" s="65"/>
      <c r="FN54" s="65"/>
      <c r="FO54" s="65"/>
      <c r="FP54" s="65"/>
      <c r="FQ54" s="65"/>
      <c r="FR54" s="65"/>
      <c r="FS54" s="65"/>
      <c r="FT54" s="65"/>
      <c r="FU54" s="65"/>
      <c r="FV54" s="65"/>
      <c r="FW54" s="65"/>
      <c r="FX54" s="65"/>
      <c r="FY54" s="65"/>
      <c r="FZ54" s="65"/>
      <c r="GA54" s="65"/>
      <c r="GB54" s="65"/>
      <c r="GC54" s="65"/>
      <c r="GD54" s="65"/>
      <c r="GE54" s="65"/>
      <c r="GF54" s="65"/>
      <c r="GG54" s="65"/>
      <c r="GH54" s="65"/>
      <c r="GI54" s="65"/>
      <c r="GJ54" s="65"/>
      <c r="GK54" s="65"/>
      <c r="GL54" s="65"/>
      <c r="GM54" s="65"/>
      <c r="GN54" s="65"/>
      <c r="GO54" s="65"/>
      <c r="GP54" s="65"/>
      <c r="GQ54" s="65"/>
      <c r="GR54" s="65"/>
      <c r="GS54" s="65"/>
      <c r="GT54" s="65"/>
      <c r="GU54" s="65"/>
      <c r="GV54" s="65"/>
      <c r="GW54" s="65"/>
      <c r="GX54" s="65"/>
      <c r="GY54" s="65"/>
      <c r="GZ54" s="65"/>
      <c r="HA54" s="65"/>
      <c r="HB54" s="65"/>
      <c r="HC54" s="65"/>
      <c r="HD54" s="65"/>
      <c r="HE54" s="65"/>
      <c r="HF54" s="65"/>
      <c r="HG54" s="65"/>
      <c r="HH54" s="65"/>
      <c r="HI54" s="65"/>
      <c r="HJ54" s="65"/>
      <c r="HK54" s="65"/>
      <c r="HL54" s="65"/>
      <c r="HM54" s="65"/>
      <c r="HN54" s="65"/>
      <c r="HO54" s="65"/>
      <c r="HP54" s="65"/>
      <c r="HQ54" s="65"/>
      <c r="HR54" s="65"/>
      <c r="HS54" s="65"/>
      <c r="HT54" s="65"/>
      <c r="HU54" s="65"/>
      <c r="HV54" s="65"/>
      <c r="HW54" s="65"/>
      <c r="HX54" s="65"/>
      <c r="HY54" s="65"/>
      <c r="HZ54" s="65"/>
      <c r="IA54" s="65"/>
      <c r="IB54" s="65"/>
      <c r="IC54" s="65"/>
      <c r="ID54" s="65"/>
      <c r="IE54" s="65"/>
      <c r="IF54" s="65"/>
      <c r="IG54" s="65"/>
      <c r="IH54" s="48"/>
      <c r="II54" s="48"/>
      <c r="IJ54" s="49"/>
      <c r="IK54" s="49"/>
      <c r="IL54" s="49"/>
      <c r="IM54" s="49"/>
      <c r="IN54" s="49"/>
      <c r="IO54" s="49"/>
      <c r="IP54" s="49"/>
      <c r="IQ54" s="49"/>
      <c r="IR54" s="49"/>
      <c r="IS54" s="49"/>
      <c r="IT54" s="49"/>
      <c r="IU54" s="49"/>
      <c r="IV54" s="48"/>
      <c r="IW54" s="48"/>
      <c r="IX54" s="48"/>
      <c r="IY54" s="48"/>
      <c r="IZ54" s="48"/>
      <c r="JA54" s="48"/>
      <c r="JB54" s="48"/>
      <c r="JC54" s="48"/>
      <c r="JD54" s="48"/>
      <c r="JE54" s="48"/>
      <c r="JF54" s="48"/>
      <c r="JG54" s="48"/>
      <c r="JH54" s="48"/>
      <c r="JI54" s="48"/>
      <c r="JJ54" s="48"/>
      <c r="JK54" s="48"/>
      <c r="JL54" s="48"/>
      <c r="JM54" s="48"/>
      <c r="JN54" s="48"/>
      <c r="JO54" s="48"/>
      <c r="JP54" s="48"/>
      <c r="JQ54" s="48"/>
      <c r="JR54" s="48"/>
      <c r="JS54" s="48"/>
      <c r="JT54" s="48"/>
      <c r="JU54" s="48"/>
      <c r="JV54" s="48"/>
      <c r="JW54" s="48"/>
      <c r="JX54" s="48"/>
      <c r="JY54" s="48"/>
      <c r="JZ54" s="48"/>
      <c r="KA54" s="48"/>
      <c r="KB54" s="48"/>
      <c r="KC54" s="48"/>
      <c r="KD54" s="48"/>
      <c r="KE54" s="48"/>
      <c r="KF54" s="48"/>
      <c r="KG54" s="48"/>
      <c r="KH54" s="48"/>
      <c r="KI54" s="48"/>
      <c r="KJ54" s="48"/>
      <c r="KK54" s="48"/>
      <c r="KL54" s="48"/>
      <c r="KM54" s="48"/>
      <c r="KN54" s="48"/>
      <c r="KO54" s="48"/>
      <c r="KP54" s="48"/>
      <c r="KQ54" s="48"/>
      <c r="KR54" s="48"/>
      <c r="KS54" s="48"/>
      <c r="KT54" s="48"/>
      <c r="KU54" s="48"/>
      <c r="KV54" s="48"/>
      <c r="KW54" s="48"/>
      <c r="KX54" s="48"/>
      <c r="KY54" s="48"/>
      <c r="KZ54" s="48"/>
      <c r="LA54" s="48"/>
      <c r="LB54" s="48"/>
      <c r="LC54" s="48"/>
      <c r="LD54" s="48"/>
      <c r="LE54" s="48"/>
      <c r="LF54" s="48"/>
      <c r="LG54" s="48"/>
      <c r="LH54" s="48"/>
      <c r="LI54" s="48"/>
      <c r="LJ54" s="48"/>
      <c r="LK54" s="48"/>
      <c r="LL54" s="48"/>
      <c r="LM54" s="48"/>
      <c r="LN54" s="48"/>
      <c r="LO54" s="48"/>
      <c r="LP54" s="48"/>
      <c r="LQ54" s="48"/>
      <c r="LR54" s="48"/>
      <c r="LS54" s="48"/>
      <c r="LT54" s="48"/>
      <c r="LU54" s="48"/>
      <c r="LV54" s="48"/>
      <c r="LW54" s="48"/>
      <c r="LX54" s="48"/>
      <c r="LY54" s="48"/>
      <c r="LZ54" s="48"/>
      <c r="MA54" s="48"/>
      <c r="MB54" s="48"/>
      <c r="MC54" s="48"/>
      <c r="MD54" s="48"/>
      <c r="ME54" s="48"/>
      <c r="MF54" s="48"/>
      <c r="MG54" s="48"/>
      <c r="MH54" s="48"/>
      <c r="MI54" s="48"/>
      <c r="MJ54" s="48"/>
      <c r="MK54" s="48"/>
      <c r="ML54" s="48"/>
      <c r="MM54" s="49"/>
      <c r="MN54" s="49"/>
      <c r="MO54" s="49"/>
      <c r="MP54" s="49"/>
      <c r="MQ54" s="49"/>
      <c r="MR54" s="49"/>
      <c r="MS54" s="49"/>
      <c r="MT54" s="49"/>
      <c r="MU54" s="49"/>
      <c r="MV54" s="49"/>
      <c r="MW54" s="49"/>
      <c r="MX54" s="49"/>
      <c r="MY54" s="49"/>
      <c r="MZ54" s="49"/>
      <c r="NA54" s="49"/>
      <c r="NB54" s="49"/>
      <c r="NC54" s="48"/>
      <c r="ND54" s="48"/>
      <c r="NE54" s="48"/>
      <c r="NF54" s="48"/>
      <c r="NG54" s="48"/>
      <c r="NH54" s="48"/>
      <c r="NI54" s="48"/>
      <c r="NJ54" s="48"/>
      <c r="NK54" s="48"/>
      <c r="NL54" s="48"/>
      <c r="NM54" s="48"/>
      <c r="NN54" s="48"/>
      <c r="NO54" s="48"/>
      <c r="NP54" s="48"/>
      <c r="NQ54" s="48"/>
      <c r="NR54" s="48"/>
      <c r="NS54" s="48"/>
      <c r="NT54" s="48"/>
      <c r="NU54" s="48"/>
      <c r="NV54" s="48"/>
      <c r="NW54" s="48"/>
      <c r="NX54" s="48"/>
      <c r="NY54" s="48"/>
      <c r="NZ54" s="48"/>
      <c r="OA54" s="48"/>
      <c r="OB54" s="48"/>
      <c r="OC54" s="48"/>
      <c r="OD54" s="48"/>
      <c r="OE54" s="48"/>
      <c r="OF54" s="48"/>
      <c r="OG54" s="48"/>
      <c r="OH54" s="48"/>
      <c r="OI54" s="48"/>
      <c r="OJ54" s="48"/>
      <c r="OK54" s="48"/>
      <c r="OL54" s="48"/>
      <c r="OM54" s="48"/>
      <c r="ON54" s="48"/>
      <c r="OO54" s="48"/>
      <c r="OP54" s="48"/>
      <c r="OQ54" s="48"/>
      <c r="OR54" s="48"/>
      <c r="OS54" s="48"/>
      <c r="OT54" s="48"/>
      <c r="OU54" s="48"/>
      <c r="OV54" s="48"/>
      <c r="OW54" s="48"/>
      <c r="OX54" s="48"/>
      <c r="OY54" s="48"/>
      <c r="OZ54" s="48"/>
      <c r="PA54" s="48"/>
      <c r="PB54" s="48"/>
      <c r="PC54" s="48"/>
      <c r="PD54" s="48"/>
      <c r="PE54" s="48"/>
      <c r="PF54" s="48"/>
      <c r="PG54" s="48"/>
      <c r="PH54" s="48"/>
      <c r="PI54" s="48"/>
      <c r="PJ54" s="48"/>
      <c r="PK54" s="48"/>
      <c r="PL54" s="48"/>
      <c r="PM54" s="48"/>
      <c r="PN54" s="48"/>
      <c r="PO54" s="48"/>
      <c r="PP54" s="48"/>
      <c r="PQ54" s="48"/>
      <c r="PR54" s="48"/>
      <c r="PS54" s="48"/>
      <c r="PT54" s="48"/>
      <c r="PU54" s="48"/>
      <c r="PV54" s="48"/>
      <c r="PW54" s="48"/>
      <c r="PX54" s="48"/>
      <c r="PY54" s="48"/>
      <c r="PZ54" s="48"/>
      <c r="QA54" s="48"/>
      <c r="QB54" s="48"/>
      <c r="QC54" s="48"/>
      <c r="QD54" s="48"/>
      <c r="QE54" s="50"/>
      <c r="QF54" s="50"/>
      <c r="QG54" s="50"/>
      <c r="QH54" s="50"/>
      <c r="QI54" s="50"/>
    </row>
    <row r="55" spans="1:451" ht="13.5" customHeight="1" x14ac:dyDescent="0.2">
      <c r="A55" s="6" t="s">
        <v>52</v>
      </c>
      <c r="B55" s="6" t="s">
        <v>339</v>
      </c>
      <c r="C55" s="32"/>
      <c r="D55" s="32"/>
      <c r="E55" s="3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65"/>
      <c r="BF55" s="65"/>
      <c r="BG55" s="65"/>
      <c r="BH55" s="65"/>
      <c r="BI55" s="65"/>
      <c r="BJ55" s="65"/>
      <c r="BK55" s="65"/>
      <c r="BL55" s="65"/>
      <c r="BM55" s="65"/>
      <c r="BN55" s="65"/>
      <c r="BO55" s="65"/>
      <c r="BP55" s="65"/>
      <c r="BQ55" s="65"/>
      <c r="BR55" s="65"/>
      <c r="BS55" s="65"/>
      <c r="BT55" s="65"/>
      <c r="BU55" s="65"/>
      <c r="BV55" s="65"/>
      <c r="BW55" s="65"/>
      <c r="BX55" s="65"/>
      <c r="BY55" s="65"/>
      <c r="BZ55" s="65"/>
      <c r="CA55" s="65"/>
      <c r="CB55" s="65"/>
      <c r="CC55" s="65"/>
      <c r="CD55" s="65"/>
      <c r="CE55" s="65"/>
      <c r="CF55" s="65"/>
      <c r="CG55" s="65"/>
      <c r="CH55" s="65"/>
      <c r="CI55" s="65"/>
      <c r="CJ55" s="65"/>
      <c r="CK55" s="65"/>
      <c r="CL55" s="65"/>
      <c r="CM55" s="65"/>
      <c r="CN55" s="65"/>
      <c r="CO55" s="65"/>
      <c r="CP55" s="65"/>
      <c r="CQ55" s="65"/>
      <c r="CR55" s="65"/>
      <c r="CS55" s="65"/>
      <c r="CT55" s="65"/>
      <c r="CU55" s="65"/>
      <c r="CV55" s="65"/>
      <c r="CW55" s="65"/>
      <c r="CX55" s="65"/>
      <c r="CY55" s="65"/>
      <c r="CZ55" s="65"/>
      <c r="DA55" s="73"/>
      <c r="DB55" s="65"/>
      <c r="DC55" s="65"/>
      <c r="DD55" s="65"/>
      <c r="DE55" s="65"/>
      <c r="DF55" s="65"/>
      <c r="DG55" s="65"/>
      <c r="DH55" s="65"/>
      <c r="DI55" s="65"/>
      <c r="DJ55" s="65"/>
      <c r="DK55" s="65"/>
      <c r="DL55" s="65"/>
      <c r="DM55" s="65"/>
      <c r="DN55" s="65"/>
      <c r="DO55" s="65"/>
      <c r="DP55" s="65"/>
      <c r="DQ55" s="65"/>
      <c r="DR55" s="65"/>
      <c r="DS55" s="65"/>
      <c r="DT55" s="65"/>
      <c r="DU55" s="65"/>
      <c r="DV55" s="65"/>
      <c r="DW55" s="65"/>
      <c r="DX55" s="65"/>
      <c r="DY55" s="65"/>
      <c r="DZ55" s="65"/>
      <c r="EA55" s="65"/>
      <c r="EB55" s="65"/>
      <c r="EC55" s="65"/>
      <c r="ED55" s="65"/>
      <c r="EE55" s="65"/>
      <c r="EF55" s="65"/>
      <c r="EG55" s="65"/>
      <c r="EH55" s="65"/>
      <c r="EI55" s="65"/>
      <c r="EJ55" s="65"/>
      <c r="EK55" s="65"/>
      <c r="EL55" s="65"/>
      <c r="EM55" s="65"/>
      <c r="EN55" s="65"/>
      <c r="EO55" s="65"/>
      <c r="EP55" s="65"/>
      <c r="EQ55" s="65"/>
      <c r="ER55" s="65"/>
      <c r="ES55" s="65"/>
      <c r="ET55" s="65"/>
      <c r="EU55" s="65"/>
      <c r="EV55" s="65"/>
      <c r="EW55" s="65"/>
      <c r="EX55" s="65"/>
      <c r="EY55" s="65"/>
      <c r="EZ55" s="65"/>
      <c r="FA55" s="65"/>
      <c r="FB55" s="65"/>
      <c r="FC55" s="65"/>
      <c r="FD55" s="65"/>
      <c r="FE55" s="65"/>
      <c r="FF55" s="65"/>
      <c r="FG55" s="65"/>
      <c r="FH55" s="65"/>
      <c r="FI55" s="65"/>
      <c r="FJ55" s="65"/>
      <c r="FK55" s="65"/>
      <c r="FL55" s="65"/>
      <c r="FM55" s="65"/>
      <c r="FN55" s="65"/>
      <c r="FO55" s="65"/>
      <c r="FP55" s="65"/>
      <c r="FQ55" s="65"/>
      <c r="FR55" s="65"/>
      <c r="FS55" s="65"/>
      <c r="FT55" s="65"/>
      <c r="FU55" s="65"/>
      <c r="FV55" s="65"/>
      <c r="FW55" s="65"/>
      <c r="FX55" s="65"/>
      <c r="FY55" s="65"/>
      <c r="FZ55" s="65"/>
      <c r="GA55" s="65"/>
      <c r="GB55" s="65"/>
      <c r="GC55" s="65"/>
      <c r="GD55" s="65"/>
      <c r="GE55" s="65"/>
      <c r="GF55" s="65"/>
      <c r="GG55" s="65"/>
      <c r="GH55" s="65"/>
      <c r="GI55" s="65"/>
      <c r="GJ55" s="65"/>
      <c r="GK55" s="65"/>
      <c r="GL55" s="65"/>
      <c r="GM55" s="65"/>
      <c r="GN55" s="65"/>
      <c r="GO55" s="65"/>
      <c r="GP55" s="65"/>
      <c r="GQ55" s="65"/>
      <c r="GR55" s="65"/>
      <c r="GS55" s="65"/>
      <c r="GT55" s="65"/>
      <c r="GU55" s="65"/>
      <c r="GV55" s="65"/>
      <c r="GW55" s="65"/>
      <c r="GX55" s="65"/>
      <c r="GY55" s="65"/>
      <c r="GZ55" s="65"/>
      <c r="HA55" s="65"/>
      <c r="HB55" s="65"/>
      <c r="HC55" s="65"/>
      <c r="HD55" s="65"/>
      <c r="HE55" s="65"/>
      <c r="HF55" s="65"/>
      <c r="HG55" s="65"/>
      <c r="HH55" s="65"/>
      <c r="HI55" s="65"/>
      <c r="HJ55" s="65"/>
      <c r="HK55" s="65"/>
      <c r="HL55" s="65"/>
      <c r="HM55" s="65"/>
      <c r="HN55" s="65"/>
      <c r="HO55" s="65"/>
      <c r="HP55" s="65"/>
      <c r="HQ55" s="65"/>
      <c r="HR55" s="65"/>
      <c r="HS55" s="65"/>
      <c r="HT55" s="65"/>
      <c r="HU55" s="65"/>
      <c r="HV55" s="65"/>
      <c r="HW55" s="65"/>
      <c r="HX55" s="65"/>
      <c r="HY55" s="65"/>
      <c r="HZ55" s="65"/>
      <c r="IA55" s="65"/>
      <c r="IB55" s="65"/>
      <c r="IC55" s="65"/>
      <c r="ID55" s="65"/>
      <c r="IE55" s="65"/>
      <c r="IF55" s="65"/>
      <c r="IG55" s="65"/>
      <c r="IH55" s="48"/>
      <c r="II55" s="48"/>
      <c r="IJ55" s="49"/>
      <c r="IK55" s="49"/>
      <c r="IL55" s="49"/>
      <c r="IM55" s="49"/>
      <c r="IN55" s="49"/>
      <c r="IO55" s="49"/>
      <c r="IP55" s="49"/>
      <c r="IQ55" s="49"/>
      <c r="IR55" s="49"/>
      <c r="IS55" s="49"/>
      <c r="IT55" s="49"/>
      <c r="IU55" s="49"/>
      <c r="IV55" s="48"/>
      <c r="IW55" s="48"/>
      <c r="IX55" s="48"/>
      <c r="IY55" s="48"/>
      <c r="IZ55" s="48"/>
      <c r="JA55" s="48"/>
      <c r="JB55" s="48"/>
      <c r="JC55" s="48"/>
      <c r="JD55" s="48"/>
      <c r="JE55" s="48"/>
      <c r="JF55" s="48"/>
      <c r="JG55" s="48"/>
      <c r="JH55" s="48"/>
      <c r="JI55" s="48"/>
      <c r="JJ55" s="48"/>
      <c r="JK55" s="48"/>
      <c r="JL55" s="48"/>
      <c r="JM55" s="48"/>
      <c r="JN55" s="48"/>
      <c r="JO55" s="48"/>
      <c r="JP55" s="48"/>
      <c r="JQ55" s="48"/>
      <c r="JR55" s="48"/>
      <c r="JS55" s="48"/>
      <c r="JT55" s="48"/>
      <c r="JU55" s="48"/>
      <c r="JV55" s="48"/>
      <c r="JW55" s="48"/>
      <c r="JX55" s="48"/>
      <c r="JY55" s="48"/>
      <c r="JZ55" s="48"/>
      <c r="KA55" s="48"/>
      <c r="KB55" s="48"/>
      <c r="KC55" s="48"/>
      <c r="KD55" s="48"/>
      <c r="KE55" s="48"/>
      <c r="KF55" s="48"/>
      <c r="KG55" s="48"/>
      <c r="KH55" s="48"/>
      <c r="KI55" s="48"/>
      <c r="KJ55" s="48"/>
      <c r="KK55" s="48"/>
      <c r="KL55" s="48"/>
      <c r="KM55" s="48"/>
      <c r="KN55" s="48"/>
      <c r="KO55" s="48"/>
      <c r="KP55" s="48"/>
      <c r="KQ55" s="48"/>
      <c r="KR55" s="48"/>
      <c r="KS55" s="48"/>
      <c r="KT55" s="48"/>
      <c r="KU55" s="48"/>
      <c r="KV55" s="48"/>
      <c r="KW55" s="48"/>
      <c r="KX55" s="48"/>
      <c r="KY55" s="48"/>
      <c r="KZ55" s="48"/>
      <c r="LA55" s="48"/>
      <c r="LB55" s="48"/>
      <c r="LC55" s="48"/>
      <c r="LD55" s="48"/>
      <c r="LE55" s="48"/>
      <c r="LF55" s="48"/>
      <c r="LG55" s="48"/>
      <c r="LH55" s="48"/>
      <c r="LI55" s="48"/>
      <c r="LJ55" s="48"/>
      <c r="LK55" s="48"/>
      <c r="LL55" s="48"/>
      <c r="LM55" s="48"/>
      <c r="LN55" s="48"/>
      <c r="LO55" s="48"/>
      <c r="LP55" s="48"/>
      <c r="LQ55" s="48"/>
      <c r="LR55" s="48"/>
      <c r="LS55" s="48"/>
      <c r="LT55" s="48"/>
      <c r="LU55" s="48"/>
      <c r="LV55" s="48"/>
      <c r="LW55" s="48"/>
      <c r="LX55" s="48"/>
      <c r="LY55" s="48"/>
      <c r="LZ55" s="48"/>
      <c r="MA55" s="48"/>
      <c r="MB55" s="48"/>
      <c r="MC55" s="48"/>
      <c r="MD55" s="48"/>
      <c r="ME55" s="48"/>
      <c r="MF55" s="48"/>
      <c r="MG55" s="48"/>
      <c r="MH55" s="48"/>
      <c r="MI55" s="48"/>
      <c r="MJ55" s="48"/>
      <c r="MK55" s="48"/>
      <c r="ML55" s="48"/>
      <c r="MM55" s="49"/>
      <c r="MN55" s="49"/>
      <c r="MO55" s="49"/>
      <c r="MP55" s="49"/>
      <c r="MQ55" s="49"/>
      <c r="MR55" s="49"/>
      <c r="MS55" s="49"/>
      <c r="MT55" s="49"/>
      <c r="MU55" s="49"/>
      <c r="MV55" s="49"/>
      <c r="MW55" s="49"/>
      <c r="MX55" s="49"/>
      <c r="MY55" s="49"/>
      <c r="MZ55" s="49"/>
      <c r="NA55" s="49"/>
      <c r="NB55" s="49"/>
      <c r="NC55" s="48"/>
      <c r="ND55" s="48"/>
      <c r="NE55" s="48"/>
      <c r="NF55" s="48"/>
      <c r="NG55" s="48"/>
      <c r="NH55" s="48"/>
      <c r="NI55" s="48"/>
      <c r="NJ55" s="48"/>
      <c r="NK55" s="48"/>
      <c r="NL55" s="48"/>
      <c r="NM55" s="48"/>
      <c r="NN55" s="48"/>
      <c r="NO55" s="48"/>
      <c r="NP55" s="48"/>
      <c r="NQ55" s="48"/>
      <c r="NR55" s="48"/>
      <c r="NS55" s="48"/>
      <c r="NT55" s="48"/>
      <c r="NU55" s="48"/>
      <c r="NV55" s="48"/>
      <c r="NW55" s="48"/>
      <c r="NX55" s="48"/>
      <c r="NY55" s="48"/>
      <c r="NZ55" s="48"/>
      <c r="OA55" s="48"/>
      <c r="OB55" s="48"/>
      <c r="OC55" s="48"/>
      <c r="OD55" s="48"/>
      <c r="OE55" s="48"/>
      <c r="OF55" s="48"/>
      <c r="OG55" s="48"/>
      <c r="OH55" s="48"/>
      <c r="OI55" s="48"/>
      <c r="OJ55" s="48"/>
      <c r="OK55" s="48"/>
      <c r="OL55" s="48"/>
      <c r="OM55" s="48"/>
      <c r="ON55" s="48"/>
      <c r="OO55" s="48"/>
      <c r="OP55" s="48"/>
      <c r="OQ55" s="48"/>
      <c r="OR55" s="48"/>
      <c r="OS55" s="48"/>
      <c r="OT55" s="48"/>
      <c r="OU55" s="48"/>
      <c r="OV55" s="48"/>
      <c r="OW55" s="48"/>
      <c r="OX55" s="48"/>
      <c r="OY55" s="48"/>
      <c r="OZ55" s="48"/>
      <c r="PA55" s="48"/>
      <c r="PB55" s="48"/>
      <c r="PC55" s="48"/>
      <c r="PD55" s="48"/>
      <c r="PE55" s="48"/>
      <c r="PF55" s="48"/>
      <c r="PG55" s="48"/>
      <c r="PH55" s="48"/>
      <c r="PI55" s="48"/>
      <c r="PJ55" s="48"/>
      <c r="PK55" s="48"/>
      <c r="PL55" s="48"/>
      <c r="PM55" s="48"/>
      <c r="PN55" s="48"/>
      <c r="PO55" s="48"/>
      <c r="PP55" s="48"/>
      <c r="PQ55" s="48"/>
      <c r="PR55" s="48"/>
      <c r="PS55" s="48"/>
      <c r="PT55" s="48"/>
      <c r="PU55" s="48"/>
      <c r="PV55" s="48"/>
      <c r="PW55" s="48"/>
      <c r="PX55" s="48"/>
      <c r="PY55" s="48"/>
      <c r="PZ55" s="48"/>
      <c r="QA55" s="48"/>
      <c r="QB55" s="48"/>
      <c r="QC55" s="48"/>
      <c r="QD55" s="48"/>
      <c r="QE55" s="50"/>
      <c r="QF55" s="50"/>
      <c r="QG55" s="50"/>
      <c r="QH55" s="50"/>
      <c r="QI55" s="50"/>
    </row>
    <row r="56" spans="1:451" ht="13.5" customHeight="1" x14ac:dyDescent="0.2">
      <c r="A56" s="2" t="s">
        <v>53</v>
      </c>
      <c r="B56" s="2" t="s">
        <v>335</v>
      </c>
      <c r="C56" s="31">
        <v>0.1</v>
      </c>
      <c r="D56" s="31">
        <v>0.1</v>
      </c>
      <c r="E56" s="31">
        <v>0.1</v>
      </c>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78"/>
      <c r="CW56" s="78"/>
      <c r="CX56" s="78"/>
      <c r="CY56" s="78"/>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61"/>
      <c r="EX56" s="61"/>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61"/>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61"/>
      <c r="HF56" s="61"/>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57"/>
      <c r="II56" s="57"/>
      <c r="IJ56" s="58"/>
      <c r="IK56" s="58"/>
      <c r="IL56" s="58"/>
      <c r="IM56" s="58"/>
      <c r="IN56" s="58"/>
      <c r="IO56" s="58"/>
      <c r="IP56" s="58"/>
      <c r="IQ56" s="58"/>
      <c r="IR56" s="58"/>
      <c r="IS56" s="58"/>
      <c r="IT56" s="58"/>
      <c r="IU56" s="58"/>
      <c r="IV56" s="57"/>
      <c r="IW56" s="57"/>
      <c r="IX56" s="57"/>
      <c r="IY56" s="57"/>
      <c r="IZ56" s="57"/>
      <c r="JA56" s="57"/>
      <c r="JB56" s="57"/>
      <c r="JC56" s="57"/>
      <c r="JD56" s="57"/>
      <c r="JE56" s="57"/>
      <c r="JF56" s="57"/>
      <c r="JG56" s="57"/>
      <c r="JH56" s="57"/>
      <c r="JI56" s="57"/>
      <c r="JJ56" s="57"/>
      <c r="JK56" s="57"/>
      <c r="JL56" s="57"/>
      <c r="JM56" s="57"/>
      <c r="JN56" s="57"/>
      <c r="JO56" s="57"/>
      <c r="JP56" s="57"/>
      <c r="JQ56" s="57"/>
      <c r="JR56" s="57"/>
      <c r="JS56" s="57"/>
      <c r="JT56" s="57"/>
      <c r="JU56" s="57"/>
      <c r="JV56" s="57"/>
      <c r="JW56" s="57"/>
      <c r="JX56" s="57"/>
      <c r="JY56" s="57"/>
      <c r="JZ56" s="57"/>
      <c r="KA56" s="57"/>
      <c r="KB56" s="57"/>
      <c r="KC56" s="57"/>
      <c r="KD56" s="57"/>
      <c r="KE56" s="57"/>
      <c r="KF56" s="57"/>
      <c r="KG56" s="57"/>
      <c r="KH56" s="57"/>
      <c r="KI56" s="57"/>
      <c r="KJ56" s="57"/>
      <c r="KK56" s="57"/>
      <c r="KL56" s="57"/>
      <c r="KM56" s="57"/>
      <c r="KN56" s="57"/>
      <c r="KO56" s="57"/>
      <c r="KP56" s="57"/>
      <c r="KQ56" s="57"/>
      <c r="KR56" s="57"/>
      <c r="KS56" s="57"/>
      <c r="KT56" s="57"/>
      <c r="KU56" s="57"/>
      <c r="KV56" s="57"/>
      <c r="KW56" s="57"/>
      <c r="KX56" s="57"/>
      <c r="KY56" s="57"/>
      <c r="KZ56" s="57"/>
      <c r="LA56" s="57"/>
      <c r="LB56" s="57"/>
      <c r="LC56" s="57"/>
      <c r="LD56" s="57"/>
      <c r="LE56" s="57"/>
      <c r="LF56" s="57"/>
      <c r="LG56" s="57"/>
      <c r="LH56" s="57"/>
      <c r="LI56" s="57"/>
      <c r="LJ56" s="57"/>
      <c r="LK56" s="57"/>
      <c r="LL56" s="57"/>
      <c r="LM56" s="57"/>
      <c r="LN56" s="57"/>
      <c r="LO56" s="57"/>
      <c r="LP56" s="57"/>
      <c r="LQ56" s="57"/>
      <c r="LR56" s="57"/>
      <c r="LS56" s="57"/>
      <c r="LT56" s="57"/>
      <c r="LU56" s="57"/>
      <c r="LV56" s="57"/>
      <c r="LW56" s="57"/>
      <c r="LX56" s="57"/>
      <c r="LY56" s="57"/>
      <c r="LZ56" s="57"/>
      <c r="MA56" s="57"/>
      <c r="MB56" s="57"/>
      <c r="MC56" s="57"/>
      <c r="MD56" s="57"/>
      <c r="ME56" s="57"/>
      <c r="MF56" s="57"/>
      <c r="MG56" s="57"/>
      <c r="MH56" s="57"/>
      <c r="MI56" s="57"/>
      <c r="MJ56" s="57"/>
      <c r="MK56" s="57"/>
      <c r="ML56" s="57"/>
      <c r="MM56" s="58"/>
      <c r="MN56" s="58"/>
      <c r="MO56" s="58"/>
      <c r="MP56" s="58"/>
      <c r="MQ56" s="58"/>
      <c r="MR56" s="58"/>
      <c r="MS56" s="58"/>
      <c r="MT56" s="58"/>
      <c r="MU56" s="58"/>
      <c r="MV56" s="58"/>
      <c r="MW56" s="58"/>
      <c r="MX56" s="58"/>
      <c r="MY56" s="58"/>
      <c r="MZ56" s="58"/>
      <c r="NA56" s="58"/>
      <c r="NB56" s="58"/>
      <c r="NC56" s="57"/>
      <c r="ND56" s="57"/>
      <c r="NE56" s="57"/>
      <c r="NF56" s="57"/>
      <c r="NG56" s="57"/>
      <c r="NH56" s="57"/>
      <c r="NI56" s="57"/>
      <c r="NJ56" s="57"/>
      <c r="NK56" s="57"/>
      <c r="NL56" s="57"/>
      <c r="NM56" s="57"/>
      <c r="NN56" s="57"/>
      <c r="NO56" s="57"/>
      <c r="NP56" s="57"/>
      <c r="NQ56" s="57"/>
      <c r="NR56" s="57"/>
      <c r="NS56" s="57"/>
      <c r="NT56" s="57"/>
      <c r="NU56" s="57"/>
      <c r="NV56" s="57"/>
      <c r="NW56" s="57"/>
      <c r="NX56" s="57"/>
      <c r="NY56" s="57"/>
      <c r="NZ56" s="57"/>
      <c r="OA56" s="57"/>
      <c r="OB56" s="57"/>
      <c r="OC56" s="57"/>
      <c r="OD56" s="57"/>
      <c r="OE56" s="57"/>
      <c r="OF56" s="57"/>
      <c r="OG56" s="57"/>
      <c r="OH56" s="57"/>
      <c r="OI56" s="57"/>
      <c r="OJ56" s="57"/>
      <c r="OK56" s="57"/>
      <c r="OL56" s="57"/>
      <c r="OM56" s="57"/>
      <c r="ON56" s="57"/>
      <c r="OO56" s="57"/>
      <c r="OP56" s="57"/>
      <c r="OQ56" s="57"/>
      <c r="OR56" s="57"/>
      <c r="OS56" s="57"/>
      <c r="OT56" s="57"/>
      <c r="OU56" s="57"/>
      <c r="OV56" s="57"/>
      <c r="OW56" s="57"/>
      <c r="OX56" s="57"/>
      <c r="OY56" s="57"/>
      <c r="OZ56" s="57"/>
      <c r="PA56" s="57"/>
      <c r="PB56" s="57"/>
      <c r="PC56" s="57"/>
      <c r="PD56" s="57"/>
      <c r="PE56" s="57"/>
      <c r="PF56" s="57"/>
      <c r="PG56" s="57"/>
      <c r="PH56" s="57"/>
      <c r="PI56" s="57"/>
      <c r="PJ56" s="57"/>
      <c r="PK56" s="57"/>
      <c r="PL56" s="57"/>
      <c r="PM56" s="57"/>
      <c r="PN56" s="57"/>
      <c r="PO56" s="57"/>
      <c r="PP56" s="57"/>
      <c r="PQ56" s="57"/>
      <c r="PR56" s="57"/>
      <c r="PS56" s="57"/>
      <c r="PT56" s="57"/>
      <c r="PU56" s="57"/>
      <c r="PV56" s="57"/>
      <c r="PW56" s="57"/>
      <c r="PX56" s="57"/>
      <c r="PY56" s="57"/>
      <c r="PZ56" s="57"/>
      <c r="QA56" s="57"/>
      <c r="QB56" s="57"/>
      <c r="QC56" s="57"/>
      <c r="QD56" s="57"/>
      <c r="QE56" s="50"/>
      <c r="QF56" s="50"/>
      <c r="QG56" s="50"/>
      <c r="QH56" s="50"/>
      <c r="QI56" s="50"/>
    </row>
    <row r="57" spans="1:451" ht="13.5" customHeight="1" x14ac:dyDescent="0.2">
      <c r="A57" s="2" t="s">
        <v>54</v>
      </c>
      <c r="B57" s="2" t="s">
        <v>335</v>
      </c>
      <c r="C57" s="31"/>
      <c r="D57" s="31"/>
      <c r="E57" s="31"/>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78"/>
      <c r="CW57" s="78"/>
      <c r="CX57" s="78"/>
      <c r="CY57" s="78"/>
      <c r="CZ57" s="61"/>
      <c r="DA57" s="69"/>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c r="EJ57" s="61"/>
      <c r="EK57" s="61"/>
      <c r="EL57" s="61"/>
      <c r="EM57" s="61"/>
      <c r="EN57" s="61"/>
      <c r="EO57" s="61"/>
      <c r="EP57" s="61"/>
      <c r="EQ57" s="61"/>
      <c r="ER57" s="61"/>
      <c r="ES57" s="61"/>
      <c r="ET57" s="61"/>
      <c r="EU57" s="61"/>
      <c r="EV57" s="61"/>
      <c r="EW57" s="61"/>
      <c r="EX57" s="61"/>
      <c r="EY57" s="61"/>
      <c r="EZ57" s="61"/>
      <c r="FA57" s="61"/>
      <c r="FB57" s="61"/>
      <c r="FC57" s="61"/>
      <c r="FD57" s="61"/>
      <c r="FE57" s="61"/>
      <c r="FF57" s="61"/>
      <c r="FG57" s="61"/>
      <c r="FH57" s="61"/>
      <c r="FI57" s="61"/>
      <c r="FJ57" s="61"/>
      <c r="FK57" s="61"/>
      <c r="FL57" s="61"/>
      <c r="FM57" s="61"/>
      <c r="FN57" s="61"/>
      <c r="FO57" s="61"/>
      <c r="FP57" s="61"/>
      <c r="FQ57" s="61"/>
      <c r="FR57" s="61"/>
      <c r="FS57" s="61"/>
      <c r="FT57" s="61"/>
      <c r="FU57" s="61"/>
      <c r="FV57" s="61"/>
      <c r="FW57" s="61"/>
      <c r="FX57" s="61"/>
      <c r="FY57" s="61"/>
      <c r="FZ57" s="61"/>
      <c r="GA57" s="61"/>
      <c r="GB57" s="61"/>
      <c r="GC57" s="61"/>
      <c r="GD57" s="61"/>
      <c r="GE57" s="61"/>
      <c r="GF57" s="61"/>
      <c r="GG57" s="61"/>
      <c r="GH57" s="61"/>
      <c r="GI57" s="61"/>
      <c r="GJ57" s="61"/>
      <c r="GK57" s="61"/>
      <c r="GL57" s="61"/>
      <c r="GM57" s="61"/>
      <c r="GN57" s="61"/>
      <c r="GO57" s="61"/>
      <c r="GP57" s="61"/>
      <c r="GQ57" s="61"/>
      <c r="GR57" s="61"/>
      <c r="GS57" s="61"/>
      <c r="GT57" s="61"/>
      <c r="GU57" s="61"/>
      <c r="GV57" s="61"/>
      <c r="GW57" s="61"/>
      <c r="GX57" s="61"/>
      <c r="GY57" s="61"/>
      <c r="GZ57" s="61"/>
      <c r="HA57" s="61"/>
      <c r="HB57" s="61"/>
      <c r="HC57" s="61"/>
      <c r="HD57" s="61"/>
      <c r="HE57" s="61"/>
      <c r="HF57" s="61"/>
      <c r="HG57" s="61"/>
      <c r="HH57" s="61"/>
      <c r="HI57" s="61"/>
      <c r="HJ57" s="61"/>
      <c r="HK57" s="61"/>
      <c r="HL57" s="61"/>
      <c r="HM57" s="61"/>
      <c r="HN57" s="61"/>
      <c r="HO57" s="61"/>
      <c r="HP57" s="61"/>
      <c r="HQ57" s="61"/>
      <c r="HR57" s="61"/>
      <c r="HS57" s="61"/>
      <c r="HT57" s="61"/>
      <c r="HU57" s="61"/>
      <c r="HV57" s="61"/>
      <c r="HW57" s="61"/>
      <c r="HX57" s="61"/>
      <c r="HY57" s="61"/>
      <c r="HZ57" s="61"/>
      <c r="IA57" s="61"/>
      <c r="IB57" s="61"/>
      <c r="IC57" s="61"/>
      <c r="ID57" s="61"/>
      <c r="IE57" s="61"/>
      <c r="IF57" s="61"/>
      <c r="IG57" s="61"/>
      <c r="IH57" s="48"/>
      <c r="II57" s="48"/>
      <c r="IJ57" s="49"/>
      <c r="IK57" s="49"/>
      <c r="IL57" s="49"/>
      <c r="IM57" s="49"/>
      <c r="IN57" s="49"/>
      <c r="IO57" s="49"/>
      <c r="IP57" s="49"/>
      <c r="IQ57" s="49"/>
      <c r="IR57" s="49"/>
      <c r="IS57" s="49"/>
      <c r="IT57" s="49"/>
      <c r="IU57" s="49"/>
      <c r="IV57" s="48"/>
      <c r="IW57" s="48"/>
      <c r="IX57" s="48"/>
      <c r="IY57" s="48"/>
      <c r="IZ57" s="48"/>
      <c r="JA57" s="48"/>
      <c r="JB57" s="48"/>
      <c r="JC57" s="48"/>
      <c r="JD57" s="48"/>
      <c r="JE57" s="48"/>
      <c r="JF57" s="48"/>
      <c r="JG57" s="48"/>
      <c r="JH57" s="48"/>
      <c r="JI57" s="48"/>
      <c r="JJ57" s="48"/>
      <c r="JK57" s="48"/>
      <c r="JL57" s="48"/>
      <c r="JM57" s="48"/>
      <c r="JN57" s="48"/>
      <c r="JO57" s="48"/>
      <c r="JP57" s="48"/>
      <c r="JQ57" s="48"/>
      <c r="JR57" s="48"/>
      <c r="JS57" s="48"/>
      <c r="JT57" s="48"/>
      <c r="JU57" s="48"/>
      <c r="JV57" s="48"/>
      <c r="JW57" s="48"/>
      <c r="JX57" s="48"/>
      <c r="JY57" s="48"/>
      <c r="JZ57" s="48"/>
      <c r="KA57" s="48"/>
      <c r="KB57" s="48"/>
      <c r="KC57" s="48"/>
      <c r="KD57" s="48"/>
      <c r="KE57" s="48"/>
      <c r="KF57" s="48"/>
      <c r="KG57" s="48"/>
      <c r="KH57" s="48"/>
      <c r="KI57" s="48"/>
      <c r="KJ57" s="48"/>
      <c r="KK57" s="48"/>
      <c r="KL57" s="48"/>
      <c r="KM57" s="48"/>
      <c r="KN57" s="48"/>
      <c r="KO57" s="48"/>
      <c r="KP57" s="48"/>
      <c r="KQ57" s="48"/>
      <c r="KR57" s="48"/>
      <c r="KS57" s="48"/>
      <c r="KT57" s="48"/>
      <c r="KU57" s="48"/>
      <c r="KV57" s="48"/>
      <c r="KW57" s="48"/>
      <c r="KX57" s="48"/>
      <c r="KY57" s="48"/>
      <c r="KZ57" s="48"/>
      <c r="LA57" s="48"/>
      <c r="LB57" s="48"/>
      <c r="LC57" s="48"/>
      <c r="LD57" s="48"/>
      <c r="LE57" s="48"/>
      <c r="LF57" s="48"/>
      <c r="LG57" s="48"/>
      <c r="LH57" s="48"/>
      <c r="LI57" s="48"/>
      <c r="LJ57" s="48"/>
      <c r="LK57" s="48"/>
      <c r="LL57" s="48"/>
      <c r="LM57" s="48"/>
      <c r="LN57" s="48"/>
      <c r="LO57" s="48"/>
      <c r="LP57" s="48"/>
      <c r="LQ57" s="48"/>
      <c r="LR57" s="48"/>
      <c r="LS57" s="48"/>
      <c r="LT57" s="48"/>
      <c r="LU57" s="48"/>
      <c r="LV57" s="48"/>
      <c r="LW57" s="48"/>
      <c r="LX57" s="48"/>
      <c r="LY57" s="48"/>
      <c r="LZ57" s="48"/>
      <c r="MA57" s="48"/>
      <c r="MB57" s="48"/>
      <c r="MC57" s="48"/>
      <c r="MD57" s="48"/>
      <c r="ME57" s="48"/>
      <c r="MF57" s="48"/>
      <c r="MG57" s="48"/>
      <c r="MH57" s="57"/>
      <c r="MI57" s="57"/>
      <c r="MJ57" s="57"/>
      <c r="MK57" s="57"/>
      <c r="ML57" s="57"/>
      <c r="MM57" s="58"/>
      <c r="MN57" s="58"/>
      <c r="MO57" s="58"/>
      <c r="MP57" s="58"/>
      <c r="MQ57" s="58"/>
      <c r="MR57" s="58"/>
      <c r="MS57" s="58"/>
      <c r="MT57" s="58"/>
      <c r="MU57" s="58"/>
      <c r="MV57" s="58"/>
      <c r="MW57" s="58"/>
      <c r="MX57" s="58"/>
      <c r="MY57" s="58"/>
      <c r="MZ57" s="58"/>
      <c r="NA57" s="58"/>
      <c r="NB57" s="58"/>
      <c r="NC57" s="48"/>
      <c r="ND57" s="48"/>
      <c r="NE57" s="48"/>
      <c r="NF57" s="48"/>
      <c r="NG57" s="48"/>
      <c r="NH57" s="48"/>
      <c r="NI57" s="48"/>
      <c r="NJ57" s="48"/>
      <c r="NK57" s="48"/>
      <c r="NL57" s="48"/>
      <c r="NM57" s="48"/>
      <c r="NN57" s="48"/>
      <c r="NO57" s="48"/>
      <c r="NP57" s="48"/>
      <c r="NQ57" s="48"/>
      <c r="NR57" s="48"/>
      <c r="NS57" s="48"/>
      <c r="NT57" s="48"/>
      <c r="NU57" s="48"/>
      <c r="NV57" s="48"/>
      <c r="NW57" s="48"/>
      <c r="NX57" s="48"/>
      <c r="NY57" s="48"/>
      <c r="NZ57" s="48"/>
      <c r="OA57" s="48"/>
      <c r="OB57" s="48"/>
      <c r="OC57" s="48"/>
      <c r="OD57" s="48"/>
      <c r="OE57" s="48"/>
      <c r="OF57" s="48"/>
      <c r="OG57" s="48"/>
      <c r="OH57" s="48"/>
      <c r="OI57" s="48"/>
      <c r="OJ57" s="48"/>
      <c r="OK57" s="48"/>
      <c r="OL57" s="48"/>
      <c r="OM57" s="48"/>
      <c r="ON57" s="48"/>
      <c r="OO57" s="48"/>
      <c r="OP57" s="48"/>
      <c r="OQ57" s="48"/>
      <c r="OR57" s="48"/>
      <c r="OS57" s="48"/>
      <c r="OT57" s="48"/>
      <c r="OU57" s="48"/>
      <c r="OV57" s="48"/>
      <c r="OW57" s="48"/>
      <c r="OX57" s="48"/>
      <c r="OY57" s="48"/>
      <c r="OZ57" s="48"/>
      <c r="PA57" s="48"/>
      <c r="PB57" s="48"/>
      <c r="PC57" s="48"/>
      <c r="PD57" s="48"/>
      <c r="PE57" s="48"/>
      <c r="PF57" s="48"/>
      <c r="PG57" s="48"/>
      <c r="PH57" s="48"/>
      <c r="PI57" s="48"/>
      <c r="PJ57" s="48"/>
      <c r="PK57" s="48"/>
      <c r="PL57" s="48"/>
      <c r="PM57" s="48"/>
      <c r="PN57" s="48"/>
      <c r="PO57" s="48"/>
      <c r="PP57" s="48"/>
      <c r="PQ57" s="48"/>
      <c r="PR57" s="48"/>
      <c r="PS57" s="48"/>
      <c r="PT57" s="48"/>
      <c r="PU57" s="48"/>
      <c r="PV57" s="48"/>
      <c r="PW57" s="48"/>
      <c r="PX57" s="48"/>
      <c r="PY57" s="48"/>
      <c r="PZ57" s="48"/>
      <c r="QA57" s="48"/>
      <c r="QB57" s="48"/>
      <c r="QC57" s="48"/>
      <c r="QD57" s="48"/>
      <c r="QE57" s="50"/>
      <c r="QF57" s="50"/>
      <c r="QG57" s="50"/>
      <c r="QH57" s="50"/>
      <c r="QI57" s="50"/>
    </row>
    <row r="58" spans="1:451" ht="13.5" customHeight="1" x14ac:dyDescent="0.2">
      <c r="A58" s="2" t="s">
        <v>55</v>
      </c>
      <c r="B58" s="2" t="s">
        <v>335</v>
      </c>
      <c r="C58" s="31"/>
      <c r="D58" s="31"/>
      <c r="E58" s="31"/>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c r="CX58" s="61"/>
      <c r="CY58" s="61"/>
      <c r="CZ58" s="61"/>
      <c r="DA58" s="69"/>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c r="EJ58" s="61"/>
      <c r="EK58" s="61"/>
      <c r="EL58" s="61"/>
      <c r="EM58" s="61"/>
      <c r="EN58" s="61"/>
      <c r="EO58" s="61"/>
      <c r="EP58" s="61"/>
      <c r="EQ58" s="61"/>
      <c r="ER58" s="61"/>
      <c r="ES58" s="61"/>
      <c r="ET58" s="61"/>
      <c r="EU58" s="61"/>
      <c r="EV58" s="61"/>
      <c r="EW58" s="61"/>
      <c r="EX58" s="61"/>
      <c r="EY58" s="61"/>
      <c r="EZ58" s="61"/>
      <c r="FA58" s="61"/>
      <c r="FB58" s="61"/>
      <c r="FC58" s="61"/>
      <c r="FD58" s="61"/>
      <c r="FE58" s="61"/>
      <c r="FF58" s="61"/>
      <c r="FG58" s="61"/>
      <c r="FH58" s="61"/>
      <c r="FI58" s="61"/>
      <c r="FJ58" s="61"/>
      <c r="FK58" s="61"/>
      <c r="FL58" s="61"/>
      <c r="FM58" s="61"/>
      <c r="FN58" s="61"/>
      <c r="FO58" s="61"/>
      <c r="FP58" s="61"/>
      <c r="FQ58" s="61"/>
      <c r="FR58" s="61"/>
      <c r="FS58" s="61"/>
      <c r="FT58" s="61"/>
      <c r="FU58" s="61"/>
      <c r="FV58" s="61"/>
      <c r="FW58" s="61"/>
      <c r="FX58" s="61"/>
      <c r="FY58" s="61"/>
      <c r="FZ58" s="61"/>
      <c r="GA58" s="61"/>
      <c r="GB58" s="61"/>
      <c r="GC58" s="61"/>
      <c r="GD58" s="61"/>
      <c r="GE58" s="61"/>
      <c r="GF58" s="61"/>
      <c r="GG58" s="61"/>
      <c r="GH58" s="61"/>
      <c r="GI58" s="61"/>
      <c r="GJ58" s="61"/>
      <c r="GK58" s="61"/>
      <c r="GL58" s="61"/>
      <c r="GM58" s="61"/>
      <c r="GN58" s="61"/>
      <c r="GO58" s="61"/>
      <c r="GP58" s="61"/>
      <c r="GQ58" s="61"/>
      <c r="GR58" s="61"/>
      <c r="GS58" s="61"/>
      <c r="GT58" s="61"/>
      <c r="GU58" s="61"/>
      <c r="GV58" s="61"/>
      <c r="GW58" s="61"/>
      <c r="GX58" s="61"/>
      <c r="GY58" s="61"/>
      <c r="GZ58" s="61"/>
      <c r="HA58" s="61"/>
      <c r="HB58" s="61"/>
      <c r="HC58" s="61"/>
      <c r="HD58" s="61"/>
      <c r="HE58" s="61"/>
      <c r="HF58" s="61"/>
      <c r="HG58" s="61"/>
      <c r="HH58" s="61"/>
      <c r="HI58" s="61"/>
      <c r="HJ58" s="61"/>
      <c r="HK58" s="61"/>
      <c r="HL58" s="61"/>
      <c r="HM58" s="61"/>
      <c r="HN58" s="61"/>
      <c r="HO58" s="61"/>
      <c r="HP58" s="61"/>
      <c r="HQ58" s="61"/>
      <c r="HR58" s="61"/>
      <c r="HS58" s="61"/>
      <c r="HT58" s="61"/>
      <c r="HU58" s="61"/>
      <c r="HV58" s="61"/>
      <c r="HW58" s="61"/>
      <c r="HX58" s="61"/>
      <c r="HY58" s="61"/>
      <c r="HZ58" s="61"/>
      <c r="IA58" s="61"/>
      <c r="IB58" s="61"/>
      <c r="IC58" s="61"/>
      <c r="ID58" s="61"/>
      <c r="IE58" s="61"/>
      <c r="IF58" s="61"/>
      <c r="IG58" s="61"/>
      <c r="IH58" s="48"/>
      <c r="II58" s="48"/>
      <c r="IJ58" s="49"/>
      <c r="IK58" s="49"/>
      <c r="IL58" s="49"/>
      <c r="IM58" s="49"/>
      <c r="IN58" s="49"/>
      <c r="IO58" s="49"/>
      <c r="IP58" s="49"/>
      <c r="IQ58" s="49"/>
      <c r="IR58" s="49"/>
      <c r="IS58" s="49"/>
      <c r="IT58" s="49"/>
      <c r="IU58" s="49"/>
      <c r="IV58" s="48"/>
      <c r="IW58" s="48"/>
      <c r="IX58" s="48"/>
      <c r="IY58" s="48"/>
      <c r="IZ58" s="48"/>
      <c r="JA58" s="48"/>
      <c r="JB58" s="48"/>
      <c r="JC58" s="48"/>
      <c r="JD58" s="48"/>
      <c r="JE58" s="48"/>
      <c r="JF58" s="48"/>
      <c r="JG58" s="48"/>
      <c r="JH58" s="48"/>
      <c r="JI58" s="48"/>
      <c r="JJ58" s="48"/>
      <c r="JK58" s="48"/>
      <c r="JL58" s="48"/>
      <c r="JM58" s="48"/>
      <c r="JN58" s="48"/>
      <c r="JO58" s="48"/>
      <c r="JP58" s="48"/>
      <c r="JQ58" s="48"/>
      <c r="JR58" s="48"/>
      <c r="JS58" s="48"/>
      <c r="JT58" s="48"/>
      <c r="JU58" s="48"/>
      <c r="JV58" s="48"/>
      <c r="JW58" s="48"/>
      <c r="JX58" s="48"/>
      <c r="JY58" s="48"/>
      <c r="JZ58" s="48"/>
      <c r="KA58" s="48"/>
      <c r="KB58" s="48"/>
      <c r="KC58" s="48"/>
      <c r="KD58" s="48"/>
      <c r="KE58" s="48"/>
      <c r="KF58" s="48"/>
      <c r="KG58" s="48"/>
      <c r="KH58" s="48"/>
      <c r="KI58" s="48"/>
      <c r="KJ58" s="48"/>
      <c r="KK58" s="48"/>
      <c r="KL58" s="48"/>
      <c r="KM58" s="48"/>
      <c r="KN58" s="48"/>
      <c r="KO58" s="48"/>
      <c r="KP58" s="48"/>
      <c r="KQ58" s="48"/>
      <c r="KR58" s="48"/>
      <c r="KS58" s="48"/>
      <c r="KT58" s="48"/>
      <c r="KU58" s="48"/>
      <c r="KV58" s="48"/>
      <c r="KW58" s="48"/>
      <c r="KX58" s="48"/>
      <c r="KY58" s="48"/>
      <c r="KZ58" s="48"/>
      <c r="LA58" s="48"/>
      <c r="LB58" s="48"/>
      <c r="LC58" s="48"/>
      <c r="LD58" s="48"/>
      <c r="LE58" s="48"/>
      <c r="LF58" s="48"/>
      <c r="LG58" s="48"/>
      <c r="LH58" s="48"/>
      <c r="LI58" s="48"/>
      <c r="LJ58" s="48"/>
      <c r="LK58" s="48"/>
      <c r="LL58" s="48"/>
      <c r="LM58" s="48"/>
      <c r="LN58" s="48"/>
      <c r="LO58" s="48"/>
      <c r="LP58" s="48"/>
      <c r="LQ58" s="48"/>
      <c r="LR58" s="48"/>
      <c r="LS58" s="48"/>
      <c r="LT58" s="48"/>
      <c r="LU58" s="48"/>
      <c r="LV58" s="48"/>
      <c r="LW58" s="48"/>
      <c r="LX58" s="48"/>
      <c r="LY58" s="48"/>
      <c r="LZ58" s="48"/>
      <c r="MA58" s="48"/>
      <c r="MB58" s="48"/>
      <c r="MC58" s="48"/>
      <c r="MD58" s="48"/>
      <c r="ME58" s="48"/>
      <c r="MF58" s="48"/>
      <c r="MG58" s="48"/>
      <c r="MH58" s="48"/>
      <c r="MI58" s="48"/>
      <c r="MJ58" s="48"/>
      <c r="MK58" s="48"/>
      <c r="ML58" s="48"/>
      <c r="MM58" s="49"/>
      <c r="MN58" s="49"/>
      <c r="MO58" s="49"/>
      <c r="MP58" s="49"/>
      <c r="MQ58" s="49"/>
      <c r="MR58" s="49"/>
      <c r="MS58" s="49"/>
      <c r="MT58" s="49"/>
      <c r="MU58" s="49"/>
      <c r="MV58" s="49"/>
      <c r="MW58" s="49"/>
      <c r="MX58" s="49"/>
      <c r="MY58" s="49"/>
      <c r="MZ58" s="49"/>
      <c r="NA58" s="49"/>
      <c r="NB58" s="49"/>
      <c r="NC58" s="48"/>
      <c r="ND58" s="48"/>
      <c r="NE58" s="48"/>
      <c r="NF58" s="48"/>
      <c r="NG58" s="48"/>
      <c r="NH58" s="48"/>
      <c r="NI58" s="48"/>
      <c r="NJ58" s="48"/>
      <c r="NK58" s="48"/>
      <c r="NL58" s="48"/>
      <c r="NM58" s="48"/>
      <c r="NN58" s="48"/>
      <c r="NO58" s="48"/>
      <c r="NP58" s="48"/>
      <c r="NQ58" s="48"/>
      <c r="NR58" s="48"/>
      <c r="NS58" s="48"/>
      <c r="NT58" s="48"/>
      <c r="NU58" s="48"/>
      <c r="NV58" s="48"/>
      <c r="NW58" s="48"/>
      <c r="NX58" s="48"/>
      <c r="NY58" s="48"/>
      <c r="NZ58" s="48"/>
      <c r="OA58" s="48"/>
      <c r="OB58" s="48"/>
      <c r="OC58" s="48"/>
      <c r="OD58" s="48"/>
      <c r="OE58" s="48"/>
      <c r="OF58" s="48"/>
      <c r="OG58" s="48"/>
      <c r="OH58" s="48"/>
      <c r="OI58" s="48"/>
      <c r="OJ58" s="48"/>
      <c r="OK58" s="48"/>
      <c r="OL58" s="48"/>
      <c r="OM58" s="48"/>
      <c r="ON58" s="48"/>
      <c r="OO58" s="48"/>
      <c r="OP58" s="48"/>
      <c r="OQ58" s="48"/>
      <c r="OR58" s="48"/>
      <c r="OS58" s="48"/>
      <c r="OT58" s="48"/>
      <c r="OU58" s="48"/>
      <c r="OV58" s="48"/>
      <c r="OW58" s="48"/>
      <c r="OX58" s="48"/>
      <c r="OY58" s="48"/>
      <c r="OZ58" s="48"/>
      <c r="PA58" s="48"/>
      <c r="PB58" s="48"/>
      <c r="PC58" s="48"/>
      <c r="PD58" s="48"/>
      <c r="PE58" s="48"/>
      <c r="PF58" s="48"/>
      <c r="PG58" s="48"/>
      <c r="PH58" s="48"/>
      <c r="PI58" s="48"/>
      <c r="PJ58" s="48"/>
      <c r="PK58" s="48"/>
      <c r="PL58" s="48"/>
      <c r="PM58" s="48"/>
      <c r="PN58" s="48"/>
      <c r="PO58" s="48"/>
      <c r="PP58" s="48"/>
      <c r="PQ58" s="48"/>
      <c r="PR58" s="48"/>
      <c r="PS58" s="48"/>
      <c r="PT58" s="48"/>
      <c r="PU58" s="48"/>
      <c r="PV58" s="48"/>
      <c r="PW58" s="48"/>
      <c r="PX58" s="48"/>
      <c r="PY58" s="48"/>
      <c r="PZ58" s="48"/>
      <c r="QA58" s="48"/>
      <c r="QB58" s="48"/>
      <c r="QC58" s="48"/>
      <c r="QD58" s="48"/>
      <c r="QE58" s="50"/>
      <c r="QF58" s="50"/>
      <c r="QG58" s="50"/>
      <c r="QH58" s="50"/>
      <c r="QI58" s="50"/>
    </row>
    <row r="59" spans="1:451" ht="13.5" customHeight="1" x14ac:dyDescent="0.2">
      <c r="A59" s="6" t="s">
        <v>56</v>
      </c>
      <c r="B59" s="6" t="s">
        <v>335</v>
      </c>
      <c r="C59" s="32"/>
      <c r="D59" s="32"/>
      <c r="E59" s="3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65"/>
      <c r="BF59" s="65"/>
      <c r="BG59" s="65"/>
      <c r="BH59" s="65"/>
      <c r="BI59" s="65"/>
      <c r="BJ59" s="65"/>
      <c r="BK59" s="65"/>
      <c r="BL59" s="65"/>
      <c r="BM59" s="65"/>
      <c r="BN59" s="65"/>
      <c r="BO59" s="65"/>
      <c r="BP59" s="65"/>
      <c r="BQ59" s="65"/>
      <c r="BR59" s="65"/>
      <c r="BS59" s="65"/>
      <c r="BT59" s="65"/>
      <c r="BU59" s="65"/>
      <c r="BV59" s="65"/>
      <c r="BW59" s="65"/>
      <c r="BX59" s="65"/>
      <c r="BY59" s="65"/>
      <c r="BZ59" s="65"/>
      <c r="CA59" s="65"/>
      <c r="CB59" s="65"/>
      <c r="CC59" s="65"/>
      <c r="CD59" s="65"/>
      <c r="CE59" s="65"/>
      <c r="CF59" s="65"/>
      <c r="CG59" s="65"/>
      <c r="CH59" s="65"/>
      <c r="CI59" s="65"/>
      <c r="CJ59" s="65"/>
      <c r="CK59" s="65"/>
      <c r="CL59" s="65"/>
      <c r="CM59" s="65"/>
      <c r="CN59" s="65"/>
      <c r="CO59" s="65"/>
      <c r="CP59" s="65"/>
      <c r="CQ59" s="65"/>
      <c r="CR59" s="65"/>
      <c r="CS59" s="65"/>
      <c r="CT59" s="65"/>
      <c r="CU59" s="65"/>
      <c r="CV59" s="65"/>
      <c r="CW59" s="65"/>
      <c r="CX59" s="65"/>
      <c r="CY59" s="65"/>
      <c r="CZ59" s="65"/>
      <c r="DA59" s="73"/>
      <c r="DB59" s="65"/>
      <c r="DC59" s="65"/>
      <c r="DD59" s="65"/>
      <c r="DE59" s="65"/>
      <c r="DF59" s="65"/>
      <c r="DG59" s="65"/>
      <c r="DH59" s="65"/>
      <c r="DI59" s="65"/>
      <c r="DJ59" s="65"/>
      <c r="DK59" s="65"/>
      <c r="DL59" s="65"/>
      <c r="DM59" s="65"/>
      <c r="DN59" s="65"/>
      <c r="DO59" s="65"/>
      <c r="DP59" s="65"/>
      <c r="DQ59" s="65"/>
      <c r="DR59" s="65"/>
      <c r="DS59" s="65"/>
      <c r="DT59" s="65"/>
      <c r="DU59" s="65"/>
      <c r="DV59" s="65"/>
      <c r="DW59" s="65"/>
      <c r="DX59" s="65"/>
      <c r="DY59" s="65"/>
      <c r="DZ59" s="65"/>
      <c r="EA59" s="65"/>
      <c r="EB59" s="65"/>
      <c r="EC59" s="65"/>
      <c r="ED59" s="65"/>
      <c r="EE59" s="65"/>
      <c r="EF59" s="65"/>
      <c r="EG59" s="65"/>
      <c r="EH59" s="65"/>
      <c r="EI59" s="65"/>
      <c r="EJ59" s="65"/>
      <c r="EK59" s="65"/>
      <c r="EL59" s="65"/>
      <c r="EM59" s="65"/>
      <c r="EN59" s="65"/>
      <c r="EO59" s="65"/>
      <c r="EP59" s="65"/>
      <c r="EQ59" s="65"/>
      <c r="ER59" s="65"/>
      <c r="ES59" s="65"/>
      <c r="ET59" s="65"/>
      <c r="EU59" s="65"/>
      <c r="EV59" s="65"/>
      <c r="EW59" s="65"/>
      <c r="EX59" s="65"/>
      <c r="EY59" s="65"/>
      <c r="EZ59" s="65"/>
      <c r="FA59" s="65"/>
      <c r="FB59" s="65"/>
      <c r="FC59" s="65"/>
      <c r="FD59" s="65"/>
      <c r="FE59" s="65"/>
      <c r="FF59" s="65"/>
      <c r="FG59" s="65"/>
      <c r="FH59" s="65"/>
      <c r="FI59" s="65"/>
      <c r="FJ59" s="65"/>
      <c r="FK59" s="65"/>
      <c r="FL59" s="65"/>
      <c r="FM59" s="65"/>
      <c r="FN59" s="65"/>
      <c r="FO59" s="65"/>
      <c r="FP59" s="65"/>
      <c r="FQ59" s="65"/>
      <c r="FR59" s="65"/>
      <c r="FS59" s="65"/>
      <c r="FT59" s="65"/>
      <c r="FU59" s="65"/>
      <c r="FV59" s="65"/>
      <c r="FW59" s="65"/>
      <c r="FX59" s="65"/>
      <c r="FY59" s="65"/>
      <c r="FZ59" s="65"/>
      <c r="GA59" s="65"/>
      <c r="GB59" s="65"/>
      <c r="GC59" s="65"/>
      <c r="GD59" s="65"/>
      <c r="GE59" s="65"/>
      <c r="GF59" s="65"/>
      <c r="GG59" s="65"/>
      <c r="GH59" s="65"/>
      <c r="GI59" s="65"/>
      <c r="GJ59" s="65"/>
      <c r="GK59" s="65"/>
      <c r="GL59" s="65"/>
      <c r="GM59" s="65"/>
      <c r="GN59" s="65"/>
      <c r="GO59" s="65"/>
      <c r="GP59" s="65"/>
      <c r="GQ59" s="65"/>
      <c r="GR59" s="65"/>
      <c r="GS59" s="65"/>
      <c r="GT59" s="65"/>
      <c r="GU59" s="65"/>
      <c r="GV59" s="65"/>
      <c r="GW59" s="65"/>
      <c r="GX59" s="65"/>
      <c r="GY59" s="65"/>
      <c r="GZ59" s="65"/>
      <c r="HA59" s="65"/>
      <c r="HB59" s="65"/>
      <c r="HC59" s="65"/>
      <c r="HD59" s="65"/>
      <c r="HE59" s="65"/>
      <c r="HF59" s="65"/>
      <c r="HG59" s="65"/>
      <c r="HH59" s="65"/>
      <c r="HI59" s="65"/>
      <c r="HJ59" s="65"/>
      <c r="HK59" s="65"/>
      <c r="HL59" s="65"/>
      <c r="HM59" s="65"/>
      <c r="HN59" s="65"/>
      <c r="HO59" s="65"/>
      <c r="HP59" s="65"/>
      <c r="HQ59" s="65"/>
      <c r="HR59" s="65"/>
      <c r="HS59" s="65"/>
      <c r="HT59" s="65"/>
      <c r="HU59" s="65"/>
      <c r="HV59" s="65"/>
      <c r="HW59" s="65"/>
      <c r="HX59" s="65"/>
      <c r="HY59" s="65"/>
      <c r="HZ59" s="65"/>
      <c r="IA59" s="65"/>
      <c r="IB59" s="65"/>
      <c r="IC59" s="65"/>
      <c r="ID59" s="65"/>
      <c r="IE59" s="65"/>
      <c r="IF59" s="65"/>
      <c r="IG59" s="65"/>
      <c r="IH59" s="48"/>
      <c r="II59" s="48"/>
      <c r="IJ59" s="49"/>
      <c r="IK59" s="49"/>
      <c r="IL59" s="49"/>
      <c r="IM59" s="49"/>
      <c r="IN59" s="49"/>
      <c r="IO59" s="49"/>
      <c r="IP59" s="49"/>
      <c r="IQ59" s="49"/>
      <c r="IR59" s="49"/>
      <c r="IS59" s="49"/>
      <c r="IT59" s="49"/>
      <c r="IU59" s="49"/>
      <c r="IV59" s="48"/>
      <c r="IW59" s="48"/>
      <c r="IX59" s="48"/>
      <c r="IY59" s="48"/>
      <c r="IZ59" s="48"/>
      <c r="JA59" s="48"/>
      <c r="JB59" s="48"/>
      <c r="JC59" s="48"/>
      <c r="JD59" s="48"/>
      <c r="JE59" s="48"/>
      <c r="JF59" s="48"/>
      <c r="JG59" s="48"/>
      <c r="JH59" s="48"/>
      <c r="JI59" s="48"/>
      <c r="JJ59" s="48"/>
      <c r="JK59" s="48"/>
      <c r="JL59" s="48"/>
      <c r="JM59" s="48"/>
      <c r="JN59" s="48"/>
      <c r="JO59" s="48"/>
      <c r="JP59" s="48"/>
      <c r="JQ59" s="48"/>
      <c r="JR59" s="48"/>
      <c r="JS59" s="48"/>
      <c r="JT59" s="48"/>
      <c r="JU59" s="48"/>
      <c r="JV59" s="48"/>
      <c r="JW59" s="48"/>
      <c r="JX59" s="48"/>
      <c r="JY59" s="48"/>
      <c r="JZ59" s="48"/>
      <c r="KA59" s="48"/>
      <c r="KB59" s="48"/>
      <c r="KC59" s="48"/>
      <c r="KD59" s="48"/>
      <c r="KE59" s="48"/>
      <c r="KF59" s="48"/>
      <c r="KG59" s="48"/>
      <c r="KH59" s="48"/>
      <c r="KI59" s="48"/>
      <c r="KJ59" s="48"/>
      <c r="KK59" s="48"/>
      <c r="KL59" s="48"/>
      <c r="KM59" s="48"/>
      <c r="KN59" s="48"/>
      <c r="KO59" s="48"/>
      <c r="KP59" s="48"/>
      <c r="KQ59" s="48"/>
      <c r="KR59" s="48"/>
      <c r="KS59" s="48"/>
      <c r="KT59" s="48"/>
      <c r="KU59" s="48"/>
      <c r="KV59" s="48"/>
      <c r="KW59" s="48"/>
      <c r="KX59" s="48"/>
      <c r="KY59" s="48"/>
      <c r="KZ59" s="48"/>
      <c r="LA59" s="48"/>
      <c r="LB59" s="48"/>
      <c r="LC59" s="48"/>
      <c r="LD59" s="48"/>
      <c r="LE59" s="48"/>
      <c r="LF59" s="48"/>
      <c r="LG59" s="48"/>
      <c r="LH59" s="48"/>
      <c r="LI59" s="48"/>
      <c r="LJ59" s="48"/>
      <c r="LK59" s="48"/>
      <c r="LL59" s="48"/>
      <c r="LM59" s="48"/>
      <c r="LN59" s="48"/>
      <c r="LO59" s="48"/>
      <c r="LP59" s="48"/>
      <c r="LQ59" s="48"/>
      <c r="LR59" s="48"/>
      <c r="LS59" s="48"/>
      <c r="LT59" s="48"/>
      <c r="LU59" s="48"/>
      <c r="LV59" s="48"/>
      <c r="LW59" s="48"/>
      <c r="LX59" s="48"/>
      <c r="LY59" s="48"/>
      <c r="LZ59" s="48"/>
      <c r="MA59" s="48"/>
      <c r="MB59" s="48"/>
      <c r="MC59" s="48"/>
      <c r="MD59" s="48"/>
      <c r="ME59" s="48"/>
      <c r="MF59" s="48"/>
      <c r="MG59" s="48"/>
      <c r="MH59" s="48"/>
      <c r="MI59" s="48"/>
      <c r="MJ59" s="48"/>
      <c r="MK59" s="48"/>
      <c r="ML59" s="48"/>
      <c r="MM59" s="49"/>
      <c r="MN59" s="49"/>
      <c r="MO59" s="49"/>
      <c r="MP59" s="49"/>
      <c r="MQ59" s="49"/>
      <c r="MR59" s="49"/>
      <c r="MS59" s="49"/>
      <c r="MT59" s="49"/>
      <c r="MU59" s="49"/>
      <c r="MV59" s="49"/>
      <c r="MW59" s="49"/>
      <c r="MX59" s="49"/>
      <c r="MY59" s="49"/>
      <c r="MZ59" s="49"/>
      <c r="NA59" s="49"/>
      <c r="NB59" s="49"/>
      <c r="NC59" s="48"/>
      <c r="ND59" s="48"/>
      <c r="NE59" s="48"/>
      <c r="NF59" s="48"/>
      <c r="NG59" s="48"/>
      <c r="NH59" s="48"/>
      <c r="NI59" s="48"/>
      <c r="NJ59" s="48"/>
      <c r="NK59" s="48"/>
      <c r="NL59" s="48"/>
      <c r="NM59" s="48"/>
      <c r="NN59" s="48"/>
      <c r="NO59" s="48"/>
      <c r="NP59" s="48"/>
      <c r="NQ59" s="48"/>
      <c r="NR59" s="48"/>
      <c r="NS59" s="48"/>
      <c r="NT59" s="48"/>
      <c r="NU59" s="48"/>
      <c r="NV59" s="48"/>
      <c r="NW59" s="48"/>
      <c r="NX59" s="48"/>
      <c r="NY59" s="48"/>
      <c r="NZ59" s="48"/>
      <c r="OA59" s="48"/>
      <c r="OB59" s="48"/>
      <c r="OC59" s="48"/>
      <c r="OD59" s="48"/>
      <c r="OE59" s="48"/>
      <c r="OF59" s="48"/>
      <c r="OG59" s="48"/>
      <c r="OH59" s="48"/>
      <c r="OI59" s="48"/>
      <c r="OJ59" s="48"/>
      <c r="OK59" s="48"/>
      <c r="OL59" s="48"/>
      <c r="OM59" s="48"/>
      <c r="ON59" s="48"/>
      <c r="OO59" s="48"/>
      <c r="OP59" s="48"/>
      <c r="OQ59" s="48"/>
      <c r="OR59" s="48"/>
      <c r="OS59" s="48"/>
      <c r="OT59" s="48"/>
      <c r="OU59" s="48"/>
      <c r="OV59" s="48"/>
      <c r="OW59" s="48"/>
      <c r="OX59" s="48"/>
      <c r="OY59" s="48"/>
      <c r="OZ59" s="48"/>
      <c r="PA59" s="48"/>
      <c r="PB59" s="48"/>
      <c r="PC59" s="48"/>
      <c r="PD59" s="48"/>
      <c r="PE59" s="48"/>
      <c r="PF59" s="48"/>
      <c r="PG59" s="48"/>
      <c r="PH59" s="48"/>
      <c r="PI59" s="48"/>
      <c r="PJ59" s="48"/>
      <c r="PK59" s="48"/>
      <c r="PL59" s="48"/>
      <c r="PM59" s="48"/>
      <c r="PN59" s="48"/>
      <c r="PO59" s="48"/>
      <c r="PP59" s="48"/>
      <c r="PQ59" s="48"/>
      <c r="PR59" s="48"/>
      <c r="PS59" s="48"/>
      <c r="PT59" s="48"/>
      <c r="PU59" s="48"/>
      <c r="PV59" s="48"/>
      <c r="PW59" s="48"/>
      <c r="PX59" s="48"/>
      <c r="PY59" s="48"/>
      <c r="PZ59" s="48"/>
      <c r="QA59" s="48"/>
      <c r="QB59" s="48"/>
      <c r="QC59" s="48"/>
      <c r="QD59" s="48"/>
      <c r="QE59" s="50"/>
      <c r="QF59" s="50"/>
      <c r="QG59" s="50"/>
      <c r="QH59" s="50"/>
      <c r="QI59" s="50"/>
    </row>
    <row r="60" spans="1:451" ht="13.5" customHeight="1" x14ac:dyDescent="0.2">
      <c r="A60" s="6" t="s">
        <v>57</v>
      </c>
      <c r="B60" s="6" t="s">
        <v>335</v>
      </c>
      <c r="C60" s="32"/>
      <c r="D60" s="32"/>
      <c r="E60" s="3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65"/>
      <c r="BF60" s="65"/>
      <c r="BG60" s="65"/>
      <c r="BH60" s="65"/>
      <c r="BI60" s="65"/>
      <c r="BJ60" s="65"/>
      <c r="BK60" s="65"/>
      <c r="BL60" s="65"/>
      <c r="BM60" s="65"/>
      <c r="BN60" s="65"/>
      <c r="BO60" s="65"/>
      <c r="BP60" s="65"/>
      <c r="BQ60" s="65"/>
      <c r="BR60" s="65"/>
      <c r="BS60" s="65"/>
      <c r="BT60" s="65"/>
      <c r="BU60" s="65"/>
      <c r="BV60" s="65"/>
      <c r="BW60" s="65"/>
      <c r="BX60" s="65"/>
      <c r="BY60" s="65"/>
      <c r="BZ60" s="65"/>
      <c r="CA60" s="65"/>
      <c r="CB60" s="65"/>
      <c r="CC60" s="65"/>
      <c r="CD60" s="65"/>
      <c r="CE60" s="65"/>
      <c r="CF60" s="65"/>
      <c r="CG60" s="65"/>
      <c r="CH60" s="65"/>
      <c r="CI60" s="65"/>
      <c r="CJ60" s="65"/>
      <c r="CK60" s="65"/>
      <c r="CL60" s="65"/>
      <c r="CM60" s="65"/>
      <c r="CN60" s="65"/>
      <c r="CO60" s="65"/>
      <c r="CP60" s="65"/>
      <c r="CQ60" s="65"/>
      <c r="CR60" s="65"/>
      <c r="CS60" s="65"/>
      <c r="CT60" s="65"/>
      <c r="CU60" s="65"/>
      <c r="CV60" s="65"/>
      <c r="CW60" s="65"/>
      <c r="CX60" s="65"/>
      <c r="CY60" s="65"/>
      <c r="CZ60" s="65"/>
      <c r="DA60" s="73"/>
      <c r="DB60" s="65"/>
      <c r="DC60" s="65"/>
      <c r="DD60" s="65"/>
      <c r="DE60" s="65"/>
      <c r="DF60" s="65"/>
      <c r="DG60" s="65"/>
      <c r="DH60" s="65"/>
      <c r="DI60" s="65"/>
      <c r="DJ60" s="65"/>
      <c r="DK60" s="65"/>
      <c r="DL60" s="65"/>
      <c r="DM60" s="65"/>
      <c r="DN60" s="65"/>
      <c r="DO60" s="65"/>
      <c r="DP60" s="65"/>
      <c r="DQ60" s="65"/>
      <c r="DR60" s="65"/>
      <c r="DS60" s="65"/>
      <c r="DT60" s="65"/>
      <c r="DU60" s="65"/>
      <c r="DV60" s="65"/>
      <c r="DW60" s="65"/>
      <c r="DX60" s="65"/>
      <c r="DY60" s="65"/>
      <c r="DZ60" s="65"/>
      <c r="EA60" s="65"/>
      <c r="EB60" s="65"/>
      <c r="EC60" s="65"/>
      <c r="ED60" s="65"/>
      <c r="EE60" s="65"/>
      <c r="EF60" s="65"/>
      <c r="EG60" s="65"/>
      <c r="EH60" s="65"/>
      <c r="EI60" s="65"/>
      <c r="EJ60" s="65"/>
      <c r="EK60" s="65"/>
      <c r="EL60" s="65"/>
      <c r="EM60" s="65"/>
      <c r="EN60" s="65"/>
      <c r="EO60" s="65"/>
      <c r="EP60" s="65"/>
      <c r="EQ60" s="65"/>
      <c r="ER60" s="65"/>
      <c r="ES60" s="65"/>
      <c r="ET60" s="65"/>
      <c r="EU60" s="65"/>
      <c r="EV60" s="65"/>
      <c r="EW60" s="65"/>
      <c r="EX60" s="65"/>
      <c r="EY60" s="65"/>
      <c r="EZ60" s="65"/>
      <c r="FA60" s="65"/>
      <c r="FB60" s="65"/>
      <c r="FC60" s="65"/>
      <c r="FD60" s="65"/>
      <c r="FE60" s="65"/>
      <c r="FF60" s="65"/>
      <c r="FG60" s="65"/>
      <c r="FH60" s="65"/>
      <c r="FI60" s="65"/>
      <c r="FJ60" s="65"/>
      <c r="FK60" s="65"/>
      <c r="FL60" s="65"/>
      <c r="FM60" s="65"/>
      <c r="FN60" s="65"/>
      <c r="FO60" s="65"/>
      <c r="FP60" s="65"/>
      <c r="FQ60" s="65"/>
      <c r="FR60" s="65"/>
      <c r="FS60" s="65"/>
      <c r="FT60" s="65"/>
      <c r="FU60" s="65"/>
      <c r="FV60" s="65"/>
      <c r="FW60" s="65"/>
      <c r="FX60" s="65"/>
      <c r="FY60" s="65"/>
      <c r="FZ60" s="65"/>
      <c r="GA60" s="65"/>
      <c r="GB60" s="65"/>
      <c r="GC60" s="65"/>
      <c r="GD60" s="65"/>
      <c r="GE60" s="65"/>
      <c r="GF60" s="65"/>
      <c r="GG60" s="65"/>
      <c r="GH60" s="65"/>
      <c r="GI60" s="65"/>
      <c r="GJ60" s="65"/>
      <c r="GK60" s="65"/>
      <c r="GL60" s="65"/>
      <c r="GM60" s="65"/>
      <c r="GN60" s="65"/>
      <c r="GO60" s="65"/>
      <c r="GP60" s="65"/>
      <c r="GQ60" s="65"/>
      <c r="GR60" s="65"/>
      <c r="GS60" s="65"/>
      <c r="GT60" s="65"/>
      <c r="GU60" s="65"/>
      <c r="GV60" s="65"/>
      <c r="GW60" s="65"/>
      <c r="GX60" s="65"/>
      <c r="GY60" s="65"/>
      <c r="GZ60" s="65"/>
      <c r="HA60" s="65"/>
      <c r="HB60" s="65"/>
      <c r="HC60" s="65"/>
      <c r="HD60" s="65"/>
      <c r="HE60" s="65"/>
      <c r="HF60" s="65"/>
      <c r="HG60" s="65"/>
      <c r="HH60" s="65"/>
      <c r="HI60" s="65"/>
      <c r="HJ60" s="65"/>
      <c r="HK60" s="65"/>
      <c r="HL60" s="65"/>
      <c r="HM60" s="65"/>
      <c r="HN60" s="65"/>
      <c r="HO60" s="65"/>
      <c r="HP60" s="65"/>
      <c r="HQ60" s="65"/>
      <c r="HR60" s="65"/>
      <c r="HS60" s="65"/>
      <c r="HT60" s="65"/>
      <c r="HU60" s="65"/>
      <c r="HV60" s="65"/>
      <c r="HW60" s="65"/>
      <c r="HX60" s="65"/>
      <c r="HY60" s="65"/>
      <c r="HZ60" s="65"/>
      <c r="IA60" s="65"/>
      <c r="IB60" s="65"/>
      <c r="IC60" s="65"/>
      <c r="ID60" s="65"/>
      <c r="IE60" s="65"/>
      <c r="IF60" s="65"/>
      <c r="IG60" s="65"/>
      <c r="IH60" s="48"/>
      <c r="II60" s="48"/>
      <c r="IJ60" s="49"/>
      <c r="IK60" s="49"/>
      <c r="IL60" s="49"/>
      <c r="IM60" s="49"/>
      <c r="IN60" s="49"/>
      <c r="IO60" s="49"/>
      <c r="IP60" s="49"/>
      <c r="IQ60" s="49"/>
      <c r="IR60" s="49"/>
      <c r="IS60" s="49"/>
      <c r="IT60" s="49"/>
      <c r="IU60" s="49"/>
      <c r="IV60" s="48"/>
      <c r="IW60" s="48"/>
      <c r="IX60" s="48"/>
      <c r="IY60" s="48"/>
      <c r="IZ60" s="48"/>
      <c r="JA60" s="48"/>
      <c r="JB60" s="48"/>
      <c r="JC60" s="48"/>
      <c r="JD60" s="48"/>
      <c r="JE60" s="48"/>
      <c r="JF60" s="48"/>
      <c r="JG60" s="48"/>
      <c r="JH60" s="48"/>
      <c r="JI60" s="48"/>
      <c r="JJ60" s="48"/>
      <c r="JK60" s="48"/>
      <c r="JL60" s="48"/>
      <c r="JM60" s="48"/>
      <c r="JN60" s="48"/>
      <c r="JO60" s="48"/>
      <c r="JP60" s="48"/>
      <c r="JQ60" s="48"/>
      <c r="JR60" s="48"/>
      <c r="JS60" s="48"/>
      <c r="JT60" s="48"/>
      <c r="JU60" s="48"/>
      <c r="JV60" s="48"/>
      <c r="JW60" s="48"/>
      <c r="JX60" s="48"/>
      <c r="JY60" s="48"/>
      <c r="JZ60" s="48"/>
      <c r="KA60" s="48"/>
      <c r="KB60" s="48"/>
      <c r="KC60" s="48"/>
      <c r="KD60" s="48"/>
      <c r="KE60" s="48"/>
      <c r="KF60" s="48"/>
      <c r="KG60" s="48"/>
      <c r="KH60" s="48"/>
      <c r="KI60" s="48"/>
      <c r="KJ60" s="48"/>
      <c r="KK60" s="48"/>
      <c r="KL60" s="48"/>
      <c r="KM60" s="48"/>
      <c r="KN60" s="48"/>
      <c r="KO60" s="48"/>
      <c r="KP60" s="48"/>
      <c r="KQ60" s="48"/>
      <c r="KR60" s="48"/>
      <c r="KS60" s="48"/>
      <c r="KT60" s="48"/>
      <c r="KU60" s="48"/>
      <c r="KV60" s="48"/>
      <c r="KW60" s="48"/>
      <c r="KX60" s="48"/>
      <c r="KY60" s="48"/>
      <c r="KZ60" s="48"/>
      <c r="LA60" s="48"/>
      <c r="LB60" s="48"/>
      <c r="LC60" s="48"/>
      <c r="LD60" s="48"/>
      <c r="LE60" s="48"/>
      <c r="LF60" s="48"/>
      <c r="LG60" s="48"/>
      <c r="LH60" s="48"/>
      <c r="LI60" s="48"/>
      <c r="LJ60" s="48"/>
      <c r="LK60" s="48"/>
      <c r="LL60" s="48"/>
      <c r="LM60" s="48"/>
      <c r="LN60" s="48"/>
      <c r="LO60" s="48"/>
      <c r="LP60" s="48"/>
      <c r="LQ60" s="48"/>
      <c r="LR60" s="48"/>
      <c r="LS60" s="48"/>
      <c r="LT60" s="48"/>
      <c r="LU60" s="48"/>
      <c r="LV60" s="48"/>
      <c r="LW60" s="48"/>
      <c r="LX60" s="48"/>
      <c r="LY60" s="48"/>
      <c r="LZ60" s="48"/>
      <c r="MA60" s="48"/>
      <c r="MB60" s="48"/>
      <c r="MC60" s="48"/>
      <c r="MD60" s="48"/>
      <c r="ME60" s="48"/>
      <c r="MF60" s="48"/>
      <c r="MG60" s="48"/>
      <c r="MH60" s="48"/>
      <c r="MI60" s="48"/>
      <c r="MJ60" s="48"/>
      <c r="MK60" s="48"/>
      <c r="ML60" s="48"/>
      <c r="MM60" s="49"/>
      <c r="MN60" s="49"/>
      <c r="MO60" s="49"/>
      <c r="MP60" s="49"/>
      <c r="MQ60" s="49"/>
      <c r="MR60" s="49"/>
      <c r="MS60" s="49"/>
      <c r="MT60" s="49"/>
      <c r="MU60" s="49"/>
      <c r="MV60" s="49"/>
      <c r="MW60" s="49"/>
      <c r="MX60" s="49"/>
      <c r="MY60" s="49"/>
      <c r="MZ60" s="49"/>
      <c r="NA60" s="49"/>
      <c r="NB60" s="49"/>
      <c r="NC60" s="48"/>
      <c r="ND60" s="48"/>
      <c r="NE60" s="48"/>
      <c r="NF60" s="48"/>
      <c r="NG60" s="48"/>
      <c r="NH60" s="48"/>
      <c r="NI60" s="48"/>
      <c r="NJ60" s="48"/>
      <c r="NK60" s="48"/>
      <c r="NL60" s="48"/>
      <c r="NM60" s="48"/>
      <c r="NN60" s="48"/>
      <c r="NO60" s="48"/>
      <c r="NP60" s="48"/>
      <c r="NQ60" s="48"/>
      <c r="NR60" s="48"/>
      <c r="NS60" s="48"/>
      <c r="NT60" s="48"/>
      <c r="NU60" s="48"/>
      <c r="NV60" s="48"/>
      <c r="NW60" s="48"/>
      <c r="NX60" s="48"/>
      <c r="NY60" s="48"/>
      <c r="NZ60" s="48"/>
      <c r="OA60" s="48"/>
      <c r="OB60" s="48"/>
      <c r="OC60" s="48"/>
      <c r="OD60" s="48"/>
      <c r="OE60" s="48"/>
      <c r="OF60" s="48"/>
      <c r="OG60" s="48"/>
      <c r="OH60" s="48"/>
      <c r="OI60" s="48"/>
      <c r="OJ60" s="48"/>
      <c r="OK60" s="48"/>
      <c r="OL60" s="48"/>
      <c r="OM60" s="48"/>
      <c r="ON60" s="48"/>
      <c r="OO60" s="48"/>
      <c r="OP60" s="48"/>
      <c r="OQ60" s="48"/>
      <c r="OR60" s="48"/>
      <c r="OS60" s="48"/>
      <c r="OT60" s="48"/>
      <c r="OU60" s="48"/>
      <c r="OV60" s="48"/>
      <c r="OW60" s="48"/>
      <c r="OX60" s="48"/>
      <c r="OY60" s="48"/>
      <c r="OZ60" s="48"/>
      <c r="PA60" s="48"/>
      <c r="PB60" s="48"/>
      <c r="PC60" s="48"/>
      <c r="PD60" s="48"/>
      <c r="PE60" s="48"/>
      <c r="PF60" s="48"/>
      <c r="PG60" s="48"/>
      <c r="PH60" s="48"/>
      <c r="PI60" s="48"/>
      <c r="PJ60" s="48"/>
      <c r="PK60" s="48"/>
      <c r="PL60" s="48"/>
      <c r="PM60" s="48"/>
      <c r="PN60" s="48"/>
      <c r="PO60" s="48"/>
      <c r="PP60" s="48"/>
      <c r="PQ60" s="48"/>
      <c r="PR60" s="48"/>
      <c r="PS60" s="48"/>
      <c r="PT60" s="48"/>
      <c r="PU60" s="48"/>
      <c r="PV60" s="48"/>
      <c r="PW60" s="48"/>
      <c r="PX60" s="48"/>
      <c r="PY60" s="48"/>
      <c r="PZ60" s="48"/>
      <c r="QA60" s="48"/>
      <c r="QB60" s="48"/>
      <c r="QC60" s="48"/>
      <c r="QD60" s="48"/>
      <c r="QE60" s="50"/>
      <c r="QF60" s="50"/>
      <c r="QG60" s="50"/>
      <c r="QH60" s="50"/>
      <c r="QI60" s="50"/>
    </row>
    <row r="61" spans="1:451" ht="13.5" customHeight="1" x14ac:dyDescent="0.2">
      <c r="A61" s="6" t="s">
        <v>58</v>
      </c>
      <c r="B61" s="6" t="s">
        <v>335</v>
      </c>
      <c r="C61" s="32"/>
      <c r="D61" s="32"/>
      <c r="E61" s="3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65"/>
      <c r="BF61" s="65"/>
      <c r="BG61" s="65"/>
      <c r="BH61" s="65"/>
      <c r="BI61" s="65"/>
      <c r="BJ61" s="65"/>
      <c r="BK61" s="65"/>
      <c r="BL61" s="65"/>
      <c r="BM61" s="65"/>
      <c r="BN61" s="65"/>
      <c r="BO61" s="65"/>
      <c r="BP61" s="65"/>
      <c r="BQ61" s="65"/>
      <c r="BR61" s="65"/>
      <c r="BS61" s="65"/>
      <c r="BT61" s="65"/>
      <c r="BU61" s="65"/>
      <c r="BV61" s="65"/>
      <c r="BW61" s="65"/>
      <c r="BX61" s="65"/>
      <c r="BY61" s="65"/>
      <c r="BZ61" s="65"/>
      <c r="CA61" s="65"/>
      <c r="CB61" s="65"/>
      <c r="CC61" s="65"/>
      <c r="CD61" s="65"/>
      <c r="CE61" s="65"/>
      <c r="CF61" s="65"/>
      <c r="CG61" s="65"/>
      <c r="CH61" s="65"/>
      <c r="CI61" s="65"/>
      <c r="CJ61" s="65"/>
      <c r="CK61" s="65"/>
      <c r="CL61" s="65"/>
      <c r="CM61" s="65"/>
      <c r="CN61" s="65"/>
      <c r="CO61" s="65"/>
      <c r="CP61" s="65"/>
      <c r="CQ61" s="65"/>
      <c r="CR61" s="65"/>
      <c r="CS61" s="65"/>
      <c r="CT61" s="65"/>
      <c r="CU61" s="65"/>
      <c r="CV61" s="65"/>
      <c r="CW61" s="65"/>
      <c r="CX61" s="65"/>
      <c r="CY61" s="65"/>
      <c r="CZ61" s="65"/>
      <c r="DA61" s="73"/>
      <c r="DB61" s="65"/>
      <c r="DC61" s="65"/>
      <c r="DD61" s="65"/>
      <c r="DE61" s="65"/>
      <c r="DF61" s="65"/>
      <c r="DG61" s="65"/>
      <c r="DH61" s="65"/>
      <c r="DI61" s="65"/>
      <c r="DJ61" s="65"/>
      <c r="DK61" s="65"/>
      <c r="DL61" s="65"/>
      <c r="DM61" s="65"/>
      <c r="DN61" s="65"/>
      <c r="DO61" s="65"/>
      <c r="DP61" s="65"/>
      <c r="DQ61" s="65"/>
      <c r="DR61" s="65"/>
      <c r="DS61" s="65"/>
      <c r="DT61" s="65"/>
      <c r="DU61" s="65"/>
      <c r="DV61" s="65"/>
      <c r="DW61" s="65"/>
      <c r="DX61" s="65"/>
      <c r="DY61" s="65"/>
      <c r="DZ61" s="65"/>
      <c r="EA61" s="65"/>
      <c r="EB61" s="65"/>
      <c r="EC61" s="65"/>
      <c r="ED61" s="65"/>
      <c r="EE61" s="65"/>
      <c r="EF61" s="65"/>
      <c r="EG61" s="65"/>
      <c r="EH61" s="65"/>
      <c r="EI61" s="65"/>
      <c r="EJ61" s="65"/>
      <c r="EK61" s="65"/>
      <c r="EL61" s="65"/>
      <c r="EM61" s="65"/>
      <c r="EN61" s="65"/>
      <c r="EO61" s="65"/>
      <c r="EP61" s="65"/>
      <c r="EQ61" s="65"/>
      <c r="ER61" s="65"/>
      <c r="ES61" s="65"/>
      <c r="ET61" s="65"/>
      <c r="EU61" s="65"/>
      <c r="EV61" s="65"/>
      <c r="EW61" s="65"/>
      <c r="EX61" s="65"/>
      <c r="EY61" s="65"/>
      <c r="EZ61" s="65"/>
      <c r="FA61" s="65"/>
      <c r="FB61" s="65"/>
      <c r="FC61" s="65"/>
      <c r="FD61" s="65"/>
      <c r="FE61" s="65"/>
      <c r="FF61" s="65"/>
      <c r="FG61" s="65"/>
      <c r="FH61" s="65"/>
      <c r="FI61" s="65"/>
      <c r="FJ61" s="65"/>
      <c r="FK61" s="65"/>
      <c r="FL61" s="65"/>
      <c r="FM61" s="65"/>
      <c r="FN61" s="65"/>
      <c r="FO61" s="65"/>
      <c r="FP61" s="65"/>
      <c r="FQ61" s="65"/>
      <c r="FR61" s="65"/>
      <c r="FS61" s="65"/>
      <c r="FT61" s="65"/>
      <c r="FU61" s="65"/>
      <c r="FV61" s="65"/>
      <c r="FW61" s="65"/>
      <c r="FX61" s="65"/>
      <c r="FY61" s="65"/>
      <c r="FZ61" s="65"/>
      <c r="GA61" s="65"/>
      <c r="GB61" s="65"/>
      <c r="GC61" s="65"/>
      <c r="GD61" s="65"/>
      <c r="GE61" s="65"/>
      <c r="GF61" s="65"/>
      <c r="GG61" s="65"/>
      <c r="GH61" s="65"/>
      <c r="GI61" s="65"/>
      <c r="GJ61" s="65"/>
      <c r="GK61" s="65"/>
      <c r="GL61" s="65"/>
      <c r="GM61" s="65"/>
      <c r="GN61" s="65"/>
      <c r="GO61" s="65"/>
      <c r="GP61" s="65"/>
      <c r="GQ61" s="65"/>
      <c r="GR61" s="65"/>
      <c r="GS61" s="65"/>
      <c r="GT61" s="65"/>
      <c r="GU61" s="65"/>
      <c r="GV61" s="65"/>
      <c r="GW61" s="65"/>
      <c r="GX61" s="65"/>
      <c r="GY61" s="65"/>
      <c r="GZ61" s="65"/>
      <c r="HA61" s="65"/>
      <c r="HB61" s="65"/>
      <c r="HC61" s="65"/>
      <c r="HD61" s="65"/>
      <c r="HE61" s="65"/>
      <c r="HF61" s="65"/>
      <c r="HG61" s="65"/>
      <c r="HH61" s="65"/>
      <c r="HI61" s="65"/>
      <c r="HJ61" s="65"/>
      <c r="HK61" s="65"/>
      <c r="HL61" s="65"/>
      <c r="HM61" s="65"/>
      <c r="HN61" s="65"/>
      <c r="HO61" s="65"/>
      <c r="HP61" s="65"/>
      <c r="HQ61" s="65"/>
      <c r="HR61" s="65"/>
      <c r="HS61" s="65"/>
      <c r="HT61" s="65"/>
      <c r="HU61" s="65"/>
      <c r="HV61" s="65"/>
      <c r="HW61" s="65"/>
      <c r="HX61" s="65"/>
      <c r="HY61" s="65"/>
      <c r="HZ61" s="65"/>
      <c r="IA61" s="65"/>
      <c r="IB61" s="65"/>
      <c r="IC61" s="65"/>
      <c r="ID61" s="65"/>
      <c r="IE61" s="65"/>
      <c r="IF61" s="65"/>
      <c r="IG61" s="65"/>
      <c r="IH61" s="48"/>
      <c r="II61" s="48"/>
      <c r="IJ61" s="49"/>
      <c r="IK61" s="49"/>
      <c r="IL61" s="49"/>
      <c r="IM61" s="49"/>
      <c r="IN61" s="49"/>
      <c r="IO61" s="49"/>
      <c r="IP61" s="49"/>
      <c r="IQ61" s="49"/>
      <c r="IR61" s="49"/>
      <c r="IS61" s="49"/>
      <c r="IT61" s="49"/>
      <c r="IU61" s="49"/>
      <c r="IV61" s="48"/>
      <c r="IW61" s="48"/>
      <c r="IX61" s="48"/>
      <c r="IY61" s="48"/>
      <c r="IZ61" s="48"/>
      <c r="JA61" s="48"/>
      <c r="JB61" s="48"/>
      <c r="JC61" s="48"/>
      <c r="JD61" s="48"/>
      <c r="JE61" s="48"/>
      <c r="JF61" s="48"/>
      <c r="JG61" s="48"/>
      <c r="JH61" s="48"/>
      <c r="JI61" s="48"/>
      <c r="JJ61" s="48"/>
      <c r="JK61" s="48"/>
      <c r="JL61" s="48"/>
      <c r="JM61" s="48"/>
      <c r="JN61" s="48"/>
      <c r="JO61" s="48"/>
      <c r="JP61" s="48"/>
      <c r="JQ61" s="48"/>
      <c r="JR61" s="48"/>
      <c r="JS61" s="48"/>
      <c r="JT61" s="48"/>
      <c r="JU61" s="48"/>
      <c r="JV61" s="48"/>
      <c r="JW61" s="48"/>
      <c r="JX61" s="48"/>
      <c r="JY61" s="48"/>
      <c r="JZ61" s="48"/>
      <c r="KA61" s="48"/>
      <c r="KB61" s="48"/>
      <c r="KC61" s="48"/>
      <c r="KD61" s="48"/>
      <c r="KE61" s="48"/>
      <c r="KF61" s="48"/>
      <c r="KG61" s="48"/>
      <c r="KH61" s="48"/>
      <c r="KI61" s="48"/>
      <c r="KJ61" s="48"/>
      <c r="KK61" s="48"/>
      <c r="KL61" s="48"/>
      <c r="KM61" s="48"/>
      <c r="KN61" s="48"/>
      <c r="KO61" s="48"/>
      <c r="KP61" s="48"/>
      <c r="KQ61" s="48"/>
      <c r="KR61" s="48"/>
      <c r="KS61" s="48"/>
      <c r="KT61" s="48"/>
      <c r="KU61" s="48"/>
      <c r="KV61" s="48"/>
      <c r="KW61" s="48"/>
      <c r="KX61" s="48"/>
      <c r="KY61" s="48"/>
      <c r="KZ61" s="48"/>
      <c r="LA61" s="48"/>
      <c r="LB61" s="48"/>
      <c r="LC61" s="48"/>
      <c r="LD61" s="48"/>
      <c r="LE61" s="48"/>
      <c r="LF61" s="48"/>
      <c r="LG61" s="48"/>
      <c r="LH61" s="48"/>
      <c r="LI61" s="48"/>
      <c r="LJ61" s="48"/>
      <c r="LK61" s="48"/>
      <c r="LL61" s="48"/>
      <c r="LM61" s="48"/>
      <c r="LN61" s="48"/>
      <c r="LO61" s="48"/>
      <c r="LP61" s="48"/>
      <c r="LQ61" s="48"/>
      <c r="LR61" s="48"/>
      <c r="LS61" s="48"/>
      <c r="LT61" s="48"/>
      <c r="LU61" s="48"/>
      <c r="LV61" s="48"/>
      <c r="LW61" s="48"/>
      <c r="LX61" s="48"/>
      <c r="LY61" s="48"/>
      <c r="LZ61" s="48"/>
      <c r="MA61" s="48"/>
      <c r="MB61" s="48"/>
      <c r="MC61" s="48"/>
      <c r="MD61" s="48"/>
      <c r="ME61" s="48"/>
      <c r="MF61" s="48"/>
      <c r="MG61" s="48"/>
      <c r="MH61" s="48"/>
      <c r="MI61" s="48"/>
      <c r="MJ61" s="48"/>
      <c r="MK61" s="48"/>
      <c r="ML61" s="48"/>
      <c r="MM61" s="49"/>
      <c r="MN61" s="49"/>
      <c r="MO61" s="49"/>
      <c r="MP61" s="49"/>
      <c r="MQ61" s="49"/>
      <c r="MR61" s="49"/>
      <c r="MS61" s="49"/>
      <c r="MT61" s="49"/>
      <c r="MU61" s="49"/>
      <c r="MV61" s="49"/>
      <c r="MW61" s="49"/>
      <c r="MX61" s="49"/>
      <c r="MY61" s="49"/>
      <c r="MZ61" s="49"/>
      <c r="NA61" s="49"/>
      <c r="NB61" s="49"/>
      <c r="NC61" s="48"/>
      <c r="ND61" s="48"/>
      <c r="NE61" s="48"/>
      <c r="NF61" s="48"/>
      <c r="NG61" s="48"/>
      <c r="NH61" s="48"/>
      <c r="NI61" s="48"/>
      <c r="NJ61" s="48"/>
      <c r="NK61" s="48"/>
      <c r="NL61" s="48"/>
      <c r="NM61" s="48"/>
      <c r="NN61" s="48"/>
      <c r="NO61" s="48"/>
      <c r="NP61" s="48"/>
      <c r="NQ61" s="48"/>
      <c r="NR61" s="48"/>
      <c r="NS61" s="48"/>
      <c r="NT61" s="48"/>
      <c r="NU61" s="48"/>
      <c r="NV61" s="48"/>
      <c r="NW61" s="48"/>
      <c r="NX61" s="48"/>
      <c r="NY61" s="48"/>
      <c r="NZ61" s="48"/>
      <c r="OA61" s="48"/>
      <c r="OB61" s="48"/>
      <c r="OC61" s="48"/>
      <c r="OD61" s="48"/>
      <c r="OE61" s="48"/>
      <c r="OF61" s="48"/>
      <c r="OG61" s="48"/>
      <c r="OH61" s="48"/>
      <c r="OI61" s="48"/>
      <c r="OJ61" s="48"/>
      <c r="OK61" s="48"/>
      <c r="OL61" s="48"/>
      <c r="OM61" s="48"/>
      <c r="ON61" s="48"/>
      <c r="OO61" s="48"/>
      <c r="OP61" s="48"/>
      <c r="OQ61" s="48"/>
      <c r="OR61" s="48"/>
      <c r="OS61" s="48"/>
      <c r="OT61" s="48"/>
      <c r="OU61" s="48"/>
      <c r="OV61" s="48"/>
      <c r="OW61" s="48"/>
      <c r="OX61" s="48"/>
      <c r="OY61" s="48"/>
      <c r="OZ61" s="48"/>
      <c r="PA61" s="48"/>
      <c r="PB61" s="48"/>
      <c r="PC61" s="48"/>
      <c r="PD61" s="48"/>
      <c r="PE61" s="48"/>
      <c r="PF61" s="48"/>
      <c r="PG61" s="48"/>
      <c r="PH61" s="48"/>
      <c r="PI61" s="48"/>
      <c r="PJ61" s="48"/>
      <c r="PK61" s="48"/>
      <c r="PL61" s="48"/>
      <c r="PM61" s="48"/>
      <c r="PN61" s="48"/>
      <c r="PO61" s="48"/>
      <c r="PP61" s="48"/>
      <c r="PQ61" s="48"/>
      <c r="PR61" s="48"/>
      <c r="PS61" s="48"/>
      <c r="PT61" s="48"/>
      <c r="PU61" s="48"/>
      <c r="PV61" s="48"/>
      <c r="PW61" s="48"/>
      <c r="PX61" s="48"/>
      <c r="PY61" s="48"/>
      <c r="PZ61" s="48"/>
      <c r="QA61" s="48"/>
      <c r="QB61" s="48"/>
      <c r="QC61" s="48"/>
      <c r="QD61" s="48"/>
      <c r="QE61" s="50"/>
      <c r="QF61" s="50"/>
      <c r="QG61" s="50"/>
      <c r="QH61" s="50"/>
      <c r="QI61" s="50"/>
    </row>
    <row r="62" spans="1:451" ht="13.5" customHeight="1" x14ac:dyDescent="0.2">
      <c r="A62" s="6" t="s">
        <v>59</v>
      </c>
      <c r="B62" s="6" t="s">
        <v>335</v>
      </c>
      <c r="C62" s="32"/>
      <c r="D62" s="32"/>
      <c r="E62" s="3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65"/>
      <c r="BF62" s="65"/>
      <c r="BG62" s="65"/>
      <c r="BH62" s="65"/>
      <c r="BI62" s="65"/>
      <c r="BJ62" s="65"/>
      <c r="BK62" s="65"/>
      <c r="BL62" s="65"/>
      <c r="BM62" s="65"/>
      <c r="BN62" s="65"/>
      <c r="BO62" s="65"/>
      <c r="BP62" s="65"/>
      <c r="BQ62" s="65"/>
      <c r="BR62" s="65"/>
      <c r="BS62" s="65"/>
      <c r="BT62" s="65"/>
      <c r="BU62" s="65"/>
      <c r="BV62" s="65"/>
      <c r="BW62" s="65"/>
      <c r="BX62" s="65"/>
      <c r="BY62" s="65"/>
      <c r="BZ62" s="65"/>
      <c r="CA62" s="65"/>
      <c r="CB62" s="65"/>
      <c r="CC62" s="65"/>
      <c r="CD62" s="65"/>
      <c r="CE62" s="65"/>
      <c r="CF62" s="65"/>
      <c r="CG62" s="65"/>
      <c r="CH62" s="65"/>
      <c r="CI62" s="65"/>
      <c r="CJ62" s="65"/>
      <c r="CK62" s="65"/>
      <c r="CL62" s="65"/>
      <c r="CM62" s="65"/>
      <c r="CN62" s="65"/>
      <c r="CO62" s="65"/>
      <c r="CP62" s="65"/>
      <c r="CQ62" s="65"/>
      <c r="CR62" s="65"/>
      <c r="CS62" s="65"/>
      <c r="CT62" s="65"/>
      <c r="CU62" s="65"/>
      <c r="CV62" s="65"/>
      <c r="CW62" s="65"/>
      <c r="CX62" s="65"/>
      <c r="CY62" s="65"/>
      <c r="CZ62" s="65"/>
      <c r="DA62" s="73"/>
      <c r="DB62" s="65"/>
      <c r="DC62" s="65"/>
      <c r="DD62" s="65"/>
      <c r="DE62" s="65"/>
      <c r="DF62" s="65"/>
      <c r="DG62" s="65"/>
      <c r="DH62" s="65"/>
      <c r="DI62" s="65"/>
      <c r="DJ62" s="65"/>
      <c r="DK62" s="65"/>
      <c r="DL62" s="65"/>
      <c r="DM62" s="65"/>
      <c r="DN62" s="65"/>
      <c r="DO62" s="65"/>
      <c r="DP62" s="65"/>
      <c r="DQ62" s="65"/>
      <c r="DR62" s="65"/>
      <c r="DS62" s="65"/>
      <c r="DT62" s="65"/>
      <c r="DU62" s="65"/>
      <c r="DV62" s="65"/>
      <c r="DW62" s="65"/>
      <c r="DX62" s="65"/>
      <c r="DY62" s="65"/>
      <c r="DZ62" s="65"/>
      <c r="EA62" s="65"/>
      <c r="EB62" s="65"/>
      <c r="EC62" s="65"/>
      <c r="ED62" s="65"/>
      <c r="EE62" s="65"/>
      <c r="EF62" s="65"/>
      <c r="EG62" s="65"/>
      <c r="EH62" s="65"/>
      <c r="EI62" s="65"/>
      <c r="EJ62" s="65"/>
      <c r="EK62" s="65"/>
      <c r="EL62" s="65"/>
      <c r="EM62" s="65"/>
      <c r="EN62" s="65"/>
      <c r="EO62" s="65"/>
      <c r="EP62" s="65"/>
      <c r="EQ62" s="65"/>
      <c r="ER62" s="65"/>
      <c r="ES62" s="65"/>
      <c r="ET62" s="65"/>
      <c r="EU62" s="65"/>
      <c r="EV62" s="65"/>
      <c r="EW62" s="65"/>
      <c r="EX62" s="65"/>
      <c r="EY62" s="65"/>
      <c r="EZ62" s="65"/>
      <c r="FA62" s="65"/>
      <c r="FB62" s="65"/>
      <c r="FC62" s="65"/>
      <c r="FD62" s="65"/>
      <c r="FE62" s="65"/>
      <c r="FF62" s="65"/>
      <c r="FG62" s="65"/>
      <c r="FH62" s="65"/>
      <c r="FI62" s="65"/>
      <c r="FJ62" s="65"/>
      <c r="FK62" s="65"/>
      <c r="FL62" s="65"/>
      <c r="FM62" s="65"/>
      <c r="FN62" s="65"/>
      <c r="FO62" s="65"/>
      <c r="FP62" s="65"/>
      <c r="FQ62" s="65"/>
      <c r="FR62" s="65"/>
      <c r="FS62" s="65"/>
      <c r="FT62" s="65"/>
      <c r="FU62" s="65"/>
      <c r="FV62" s="65"/>
      <c r="FW62" s="65"/>
      <c r="FX62" s="65"/>
      <c r="FY62" s="65"/>
      <c r="FZ62" s="65"/>
      <c r="GA62" s="65"/>
      <c r="GB62" s="65"/>
      <c r="GC62" s="65"/>
      <c r="GD62" s="65"/>
      <c r="GE62" s="65"/>
      <c r="GF62" s="65"/>
      <c r="GG62" s="65"/>
      <c r="GH62" s="65"/>
      <c r="GI62" s="65"/>
      <c r="GJ62" s="65"/>
      <c r="GK62" s="65"/>
      <c r="GL62" s="65"/>
      <c r="GM62" s="65"/>
      <c r="GN62" s="65"/>
      <c r="GO62" s="65"/>
      <c r="GP62" s="65"/>
      <c r="GQ62" s="65"/>
      <c r="GR62" s="65"/>
      <c r="GS62" s="65"/>
      <c r="GT62" s="65"/>
      <c r="GU62" s="65"/>
      <c r="GV62" s="65"/>
      <c r="GW62" s="65"/>
      <c r="GX62" s="65"/>
      <c r="GY62" s="65"/>
      <c r="GZ62" s="65"/>
      <c r="HA62" s="65"/>
      <c r="HB62" s="65"/>
      <c r="HC62" s="65"/>
      <c r="HD62" s="65"/>
      <c r="HE62" s="65"/>
      <c r="HF62" s="65"/>
      <c r="HG62" s="65"/>
      <c r="HH62" s="65"/>
      <c r="HI62" s="65"/>
      <c r="HJ62" s="65"/>
      <c r="HK62" s="65"/>
      <c r="HL62" s="65"/>
      <c r="HM62" s="65"/>
      <c r="HN62" s="65"/>
      <c r="HO62" s="65"/>
      <c r="HP62" s="65"/>
      <c r="HQ62" s="65"/>
      <c r="HR62" s="65"/>
      <c r="HS62" s="65"/>
      <c r="HT62" s="65"/>
      <c r="HU62" s="65"/>
      <c r="HV62" s="65"/>
      <c r="HW62" s="65"/>
      <c r="HX62" s="65"/>
      <c r="HY62" s="65"/>
      <c r="HZ62" s="65"/>
      <c r="IA62" s="65"/>
      <c r="IB62" s="65"/>
      <c r="IC62" s="65"/>
      <c r="ID62" s="65"/>
      <c r="IE62" s="65"/>
      <c r="IF62" s="65"/>
      <c r="IG62" s="65"/>
      <c r="IH62" s="48"/>
      <c r="II62" s="48"/>
      <c r="IJ62" s="49"/>
      <c r="IK62" s="49"/>
      <c r="IL62" s="49"/>
      <c r="IM62" s="49"/>
      <c r="IN62" s="49"/>
      <c r="IO62" s="49"/>
      <c r="IP62" s="49"/>
      <c r="IQ62" s="49"/>
      <c r="IR62" s="49"/>
      <c r="IS62" s="49"/>
      <c r="IT62" s="49"/>
      <c r="IU62" s="49"/>
      <c r="IV62" s="48"/>
      <c r="IW62" s="48"/>
      <c r="IX62" s="48"/>
      <c r="IY62" s="48"/>
      <c r="IZ62" s="48"/>
      <c r="JA62" s="48"/>
      <c r="JB62" s="48"/>
      <c r="JC62" s="48"/>
      <c r="JD62" s="48"/>
      <c r="JE62" s="48"/>
      <c r="JF62" s="48"/>
      <c r="JG62" s="48"/>
      <c r="JH62" s="48"/>
      <c r="JI62" s="48"/>
      <c r="JJ62" s="48"/>
      <c r="JK62" s="48"/>
      <c r="JL62" s="48"/>
      <c r="JM62" s="48"/>
      <c r="JN62" s="48"/>
      <c r="JO62" s="48"/>
      <c r="JP62" s="48"/>
      <c r="JQ62" s="48"/>
      <c r="JR62" s="48"/>
      <c r="JS62" s="48"/>
      <c r="JT62" s="48"/>
      <c r="JU62" s="48"/>
      <c r="JV62" s="48"/>
      <c r="JW62" s="48"/>
      <c r="JX62" s="48"/>
      <c r="JY62" s="48"/>
      <c r="JZ62" s="48"/>
      <c r="KA62" s="48"/>
      <c r="KB62" s="48"/>
      <c r="KC62" s="48"/>
      <c r="KD62" s="48"/>
      <c r="KE62" s="48"/>
      <c r="KF62" s="48"/>
      <c r="KG62" s="48"/>
      <c r="KH62" s="48"/>
      <c r="KI62" s="48"/>
      <c r="KJ62" s="48"/>
      <c r="KK62" s="48"/>
      <c r="KL62" s="48"/>
      <c r="KM62" s="48"/>
      <c r="KN62" s="48"/>
      <c r="KO62" s="48"/>
      <c r="KP62" s="48"/>
      <c r="KQ62" s="48"/>
      <c r="KR62" s="48"/>
      <c r="KS62" s="48"/>
      <c r="KT62" s="48"/>
      <c r="KU62" s="48"/>
      <c r="KV62" s="48"/>
      <c r="KW62" s="48"/>
      <c r="KX62" s="48"/>
      <c r="KY62" s="48"/>
      <c r="KZ62" s="48"/>
      <c r="LA62" s="48"/>
      <c r="LB62" s="48"/>
      <c r="LC62" s="48"/>
      <c r="LD62" s="48"/>
      <c r="LE62" s="48"/>
      <c r="LF62" s="48"/>
      <c r="LG62" s="48"/>
      <c r="LH62" s="48"/>
      <c r="LI62" s="48"/>
      <c r="LJ62" s="48"/>
      <c r="LK62" s="48"/>
      <c r="LL62" s="48"/>
      <c r="LM62" s="48"/>
      <c r="LN62" s="48"/>
      <c r="LO62" s="48"/>
      <c r="LP62" s="48"/>
      <c r="LQ62" s="48"/>
      <c r="LR62" s="48"/>
      <c r="LS62" s="48"/>
      <c r="LT62" s="48"/>
      <c r="LU62" s="48"/>
      <c r="LV62" s="48"/>
      <c r="LW62" s="48"/>
      <c r="LX62" s="48"/>
      <c r="LY62" s="48"/>
      <c r="LZ62" s="48"/>
      <c r="MA62" s="48"/>
      <c r="MB62" s="48"/>
      <c r="MC62" s="48"/>
      <c r="MD62" s="48"/>
      <c r="ME62" s="48"/>
      <c r="MF62" s="48"/>
      <c r="MG62" s="48"/>
      <c r="MH62" s="48"/>
      <c r="MI62" s="48"/>
      <c r="MJ62" s="48"/>
      <c r="MK62" s="48"/>
      <c r="ML62" s="48"/>
      <c r="MM62" s="49"/>
      <c r="MN62" s="49"/>
      <c r="MO62" s="49"/>
      <c r="MP62" s="49"/>
      <c r="MQ62" s="49"/>
      <c r="MR62" s="49"/>
      <c r="MS62" s="49"/>
      <c r="MT62" s="49"/>
      <c r="MU62" s="49"/>
      <c r="MV62" s="49"/>
      <c r="MW62" s="49"/>
      <c r="MX62" s="49"/>
      <c r="MY62" s="49"/>
      <c r="MZ62" s="49"/>
      <c r="NA62" s="49"/>
      <c r="NB62" s="49"/>
      <c r="NC62" s="48"/>
      <c r="ND62" s="48"/>
      <c r="NE62" s="48"/>
      <c r="NF62" s="48"/>
      <c r="NG62" s="48"/>
      <c r="NH62" s="48"/>
      <c r="NI62" s="48"/>
      <c r="NJ62" s="48"/>
      <c r="NK62" s="48"/>
      <c r="NL62" s="48"/>
      <c r="NM62" s="48"/>
      <c r="NN62" s="48"/>
      <c r="NO62" s="48"/>
      <c r="NP62" s="48"/>
      <c r="NQ62" s="48"/>
      <c r="NR62" s="48"/>
      <c r="NS62" s="48"/>
      <c r="NT62" s="48"/>
      <c r="NU62" s="48"/>
      <c r="NV62" s="48"/>
      <c r="NW62" s="48"/>
      <c r="NX62" s="48"/>
      <c r="NY62" s="48"/>
      <c r="NZ62" s="48"/>
      <c r="OA62" s="48"/>
      <c r="OB62" s="48"/>
      <c r="OC62" s="48"/>
      <c r="OD62" s="48"/>
      <c r="OE62" s="48"/>
      <c r="OF62" s="48"/>
      <c r="OG62" s="48"/>
      <c r="OH62" s="48"/>
      <c r="OI62" s="48"/>
      <c r="OJ62" s="48"/>
      <c r="OK62" s="48"/>
      <c r="OL62" s="48"/>
      <c r="OM62" s="48"/>
      <c r="ON62" s="48"/>
      <c r="OO62" s="48"/>
      <c r="OP62" s="48"/>
      <c r="OQ62" s="48"/>
      <c r="OR62" s="48"/>
      <c r="OS62" s="48"/>
      <c r="OT62" s="48"/>
      <c r="OU62" s="48"/>
      <c r="OV62" s="48"/>
      <c r="OW62" s="48"/>
      <c r="OX62" s="48"/>
      <c r="OY62" s="48"/>
      <c r="OZ62" s="48"/>
      <c r="PA62" s="48"/>
      <c r="PB62" s="48"/>
      <c r="PC62" s="48"/>
      <c r="PD62" s="48"/>
      <c r="PE62" s="48"/>
      <c r="PF62" s="48"/>
      <c r="PG62" s="48"/>
      <c r="PH62" s="48"/>
      <c r="PI62" s="48"/>
      <c r="PJ62" s="48"/>
      <c r="PK62" s="48"/>
      <c r="PL62" s="48"/>
      <c r="PM62" s="48"/>
      <c r="PN62" s="48"/>
      <c r="PO62" s="48"/>
      <c r="PP62" s="48"/>
      <c r="PQ62" s="48"/>
      <c r="PR62" s="48"/>
      <c r="PS62" s="48"/>
      <c r="PT62" s="48"/>
      <c r="PU62" s="48"/>
      <c r="PV62" s="48"/>
      <c r="PW62" s="48"/>
      <c r="PX62" s="48"/>
      <c r="PY62" s="48"/>
      <c r="PZ62" s="48"/>
      <c r="QA62" s="48"/>
      <c r="QB62" s="48"/>
      <c r="QC62" s="48"/>
      <c r="QD62" s="48"/>
      <c r="QE62" s="50"/>
      <c r="QF62" s="50"/>
      <c r="QG62" s="50"/>
      <c r="QH62" s="50"/>
      <c r="QI62" s="50"/>
    </row>
    <row r="63" spans="1:451" ht="13.5" customHeight="1" x14ac:dyDescent="0.2">
      <c r="A63" s="6" t="s">
        <v>60</v>
      </c>
      <c r="B63" s="6" t="s">
        <v>335</v>
      </c>
      <c r="C63" s="32"/>
      <c r="D63" s="32"/>
      <c r="E63" s="3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65"/>
      <c r="BF63" s="65"/>
      <c r="BG63" s="65"/>
      <c r="BH63" s="65"/>
      <c r="BI63" s="65"/>
      <c r="BJ63" s="65"/>
      <c r="BK63" s="65"/>
      <c r="BL63" s="65"/>
      <c r="BM63" s="65"/>
      <c r="BN63" s="65"/>
      <c r="BO63" s="65"/>
      <c r="BP63" s="65"/>
      <c r="BQ63" s="65"/>
      <c r="BR63" s="65"/>
      <c r="BS63" s="65"/>
      <c r="BT63" s="65"/>
      <c r="BU63" s="65"/>
      <c r="BV63" s="65"/>
      <c r="BW63" s="65"/>
      <c r="BX63" s="65"/>
      <c r="BY63" s="65"/>
      <c r="BZ63" s="65"/>
      <c r="CA63" s="65"/>
      <c r="CB63" s="65"/>
      <c r="CC63" s="65"/>
      <c r="CD63" s="65"/>
      <c r="CE63" s="65"/>
      <c r="CF63" s="65"/>
      <c r="CG63" s="65"/>
      <c r="CH63" s="65"/>
      <c r="CI63" s="65"/>
      <c r="CJ63" s="65"/>
      <c r="CK63" s="65"/>
      <c r="CL63" s="65"/>
      <c r="CM63" s="65"/>
      <c r="CN63" s="65"/>
      <c r="CO63" s="65"/>
      <c r="CP63" s="65"/>
      <c r="CQ63" s="65"/>
      <c r="CR63" s="65"/>
      <c r="CS63" s="65"/>
      <c r="CT63" s="65"/>
      <c r="CU63" s="65"/>
      <c r="CV63" s="65"/>
      <c r="CW63" s="65"/>
      <c r="CX63" s="65"/>
      <c r="CY63" s="65"/>
      <c r="CZ63" s="65"/>
      <c r="DA63" s="73"/>
      <c r="DB63" s="65"/>
      <c r="DC63" s="65"/>
      <c r="DD63" s="65"/>
      <c r="DE63" s="65"/>
      <c r="DF63" s="65"/>
      <c r="DG63" s="65"/>
      <c r="DH63" s="65"/>
      <c r="DI63" s="65"/>
      <c r="DJ63" s="65"/>
      <c r="DK63" s="65"/>
      <c r="DL63" s="65"/>
      <c r="DM63" s="65"/>
      <c r="DN63" s="65"/>
      <c r="DO63" s="65"/>
      <c r="DP63" s="65"/>
      <c r="DQ63" s="65"/>
      <c r="DR63" s="65"/>
      <c r="DS63" s="65"/>
      <c r="DT63" s="65"/>
      <c r="DU63" s="65"/>
      <c r="DV63" s="65"/>
      <c r="DW63" s="65"/>
      <c r="DX63" s="65"/>
      <c r="DY63" s="65"/>
      <c r="DZ63" s="65"/>
      <c r="EA63" s="65"/>
      <c r="EB63" s="65"/>
      <c r="EC63" s="65"/>
      <c r="ED63" s="65"/>
      <c r="EE63" s="65"/>
      <c r="EF63" s="65"/>
      <c r="EG63" s="65"/>
      <c r="EH63" s="65"/>
      <c r="EI63" s="65"/>
      <c r="EJ63" s="65"/>
      <c r="EK63" s="65"/>
      <c r="EL63" s="65"/>
      <c r="EM63" s="65"/>
      <c r="EN63" s="65"/>
      <c r="EO63" s="65"/>
      <c r="EP63" s="65"/>
      <c r="EQ63" s="65"/>
      <c r="ER63" s="65"/>
      <c r="ES63" s="65"/>
      <c r="ET63" s="65"/>
      <c r="EU63" s="65"/>
      <c r="EV63" s="65"/>
      <c r="EW63" s="65"/>
      <c r="EX63" s="65"/>
      <c r="EY63" s="65"/>
      <c r="EZ63" s="65"/>
      <c r="FA63" s="65"/>
      <c r="FB63" s="65"/>
      <c r="FC63" s="65"/>
      <c r="FD63" s="65"/>
      <c r="FE63" s="65"/>
      <c r="FF63" s="65"/>
      <c r="FG63" s="65"/>
      <c r="FH63" s="65"/>
      <c r="FI63" s="65"/>
      <c r="FJ63" s="65"/>
      <c r="FK63" s="65"/>
      <c r="FL63" s="65"/>
      <c r="FM63" s="65"/>
      <c r="FN63" s="65"/>
      <c r="FO63" s="65"/>
      <c r="FP63" s="65"/>
      <c r="FQ63" s="65"/>
      <c r="FR63" s="65"/>
      <c r="FS63" s="65"/>
      <c r="FT63" s="65"/>
      <c r="FU63" s="65"/>
      <c r="FV63" s="65"/>
      <c r="FW63" s="65"/>
      <c r="FX63" s="65"/>
      <c r="FY63" s="65"/>
      <c r="FZ63" s="65"/>
      <c r="GA63" s="65"/>
      <c r="GB63" s="65"/>
      <c r="GC63" s="65"/>
      <c r="GD63" s="65"/>
      <c r="GE63" s="65"/>
      <c r="GF63" s="65"/>
      <c r="GG63" s="65"/>
      <c r="GH63" s="65"/>
      <c r="GI63" s="65"/>
      <c r="GJ63" s="65"/>
      <c r="GK63" s="65"/>
      <c r="GL63" s="65"/>
      <c r="GM63" s="65"/>
      <c r="GN63" s="65"/>
      <c r="GO63" s="65"/>
      <c r="GP63" s="65"/>
      <c r="GQ63" s="65"/>
      <c r="GR63" s="65"/>
      <c r="GS63" s="65"/>
      <c r="GT63" s="65"/>
      <c r="GU63" s="65"/>
      <c r="GV63" s="65"/>
      <c r="GW63" s="65"/>
      <c r="GX63" s="65"/>
      <c r="GY63" s="65"/>
      <c r="GZ63" s="65"/>
      <c r="HA63" s="65"/>
      <c r="HB63" s="65"/>
      <c r="HC63" s="65"/>
      <c r="HD63" s="65"/>
      <c r="HE63" s="65"/>
      <c r="HF63" s="65"/>
      <c r="HG63" s="65"/>
      <c r="HH63" s="65"/>
      <c r="HI63" s="65"/>
      <c r="HJ63" s="65"/>
      <c r="HK63" s="65"/>
      <c r="HL63" s="65"/>
      <c r="HM63" s="65"/>
      <c r="HN63" s="65"/>
      <c r="HO63" s="65"/>
      <c r="HP63" s="65"/>
      <c r="HQ63" s="65"/>
      <c r="HR63" s="65"/>
      <c r="HS63" s="65"/>
      <c r="HT63" s="65"/>
      <c r="HU63" s="65"/>
      <c r="HV63" s="65"/>
      <c r="HW63" s="65"/>
      <c r="HX63" s="65"/>
      <c r="HY63" s="65"/>
      <c r="HZ63" s="65"/>
      <c r="IA63" s="65"/>
      <c r="IB63" s="65"/>
      <c r="IC63" s="65"/>
      <c r="ID63" s="65"/>
      <c r="IE63" s="65"/>
      <c r="IF63" s="65"/>
      <c r="IG63" s="65"/>
      <c r="IH63" s="57"/>
      <c r="II63" s="57"/>
      <c r="IJ63" s="58"/>
      <c r="IK63" s="58"/>
      <c r="IL63" s="58"/>
      <c r="IM63" s="58"/>
      <c r="IN63" s="58"/>
      <c r="IO63" s="58"/>
      <c r="IP63" s="58"/>
      <c r="IQ63" s="58"/>
      <c r="IR63" s="58"/>
      <c r="IS63" s="58"/>
      <c r="IT63" s="58"/>
      <c r="IU63" s="58"/>
      <c r="IV63" s="57"/>
      <c r="IW63" s="57"/>
      <c r="IX63" s="57"/>
      <c r="IY63" s="57"/>
      <c r="IZ63" s="57"/>
      <c r="JA63" s="57"/>
      <c r="JB63" s="57"/>
      <c r="JC63" s="57"/>
      <c r="JD63" s="57"/>
      <c r="JE63" s="57"/>
      <c r="JF63" s="57"/>
      <c r="JG63" s="57"/>
      <c r="JH63" s="57"/>
      <c r="JI63" s="57"/>
      <c r="JJ63" s="57"/>
      <c r="JK63" s="57"/>
      <c r="JL63" s="57"/>
      <c r="JM63" s="57"/>
      <c r="JN63" s="57"/>
      <c r="JO63" s="57"/>
      <c r="JP63" s="57"/>
      <c r="JQ63" s="57"/>
      <c r="JR63" s="57"/>
      <c r="JS63" s="57"/>
      <c r="JT63" s="57"/>
      <c r="JU63" s="57"/>
      <c r="JV63" s="57"/>
      <c r="JW63" s="57"/>
      <c r="JX63" s="57"/>
      <c r="JY63" s="57"/>
      <c r="JZ63" s="57"/>
      <c r="KA63" s="57"/>
      <c r="KB63" s="57"/>
      <c r="KC63" s="57"/>
      <c r="KD63" s="57"/>
      <c r="KE63" s="57"/>
      <c r="KF63" s="57"/>
      <c r="KG63" s="57"/>
      <c r="KH63" s="57"/>
      <c r="KI63" s="57"/>
      <c r="KJ63" s="57"/>
      <c r="KK63" s="57"/>
      <c r="KL63" s="57"/>
      <c r="KM63" s="57"/>
      <c r="KN63" s="57"/>
      <c r="KO63" s="57"/>
      <c r="KP63" s="57"/>
      <c r="KQ63" s="57"/>
      <c r="KR63" s="57"/>
      <c r="KS63" s="57"/>
      <c r="KT63" s="57"/>
      <c r="KU63" s="57"/>
      <c r="KV63" s="57"/>
      <c r="KW63" s="57"/>
      <c r="KX63" s="57"/>
      <c r="KY63" s="57"/>
      <c r="KZ63" s="57"/>
      <c r="LA63" s="57"/>
      <c r="LB63" s="57"/>
      <c r="LC63" s="57"/>
      <c r="LD63" s="57"/>
      <c r="LE63" s="57"/>
      <c r="LF63" s="57"/>
      <c r="LG63" s="57"/>
      <c r="LH63" s="57"/>
      <c r="LI63" s="57"/>
      <c r="LJ63" s="57"/>
      <c r="LK63" s="57"/>
      <c r="LL63" s="57"/>
      <c r="LM63" s="57"/>
      <c r="LN63" s="57"/>
      <c r="LO63" s="57"/>
      <c r="LP63" s="57"/>
      <c r="LQ63" s="57"/>
      <c r="LR63" s="57"/>
      <c r="LS63" s="57"/>
      <c r="LT63" s="57"/>
      <c r="LU63" s="57"/>
      <c r="LV63" s="57"/>
      <c r="LW63" s="57"/>
      <c r="LX63" s="57"/>
      <c r="LY63" s="57"/>
      <c r="LZ63" s="57"/>
      <c r="MA63" s="57"/>
      <c r="MB63" s="57"/>
      <c r="MC63" s="57"/>
      <c r="MD63" s="57"/>
      <c r="ME63" s="57"/>
      <c r="MF63" s="57"/>
      <c r="MG63" s="57"/>
      <c r="MH63" s="57"/>
      <c r="MI63" s="57"/>
      <c r="MJ63" s="57"/>
      <c r="MK63" s="57"/>
      <c r="ML63" s="57"/>
      <c r="MM63" s="58"/>
      <c r="MN63" s="58"/>
      <c r="MO63" s="58"/>
      <c r="MP63" s="58"/>
      <c r="MQ63" s="58"/>
      <c r="MR63" s="58"/>
      <c r="MS63" s="58"/>
      <c r="MT63" s="58"/>
      <c r="MU63" s="58"/>
      <c r="MV63" s="58"/>
      <c r="MW63" s="58"/>
      <c r="MX63" s="58"/>
      <c r="MY63" s="58"/>
      <c r="MZ63" s="58"/>
      <c r="NA63" s="58"/>
      <c r="NB63" s="58"/>
      <c r="NC63" s="57"/>
      <c r="ND63" s="57"/>
      <c r="NE63" s="57"/>
      <c r="NF63" s="57"/>
      <c r="NG63" s="57"/>
      <c r="NH63" s="57"/>
      <c r="NI63" s="57"/>
      <c r="NJ63" s="57"/>
      <c r="NK63" s="57"/>
      <c r="NL63" s="57"/>
      <c r="NM63" s="57"/>
      <c r="NN63" s="57"/>
      <c r="NO63" s="57"/>
      <c r="NP63" s="57"/>
      <c r="NQ63" s="57"/>
      <c r="NR63" s="57"/>
      <c r="NS63" s="57"/>
      <c r="NT63" s="57"/>
      <c r="NU63" s="57"/>
      <c r="NV63" s="57"/>
      <c r="NW63" s="57"/>
      <c r="NX63" s="57"/>
      <c r="NY63" s="57"/>
      <c r="NZ63" s="57"/>
      <c r="OA63" s="57"/>
      <c r="OB63" s="57"/>
      <c r="OC63" s="57"/>
      <c r="OD63" s="57"/>
      <c r="OE63" s="57"/>
      <c r="OF63" s="57"/>
      <c r="OG63" s="57"/>
      <c r="OH63" s="57"/>
      <c r="OI63" s="57"/>
      <c r="OJ63" s="57"/>
      <c r="OK63" s="57"/>
      <c r="OL63" s="57"/>
      <c r="OM63" s="57"/>
      <c r="ON63" s="57"/>
      <c r="OO63" s="57"/>
      <c r="OP63" s="57"/>
      <c r="OQ63" s="57"/>
      <c r="OR63" s="57"/>
      <c r="OS63" s="57"/>
      <c r="OT63" s="57"/>
      <c r="OU63" s="57"/>
      <c r="OV63" s="57"/>
      <c r="OW63" s="57"/>
      <c r="OX63" s="57"/>
      <c r="OY63" s="57"/>
      <c r="OZ63" s="57"/>
      <c r="PA63" s="57"/>
      <c r="PB63" s="57"/>
      <c r="PC63" s="57"/>
      <c r="PD63" s="57"/>
      <c r="PE63" s="57"/>
      <c r="PF63" s="57"/>
      <c r="PG63" s="57"/>
      <c r="PH63" s="57"/>
      <c r="PI63" s="57"/>
      <c r="PJ63" s="57"/>
      <c r="PK63" s="57"/>
      <c r="PL63" s="57"/>
      <c r="PM63" s="57"/>
      <c r="PN63" s="57"/>
      <c r="PO63" s="57"/>
      <c r="PP63" s="57"/>
      <c r="PQ63" s="57"/>
      <c r="PR63" s="57"/>
      <c r="PS63" s="57"/>
      <c r="PT63" s="57"/>
      <c r="PU63" s="57"/>
      <c r="PV63" s="57"/>
      <c r="PW63" s="57"/>
      <c r="PX63" s="57"/>
      <c r="PY63" s="57"/>
      <c r="PZ63" s="57"/>
      <c r="QA63" s="57"/>
      <c r="QB63" s="57"/>
      <c r="QC63" s="57"/>
      <c r="QD63" s="57"/>
      <c r="QE63" s="50"/>
      <c r="QF63" s="50"/>
      <c r="QG63" s="50"/>
      <c r="QH63" s="50"/>
      <c r="QI63" s="50"/>
    </row>
    <row r="64" spans="1:451" ht="13.5" customHeight="1" x14ac:dyDescent="0.2">
      <c r="A64" s="6" t="s">
        <v>61</v>
      </c>
      <c r="B64" s="6" t="s">
        <v>335</v>
      </c>
      <c r="C64" s="32"/>
      <c r="D64" s="32"/>
      <c r="E64" s="3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65"/>
      <c r="BF64" s="65"/>
      <c r="BG64" s="65"/>
      <c r="BH64" s="65"/>
      <c r="BI64" s="65"/>
      <c r="BJ64" s="65"/>
      <c r="BK64" s="65"/>
      <c r="BL64" s="65"/>
      <c r="BM64" s="65"/>
      <c r="BN64" s="65"/>
      <c r="BO64" s="65"/>
      <c r="BP64" s="65"/>
      <c r="BQ64" s="65"/>
      <c r="BR64" s="65"/>
      <c r="BS64" s="65"/>
      <c r="BT64" s="65"/>
      <c r="BU64" s="65"/>
      <c r="BV64" s="65"/>
      <c r="BW64" s="65"/>
      <c r="BX64" s="65"/>
      <c r="BY64" s="65"/>
      <c r="BZ64" s="65"/>
      <c r="CA64" s="65"/>
      <c r="CB64" s="65"/>
      <c r="CC64" s="65"/>
      <c r="CD64" s="65"/>
      <c r="CE64" s="65"/>
      <c r="CF64" s="65"/>
      <c r="CG64" s="65"/>
      <c r="CH64" s="65"/>
      <c r="CI64" s="65"/>
      <c r="CJ64" s="65"/>
      <c r="CK64" s="65"/>
      <c r="CL64" s="65"/>
      <c r="CM64" s="65"/>
      <c r="CN64" s="65"/>
      <c r="CO64" s="65"/>
      <c r="CP64" s="65"/>
      <c r="CQ64" s="65"/>
      <c r="CR64" s="65"/>
      <c r="CS64" s="65"/>
      <c r="CT64" s="65"/>
      <c r="CU64" s="65"/>
      <c r="CV64" s="65"/>
      <c r="CW64" s="65"/>
      <c r="CX64" s="65"/>
      <c r="CY64" s="65"/>
      <c r="CZ64" s="65"/>
      <c r="DA64" s="73"/>
      <c r="DB64" s="65"/>
      <c r="DC64" s="65"/>
      <c r="DD64" s="65"/>
      <c r="DE64" s="65"/>
      <c r="DF64" s="65"/>
      <c r="DG64" s="65"/>
      <c r="DH64" s="65"/>
      <c r="DI64" s="65"/>
      <c r="DJ64" s="65"/>
      <c r="DK64" s="65"/>
      <c r="DL64" s="65"/>
      <c r="DM64" s="65"/>
      <c r="DN64" s="65"/>
      <c r="DO64" s="65"/>
      <c r="DP64" s="65"/>
      <c r="DQ64" s="65"/>
      <c r="DR64" s="65"/>
      <c r="DS64" s="65"/>
      <c r="DT64" s="65"/>
      <c r="DU64" s="65"/>
      <c r="DV64" s="65"/>
      <c r="DW64" s="65"/>
      <c r="DX64" s="65"/>
      <c r="DY64" s="65"/>
      <c r="DZ64" s="65"/>
      <c r="EA64" s="65"/>
      <c r="EB64" s="65"/>
      <c r="EC64" s="65"/>
      <c r="ED64" s="65"/>
      <c r="EE64" s="65"/>
      <c r="EF64" s="65"/>
      <c r="EG64" s="65"/>
      <c r="EH64" s="65"/>
      <c r="EI64" s="65"/>
      <c r="EJ64" s="65"/>
      <c r="EK64" s="65"/>
      <c r="EL64" s="65"/>
      <c r="EM64" s="65"/>
      <c r="EN64" s="65"/>
      <c r="EO64" s="65"/>
      <c r="EP64" s="65"/>
      <c r="EQ64" s="65"/>
      <c r="ER64" s="65"/>
      <c r="ES64" s="65"/>
      <c r="ET64" s="65"/>
      <c r="EU64" s="65"/>
      <c r="EV64" s="65"/>
      <c r="EW64" s="65"/>
      <c r="EX64" s="65"/>
      <c r="EY64" s="65"/>
      <c r="EZ64" s="65"/>
      <c r="FA64" s="65"/>
      <c r="FB64" s="65"/>
      <c r="FC64" s="65"/>
      <c r="FD64" s="65"/>
      <c r="FE64" s="65"/>
      <c r="FF64" s="65"/>
      <c r="FG64" s="65"/>
      <c r="FH64" s="65"/>
      <c r="FI64" s="65"/>
      <c r="FJ64" s="65"/>
      <c r="FK64" s="65"/>
      <c r="FL64" s="65"/>
      <c r="FM64" s="65"/>
      <c r="FN64" s="65"/>
      <c r="FO64" s="65"/>
      <c r="FP64" s="65"/>
      <c r="FQ64" s="65"/>
      <c r="FR64" s="65"/>
      <c r="FS64" s="65"/>
      <c r="FT64" s="65"/>
      <c r="FU64" s="65"/>
      <c r="FV64" s="65"/>
      <c r="FW64" s="65"/>
      <c r="FX64" s="65"/>
      <c r="FY64" s="65"/>
      <c r="FZ64" s="65"/>
      <c r="GA64" s="65"/>
      <c r="GB64" s="65"/>
      <c r="GC64" s="65"/>
      <c r="GD64" s="65"/>
      <c r="GE64" s="65"/>
      <c r="GF64" s="65"/>
      <c r="GG64" s="65"/>
      <c r="GH64" s="65"/>
      <c r="GI64" s="65"/>
      <c r="GJ64" s="65"/>
      <c r="GK64" s="65"/>
      <c r="GL64" s="65"/>
      <c r="GM64" s="65"/>
      <c r="GN64" s="65"/>
      <c r="GO64" s="65"/>
      <c r="GP64" s="65"/>
      <c r="GQ64" s="65"/>
      <c r="GR64" s="65"/>
      <c r="GS64" s="65"/>
      <c r="GT64" s="65"/>
      <c r="GU64" s="65"/>
      <c r="GV64" s="65"/>
      <c r="GW64" s="65"/>
      <c r="GX64" s="65"/>
      <c r="GY64" s="65"/>
      <c r="GZ64" s="65"/>
      <c r="HA64" s="65"/>
      <c r="HB64" s="65"/>
      <c r="HC64" s="65"/>
      <c r="HD64" s="65"/>
      <c r="HE64" s="65"/>
      <c r="HF64" s="65"/>
      <c r="HG64" s="65"/>
      <c r="HH64" s="65"/>
      <c r="HI64" s="65"/>
      <c r="HJ64" s="65"/>
      <c r="HK64" s="65"/>
      <c r="HL64" s="65"/>
      <c r="HM64" s="65"/>
      <c r="HN64" s="65"/>
      <c r="HO64" s="65"/>
      <c r="HP64" s="65"/>
      <c r="HQ64" s="65"/>
      <c r="HR64" s="65"/>
      <c r="HS64" s="65"/>
      <c r="HT64" s="65"/>
      <c r="HU64" s="65"/>
      <c r="HV64" s="65"/>
      <c r="HW64" s="65"/>
      <c r="HX64" s="65"/>
      <c r="HY64" s="65"/>
      <c r="HZ64" s="65"/>
      <c r="IA64" s="65"/>
      <c r="IB64" s="65"/>
      <c r="IC64" s="65"/>
      <c r="ID64" s="65"/>
      <c r="IE64" s="65"/>
      <c r="IF64" s="65"/>
      <c r="IG64" s="65"/>
      <c r="IH64" s="48"/>
      <c r="II64" s="48"/>
      <c r="IJ64" s="49"/>
      <c r="IK64" s="49"/>
      <c r="IL64" s="49"/>
      <c r="IM64" s="49"/>
      <c r="IN64" s="49"/>
      <c r="IO64" s="49"/>
      <c r="IP64" s="49"/>
      <c r="IQ64" s="49"/>
      <c r="IR64" s="49"/>
      <c r="IS64" s="49"/>
      <c r="IT64" s="49"/>
      <c r="IU64" s="49"/>
      <c r="IV64" s="48"/>
      <c r="IW64" s="48"/>
      <c r="IX64" s="48"/>
      <c r="IY64" s="48"/>
      <c r="IZ64" s="48"/>
      <c r="JA64" s="48"/>
      <c r="JB64" s="48"/>
      <c r="JC64" s="48"/>
      <c r="JD64" s="48"/>
      <c r="JE64" s="48"/>
      <c r="JF64" s="48"/>
      <c r="JG64" s="48"/>
      <c r="JH64" s="48"/>
      <c r="JI64" s="48"/>
      <c r="JJ64" s="48"/>
      <c r="JK64" s="48"/>
      <c r="JL64" s="48"/>
      <c r="JM64" s="48"/>
      <c r="JN64" s="48"/>
      <c r="JO64" s="48"/>
      <c r="JP64" s="48"/>
      <c r="JQ64" s="48"/>
      <c r="JR64" s="48"/>
      <c r="JS64" s="48"/>
      <c r="JT64" s="48"/>
      <c r="JU64" s="48"/>
      <c r="JV64" s="48"/>
      <c r="JW64" s="48"/>
      <c r="JX64" s="48"/>
      <c r="JY64" s="48"/>
      <c r="JZ64" s="48"/>
      <c r="KA64" s="48"/>
      <c r="KB64" s="48"/>
      <c r="KC64" s="48"/>
      <c r="KD64" s="48"/>
      <c r="KE64" s="48"/>
      <c r="KF64" s="48"/>
      <c r="KG64" s="48"/>
      <c r="KH64" s="48"/>
      <c r="KI64" s="48"/>
      <c r="KJ64" s="48"/>
      <c r="KK64" s="48"/>
      <c r="KL64" s="48"/>
      <c r="KM64" s="48"/>
      <c r="KN64" s="48"/>
      <c r="KO64" s="48"/>
      <c r="KP64" s="48"/>
      <c r="KQ64" s="48"/>
      <c r="KR64" s="48"/>
      <c r="KS64" s="48"/>
      <c r="KT64" s="48"/>
      <c r="KU64" s="48"/>
      <c r="KV64" s="48"/>
      <c r="KW64" s="48"/>
      <c r="KX64" s="48"/>
      <c r="KY64" s="48"/>
      <c r="KZ64" s="48"/>
      <c r="LA64" s="48"/>
      <c r="LB64" s="48"/>
      <c r="LC64" s="48"/>
      <c r="LD64" s="48"/>
      <c r="LE64" s="48"/>
      <c r="LF64" s="48"/>
      <c r="LG64" s="48"/>
      <c r="LH64" s="48"/>
      <c r="LI64" s="48"/>
      <c r="LJ64" s="48"/>
      <c r="LK64" s="48"/>
      <c r="LL64" s="48"/>
      <c r="LM64" s="48"/>
      <c r="LN64" s="48"/>
      <c r="LO64" s="48"/>
      <c r="LP64" s="48"/>
      <c r="LQ64" s="48"/>
      <c r="LR64" s="48"/>
      <c r="LS64" s="48"/>
      <c r="LT64" s="48"/>
      <c r="LU64" s="48"/>
      <c r="LV64" s="48"/>
      <c r="LW64" s="48"/>
      <c r="LX64" s="48"/>
      <c r="LY64" s="48"/>
      <c r="LZ64" s="48"/>
      <c r="MA64" s="48"/>
      <c r="MB64" s="48"/>
      <c r="MC64" s="48"/>
      <c r="MD64" s="48"/>
      <c r="ME64" s="48"/>
      <c r="MF64" s="48"/>
      <c r="MG64" s="48"/>
      <c r="MH64" s="48"/>
      <c r="MI64" s="48"/>
      <c r="MJ64" s="48"/>
      <c r="MK64" s="48"/>
      <c r="ML64" s="48"/>
      <c r="MM64" s="49"/>
      <c r="MN64" s="49"/>
      <c r="MO64" s="49"/>
      <c r="MP64" s="49"/>
      <c r="MQ64" s="49"/>
      <c r="MR64" s="49"/>
      <c r="MS64" s="49"/>
      <c r="MT64" s="49"/>
      <c r="MU64" s="49"/>
      <c r="MV64" s="49"/>
      <c r="MW64" s="49"/>
      <c r="MX64" s="49"/>
      <c r="MY64" s="49"/>
      <c r="MZ64" s="49"/>
      <c r="NA64" s="49"/>
      <c r="NB64" s="49"/>
      <c r="NC64" s="48"/>
      <c r="ND64" s="48"/>
      <c r="NE64" s="48"/>
      <c r="NF64" s="48"/>
      <c r="NG64" s="48"/>
      <c r="NH64" s="48"/>
      <c r="NI64" s="48"/>
      <c r="NJ64" s="48"/>
      <c r="NK64" s="48"/>
      <c r="NL64" s="48"/>
      <c r="NM64" s="48"/>
      <c r="NN64" s="48"/>
      <c r="NO64" s="48"/>
      <c r="NP64" s="48"/>
      <c r="NQ64" s="48"/>
      <c r="NR64" s="48"/>
      <c r="NS64" s="48"/>
      <c r="NT64" s="48"/>
      <c r="NU64" s="48"/>
      <c r="NV64" s="48"/>
      <c r="NW64" s="48"/>
      <c r="NX64" s="48"/>
      <c r="NY64" s="48"/>
      <c r="NZ64" s="48"/>
      <c r="OA64" s="48"/>
      <c r="OB64" s="48"/>
      <c r="OC64" s="48"/>
      <c r="OD64" s="48"/>
      <c r="OE64" s="48"/>
      <c r="OF64" s="48"/>
      <c r="OG64" s="48"/>
      <c r="OH64" s="48"/>
      <c r="OI64" s="48"/>
      <c r="OJ64" s="48"/>
      <c r="OK64" s="48"/>
      <c r="OL64" s="48"/>
      <c r="OM64" s="48"/>
      <c r="ON64" s="48"/>
      <c r="OO64" s="48"/>
      <c r="OP64" s="48"/>
      <c r="OQ64" s="48"/>
      <c r="OR64" s="48"/>
      <c r="OS64" s="48"/>
      <c r="OT64" s="48"/>
      <c r="OU64" s="48"/>
      <c r="OV64" s="48"/>
      <c r="OW64" s="48"/>
      <c r="OX64" s="48"/>
      <c r="OY64" s="48"/>
      <c r="OZ64" s="48"/>
      <c r="PA64" s="48"/>
      <c r="PB64" s="48"/>
      <c r="PC64" s="48"/>
      <c r="PD64" s="48"/>
      <c r="PE64" s="48"/>
      <c r="PF64" s="48"/>
      <c r="PG64" s="48"/>
      <c r="PH64" s="48"/>
      <c r="PI64" s="48"/>
      <c r="PJ64" s="48"/>
      <c r="PK64" s="48"/>
      <c r="PL64" s="48"/>
      <c r="PM64" s="48"/>
      <c r="PN64" s="48"/>
      <c r="PO64" s="48"/>
      <c r="PP64" s="48"/>
      <c r="PQ64" s="48"/>
      <c r="PR64" s="48"/>
      <c r="PS64" s="48"/>
      <c r="PT64" s="48"/>
      <c r="PU64" s="48"/>
      <c r="PV64" s="48"/>
      <c r="PW64" s="48"/>
      <c r="PX64" s="48"/>
      <c r="PY64" s="48"/>
      <c r="PZ64" s="48"/>
      <c r="QA64" s="48"/>
      <c r="QB64" s="48"/>
      <c r="QC64" s="48"/>
      <c r="QD64" s="48"/>
      <c r="QE64" s="50"/>
      <c r="QF64" s="50"/>
      <c r="QG64" s="50"/>
      <c r="QH64" s="50"/>
      <c r="QI64" s="50"/>
    </row>
    <row r="65" spans="1:451" ht="13.5" customHeight="1" x14ac:dyDescent="0.2">
      <c r="A65" s="6" t="s">
        <v>62</v>
      </c>
      <c r="B65" s="6" t="s">
        <v>335</v>
      </c>
      <c r="C65" s="32"/>
      <c r="D65" s="32"/>
      <c r="E65" s="3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65"/>
      <c r="BF65" s="65"/>
      <c r="BG65" s="65"/>
      <c r="BH65" s="65"/>
      <c r="BI65" s="65"/>
      <c r="BJ65" s="65"/>
      <c r="BK65" s="65"/>
      <c r="BL65" s="65"/>
      <c r="BM65" s="65"/>
      <c r="BN65" s="65"/>
      <c r="BO65" s="65"/>
      <c r="BP65" s="65"/>
      <c r="BQ65" s="65"/>
      <c r="BR65" s="65"/>
      <c r="BS65" s="65"/>
      <c r="BT65" s="65"/>
      <c r="BU65" s="65"/>
      <c r="BV65" s="65"/>
      <c r="BW65" s="65"/>
      <c r="BX65" s="65"/>
      <c r="BY65" s="65"/>
      <c r="BZ65" s="65"/>
      <c r="CA65" s="65"/>
      <c r="CB65" s="65"/>
      <c r="CC65" s="65"/>
      <c r="CD65" s="65"/>
      <c r="CE65" s="65"/>
      <c r="CF65" s="65"/>
      <c r="CG65" s="65"/>
      <c r="CH65" s="65"/>
      <c r="CI65" s="65"/>
      <c r="CJ65" s="65"/>
      <c r="CK65" s="65"/>
      <c r="CL65" s="65"/>
      <c r="CM65" s="65"/>
      <c r="CN65" s="65"/>
      <c r="CO65" s="65"/>
      <c r="CP65" s="65"/>
      <c r="CQ65" s="65"/>
      <c r="CR65" s="65"/>
      <c r="CS65" s="65"/>
      <c r="CT65" s="65"/>
      <c r="CU65" s="65"/>
      <c r="CV65" s="65"/>
      <c r="CW65" s="65"/>
      <c r="CX65" s="65"/>
      <c r="CY65" s="65"/>
      <c r="CZ65" s="65"/>
      <c r="DA65" s="73"/>
      <c r="DB65" s="65"/>
      <c r="DC65" s="65"/>
      <c r="DD65" s="65"/>
      <c r="DE65" s="65"/>
      <c r="DF65" s="65"/>
      <c r="DG65" s="65"/>
      <c r="DH65" s="65"/>
      <c r="DI65" s="65"/>
      <c r="DJ65" s="65"/>
      <c r="DK65" s="65"/>
      <c r="DL65" s="65"/>
      <c r="DM65" s="65"/>
      <c r="DN65" s="65"/>
      <c r="DO65" s="65"/>
      <c r="DP65" s="65"/>
      <c r="DQ65" s="65"/>
      <c r="DR65" s="65"/>
      <c r="DS65" s="65"/>
      <c r="DT65" s="65"/>
      <c r="DU65" s="65"/>
      <c r="DV65" s="65"/>
      <c r="DW65" s="65"/>
      <c r="DX65" s="65"/>
      <c r="DY65" s="65"/>
      <c r="DZ65" s="65"/>
      <c r="EA65" s="65"/>
      <c r="EB65" s="65"/>
      <c r="EC65" s="65"/>
      <c r="ED65" s="65"/>
      <c r="EE65" s="65"/>
      <c r="EF65" s="65"/>
      <c r="EG65" s="65"/>
      <c r="EH65" s="65"/>
      <c r="EI65" s="65"/>
      <c r="EJ65" s="65"/>
      <c r="EK65" s="65"/>
      <c r="EL65" s="65"/>
      <c r="EM65" s="65"/>
      <c r="EN65" s="65"/>
      <c r="EO65" s="65"/>
      <c r="EP65" s="65"/>
      <c r="EQ65" s="65"/>
      <c r="ER65" s="65"/>
      <c r="ES65" s="65"/>
      <c r="ET65" s="65"/>
      <c r="EU65" s="65"/>
      <c r="EV65" s="65"/>
      <c r="EW65" s="65"/>
      <c r="EX65" s="65"/>
      <c r="EY65" s="65"/>
      <c r="EZ65" s="65"/>
      <c r="FA65" s="65"/>
      <c r="FB65" s="65"/>
      <c r="FC65" s="65"/>
      <c r="FD65" s="65"/>
      <c r="FE65" s="65"/>
      <c r="FF65" s="65"/>
      <c r="FG65" s="65"/>
      <c r="FH65" s="65"/>
      <c r="FI65" s="65"/>
      <c r="FJ65" s="65"/>
      <c r="FK65" s="65"/>
      <c r="FL65" s="65"/>
      <c r="FM65" s="65"/>
      <c r="FN65" s="65"/>
      <c r="FO65" s="65"/>
      <c r="FP65" s="65"/>
      <c r="FQ65" s="65"/>
      <c r="FR65" s="65"/>
      <c r="FS65" s="65"/>
      <c r="FT65" s="65"/>
      <c r="FU65" s="65"/>
      <c r="FV65" s="65"/>
      <c r="FW65" s="65"/>
      <c r="FX65" s="65"/>
      <c r="FY65" s="65"/>
      <c r="FZ65" s="65"/>
      <c r="GA65" s="65"/>
      <c r="GB65" s="65"/>
      <c r="GC65" s="65"/>
      <c r="GD65" s="65"/>
      <c r="GE65" s="65"/>
      <c r="GF65" s="65"/>
      <c r="GG65" s="65"/>
      <c r="GH65" s="65"/>
      <c r="GI65" s="65"/>
      <c r="GJ65" s="65"/>
      <c r="GK65" s="65"/>
      <c r="GL65" s="65"/>
      <c r="GM65" s="65"/>
      <c r="GN65" s="65"/>
      <c r="GO65" s="65"/>
      <c r="GP65" s="65"/>
      <c r="GQ65" s="65"/>
      <c r="GR65" s="65"/>
      <c r="GS65" s="65"/>
      <c r="GT65" s="65"/>
      <c r="GU65" s="65"/>
      <c r="GV65" s="65"/>
      <c r="GW65" s="65"/>
      <c r="GX65" s="65"/>
      <c r="GY65" s="65"/>
      <c r="GZ65" s="65"/>
      <c r="HA65" s="65"/>
      <c r="HB65" s="65"/>
      <c r="HC65" s="65"/>
      <c r="HD65" s="65"/>
      <c r="HE65" s="65"/>
      <c r="HF65" s="65"/>
      <c r="HG65" s="65"/>
      <c r="HH65" s="65"/>
      <c r="HI65" s="65"/>
      <c r="HJ65" s="65"/>
      <c r="HK65" s="65"/>
      <c r="HL65" s="65"/>
      <c r="HM65" s="65"/>
      <c r="HN65" s="65"/>
      <c r="HO65" s="65"/>
      <c r="HP65" s="65"/>
      <c r="HQ65" s="65"/>
      <c r="HR65" s="65"/>
      <c r="HS65" s="65"/>
      <c r="HT65" s="65"/>
      <c r="HU65" s="65"/>
      <c r="HV65" s="65"/>
      <c r="HW65" s="65"/>
      <c r="HX65" s="65"/>
      <c r="HY65" s="65"/>
      <c r="HZ65" s="65"/>
      <c r="IA65" s="65"/>
      <c r="IB65" s="65"/>
      <c r="IC65" s="65"/>
      <c r="ID65" s="65"/>
      <c r="IE65" s="65"/>
      <c r="IF65" s="65"/>
      <c r="IG65" s="65"/>
      <c r="IH65" s="48"/>
      <c r="II65" s="48"/>
      <c r="IJ65" s="49"/>
      <c r="IK65" s="49"/>
      <c r="IL65" s="49"/>
      <c r="IM65" s="49"/>
      <c r="IN65" s="49"/>
      <c r="IO65" s="49"/>
      <c r="IP65" s="49"/>
      <c r="IQ65" s="49"/>
      <c r="IR65" s="49"/>
      <c r="IS65" s="49"/>
      <c r="IT65" s="49"/>
      <c r="IU65" s="49"/>
      <c r="IV65" s="48"/>
      <c r="IW65" s="48"/>
      <c r="IX65" s="48"/>
      <c r="IY65" s="48"/>
      <c r="IZ65" s="48"/>
      <c r="JA65" s="48"/>
      <c r="JB65" s="48"/>
      <c r="JC65" s="48"/>
      <c r="JD65" s="48"/>
      <c r="JE65" s="48"/>
      <c r="JF65" s="48"/>
      <c r="JG65" s="48"/>
      <c r="JH65" s="48"/>
      <c r="JI65" s="48"/>
      <c r="JJ65" s="48"/>
      <c r="JK65" s="48"/>
      <c r="JL65" s="48"/>
      <c r="JM65" s="48"/>
      <c r="JN65" s="48"/>
      <c r="JO65" s="48"/>
      <c r="JP65" s="48"/>
      <c r="JQ65" s="48"/>
      <c r="JR65" s="48"/>
      <c r="JS65" s="48"/>
      <c r="JT65" s="48"/>
      <c r="JU65" s="48"/>
      <c r="JV65" s="48"/>
      <c r="JW65" s="48"/>
      <c r="JX65" s="48"/>
      <c r="JY65" s="48"/>
      <c r="JZ65" s="48"/>
      <c r="KA65" s="48"/>
      <c r="KB65" s="48"/>
      <c r="KC65" s="48"/>
      <c r="KD65" s="48"/>
      <c r="KE65" s="48"/>
      <c r="KF65" s="48"/>
      <c r="KG65" s="48"/>
      <c r="KH65" s="48"/>
      <c r="KI65" s="48"/>
      <c r="KJ65" s="48"/>
      <c r="KK65" s="48"/>
      <c r="KL65" s="48"/>
      <c r="KM65" s="48"/>
      <c r="KN65" s="48"/>
      <c r="KO65" s="48"/>
      <c r="KP65" s="48"/>
      <c r="KQ65" s="48"/>
      <c r="KR65" s="48"/>
      <c r="KS65" s="48"/>
      <c r="KT65" s="48"/>
      <c r="KU65" s="48"/>
      <c r="KV65" s="48"/>
      <c r="KW65" s="48"/>
      <c r="KX65" s="48"/>
      <c r="KY65" s="48"/>
      <c r="KZ65" s="48"/>
      <c r="LA65" s="48"/>
      <c r="LB65" s="48"/>
      <c r="LC65" s="48"/>
      <c r="LD65" s="48"/>
      <c r="LE65" s="48"/>
      <c r="LF65" s="48"/>
      <c r="LG65" s="48"/>
      <c r="LH65" s="48"/>
      <c r="LI65" s="48"/>
      <c r="LJ65" s="48"/>
      <c r="LK65" s="48"/>
      <c r="LL65" s="48"/>
      <c r="LM65" s="48"/>
      <c r="LN65" s="48"/>
      <c r="LO65" s="48"/>
      <c r="LP65" s="48"/>
      <c r="LQ65" s="48"/>
      <c r="LR65" s="48"/>
      <c r="LS65" s="48"/>
      <c r="LT65" s="48"/>
      <c r="LU65" s="48"/>
      <c r="LV65" s="48"/>
      <c r="LW65" s="48"/>
      <c r="LX65" s="48"/>
      <c r="LY65" s="48"/>
      <c r="LZ65" s="48"/>
      <c r="MA65" s="48"/>
      <c r="MB65" s="48"/>
      <c r="MC65" s="48"/>
      <c r="MD65" s="48"/>
      <c r="ME65" s="48"/>
      <c r="MF65" s="48"/>
      <c r="MG65" s="48"/>
      <c r="MH65" s="48"/>
      <c r="MI65" s="48"/>
      <c r="MJ65" s="48"/>
      <c r="MK65" s="48"/>
      <c r="ML65" s="48"/>
      <c r="MM65" s="49"/>
      <c r="MN65" s="49"/>
      <c r="MO65" s="49"/>
      <c r="MP65" s="49"/>
      <c r="MQ65" s="49"/>
      <c r="MR65" s="49"/>
      <c r="MS65" s="49"/>
      <c r="MT65" s="49"/>
      <c r="MU65" s="49"/>
      <c r="MV65" s="49"/>
      <c r="MW65" s="49"/>
      <c r="MX65" s="49"/>
      <c r="MY65" s="49"/>
      <c r="MZ65" s="49"/>
      <c r="NA65" s="49"/>
      <c r="NB65" s="49"/>
      <c r="NC65" s="48"/>
      <c r="ND65" s="48"/>
      <c r="NE65" s="48"/>
      <c r="NF65" s="48"/>
      <c r="NG65" s="48"/>
      <c r="NH65" s="48"/>
      <c r="NI65" s="48"/>
      <c r="NJ65" s="48"/>
      <c r="NK65" s="48"/>
      <c r="NL65" s="48"/>
      <c r="NM65" s="48"/>
      <c r="NN65" s="48"/>
      <c r="NO65" s="48"/>
      <c r="NP65" s="48"/>
      <c r="NQ65" s="48"/>
      <c r="NR65" s="48"/>
      <c r="NS65" s="48"/>
      <c r="NT65" s="48"/>
      <c r="NU65" s="48"/>
      <c r="NV65" s="48"/>
      <c r="NW65" s="48"/>
      <c r="NX65" s="48"/>
      <c r="NY65" s="48"/>
      <c r="NZ65" s="48"/>
      <c r="OA65" s="48"/>
      <c r="OB65" s="48"/>
      <c r="OC65" s="48"/>
      <c r="OD65" s="48"/>
      <c r="OE65" s="48"/>
      <c r="OF65" s="48"/>
      <c r="OG65" s="48"/>
      <c r="OH65" s="48"/>
      <c r="OI65" s="48"/>
      <c r="OJ65" s="48"/>
      <c r="OK65" s="48"/>
      <c r="OL65" s="48"/>
      <c r="OM65" s="48"/>
      <c r="ON65" s="48"/>
      <c r="OO65" s="48"/>
      <c r="OP65" s="48"/>
      <c r="OQ65" s="48"/>
      <c r="OR65" s="48"/>
      <c r="OS65" s="48"/>
      <c r="OT65" s="48"/>
      <c r="OU65" s="48"/>
      <c r="OV65" s="48"/>
      <c r="OW65" s="48"/>
      <c r="OX65" s="48"/>
      <c r="OY65" s="48"/>
      <c r="OZ65" s="48"/>
      <c r="PA65" s="48"/>
      <c r="PB65" s="48"/>
      <c r="PC65" s="48"/>
      <c r="PD65" s="48"/>
      <c r="PE65" s="48"/>
      <c r="PF65" s="48"/>
      <c r="PG65" s="48"/>
      <c r="PH65" s="48"/>
      <c r="PI65" s="48"/>
      <c r="PJ65" s="48"/>
      <c r="PK65" s="48"/>
      <c r="PL65" s="48"/>
      <c r="PM65" s="48"/>
      <c r="PN65" s="48"/>
      <c r="PO65" s="48"/>
      <c r="PP65" s="48"/>
      <c r="PQ65" s="48"/>
      <c r="PR65" s="48"/>
      <c r="PS65" s="48"/>
      <c r="PT65" s="48"/>
      <c r="PU65" s="48"/>
      <c r="PV65" s="48"/>
      <c r="PW65" s="48"/>
      <c r="PX65" s="48"/>
      <c r="PY65" s="48"/>
      <c r="PZ65" s="48"/>
      <c r="QA65" s="48"/>
      <c r="QB65" s="48"/>
      <c r="QC65" s="48"/>
      <c r="QD65" s="48"/>
      <c r="QE65" s="50"/>
      <c r="QF65" s="50"/>
      <c r="QG65" s="50"/>
      <c r="QH65" s="50"/>
      <c r="QI65" s="50"/>
    </row>
    <row r="66" spans="1:451" ht="13.5" customHeight="1" x14ac:dyDescent="0.2">
      <c r="A66" s="6" t="s">
        <v>63</v>
      </c>
      <c r="B66" s="6" t="s">
        <v>335</v>
      </c>
      <c r="C66" s="32"/>
      <c r="D66" s="32"/>
      <c r="E66" s="3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65"/>
      <c r="BF66" s="65"/>
      <c r="BG66" s="65"/>
      <c r="BH66" s="65"/>
      <c r="BI66" s="65"/>
      <c r="BJ66" s="65"/>
      <c r="BK66" s="65"/>
      <c r="BL66" s="65"/>
      <c r="BM66" s="65"/>
      <c r="BN66" s="65"/>
      <c r="BO66" s="65"/>
      <c r="BP66" s="65"/>
      <c r="BQ66" s="65"/>
      <c r="BR66" s="65"/>
      <c r="BS66" s="65"/>
      <c r="BT66" s="65"/>
      <c r="BU66" s="65"/>
      <c r="BV66" s="65"/>
      <c r="BW66" s="65"/>
      <c r="BX66" s="65"/>
      <c r="BY66" s="65"/>
      <c r="BZ66" s="65"/>
      <c r="CA66" s="65"/>
      <c r="CB66" s="65"/>
      <c r="CC66" s="65"/>
      <c r="CD66" s="65"/>
      <c r="CE66" s="65"/>
      <c r="CF66" s="65"/>
      <c r="CG66" s="65"/>
      <c r="CH66" s="65"/>
      <c r="CI66" s="65"/>
      <c r="CJ66" s="65"/>
      <c r="CK66" s="65"/>
      <c r="CL66" s="65"/>
      <c r="CM66" s="65"/>
      <c r="CN66" s="65"/>
      <c r="CO66" s="65"/>
      <c r="CP66" s="65"/>
      <c r="CQ66" s="65"/>
      <c r="CR66" s="65"/>
      <c r="CS66" s="65"/>
      <c r="CT66" s="65"/>
      <c r="CU66" s="65"/>
      <c r="CV66" s="65"/>
      <c r="CW66" s="65"/>
      <c r="CX66" s="65"/>
      <c r="CY66" s="65"/>
      <c r="CZ66" s="65"/>
      <c r="DA66" s="73"/>
      <c r="DB66" s="65"/>
      <c r="DC66" s="65"/>
      <c r="DD66" s="65"/>
      <c r="DE66" s="65"/>
      <c r="DF66" s="65"/>
      <c r="DG66" s="65"/>
      <c r="DH66" s="65"/>
      <c r="DI66" s="65"/>
      <c r="DJ66" s="65"/>
      <c r="DK66" s="65"/>
      <c r="DL66" s="65"/>
      <c r="DM66" s="65"/>
      <c r="DN66" s="65"/>
      <c r="DO66" s="65"/>
      <c r="DP66" s="65"/>
      <c r="DQ66" s="65"/>
      <c r="DR66" s="65"/>
      <c r="DS66" s="65"/>
      <c r="DT66" s="65"/>
      <c r="DU66" s="65"/>
      <c r="DV66" s="65"/>
      <c r="DW66" s="65"/>
      <c r="DX66" s="65"/>
      <c r="DY66" s="65"/>
      <c r="DZ66" s="65"/>
      <c r="EA66" s="65"/>
      <c r="EB66" s="65"/>
      <c r="EC66" s="65"/>
      <c r="ED66" s="65"/>
      <c r="EE66" s="65"/>
      <c r="EF66" s="65"/>
      <c r="EG66" s="65"/>
      <c r="EH66" s="65"/>
      <c r="EI66" s="65"/>
      <c r="EJ66" s="65"/>
      <c r="EK66" s="65"/>
      <c r="EL66" s="65"/>
      <c r="EM66" s="65"/>
      <c r="EN66" s="65"/>
      <c r="EO66" s="65"/>
      <c r="EP66" s="65"/>
      <c r="EQ66" s="65"/>
      <c r="ER66" s="65"/>
      <c r="ES66" s="65"/>
      <c r="ET66" s="65"/>
      <c r="EU66" s="65"/>
      <c r="EV66" s="65"/>
      <c r="EW66" s="65"/>
      <c r="EX66" s="65"/>
      <c r="EY66" s="65"/>
      <c r="EZ66" s="65"/>
      <c r="FA66" s="65"/>
      <c r="FB66" s="65"/>
      <c r="FC66" s="65"/>
      <c r="FD66" s="65"/>
      <c r="FE66" s="65"/>
      <c r="FF66" s="65"/>
      <c r="FG66" s="65"/>
      <c r="FH66" s="65"/>
      <c r="FI66" s="65"/>
      <c r="FJ66" s="65"/>
      <c r="FK66" s="65"/>
      <c r="FL66" s="65"/>
      <c r="FM66" s="65"/>
      <c r="FN66" s="65"/>
      <c r="FO66" s="65"/>
      <c r="FP66" s="65"/>
      <c r="FQ66" s="65"/>
      <c r="FR66" s="65"/>
      <c r="FS66" s="65"/>
      <c r="FT66" s="65"/>
      <c r="FU66" s="65"/>
      <c r="FV66" s="65"/>
      <c r="FW66" s="65"/>
      <c r="FX66" s="65"/>
      <c r="FY66" s="65"/>
      <c r="FZ66" s="65"/>
      <c r="GA66" s="65"/>
      <c r="GB66" s="65"/>
      <c r="GC66" s="65"/>
      <c r="GD66" s="65"/>
      <c r="GE66" s="65"/>
      <c r="GF66" s="65"/>
      <c r="GG66" s="65"/>
      <c r="GH66" s="65"/>
      <c r="GI66" s="65"/>
      <c r="GJ66" s="65"/>
      <c r="GK66" s="65"/>
      <c r="GL66" s="65"/>
      <c r="GM66" s="65"/>
      <c r="GN66" s="65"/>
      <c r="GO66" s="65"/>
      <c r="GP66" s="65"/>
      <c r="GQ66" s="65"/>
      <c r="GR66" s="65"/>
      <c r="GS66" s="65"/>
      <c r="GT66" s="65"/>
      <c r="GU66" s="65"/>
      <c r="GV66" s="65"/>
      <c r="GW66" s="65"/>
      <c r="GX66" s="65"/>
      <c r="GY66" s="65"/>
      <c r="GZ66" s="65"/>
      <c r="HA66" s="65"/>
      <c r="HB66" s="65"/>
      <c r="HC66" s="65"/>
      <c r="HD66" s="65"/>
      <c r="HE66" s="65"/>
      <c r="HF66" s="65"/>
      <c r="HG66" s="65"/>
      <c r="HH66" s="65"/>
      <c r="HI66" s="65"/>
      <c r="HJ66" s="65"/>
      <c r="HK66" s="65"/>
      <c r="HL66" s="65"/>
      <c r="HM66" s="65"/>
      <c r="HN66" s="65"/>
      <c r="HO66" s="65"/>
      <c r="HP66" s="65"/>
      <c r="HQ66" s="65"/>
      <c r="HR66" s="65"/>
      <c r="HS66" s="65"/>
      <c r="HT66" s="65"/>
      <c r="HU66" s="65"/>
      <c r="HV66" s="65"/>
      <c r="HW66" s="65"/>
      <c r="HX66" s="65"/>
      <c r="HY66" s="65"/>
      <c r="HZ66" s="65"/>
      <c r="IA66" s="65"/>
      <c r="IB66" s="65"/>
      <c r="IC66" s="65"/>
      <c r="ID66" s="65"/>
      <c r="IE66" s="65"/>
      <c r="IF66" s="65"/>
      <c r="IG66" s="65"/>
      <c r="IH66" s="48"/>
      <c r="II66" s="48"/>
      <c r="IJ66" s="49"/>
      <c r="IK66" s="49"/>
      <c r="IL66" s="49"/>
      <c r="IM66" s="49"/>
      <c r="IN66" s="49"/>
      <c r="IO66" s="49"/>
      <c r="IP66" s="49"/>
      <c r="IQ66" s="49"/>
      <c r="IR66" s="49"/>
      <c r="IS66" s="49"/>
      <c r="IT66" s="49"/>
      <c r="IU66" s="49"/>
      <c r="IV66" s="48"/>
      <c r="IW66" s="48"/>
      <c r="IX66" s="48"/>
      <c r="IY66" s="48"/>
      <c r="IZ66" s="48"/>
      <c r="JA66" s="48"/>
      <c r="JB66" s="48"/>
      <c r="JC66" s="48"/>
      <c r="JD66" s="48"/>
      <c r="JE66" s="48"/>
      <c r="JF66" s="48"/>
      <c r="JG66" s="48"/>
      <c r="JH66" s="48"/>
      <c r="JI66" s="48"/>
      <c r="JJ66" s="48"/>
      <c r="JK66" s="48"/>
      <c r="JL66" s="48"/>
      <c r="JM66" s="48"/>
      <c r="JN66" s="48"/>
      <c r="JO66" s="48"/>
      <c r="JP66" s="48"/>
      <c r="JQ66" s="48"/>
      <c r="JR66" s="48"/>
      <c r="JS66" s="48"/>
      <c r="JT66" s="48"/>
      <c r="JU66" s="48"/>
      <c r="JV66" s="48"/>
      <c r="JW66" s="48"/>
      <c r="JX66" s="48"/>
      <c r="JY66" s="48"/>
      <c r="JZ66" s="48"/>
      <c r="KA66" s="48"/>
      <c r="KB66" s="48"/>
      <c r="KC66" s="48"/>
      <c r="KD66" s="48"/>
      <c r="KE66" s="48"/>
      <c r="KF66" s="48"/>
      <c r="KG66" s="48"/>
      <c r="KH66" s="48"/>
      <c r="KI66" s="48"/>
      <c r="KJ66" s="48"/>
      <c r="KK66" s="48"/>
      <c r="KL66" s="48"/>
      <c r="KM66" s="48"/>
      <c r="KN66" s="48"/>
      <c r="KO66" s="48"/>
      <c r="KP66" s="48"/>
      <c r="KQ66" s="48"/>
      <c r="KR66" s="48"/>
      <c r="KS66" s="48"/>
      <c r="KT66" s="48"/>
      <c r="KU66" s="48"/>
      <c r="KV66" s="48"/>
      <c r="KW66" s="48"/>
      <c r="KX66" s="48"/>
      <c r="KY66" s="48"/>
      <c r="KZ66" s="48"/>
      <c r="LA66" s="48"/>
      <c r="LB66" s="48"/>
      <c r="LC66" s="48"/>
      <c r="LD66" s="48"/>
      <c r="LE66" s="48"/>
      <c r="LF66" s="48"/>
      <c r="LG66" s="48"/>
      <c r="LH66" s="48"/>
      <c r="LI66" s="48"/>
      <c r="LJ66" s="48"/>
      <c r="LK66" s="48"/>
      <c r="LL66" s="48"/>
      <c r="LM66" s="48"/>
      <c r="LN66" s="48"/>
      <c r="LO66" s="48"/>
      <c r="LP66" s="48"/>
      <c r="LQ66" s="48"/>
      <c r="LR66" s="48"/>
      <c r="LS66" s="48"/>
      <c r="LT66" s="48"/>
      <c r="LU66" s="48"/>
      <c r="LV66" s="48"/>
      <c r="LW66" s="48"/>
      <c r="LX66" s="48"/>
      <c r="LY66" s="48"/>
      <c r="LZ66" s="48"/>
      <c r="MA66" s="48"/>
      <c r="MB66" s="48"/>
      <c r="MC66" s="48"/>
      <c r="MD66" s="48"/>
      <c r="ME66" s="48"/>
      <c r="MF66" s="48"/>
      <c r="MG66" s="48"/>
      <c r="MH66" s="48"/>
      <c r="MI66" s="48"/>
      <c r="MJ66" s="48"/>
      <c r="MK66" s="48"/>
      <c r="ML66" s="48"/>
      <c r="MM66" s="49"/>
      <c r="MN66" s="49"/>
      <c r="MO66" s="49"/>
      <c r="MP66" s="49"/>
      <c r="MQ66" s="49"/>
      <c r="MR66" s="49"/>
      <c r="MS66" s="49"/>
      <c r="MT66" s="49"/>
      <c r="MU66" s="49"/>
      <c r="MV66" s="49"/>
      <c r="MW66" s="49"/>
      <c r="MX66" s="49"/>
      <c r="MY66" s="49"/>
      <c r="MZ66" s="49"/>
      <c r="NA66" s="49"/>
      <c r="NB66" s="49"/>
      <c r="NC66" s="48"/>
      <c r="ND66" s="48"/>
      <c r="NE66" s="48"/>
      <c r="NF66" s="48"/>
      <c r="NG66" s="48"/>
      <c r="NH66" s="48"/>
      <c r="NI66" s="48"/>
      <c r="NJ66" s="48"/>
      <c r="NK66" s="48"/>
      <c r="NL66" s="48"/>
      <c r="NM66" s="48"/>
      <c r="NN66" s="48"/>
      <c r="NO66" s="48"/>
      <c r="NP66" s="48"/>
      <c r="NQ66" s="48"/>
      <c r="NR66" s="48"/>
      <c r="NS66" s="48"/>
      <c r="NT66" s="48"/>
      <c r="NU66" s="48"/>
      <c r="NV66" s="48"/>
      <c r="NW66" s="48"/>
      <c r="NX66" s="48"/>
      <c r="NY66" s="48"/>
      <c r="NZ66" s="48"/>
      <c r="OA66" s="48"/>
      <c r="OB66" s="48"/>
      <c r="OC66" s="48"/>
      <c r="OD66" s="48"/>
      <c r="OE66" s="48"/>
      <c r="OF66" s="48"/>
      <c r="OG66" s="48"/>
      <c r="OH66" s="48"/>
      <c r="OI66" s="48"/>
      <c r="OJ66" s="48"/>
      <c r="OK66" s="48"/>
      <c r="OL66" s="48"/>
      <c r="OM66" s="48"/>
      <c r="ON66" s="48"/>
      <c r="OO66" s="48"/>
      <c r="OP66" s="48"/>
      <c r="OQ66" s="48"/>
      <c r="OR66" s="48"/>
      <c r="OS66" s="48"/>
      <c r="OT66" s="48"/>
      <c r="OU66" s="48"/>
      <c r="OV66" s="48"/>
      <c r="OW66" s="48"/>
      <c r="OX66" s="48"/>
      <c r="OY66" s="48"/>
      <c r="OZ66" s="48"/>
      <c r="PA66" s="48"/>
      <c r="PB66" s="48"/>
      <c r="PC66" s="48"/>
      <c r="PD66" s="48"/>
      <c r="PE66" s="48"/>
      <c r="PF66" s="48"/>
      <c r="PG66" s="48"/>
      <c r="PH66" s="48"/>
      <c r="PI66" s="48"/>
      <c r="PJ66" s="48"/>
      <c r="PK66" s="48"/>
      <c r="PL66" s="48"/>
      <c r="PM66" s="48"/>
      <c r="PN66" s="48"/>
      <c r="PO66" s="48"/>
      <c r="PP66" s="48"/>
      <c r="PQ66" s="48"/>
      <c r="PR66" s="48"/>
      <c r="PS66" s="48"/>
      <c r="PT66" s="48"/>
      <c r="PU66" s="48"/>
      <c r="PV66" s="48"/>
      <c r="PW66" s="48"/>
      <c r="PX66" s="48"/>
      <c r="PY66" s="48"/>
      <c r="PZ66" s="48"/>
      <c r="QA66" s="48"/>
      <c r="QB66" s="48"/>
      <c r="QC66" s="48"/>
      <c r="QD66" s="48"/>
      <c r="QE66" s="50"/>
      <c r="QF66" s="50"/>
      <c r="QG66" s="50"/>
      <c r="QH66" s="50"/>
      <c r="QI66" s="50"/>
    </row>
    <row r="67" spans="1:451" ht="13.5" customHeight="1" x14ac:dyDescent="0.2">
      <c r="A67" s="6" t="s">
        <v>64</v>
      </c>
      <c r="B67" s="6" t="s">
        <v>335</v>
      </c>
      <c r="C67" s="32"/>
      <c r="D67" s="32"/>
      <c r="E67" s="3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65"/>
      <c r="BF67" s="65"/>
      <c r="BG67" s="65"/>
      <c r="BH67" s="65"/>
      <c r="BI67" s="65"/>
      <c r="BJ67" s="65"/>
      <c r="BK67" s="65"/>
      <c r="BL67" s="65"/>
      <c r="BM67" s="65"/>
      <c r="BN67" s="65"/>
      <c r="BO67" s="65"/>
      <c r="BP67" s="65"/>
      <c r="BQ67" s="65"/>
      <c r="BR67" s="65"/>
      <c r="BS67" s="65"/>
      <c r="BT67" s="65"/>
      <c r="BU67" s="65"/>
      <c r="BV67" s="65"/>
      <c r="BW67" s="65"/>
      <c r="BX67" s="65"/>
      <c r="BY67" s="65"/>
      <c r="BZ67" s="65"/>
      <c r="CA67" s="65"/>
      <c r="CB67" s="65"/>
      <c r="CC67" s="65"/>
      <c r="CD67" s="65"/>
      <c r="CE67" s="65"/>
      <c r="CF67" s="65"/>
      <c r="CG67" s="65"/>
      <c r="CH67" s="65"/>
      <c r="CI67" s="65"/>
      <c r="CJ67" s="65"/>
      <c r="CK67" s="65"/>
      <c r="CL67" s="65"/>
      <c r="CM67" s="65"/>
      <c r="CN67" s="65"/>
      <c r="CO67" s="65"/>
      <c r="CP67" s="65"/>
      <c r="CQ67" s="65"/>
      <c r="CR67" s="65"/>
      <c r="CS67" s="65"/>
      <c r="CT67" s="65"/>
      <c r="CU67" s="65"/>
      <c r="CV67" s="65"/>
      <c r="CW67" s="65"/>
      <c r="CX67" s="65"/>
      <c r="CY67" s="65"/>
      <c r="CZ67" s="65"/>
      <c r="DA67" s="73"/>
      <c r="DB67" s="65"/>
      <c r="DC67" s="65"/>
      <c r="DD67" s="65"/>
      <c r="DE67" s="65"/>
      <c r="DF67" s="65"/>
      <c r="DG67" s="65"/>
      <c r="DH67" s="65"/>
      <c r="DI67" s="65"/>
      <c r="DJ67" s="65"/>
      <c r="DK67" s="65"/>
      <c r="DL67" s="65"/>
      <c r="DM67" s="65"/>
      <c r="DN67" s="65"/>
      <c r="DO67" s="65"/>
      <c r="DP67" s="65"/>
      <c r="DQ67" s="65"/>
      <c r="DR67" s="65"/>
      <c r="DS67" s="65"/>
      <c r="DT67" s="65"/>
      <c r="DU67" s="65"/>
      <c r="DV67" s="65"/>
      <c r="DW67" s="65"/>
      <c r="DX67" s="65"/>
      <c r="DY67" s="65"/>
      <c r="DZ67" s="65"/>
      <c r="EA67" s="65"/>
      <c r="EB67" s="65"/>
      <c r="EC67" s="65"/>
      <c r="ED67" s="65"/>
      <c r="EE67" s="65"/>
      <c r="EF67" s="65"/>
      <c r="EG67" s="65"/>
      <c r="EH67" s="65"/>
      <c r="EI67" s="65"/>
      <c r="EJ67" s="65"/>
      <c r="EK67" s="65"/>
      <c r="EL67" s="65"/>
      <c r="EM67" s="65"/>
      <c r="EN67" s="65"/>
      <c r="EO67" s="65"/>
      <c r="EP67" s="65"/>
      <c r="EQ67" s="65"/>
      <c r="ER67" s="65"/>
      <c r="ES67" s="65"/>
      <c r="ET67" s="65"/>
      <c r="EU67" s="65"/>
      <c r="EV67" s="65"/>
      <c r="EW67" s="65"/>
      <c r="EX67" s="65"/>
      <c r="EY67" s="65"/>
      <c r="EZ67" s="65"/>
      <c r="FA67" s="65"/>
      <c r="FB67" s="65"/>
      <c r="FC67" s="65"/>
      <c r="FD67" s="65"/>
      <c r="FE67" s="65"/>
      <c r="FF67" s="65"/>
      <c r="FG67" s="65"/>
      <c r="FH67" s="65"/>
      <c r="FI67" s="65"/>
      <c r="FJ67" s="65"/>
      <c r="FK67" s="65"/>
      <c r="FL67" s="65"/>
      <c r="FM67" s="65"/>
      <c r="FN67" s="65"/>
      <c r="FO67" s="65"/>
      <c r="FP67" s="65"/>
      <c r="FQ67" s="65"/>
      <c r="FR67" s="65"/>
      <c r="FS67" s="65"/>
      <c r="FT67" s="65"/>
      <c r="FU67" s="65"/>
      <c r="FV67" s="65"/>
      <c r="FW67" s="65"/>
      <c r="FX67" s="65"/>
      <c r="FY67" s="65"/>
      <c r="FZ67" s="65"/>
      <c r="GA67" s="65"/>
      <c r="GB67" s="65"/>
      <c r="GC67" s="65"/>
      <c r="GD67" s="65"/>
      <c r="GE67" s="65"/>
      <c r="GF67" s="65"/>
      <c r="GG67" s="65"/>
      <c r="GH67" s="65"/>
      <c r="GI67" s="65"/>
      <c r="GJ67" s="65"/>
      <c r="GK67" s="65"/>
      <c r="GL67" s="65"/>
      <c r="GM67" s="65"/>
      <c r="GN67" s="65"/>
      <c r="GO67" s="65"/>
      <c r="GP67" s="65"/>
      <c r="GQ67" s="65"/>
      <c r="GR67" s="65"/>
      <c r="GS67" s="65"/>
      <c r="GT67" s="65"/>
      <c r="GU67" s="65"/>
      <c r="GV67" s="65"/>
      <c r="GW67" s="65"/>
      <c r="GX67" s="65"/>
      <c r="GY67" s="65"/>
      <c r="GZ67" s="65"/>
      <c r="HA67" s="65"/>
      <c r="HB67" s="65"/>
      <c r="HC67" s="65"/>
      <c r="HD67" s="65"/>
      <c r="HE67" s="65"/>
      <c r="HF67" s="65"/>
      <c r="HG67" s="65"/>
      <c r="HH67" s="65"/>
      <c r="HI67" s="65"/>
      <c r="HJ67" s="65"/>
      <c r="HK67" s="65"/>
      <c r="HL67" s="65"/>
      <c r="HM67" s="65"/>
      <c r="HN67" s="65"/>
      <c r="HO67" s="65"/>
      <c r="HP67" s="65"/>
      <c r="HQ67" s="65"/>
      <c r="HR67" s="65"/>
      <c r="HS67" s="65"/>
      <c r="HT67" s="65"/>
      <c r="HU67" s="65"/>
      <c r="HV67" s="65"/>
      <c r="HW67" s="65"/>
      <c r="HX67" s="65"/>
      <c r="HY67" s="65"/>
      <c r="HZ67" s="65"/>
      <c r="IA67" s="65"/>
      <c r="IB67" s="65"/>
      <c r="IC67" s="65"/>
      <c r="ID67" s="65"/>
      <c r="IE67" s="65"/>
      <c r="IF67" s="65"/>
      <c r="IG67" s="65"/>
      <c r="IH67" s="48"/>
      <c r="II67" s="48"/>
      <c r="IJ67" s="49"/>
      <c r="IK67" s="49"/>
      <c r="IL67" s="49"/>
      <c r="IM67" s="49"/>
      <c r="IN67" s="49"/>
      <c r="IO67" s="49"/>
      <c r="IP67" s="49"/>
      <c r="IQ67" s="49"/>
      <c r="IR67" s="49"/>
      <c r="IS67" s="49"/>
      <c r="IT67" s="49"/>
      <c r="IU67" s="49"/>
      <c r="IV67" s="48"/>
      <c r="IW67" s="48"/>
      <c r="IX67" s="48"/>
      <c r="IY67" s="48"/>
      <c r="IZ67" s="48"/>
      <c r="JA67" s="48"/>
      <c r="JB67" s="48"/>
      <c r="JC67" s="48"/>
      <c r="JD67" s="48"/>
      <c r="JE67" s="48"/>
      <c r="JF67" s="48"/>
      <c r="JG67" s="48"/>
      <c r="JH67" s="48"/>
      <c r="JI67" s="48"/>
      <c r="JJ67" s="48"/>
      <c r="JK67" s="48"/>
      <c r="JL67" s="48"/>
      <c r="JM67" s="48"/>
      <c r="JN67" s="48"/>
      <c r="JO67" s="48"/>
      <c r="JP67" s="48"/>
      <c r="JQ67" s="48"/>
      <c r="JR67" s="48"/>
      <c r="JS67" s="48"/>
      <c r="JT67" s="48"/>
      <c r="JU67" s="48"/>
      <c r="JV67" s="48"/>
      <c r="JW67" s="48"/>
      <c r="JX67" s="48"/>
      <c r="JY67" s="48"/>
      <c r="JZ67" s="48"/>
      <c r="KA67" s="48"/>
      <c r="KB67" s="48"/>
      <c r="KC67" s="48"/>
      <c r="KD67" s="48"/>
      <c r="KE67" s="48"/>
      <c r="KF67" s="48"/>
      <c r="KG67" s="48"/>
      <c r="KH67" s="48"/>
      <c r="KI67" s="48"/>
      <c r="KJ67" s="48"/>
      <c r="KK67" s="48"/>
      <c r="KL67" s="48"/>
      <c r="KM67" s="48"/>
      <c r="KN67" s="48"/>
      <c r="KO67" s="48"/>
      <c r="KP67" s="48"/>
      <c r="KQ67" s="48"/>
      <c r="KR67" s="48"/>
      <c r="KS67" s="48"/>
      <c r="KT67" s="48"/>
      <c r="KU67" s="48"/>
      <c r="KV67" s="48"/>
      <c r="KW67" s="48"/>
      <c r="KX67" s="48"/>
      <c r="KY67" s="48"/>
      <c r="KZ67" s="48"/>
      <c r="LA67" s="48"/>
      <c r="LB67" s="48"/>
      <c r="LC67" s="48"/>
      <c r="LD67" s="48"/>
      <c r="LE67" s="48"/>
      <c r="LF67" s="48"/>
      <c r="LG67" s="48"/>
      <c r="LH67" s="48"/>
      <c r="LI67" s="48"/>
      <c r="LJ67" s="48"/>
      <c r="LK67" s="48"/>
      <c r="LL67" s="48"/>
      <c r="LM67" s="48"/>
      <c r="LN67" s="48"/>
      <c r="LO67" s="48"/>
      <c r="LP67" s="48"/>
      <c r="LQ67" s="48"/>
      <c r="LR67" s="48"/>
      <c r="LS67" s="48"/>
      <c r="LT67" s="48"/>
      <c r="LU67" s="48"/>
      <c r="LV67" s="48"/>
      <c r="LW67" s="48"/>
      <c r="LX67" s="48"/>
      <c r="LY67" s="48"/>
      <c r="LZ67" s="48"/>
      <c r="MA67" s="48"/>
      <c r="MB67" s="48"/>
      <c r="MC67" s="48"/>
      <c r="MD67" s="48"/>
      <c r="ME67" s="48"/>
      <c r="MF67" s="48"/>
      <c r="MG67" s="48"/>
      <c r="MH67" s="48"/>
      <c r="MI67" s="48"/>
      <c r="MJ67" s="48"/>
      <c r="MK67" s="48"/>
      <c r="ML67" s="48"/>
      <c r="MM67" s="49"/>
      <c r="MN67" s="49"/>
      <c r="MO67" s="49"/>
      <c r="MP67" s="49"/>
      <c r="MQ67" s="49"/>
      <c r="MR67" s="49"/>
      <c r="MS67" s="49"/>
      <c r="MT67" s="49"/>
      <c r="MU67" s="49"/>
      <c r="MV67" s="49"/>
      <c r="MW67" s="49"/>
      <c r="MX67" s="49"/>
      <c r="MY67" s="49"/>
      <c r="MZ67" s="49"/>
      <c r="NA67" s="49"/>
      <c r="NB67" s="49"/>
      <c r="NC67" s="48"/>
      <c r="ND67" s="48"/>
      <c r="NE67" s="48"/>
      <c r="NF67" s="48"/>
      <c r="NG67" s="48"/>
      <c r="NH67" s="48"/>
      <c r="NI67" s="48"/>
      <c r="NJ67" s="48"/>
      <c r="NK67" s="48"/>
      <c r="NL67" s="48"/>
      <c r="NM67" s="48"/>
      <c r="NN67" s="48"/>
      <c r="NO67" s="48"/>
      <c r="NP67" s="48"/>
      <c r="NQ67" s="48"/>
      <c r="NR67" s="48"/>
      <c r="NS67" s="48"/>
      <c r="NT67" s="48"/>
      <c r="NU67" s="48"/>
      <c r="NV67" s="48"/>
      <c r="NW67" s="48"/>
      <c r="NX67" s="48"/>
      <c r="NY67" s="48"/>
      <c r="NZ67" s="48"/>
      <c r="OA67" s="48"/>
      <c r="OB67" s="48"/>
      <c r="OC67" s="48"/>
      <c r="OD67" s="48"/>
      <c r="OE67" s="48"/>
      <c r="OF67" s="48"/>
      <c r="OG67" s="48"/>
      <c r="OH67" s="48"/>
      <c r="OI67" s="48"/>
      <c r="OJ67" s="48"/>
      <c r="OK67" s="48"/>
      <c r="OL67" s="48"/>
      <c r="OM67" s="48"/>
      <c r="ON67" s="48"/>
      <c r="OO67" s="48"/>
      <c r="OP67" s="48"/>
      <c r="OQ67" s="48"/>
      <c r="OR67" s="48"/>
      <c r="OS67" s="48"/>
      <c r="OT67" s="48"/>
      <c r="OU67" s="48"/>
      <c r="OV67" s="48"/>
      <c r="OW67" s="48"/>
      <c r="OX67" s="48"/>
      <c r="OY67" s="48"/>
      <c r="OZ67" s="48"/>
      <c r="PA67" s="48"/>
      <c r="PB67" s="48"/>
      <c r="PC67" s="48"/>
      <c r="PD67" s="48"/>
      <c r="PE67" s="48"/>
      <c r="PF67" s="48"/>
      <c r="PG67" s="48"/>
      <c r="PH67" s="48"/>
      <c r="PI67" s="48"/>
      <c r="PJ67" s="48"/>
      <c r="PK67" s="48"/>
      <c r="PL67" s="48"/>
      <c r="PM67" s="48"/>
      <c r="PN67" s="48"/>
      <c r="PO67" s="48"/>
      <c r="PP67" s="48"/>
      <c r="PQ67" s="48"/>
      <c r="PR67" s="48"/>
      <c r="PS67" s="48"/>
      <c r="PT67" s="48"/>
      <c r="PU67" s="48"/>
      <c r="PV67" s="48"/>
      <c r="PW67" s="48"/>
      <c r="PX67" s="48"/>
      <c r="PY67" s="48"/>
      <c r="PZ67" s="48"/>
      <c r="QA67" s="48"/>
      <c r="QB67" s="48"/>
      <c r="QC67" s="48"/>
      <c r="QD67" s="48"/>
      <c r="QE67" s="50"/>
      <c r="QF67" s="50"/>
      <c r="QG67" s="50"/>
      <c r="QH67" s="50"/>
      <c r="QI67" s="50"/>
    </row>
    <row r="68" spans="1:451" ht="13.5" customHeight="1" x14ac:dyDescent="0.2">
      <c r="A68" s="6" t="s">
        <v>65</v>
      </c>
      <c r="B68" s="6" t="s">
        <v>335</v>
      </c>
      <c r="C68" s="32"/>
      <c r="D68" s="32"/>
      <c r="E68" s="3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65"/>
      <c r="BF68" s="65"/>
      <c r="BG68" s="65"/>
      <c r="BH68" s="65"/>
      <c r="BI68" s="65"/>
      <c r="BJ68" s="65"/>
      <c r="BK68" s="65"/>
      <c r="BL68" s="65"/>
      <c r="BM68" s="65"/>
      <c r="BN68" s="65"/>
      <c r="BO68" s="65"/>
      <c r="BP68" s="65"/>
      <c r="BQ68" s="65"/>
      <c r="BR68" s="65"/>
      <c r="BS68" s="65"/>
      <c r="BT68" s="65"/>
      <c r="BU68" s="65"/>
      <c r="BV68" s="65"/>
      <c r="BW68" s="65"/>
      <c r="BX68" s="65"/>
      <c r="BY68" s="65"/>
      <c r="BZ68" s="65"/>
      <c r="CA68" s="65"/>
      <c r="CB68" s="65"/>
      <c r="CC68" s="65"/>
      <c r="CD68" s="65"/>
      <c r="CE68" s="65"/>
      <c r="CF68" s="65"/>
      <c r="CG68" s="65"/>
      <c r="CH68" s="65"/>
      <c r="CI68" s="65"/>
      <c r="CJ68" s="65"/>
      <c r="CK68" s="65"/>
      <c r="CL68" s="65"/>
      <c r="CM68" s="65"/>
      <c r="CN68" s="65"/>
      <c r="CO68" s="65"/>
      <c r="CP68" s="65"/>
      <c r="CQ68" s="65"/>
      <c r="CR68" s="65"/>
      <c r="CS68" s="65"/>
      <c r="CT68" s="65"/>
      <c r="CU68" s="65"/>
      <c r="CV68" s="65"/>
      <c r="CW68" s="65"/>
      <c r="CX68" s="65"/>
      <c r="CY68" s="65"/>
      <c r="CZ68" s="65"/>
      <c r="DA68" s="73"/>
      <c r="DB68" s="65"/>
      <c r="DC68" s="65"/>
      <c r="DD68" s="65"/>
      <c r="DE68" s="65"/>
      <c r="DF68" s="65"/>
      <c r="DG68" s="65"/>
      <c r="DH68" s="65"/>
      <c r="DI68" s="65"/>
      <c r="DJ68" s="65"/>
      <c r="DK68" s="65"/>
      <c r="DL68" s="65"/>
      <c r="DM68" s="65"/>
      <c r="DN68" s="65"/>
      <c r="DO68" s="65"/>
      <c r="DP68" s="65"/>
      <c r="DQ68" s="65"/>
      <c r="DR68" s="65"/>
      <c r="DS68" s="65"/>
      <c r="DT68" s="65"/>
      <c r="DU68" s="65"/>
      <c r="DV68" s="65"/>
      <c r="DW68" s="65"/>
      <c r="DX68" s="65"/>
      <c r="DY68" s="65"/>
      <c r="DZ68" s="65"/>
      <c r="EA68" s="65"/>
      <c r="EB68" s="65"/>
      <c r="EC68" s="65"/>
      <c r="ED68" s="65"/>
      <c r="EE68" s="65"/>
      <c r="EF68" s="65"/>
      <c r="EG68" s="65"/>
      <c r="EH68" s="65"/>
      <c r="EI68" s="65"/>
      <c r="EJ68" s="65"/>
      <c r="EK68" s="65"/>
      <c r="EL68" s="65"/>
      <c r="EM68" s="65"/>
      <c r="EN68" s="65"/>
      <c r="EO68" s="65"/>
      <c r="EP68" s="65"/>
      <c r="EQ68" s="65"/>
      <c r="ER68" s="65"/>
      <c r="ES68" s="65"/>
      <c r="ET68" s="65"/>
      <c r="EU68" s="65"/>
      <c r="EV68" s="65"/>
      <c r="EW68" s="65"/>
      <c r="EX68" s="65"/>
      <c r="EY68" s="65"/>
      <c r="EZ68" s="65"/>
      <c r="FA68" s="65"/>
      <c r="FB68" s="65"/>
      <c r="FC68" s="65"/>
      <c r="FD68" s="65"/>
      <c r="FE68" s="65"/>
      <c r="FF68" s="65"/>
      <c r="FG68" s="65"/>
      <c r="FH68" s="65"/>
      <c r="FI68" s="65"/>
      <c r="FJ68" s="65"/>
      <c r="FK68" s="65"/>
      <c r="FL68" s="65"/>
      <c r="FM68" s="65"/>
      <c r="FN68" s="65"/>
      <c r="FO68" s="65"/>
      <c r="FP68" s="65"/>
      <c r="FQ68" s="65"/>
      <c r="FR68" s="65"/>
      <c r="FS68" s="65"/>
      <c r="FT68" s="65"/>
      <c r="FU68" s="65"/>
      <c r="FV68" s="65"/>
      <c r="FW68" s="65"/>
      <c r="FX68" s="65"/>
      <c r="FY68" s="65"/>
      <c r="FZ68" s="65"/>
      <c r="GA68" s="65"/>
      <c r="GB68" s="65"/>
      <c r="GC68" s="65"/>
      <c r="GD68" s="65"/>
      <c r="GE68" s="65"/>
      <c r="GF68" s="65"/>
      <c r="GG68" s="65"/>
      <c r="GH68" s="65"/>
      <c r="GI68" s="65"/>
      <c r="GJ68" s="65"/>
      <c r="GK68" s="65"/>
      <c r="GL68" s="65"/>
      <c r="GM68" s="65"/>
      <c r="GN68" s="65"/>
      <c r="GO68" s="65"/>
      <c r="GP68" s="65"/>
      <c r="GQ68" s="65"/>
      <c r="GR68" s="65"/>
      <c r="GS68" s="65"/>
      <c r="GT68" s="65"/>
      <c r="GU68" s="65"/>
      <c r="GV68" s="65"/>
      <c r="GW68" s="65"/>
      <c r="GX68" s="65"/>
      <c r="GY68" s="65"/>
      <c r="GZ68" s="65"/>
      <c r="HA68" s="65"/>
      <c r="HB68" s="65"/>
      <c r="HC68" s="65"/>
      <c r="HD68" s="65"/>
      <c r="HE68" s="65"/>
      <c r="HF68" s="65"/>
      <c r="HG68" s="65"/>
      <c r="HH68" s="65"/>
      <c r="HI68" s="65"/>
      <c r="HJ68" s="65"/>
      <c r="HK68" s="65"/>
      <c r="HL68" s="65"/>
      <c r="HM68" s="65"/>
      <c r="HN68" s="65"/>
      <c r="HO68" s="65"/>
      <c r="HP68" s="65"/>
      <c r="HQ68" s="65"/>
      <c r="HR68" s="65"/>
      <c r="HS68" s="65"/>
      <c r="HT68" s="65"/>
      <c r="HU68" s="65"/>
      <c r="HV68" s="65"/>
      <c r="HW68" s="65"/>
      <c r="HX68" s="65"/>
      <c r="HY68" s="65"/>
      <c r="HZ68" s="65"/>
      <c r="IA68" s="65"/>
      <c r="IB68" s="65"/>
      <c r="IC68" s="65"/>
      <c r="ID68" s="65"/>
      <c r="IE68" s="65"/>
      <c r="IF68" s="65"/>
      <c r="IG68" s="65"/>
      <c r="IH68" s="48"/>
      <c r="II68" s="48"/>
      <c r="IJ68" s="49"/>
      <c r="IK68" s="49"/>
      <c r="IL68" s="49"/>
      <c r="IM68" s="49"/>
      <c r="IN68" s="49"/>
      <c r="IO68" s="49"/>
      <c r="IP68" s="49"/>
      <c r="IQ68" s="49"/>
      <c r="IR68" s="49"/>
      <c r="IS68" s="49"/>
      <c r="IT68" s="49"/>
      <c r="IU68" s="49"/>
      <c r="IV68" s="48"/>
      <c r="IW68" s="48"/>
      <c r="IX68" s="48"/>
      <c r="IY68" s="48"/>
      <c r="IZ68" s="48"/>
      <c r="JA68" s="48"/>
      <c r="JB68" s="48"/>
      <c r="JC68" s="48"/>
      <c r="JD68" s="48"/>
      <c r="JE68" s="48"/>
      <c r="JF68" s="48"/>
      <c r="JG68" s="48"/>
      <c r="JH68" s="48"/>
      <c r="JI68" s="48"/>
      <c r="JJ68" s="48"/>
      <c r="JK68" s="48"/>
      <c r="JL68" s="48"/>
      <c r="JM68" s="48"/>
      <c r="JN68" s="48"/>
      <c r="JO68" s="48"/>
      <c r="JP68" s="48"/>
      <c r="JQ68" s="48"/>
      <c r="JR68" s="48"/>
      <c r="JS68" s="48"/>
      <c r="JT68" s="48"/>
      <c r="JU68" s="48"/>
      <c r="JV68" s="48"/>
      <c r="JW68" s="48"/>
      <c r="JX68" s="48"/>
      <c r="JY68" s="48"/>
      <c r="JZ68" s="48"/>
      <c r="KA68" s="48"/>
      <c r="KB68" s="48"/>
      <c r="KC68" s="48"/>
      <c r="KD68" s="48"/>
      <c r="KE68" s="48"/>
      <c r="KF68" s="48"/>
      <c r="KG68" s="48"/>
      <c r="KH68" s="48"/>
      <c r="KI68" s="48"/>
      <c r="KJ68" s="48"/>
      <c r="KK68" s="48"/>
      <c r="KL68" s="48"/>
      <c r="KM68" s="48"/>
      <c r="KN68" s="48"/>
      <c r="KO68" s="48"/>
      <c r="KP68" s="48"/>
      <c r="KQ68" s="48"/>
      <c r="KR68" s="48"/>
      <c r="KS68" s="48"/>
      <c r="KT68" s="48"/>
      <c r="KU68" s="48"/>
      <c r="KV68" s="48"/>
      <c r="KW68" s="48"/>
      <c r="KX68" s="48"/>
      <c r="KY68" s="48"/>
      <c r="KZ68" s="48"/>
      <c r="LA68" s="48"/>
      <c r="LB68" s="48"/>
      <c r="LC68" s="48"/>
      <c r="LD68" s="48"/>
      <c r="LE68" s="48"/>
      <c r="LF68" s="48"/>
      <c r="LG68" s="48"/>
      <c r="LH68" s="48"/>
      <c r="LI68" s="48"/>
      <c r="LJ68" s="48"/>
      <c r="LK68" s="48"/>
      <c r="LL68" s="48"/>
      <c r="LM68" s="48"/>
      <c r="LN68" s="48"/>
      <c r="LO68" s="48"/>
      <c r="LP68" s="48"/>
      <c r="LQ68" s="48"/>
      <c r="LR68" s="48"/>
      <c r="LS68" s="48"/>
      <c r="LT68" s="48"/>
      <c r="LU68" s="48"/>
      <c r="LV68" s="48"/>
      <c r="LW68" s="48"/>
      <c r="LX68" s="48"/>
      <c r="LY68" s="48"/>
      <c r="LZ68" s="48"/>
      <c r="MA68" s="48"/>
      <c r="MB68" s="48"/>
      <c r="MC68" s="48"/>
      <c r="MD68" s="48"/>
      <c r="ME68" s="48"/>
      <c r="MF68" s="48"/>
      <c r="MG68" s="48"/>
      <c r="MH68" s="48"/>
      <c r="MI68" s="48"/>
      <c r="MJ68" s="48"/>
      <c r="MK68" s="48"/>
      <c r="ML68" s="48"/>
      <c r="MM68" s="49"/>
      <c r="MN68" s="49"/>
      <c r="MO68" s="49"/>
      <c r="MP68" s="49"/>
      <c r="MQ68" s="49"/>
      <c r="MR68" s="49"/>
      <c r="MS68" s="49"/>
      <c r="MT68" s="49"/>
      <c r="MU68" s="49"/>
      <c r="MV68" s="49"/>
      <c r="MW68" s="49"/>
      <c r="MX68" s="49"/>
      <c r="MY68" s="49"/>
      <c r="MZ68" s="49"/>
      <c r="NA68" s="49"/>
      <c r="NB68" s="49"/>
      <c r="NC68" s="48"/>
      <c r="ND68" s="48"/>
      <c r="NE68" s="48"/>
      <c r="NF68" s="48"/>
      <c r="NG68" s="48"/>
      <c r="NH68" s="48"/>
      <c r="NI68" s="48"/>
      <c r="NJ68" s="48"/>
      <c r="NK68" s="48"/>
      <c r="NL68" s="48"/>
      <c r="NM68" s="48"/>
      <c r="NN68" s="48"/>
      <c r="NO68" s="48"/>
      <c r="NP68" s="48"/>
      <c r="NQ68" s="48"/>
      <c r="NR68" s="48"/>
      <c r="NS68" s="48"/>
      <c r="NT68" s="48"/>
      <c r="NU68" s="48"/>
      <c r="NV68" s="48"/>
      <c r="NW68" s="48"/>
      <c r="NX68" s="48"/>
      <c r="NY68" s="48"/>
      <c r="NZ68" s="48"/>
      <c r="OA68" s="48"/>
      <c r="OB68" s="48"/>
      <c r="OC68" s="48"/>
      <c r="OD68" s="48"/>
      <c r="OE68" s="48"/>
      <c r="OF68" s="48"/>
      <c r="OG68" s="48"/>
      <c r="OH68" s="48"/>
      <c r="OI68" s="48"/>
      <c r="OJ68" s="48"/>
      <c r="OK68" s="48"/>
      <c r="OL68" s="48"/>
      <c r="OM68" s="48"/>
      <c r="ON68" s="48"/>
      <c r="OO68" s="48"/>
      <c r="OP68" s="48"/>
      <c r="OQ68" s="48"/>
      <c r="OR68" s="48"/>
      <c r="OS68" s="48"/>
      <c r="OT68" s="48"/>
      <c r="OU68" s="48"/>
      <c r="OV68" s="48"/>
      <c r="OW68" s="48"/>
      <c r="OX68" s="48"/>
      <c r="OY68" s="48"/>
      <c r="OZ68" s="48"/>
      <c r="PA68" s="48"/>
      <c r="PB68" s="48"/>
      <c r="PC68" s="48"/>
      <c r="PD68" s="48"/>
      <c r="PE68" s="48"/>
      <c r="PF68" s="48"/>
      <c r="PG68" s="48"/>
      <c r="PH68" s="48"/>
      <c r="PI68" s="48"/>
      <c r="PJ68" s="48"/>
      <c r="PK68" s="48"/>
      <c r="PL68" s="48"/>
      <c r="PM68" s="48"/>
      <c r="PN68" s="48"/>
      <c r="PO68" s="48"/>
      <c r="PP68" s="48"/>
      <c r="PQ68" s="48"/>
      <c r="PR68" s="48"/>
      <c r="PS68" s="48"/>
      <c r="PT68" s="48"/>
      <c r="PU68" s="48"/>
      <c r="PV68" s="48"/>
      <c r="PW68" s="48"/>
      <c r="PX68" s="48"/>
      <c r="PY68" s="48"/>
      <c r="PZ68" s="48"/>
      <c r="QA68" s="48"/>
      <c r="QB68" s="48"/>
      <c r="QC68" s="48"/>
      <c r="QD68" s="48"/>
      <c r="QE68" s="50"/>
      <c r="QF68" s="50"/>
      <c r="QG68" s="50"/>
      <c r="QH68" s="50"/>
      <c r="QI68" s="50"/>
    </row>
    <row r="69" spans="1:451" ht="13.5" customHeight="1" x14ac:dyDescent="0.2">
      <c r="A69" s="6" t="s">
        <v>66</v>
      </c>
      <c r="B69" s="6" t="s">
        <v>335</v>
      </c>
      <c r="C69" s="32"/>
      <c r="D69" s="32"/>
      <c r="E69" s="3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65"/>
      <c r="BF69" s="65"/>
      <c r="BG69" s="65"/>
      <c r="BH69" s="65"/>
      <c r="BI69" s="65"/>
      <c r="BJ69" s="65"/>
      <c r="BK69" s="65"/>
      <c r="BL69" s="65"/>
      <c r="BM69" s="65"/>
      <c r="BN69" s="65"/>
      <c r="BO69" s="65"/>
      <c r="BP69" s="65"/>
      <c r="BQ69" s="65"/>
      <c r="BR69" s="65"/>
      <c r="BS69" s="65"/>
      <c r="BT69" s="65"/>
      <c r="BU69" s="65"/>
      <c r="BV69" s="65"/>
      <c r="BW69" s="65"/>
      <c r="BX69" s="65"/>
      <c r="BY69" s="65"/>
      <c r="BZ69" s="65"/>
      <c r="CA69" s="65"/>
      <c r="CB69" s="65"/>
      <c r="CC69" s="65"/>
      <c r="CD69" s="65"/>
      <c r="CE69" s="65"/>
      <c r="CF69" s="65"/>
      <c r="CG69" s="65"/>
      <c r="CH69" s="65"/>
      <c r="CI69" s="65"/>
      <c r="CJ69" s="65"/>
      <c r="CK69" s="65"/>
      <c r="CL69" s="65"/>
      <c r="CM69" s="65"/>
      <c r="CN69" s="65"/>
      <c r="CO69" s="65"/>
      <c r="CP69" s="65"/>
      <c r="CQ69" s="65"/>
      <c r="CR69" s="65"/>
      <c r="CS69" s="65"/>
      <c r="CT69" s="65"/>
      <c r="CU69" s="65"/>
      <c r="CV69" s="65"/>
      <c r="CW69" s="65"/>
      <c r="CX69" s="65"/>
      <c r="CY69" s="65"/>
      <c r="CZ69" s="65"/>
      <c r="DA69" s="73"/>
      <c r="DB69" s="65"/>
      <c r="DC69" s="65"/>
      <c r="DD69" s="65"/>
      <c r="DE69" s="65"/>
      <c r="DF69" s="65"/>
      <c r="DG69" s="65"/>
      <c r="DH69" s="65"/>
      <c r="DI69" s="65"/>
      <c r="DJ69" s="65"/>
      <c r="DK69" s="65"/>
      <c r="DL69" s="65"/>
      <c r="DM69" s="65"/>
      <c r="DN69" s="65"/>
      <c r="DO69" s="65"/>
      <c r="DP69" s="65"/>
      <c r="DQ69" s="65"/>
      <c r="DR69" s="65"/>
      <c r="DS69" s="65"/>
      <c r="DT69" s="65"/>
      <c r="DU69" s="65"/>
      <c r="DV69" s="65"/>
      <c r="DW69" s="65"/>
      <c r="DX69" s="65"/>
      <c r="DY69" s="65"/>
      <c r="DZ69" s="65"/>
      <c r="EA69" s="65"/>
      <c r="EB69" s="65"/>
      <c r="EC69" s="65"/>
      <c r="ED69" s="65"/>
      <c r="EE69" s="65"/>
      <c r="EF69" s="65"/>
      <c r="EG69" s="65"/>
      <c r="EH69" s="65"/>
      <c r="EI69" s="65"/>
      <c r="EJ69" s="65"/>
      <c r="EK69" s="65"/>
      <c r="EL69" s="65"/>
      <c r="EM69" s="65"/>
      <c r="EN69" s="65"/>
      <c r="EO69" s="65"/>
      <c r="EP69" s="65"/>
      <c r="EQ69" s="65"/>
      <c r="ER69" s="65"/>
      <c r="ES69" s="65"/>
      <c r="ET69" s="65"/>
      <c r="EU69" s="65"/>
      <c r="EV69" s="65"/>
      <c r="EW69" s="65"/>
      <c r="EX69" s="65"/>
      <c r="EY69" s="65"/>
      <c r="EZ69" s="65"/>
      <c r="FA69" s="65"/>
      <c r="FB69" s="65"/>
      <c r="FC69" s="65"/>
      <c r="FD69" s="65"/>
      <c r="FE69" s="65"/>
      <c r="FF69" s="65"/>
      <c r="FG69" s="65"/>
      <c r="FH69" s="65"/>
      <c r="FI69" s="65"/>
      <c r="FJ69" s="65"/>
      <c r="FK69" s="65"/>
      <c r="FL69" s="65"/>
      <c r="FM69" s="65"/>
      <c r="FN69" s="65"/>
      <c r="FO69" s="65"/>
      <c r="FP69" s="65"/>
      <c r="FQ69" s="65"/>
      <c r="FR69" s="65"/>
      <c r="FS69" s="65"/>
      <c r="FT69" s="65"/>
      <c r="FU69" s="65"/>
      <c r="FV69" s="65"/>
      <c r="FW69" s="65"/>
      <c r="FX69" s="65"/>
      <c r="FY69" s="65"/>
      <c r="FZ69" s="65"/>
      <c r="GA69" s="65"/>
      <c r="GB69" s="65"/>
      <c r="GC69" s="65"/>
      <c r="GD69" s="65"/>
      <c r="GE69" s="65"/>
      <c r="GF69" s="65"/>
      <c r="GG69" s="65"/>
      <c r="GH69" s="65"/>
      <c r="GI69" s="65"/>
      <c r="GJ69" s="65"/>
      <c r="GK69" s="65"/>
      <c r="GL69" s="65"/>
      <c r="GM69" s="65"/>
      <c r="GN69" s="65"/>
      <c r="GO69" s="65"/>
      <c r="GP69" s="65"/>
      <c r="GQ69" s="65"/>
      <c r="GR69" s="65"/>
      <c r="GS69" s="65"/>
      <c r="GT69" s="65"/>
      <c r="GU69" s="65"/>
      <c r="GV69" s="65"/>
      <c r="GW69" s="65"/>
      <c r="GX69" s="65"/>
      <c r="GY69" s="65"/>
      <c r="GZ69" s="65"/>
      <c r="HA69" s="65"/>
      <c r="HB69" s="65"/>
      <c r="HC69" s="65"/>
      <c r="HD69" s="65"/>
      <c r="HE69" s="65"/>
      <c r="HF69" s="65"/>
      <c r="HG69" s="65"/>
      <c r="HH69" s="65"/>
      <c r="HI69" s="65"/>
      <c r="HJ69" s="65"/>
      <c r="HK69" s="65"/>
      <c r="HL69" s="65"/>
      <c r="HM69" s="65"/>
      <c r="HN69" s="65"/>
      <c r="HO69" s="65"/>
      <c r="HP69" s="65"/>
      <c r="HQ69" s="65"/>
      <c r="HR69" s="65"/>
      <c r="HS69" s="65"/>
      <c r="HT69" s="65"/>
      <c r="HU69" s="65"/>
      <c r="HV69" s="65"/>
      <c r="HW69" s="65"/>
      <c r="HX69" s="65"/>
      <c r="HY69" s="65"/>
      <c r="HZ69" s="65"/>
      <c r="IA69" s="65"/>
      <c r="IB69" s="65"/>
      <c r="IC69" s="65"/>
      <c r="ID69" s="65"/>
      <c r="IE69" s="65"/>
      <c r="IF69" s="65"/>
      <c r="IG69" s="65"/>
      <c r="IH69" s="48"/>
      <c r="II69" s="48"/>
      <c r="IJ69" s="49"/>
      <c r="IK69" s="49"/>
      <c r="IL69" s="49"/>
      <c r="IM69" s="49"/>
      <c r="IN69" s="49"/>
      <c r="IO69" s="49"/>
      <c r="IP69" s="49"/>
      <c r="IQ69" s="49"/>
      <c r="IR69" s="49"/>
      <c r="IS69" s="49"/>
      <c r="IT69" s="49"/>
      <c r="IU69" s="49"/>
      <c r="IV69" s="48"/>
      <c r="IW69" s="48"/>
      <c r="IX69" s="48"/>
      <c r="IY69" s="48"/>
      <c r="IZ69" s="48"/>
      <c r="JA69" s="48"/>
      <c r="JB69" s="48"/>
      <c r="JC69" s="48"/>
      <c r="JD69" s="48"/>
      <c r="JE69" s="48"/>
      <c r="JF69" s="48"/>
      <c r="JG69" s="48"/>
      <c r="JH69" s="48"/>
      <c r="JI69" s="48"/>
      <c r="JJ69" s="48"/>
      <c r="JK69" s="48"/>
      <c r="JL69" s="48"/>
      <c r="JM69" s="48"/>
      <c r="JN69" s="48"/>
      <c r="JO69" s="48"/>
      <c r="JP69" s="48"/>
      <c r="JQ69" s="48"/>
      <c r="JR69" s="48"/>
      <c r="JS69" s="48"/>
      <c r="JT69" s="48"/>
      <c r="JU69" s="48"/>
      <c r="JV69" s="48"/>
      <c r="JW69" s="48"/>
      <c r="JX69" s="48"/>
      <c r="JY69" s="48"/>
      <c r="JZ69" s="48"/>
      <c r="KA69" s="48"/>
      <c r="KB69" s="48"/>
      <c r="KC69" s="48"/>
      <c r="KD69" s="48"/>
      <c r="KE69" s="48"/>
      <c r="KF69" s="48"/>
      <c r="KG69" s="48"/>
      <c r="KH69" s="48"/>
      <c r="KI69" s="48"/>
      <c r="KJ69" s="48"/>
      <c r="KK69" s="48"/>
      <c r="KL69" s="48"/>
      <c r="KM69" s="48"/>
      <c r="KN69" s="48"/>
      <c r="KO69" s="48"/>
      <c r="KP69" s="48"/>
      <c r="KQ69" s="48"/>
      <c r="KR69" s="48"/>
      <c r="KS69" s="48"/>
      <c r="KT69" s="48"/>
      <c r="KU69" s="48"/>
      <c r="KV69" s="48"/>
      <c r="KW69" s="48"/>
      <c r="KX69" s="48"/>
      <c r="KY69" s="48"/>
      <c r="KZ69" s="48"/>
      <c r="LA69" s="48"/>
      <c r="LB69" s="48"/>
      <c r="LC69" s="48"/>
      <c r="LD69" s="48"/>
      <c r="LE69" s="48"/>
      <c r="LF69" s="48"/>
      <c r="LG69" s="48"/>
      <c r="LH69" s="48"/>
      <c r="LI69" s="48"/>
      <c r="LJ69" s="48"/>
      <c r="LK69" s="48"/>
      <c r="LL69" s="48"/>
      <c r="LM69" s="48"/>
      <c r="LN69" s="48"/>
      <c r="LO69" s="48"/>
      <c r="LP69" s="48"/>
      <c r="LQ69" s="48"/>
      <c r="LR69" s="48"/>
      <c r="LS69" s="48"/>
      <c r="LT69" s="48"/>
      <c r="LU69" s="48"/>
      <c r="LV69" s="48"/>
      <c r="LW69" s="48"/>
      <c r="LX69" s="48"/>
      <c r="LY69" s="48"/>
      <c r="LZ69" s="48"/>
      <c r="MA69" s="48"/>
      <c r="MB69" s="48"/>
      <c r="MC69" s="48"/>
      <c r="MD69" s="48"/>
      <c r="ME69" s="48"/>
      <c r="MF69" s="48"/>
      <c r="MG69" s="48"/>
      <c r="MH69" s="48"/>
      <c r="MI69" s="48"/>
      <c r="MJ69" s="48"/>
      <c r="MK69" s="48"/>
      <c r="ML69" s="48"/>
      <c r="MM69" s="49"/>
      <c r="MN69" s="49"/>
      <c r="MO69" s="49"/>
      <c r="MP69" s="49"/>
      <c r="MQ69" s="49"/>
      <c r="MR69" s="49"/>
      <c r="MS69" s="49"/>
      <c r="MT69" s="49"/>
      <c r="MU69" s="49"/>
      <c r="MV69" s="49"/>
      <c r="MW69" s="49"/>
      <c r="MX69" s="49"/>
      <c r="MY69" s="49"/>
      <c r="MZ69" s="49"/>
      <c r="NA69" s="49"/>
      <c r="NB69" s="49"/>
      <c r="NC69" s="48"/>
      <c r="ND69" s="48"/>
      <c r="NE69" s="48"/>
      <c r="NF69" s="48"/>
      <c r="NG69" s="48"/>
      <c r="NH69" s="48"/>
      <c r="NI69" s="48"/>
      <c r="NJ69" s="48"/>
      <c r="NK69" s="48"/>
      <c r="NL69" s="48"/>
      <c r="NM69" s="48"/>
      <c r="NN69" s="48"/>
      <c r="NO69" s="48"/>
      <c r="NP69" s="48"/>
      <c r="NQ69" s="48"/>
      <c r="NR69" s="48"/>
      <c r="NS69" s="48"/>
      <c r="NT69" s="48"/>
      <c r="NU69" s="48"/>
      <c r="NV69" s="48"/>
      <c r="NW69" s="48"/>
      <c r="NX69" s="48"/>
      <c r="NY69" s="48"/>
      <c r="NZ69" s="48"/>
      <c r="OA69" s="48"/>
      <c r="OB69" s="48"/>
      <c r="OC69" s="48"/>
      <c r="OD69" s="48"/>
      <c r="OE69" s="48"/>
      <c r="OF69" s="48"/>
      <c r="OG69" s="48"/>
      <c r="OH69" s="48"/>
      <c r="OI69" s="48"/>
      <c r="OJ69" s="48"/>
      <c r="OK69" s="48"/>
      <c r="OL69" s="48"/>
      <c r="OM69" s="48"/>
      <c r="ON69" s="48"/>
      <c r="OO69" s="48"/>
      <c r="OP69" s="48"/>
      <c r="OQ69" s="48"/>
      <c r="OR69" s="48"/>
      <c r="OS69" s="48"/>
      <c r="OT69" s="48"/>
      <c r="OU69" s="48"/>
      <c r="OV69" s="48"/>
      <c r="OW69" s="48"/>
      <c r="OX69" s="48"/>
      <c r="OY69" s="48"/>
      <c r="OZ69" s="48"/>
      <c r="PA69" s="48"/>
      <c r="PB69" s="48"/>
      <c r="PC69" s="48"/>
      <c r="PD69" s="48"/>
      <c r="PE69" s="48"/>
      <c r="PF69" s="48"/>
      <c r="PG69" s="48"/>
      <c r="PH69" s="48"/>
      <c r="PI69" s="48"/>
      <c r="PJ69" s="48"/>
      <c r="PK69" s="48"/>
      <c r="PL69" s="48"/>
      <c r="PM69" s="48"/>
      <c r="PN69" s="48"/>
      <c r="PO69" s="48"/>
      <c r="PP69" s="48"/>
      <c r="PQ69" s="48"/>
      <c r="PR69" s="48"/>
      <c r="PS69" s="48"/>
      <c r="PT69" s="48"/>
      <c r="PU69" s="48"/>
      <c r="PV69" s="48"/>
      <c r="PW69" s="48"/>
      <c r="PX69" s="48"/>
      <c r="PY69" s="48"/>
      <c r="PZ69" s="48"/>
      <c r="QA69" s="48"/>
      <c r="QB69" s="48"/>
      <c r="QC69" s="48"/>
      <c r="QD69" s="48"/>
      <c r="QE69" s="50"/>
      <c r="QF69" s="50"/>
      <c r="QG69" s="50"/>
      <c r="QH69" s="50"/>
      <c r="QI69" s="50"/>
    </row>
    <row r="70" spans="1:451" ht="13.5" customHeight="1" x14ac:dyDescent="0.2">
      <c r="A70" s="2" t="s">
        <v>67</v>
      </c>
      <c r="B70" s="2" t="s">
        <v>344</v>
      </c>
      <c r="C70" s="31">
        <v>1.4999999999999999E-2</v>
      </c>
      <c r="D70" s="31">
        <v>1.4999999999999999E-2</v>
      </c>
      <c r="E70" s="31">
        <v>1.4999999999999999E-2</v>
      </c>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68"/>
      <c r="BH70" s="68"/>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78"/>
      <c r="CW70" s="78"/>
      <c r="CX70" s="78"/>
      <c r="CY70" s="78"/>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c r="EJ70" s="61"/>
      <c r="EK70" s="61"/>
      <c r="EL70" s="61"/>
      <c r="EM70" s="61"/>
      <c r="EN70" s="61"/>
      <c r="EO70" s="61"/>
      <c r="EP70" s="61"/>
      <c r="EQ70" s="61"/>
      <c r="ER70" s="61"/>
      <c r="ES70" s="61"/>
      <c r="ET70" s="61"/>
      <c r="EU70" s="61"/>
      <c r="EV70" s="61"/>
      <c r="EW70" s="61"/>
      <c r="EX70" s="61"/>
      <c r="EY70" s="61"/>
      <c r="EZ70" s="61"/>
      <c r="FA70" s="61"/>
      <c r="FB70" s="61"/>
      <c r="FC70" s="61"/>
      <c r="FD70" s="61"/>
      <c r="FE70" s="61"/>
      <c r="FF70" s="61"/>
      <c r="FG70" s="61"/>
      <c r="FH70" s="61"/>
      <c r="FI70" s="61"/>
      <c r="FJ70" s="61"/>
      <c r="FK70" s="61"/>
      <c r="FL70" s="61"/>
      <c r="FM70" s="61"/>
      <c r="FN70" s="61"/>
      <c r="FO70" s="61"/>
      <c r="FP70" s="61"/>
      <c r="FQ70" s="61"/>
      <c r="FR70" s="61"/>
      <c r="FS70" s="61"/>
      <c r="FT70" s="61"/>
      <c r="FU70" s="61"/>
      <c r="FV70" s="61"/>
      <c r="FW70" s="61"/>
      <c r="FX70" s="61"/>
      <c r="FY70" s="61"/>
      <c r="FZ70" s="61"/>
      <c r="GA70" s="61"/>
      <c r="GB70" s="61"/>
      <c r="GC70" s="61"/>
      <c r="GD70" s="61"/>
      <c r="GE70" s="61"/>
      <c r="GF70" s="61"/>
      <c r="GG70" s="61"/>
      <c r="GH70" s="61"/>
      <c r="GI70" s="61"/>
      <c r="GJ70" s="61"/>
      <c r="GK70" s="61"/>
      <c r="GL70" s="61"/>
      <c r="GM70" s="61"/>
      <c r="GN70" s="61"/>
      <c r="GO70" s="61"/>
      <c r="GP70" s="61"/>
      <c r="GQ70" s="61"/>
      <c r="GR70" s="61"/>
      <c r="GS70" s="61"/>
      <c r="GT70" s="61"/>
      <c r="GU70" s="61"/>
      <c r="GV70" s="61"/>
      <c r="GW70" s="61"/>
      <c r="GX70" s="61"/>
      <c r="GY70" s="61"/>
      <c r="GZ70" s="61"/>
      <c r="HA70" s="61"/>
      <c r="HB70" s="61"/>
      <c r="HC70" s="61"/>
      <c r="HD70" s="61"/>
      <c r="HE70" s="61"/>
      <c r="HF70" s="61"/>
      <c r="HG70" s="61"/>
      <c r="HH70" s="61"/>
      <c r="HI70" s="61"/>
      <c r="HJ70" s="61"/>
      <c r="HK70" s="61"/>
      <c r="HL70" s="61"/>
      <c r="HM70" s="61"/>
      <c r="HN70" s="61"/>
      <c r="HO70" s="61"/>
      <c r="HP70" s="61"/>
      <c r="HQ70" s="61"/>
      <c r="HR70" s="61"/>
      <c r="HS70" s="61"/>
      <c r="HT70" s="61"/>
      <c r="HU70" s="61"/>
      <c r="HV70" s="61"/>
      <c r="HW70" s="61"/>
      <c r="HX70" s="61"/>
      <c r="HY70" s="61"/>
      <c r="HZ70" s="61"/>
      <c r="IA70" s="61"/>
      <c r="IB70" s="61"/>
      <c r="IC70" s="61"/>
      <c r="ID70" s="61"/>
      <c r="IE70" s="61"/>
      <c r="IF70" s="61"/>
      <c r="IG70" s="61"/>
      <c r="IH70" s="57"/>
      <c r="II70" s="57"/>
      <c r="IJ70" s="58"/>
      <c r="IK70" s="58"/>
      <c r="IL70" s="58"/>
      <c r="IM70" s="58"/>
      <c r="IN70" s="58"/>
      <c r="IO70" s="58"/>
      <c r="IP70" s="58"/>
      <c r="IQ70" s="58"/>
      <c r="IR70" s="58"/>
      <c r="IS70" s="58"/>
      <c r="IT70" s="58"/>
      <c r="IU70" s="58"/>
      <c r="IV70" s="57"/>
      <c r="IW70" s="57"/>
      <c r="IX70" s="57"/>
      <c r="IY70" s="57"/>
      <c r="IZ70" s="57"/>
      <c r="JA70" s="57"/>
      <c r="JB70" s="57"/>
      <c r="JC70" s="57"/>
      <c r="JD70" s="57"/>
      <c r="JE70" s="57"/>
      <c r="JF70" s="57"/>
      <c r="JG70" s="57"/>
      <c r="JH70" s="57"/>
      <c r="JI70" s="57"/>
      <c r="JJ70" s="57"/>
      <c r="JK70" s="57"/>
      <c r="JL70" s="57"/>
      <c r="JM70" s="57"/>
      <c r="JN70" s="57"/>
      <c r="JO70" s="57"/>
      <c r="JP70" s="57"/>
      <c r="JQ70" s="57"/>
      <c r="JR70" s="57"/>
      <c r="JS70" s="57"/>
      <c r="JT70" s="57"/>
      <c r="JU70" s="57"/>
      <c r="JV70" s="57"/>
      <c r="JW70" s="57"/>
      <c r="JX70" s="57"/>
      <c r="JY70" s="57"/>
      <c r="JZ70" s="57"/>
      <c r="KA70" s="57"/>
      <c r="KB70" s="57"/>
      <c r="KC70" s="57"/>
      <c r="KD70" s="57"/>
      <c r="KE70" s="57"/>
      <c r="KF70" s="57"/>
      <c r="KG70" s="57"/>
      <c r="KH70" s="57"/>
      <c r="KI70" s="57"/>
      <c r="KJ70" s="57"/>
      <c r="KK70" s="57"/>
      <c r="KL70" s="57"/>
      <c r="KM70" s="57"/>
      <c r="KN70" s="57"/>
      <c r="KO70" s="57"/>
      <c r="KP70" s="57"/>
      <c r="KQ70" s="57"/>
      <c r="KR70" s="57"/>
      <c r="KS70" s="57"/>
      <c r="KT70" s="57"/>
      <c r="KU70" s="57"/>
      <c r="KV70" s="57"/>
      <c r="KW70" s="57"/>
      <c r="KX70" s="57"/>
      <c r="KY70" s="57"/>
      <c r="KZ70" s="57"/>
      <c r="LA70" s="57"/>
      <c r="LB70" s="57"/>
      <c r="LC70" s="57"/>
      <c r="LD70" s="57"/>
      <c r="LE70" s="57"/>
      <c r="LF70" s="57"/>
      <c r="LG70" s="57"/>
      <c r="LH70" s="57"/>
      <c r="LI70" s="57"/>
      <c r="LJ70" s="57"/>
      <c r="LK70" s="57"/>
      <c r="LL70" s="57"/>
      <c r="LM70" s="57"/>
      <c r="LN70" s="57"/>
      <c r="LO70" s="57"/>
      <c r="LP70" s="57"/>
      <c r="LQ70" s="57"/>
      <c r="LR70" s="57"/>
      <c r="LS70" s="57"/>
      <c r="LT70" s="57"/>
      <c r="LU70" s="57"/>
      <c r="LV70" s="57"/>
      <c r="LW70" s="57"/>
      <c r="LX70" s="57"/>
      <c r="LY70" s="57"/>
      <c r="LZ70" s="57"/>
      <c r="MA70" s="57"/>
      <c r="MB70" s="57"/>
      <c r="MC70" s="57"/>
      <c r="MD70" s="57"/>
      <c r="ME70" s="57"/>
      <c r="MF70" s="57"/>
      <c r="MG70" s="57"/>
      <c r="MH70" s="57"/>
      <c r="MI70" s="57"/>
      <c r="MJ70" s="57"/>
      <c r="MK70" s="57"/>
      <c r="ML70" s="57"/>
      <c r="MM70" s="58"/>
      <c r="MN70" s="58"/>
      <c r="MO70" s="58"/>
      <c r="MP70" s="58"/>
      <c r="MQ70" s="58"/>
      <c r="MR70" s="58"/>
      <c r="MS70" s="58"/>
      <c r="MT70" s="58"/>
      <c r="MU70" s="58"/>
      <c r="MV70" s="58"/>
      <c r="MW70" s="58"/>
      <c r="MX70" s="58"/>
      <c r="MY70" s="58"/>
      <c r="MZ70" s="58"/>
      <c r="NA70" s="58"/>
      <c r="NB70" s="58"/>
      <c r="NC70" s="57"/>
      <c r="ND70" s="57"/>
      <c r="NE70" s="57"/>
      <c r="NF70" s="57"/>
      <c r="NG70" s="57"/>
      <c r="NH70" s="57"/>
      <c r="NI70" s="57"/>
      <c r="NJ70" s="57"/>
      <c r="NK70" s="57"/>
      <c r="NL70" s="57"/>
      <c r="NM70" s="57"/>
      <c r="NN70" s="57"/>
      <c r="NO70" s="57"/>
      <c r="NP70" s="57"/>
      <c r="NQ70" s="57"/>
      <c r="NR70" s="57"/>
      <c r="NS70" s="57"/>
      <c r="NT70" s="57"/>
      <c r="NU70" s="57"/>
      <c r="NV70" s="57"/>
      <c r="NW70" s="57"/>
      <c r="NX70" s="57"/>
      <c r="NY70" s="57"/>
      <c r="NZ70" s="57"/>
      <c r="OA70" s="57"/>
      <c r="OB70" s="57"/>
      <c r="OC70" s="57"/>
      <c r="OD70" s="57"/>
      <c r="OE70" s="57"/>
      <c r="OF70" s="57"/>
      <c r="OG70" s="57"/>
      <c r="OH70" s="57"/>
      <c r="OI70" s="57"/>
      <c r="OJ70" s="57"/>
      <c r="OK70" s="57"/>
      <c r="OL70" s="57"/>
      <c r="OM70" s="57"/>
      <c r="ON70" s="57"/>
      <c r="OO70" s="57"/>
      <c r="OP70" s="57"/>
      <c r="OQ70" s="57"/>
      <c r="OR70" s="57"/>
      <c r="OS70" s="57"/>
      <c r="OT70" s="57"/>
      <c r="OU70" s="57"/>
      <c r="OV70" s="57"/>
      <c r="OW70" s="57"/>
      <c r="OX70" s="57"/>
      <c r="OY70" s="57"/>
      <c r="OZ70" s="57"/>
      <c r="PA70" s="57"/>
      <c r="PB70" s="57"/>
      <c r="PC70" s="57"/>
      <c r="PD70" s="57"/>
      <c r="PE70" s="57"/>
      <c r="PF70" s="57"/>
      <c r="PG70" s="57"/>
      <c r="PH70" s="57"/>
      <c r="PI70" s="57"/>
      <c r="PJ70" s="57"/>
      <c r="PK70" s="57"/>
      <c r="PL70" s="57"/>
      <c r="PM70" s="57"/>
      <c r="PN70" s="57"/>
      <c r="PO70" s="57"/>
      <c r="PP70" s="57"/>
      <c r="PQ70" s="57"/>
      <c r="PR70" s="57"/>
      <c r="PS70" s="57"/>
      <c r="PT70" s="57"/>
      <c r="PU70" s="57"/>
      <c r="PV70" s="57"/>
      <c r="PW70" s="57"/>
      <c r="PX70" s="57"/>
      <c r="PY70" s="57"/>
      <c r="PZ70" s="57"/>
      <c r="QA70" s="57"/>
      <c r="QB70" s="57"/>
      <c r="QC70" s="57"/>
      <c r="QD70" s="57"/>
      <c r="QE70" s="50"/>
      <c r="QF70" s="50"/>
      <c r="QG70" s="50"/>
      <c r="QH70" s="50"/>
      <c r="QI70" s="50"/>
    </row>
    <row r="71" spans="1:451" ht="13.5" customHeight="1" x14ac:dyDescent="0.2">
      <c r="A71" s="2" t="s">
        <v>68</v>
      </c>
      <c r="B71" s="2" t="s">
        <v>344</v>
      </c>
      <c r="C71" s="31"/>
      <c r="D71" s="31"/>
      <c r="E71" s="31"/>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68"/>
      <c r="BA71" s="68"/>
      <c r="BB71" s="68"/>
      <c r="BC71" s="68"/>
      <c r="BD71" s="68"/>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78"/>
      <c r="CW71" s="78"/>
      <c r="CX71" s="78"/>
      <c r="CY71" s="78"/>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c r="EJ71" s="61"/>
      <c r="EK71" s="61"/>
      <c r="EL71" s="61"/>
      <c r="EM71" s="61"/>
      <c r="EN71" s="61"/>
      <c r="EO71" s="61"/>
      <c r="EP71" s="61"/>
      <c r="EQ71" s="61"/>
      <c r="ER71" s="61"/>
      <c r="ES71" s="61"/>
      <c r="ET71" s="61"/>
      <c r="EU71" s="61"/>
      <c r="EV71" s="61"/>
      <c r="EW71" s="61"/>
      <c r="EX71" s="61"/>
      <c r="EY71" s="61"/>
      <c r="EZ71" s="61"/>
      <c r="FA71" s="61"/>
      <c r="FB71" s="61"/>
      <c r="FC71" s="61"/>
      <c r="FD71" s="61"/>
      <c r="FE71" s="61"/>
      <c r="FF71" s="61"/>
      <c r="FG71" s="61"/>
      <c r="FH71" s="61"/>
      <c r="FI71" s="61"/>
      <c r="FJ71" s="61"/>
      <c r="FK71" s="61"/>
      <c r="FL71" s="61"/>
      <c r="FM71" s="61"/>
      <c r="FN71" s="61"/>
      <c r="FO71" s="61"/>
      <c r="FP71" s="61"/>
      <c r="FQ71" s="61"/>
      <c r="FR71" s="61"/>
      <c r="FS71" s="61"/>
      <c r="FT71" s="61"/>
      <c r="FU71" s="61"/>
      <c r="FV71" s="61"/>
      <c r="FW71" s="61"/>
      <c r="FX71" s="61"/>
      <c r="FY71" s="61"/>
      <c r="FZ71" s="61"/>
      <c r="GA71" s="61"/>
      <c r="GB71" s="61"/>
      <c r="GC71" s="61"/>
      <c r="GD71" s="61"/>
      <c r="GE71" s="61"/>
      <c r="GF71" s="61"/>
      <c r="GG71" s="61"/>
      <c r="GH71" s="61"/>
      <c r="GI71" s="61"/>
      <c r="GJ71" s="61"/>
      <c r="GK71" s="61"/>
      <c r="GL71" s="61"/>
      <c r="GM71" s="61"/>
      <c r="GN71" s="61"/>
      <c r="GO71" s="61"/>
      <c r="GP71" s="61"/>
      <c r="GQ71" s="61"/>
      <c r="GR71" s="61"/>
      <c r="GS71" s="61"/>
      <c r="GT71" s="61"/>
      <c r="GU71" s="61"/>
      <c r="GV71" s="61"/>
      <c r="GW71" s="61"/>
      <c r="GX71" s="61"/>
      <c r="GY71" s="61"/>
      <c r="GZ71" s="61"/>
      <c r="HA71" s="61"/>
      <c r="HB71" s="61"/>
      <c r="HC71" s="61"/>
      <c r="HD71" s="61"/>
      <c r="HE71" s="61"/>
      <c r="HF71" s="61"/>
      <c r="HG71" s="61"/>
      <c r="HH71" s="61"/>
      <c r="HI71" s="61"/>
      <c r="HJ71" s="61"/>
      <c r="HK71" s="61"/>
      <c r="HL71" s="61"/>
      <c r="HM71" s="61"/>
      <c r="HN71" s="61"/>
      <c r="HO71" s="61"/>
      <c r="HP71" s="61"/>
      <c r="HQ71" s="61"/>
      <c r="HR71" s="61"/>
      <c r="HS71" s="61"/>
      <c r="HT71" s="61"/>
      <c r="HU71" s="61"/>
      <c r="HV71" s="61"/>
      <c r="HW71" s="61"/>
      <c r="HX71" s="61"/>
      <c r="HY71" s="61"/>
      <c r="HZ71" s="61"/>
      <c r="IA71" s="61"/>
      <c r="IB71" s="61"/>
      <c r="IC71" s="61"/>
      <c r="ID71" s="61"/>
      <c r="IE71" s="61"/>
      <c r="IF71" s="61"/>
      <c r="IG71" s="61"/>
      <c r="IH71" s="48"/>
      <c r="II71" s="48"/>
      <c r="IJ71" s="49"/>
      <c r="IK71" s="49"/>
      <c r="IL71" s="49"/>
      <c r="IM71" s="49"/>
      <c r="IN71" s="49"/>
      <c r="IO71" s="49"/>
      <c r="IP71" s="49"/>
      <c r="IQ71" s="49"/>
      <c r="IR71" s="49"/>
      <c r="IS71" s="49"/>
      <c r="IT71" s="49"/>
      <c r="IU71" s="49"/>
      <c r="IV71" s="48"/>
      <c r="IW71" s="48"/>
      <c r="IX71" s="48"/>
      <c r="IY71" s="48"/>
      <c r="IZ71" s="48"/>
      <c r="JA71" s="48"/>
      <c r="JB71" s="48"/>
      <c r="JC71" s="48"/>
      <c r="JD71" s="48"/>
      <c r="JE71" s="48"/>
      <c r="JF71" s="48"/>
      <c r="JG71" s="48"/>
      <c r="JH71" s="48"/>
      <c r="JI71" s="48"/>
      <c r="JJ71" s="48"/>
      <c r="JK71" s="48"/>
      <c r="JL71" s="48"/>
      <c r="JM71" s="48"/>
      <c r="JN71" s="48"/>
      <c r="JO71" s="48"/>
      <c r="JP71" s="48"/>
      <c r="JQ71" s="48"/>
      <c r="JR71" s="48"/>
      <c r="JS71" s="48"/>
      <c r="JT71" s="48"/>
      <c r="JU71" s="48"/>
      <c r="JV71" s="48"/>
      <c r="JW71" s="48"/>
      <c r="JX71" s="48"/>
      <c r="JY71" s="48"/>
      <c r="JZ71" s="48"/>
      <c r="KA71" s="48"/>
      <c r="KB71" s="48"/>
      <c r="KC71" s="48"/>
      <c r="KD71" s="48"/>
      <c r="KE71" s="48"/>
      <c r="KF71" s="48"/>
      <c r="KG71" s="48"/>
      <c r="KH71" s="48"/>
      <c r="KI71" s="48"/>
      <c r="KJ71" s="48"/>
      <c r="KK71" s="48"/>
      <c r="KL71" s="48"/>
      <c r="KM71" s="48"/>
      <c r="KN71" s="48"/>
      <c r="KO71" s="48"/>
      <c r="KP71" s="48"/>
      <c r="KQ71" s="48"/>
      <c r="KR71" s="48"/>
      <c r="KS71" s="48"/>
      <c r="KT71" s="48"/>
      <c r="KU71" s="48"/>
      <c r="KV71" s="48"/>
      <c r="KW71" s="48"/>
      <c r="KX71" s="48"/>
      <c r="KY71" s="48"/>
      <c r="KZ71" s="48"/>
      <c r="LA71" s="48"/>
      <c r="LB71" s="48"/>
      <c r="LC71" s="48"/>
      <c r="LD71" s="48"/>
      <c r="LE71" s="48"/>
      <c r="LF71" s="48"/>
      <c r="LG71" s="48"/>
      <c r="LH71" s="48"/>
      <c r="LI71" s="48"/>
      <c r="LJ71" s="48"/>
      <c r="LK71" s="48"/>
      <c r="LL71" s="48"/>
      <c r="LM71" s="48"/>
      <c r="LN71" s="48"/>
      <c r="LO71" s="48"/>
      <c r="LP71" s="48"/>
      <c r="LQ71" s="48"/>
      <c r="LR71" s="48"/>
      <c r="LS71" s="48"/>
      <c r="LT71" s="48"/>
      <c r="LU71" s="48"/>
      <c r="LV71" s="48"/>
      <c r="LW71" s="48"/>
      <c r="LX71" s="48"/>
      <c r="LY71" s="48"/>
      <c r="LZ71" s="48"/>
      <c r="MA71" s="48"/>
      <c r="MB71" s="48"/>
      <c r="MC71" s="48"/>
      <c r="MD71" s="48"/>
      <c r="ME71" s="48"/>
      <c r="MF71" s="48"/>
      <c r="MG71" s="48"/>
      <c r="MH71" s="57"/>
      <c r="MI71" s="57"/>
      <c r="MJ71" s="57"/>
      <c r="MK71" s="57"/>
      <c r="ML71" s="57"/>
      <c r="MM71" s="58"/>
      <c r="MN71" s="58"/>
      <c r="MO71" s="58"/>
      <c r="MP71" s="58"/>
      <c r="MQ71" s="58"/>
      <c r="MR71" s="58"/>
      <c r="MS71" s="58"/>
      <c r="MT71" s="58"/>
      <c r="MU71" s="58"/>
      <c r="MV71" s="58"/>
      <c r="MW71" s="58"/>
      <c r="MX71" s="58"/>
      <c r="MY71" s="58"/>
      <c r="MZ71" s="58"/>
      <c r="NA71" s="58"/>
      <c r="NB71" s="58"/>
      <c r="NC71" s="48"/>
      <c r="ND71" s="48"/>
      <c r="NE71" s="48"/>
      <c r="NF71" s="48"/>
      <c r="NG71" s="48"/>
      <c r="NH71" s="48"/>
      <c r="NI71" s="48"/>
      <c r="NJ71" s="48"/>
      <c r="NK71" s="48"/>
      <c r="NL71" s="48"/>
      <c r="NM71" s="48"/>
      <c r="NN71" s="48"/>
      <c r="NO71" s="48"/>
      <c r="NP71" s="48"/>
      <c r="NQ71" s="48"/>
      <c r="NR71" s="48"/>
      <c r="NS71" s="48"/>
      <c r="NT71" s="48"/>
      <c r="NU71" s="48"/>
      <c r="NV71" s="48"/>
      <c r="NW71" s="48"/>
      <c r="NX71" s="48"/>
      <c r="NY71" s="48"/>
      <c r="NZ71" s="48"/>
      <c r="OA71" s="48"/>
      <c r="OB71" s="48"/>
      <c r="OC71" s="48"/>
      <c r="OD71" s="48"/>
      <c r="OE71" s="48"/>
      <c r="OF71" s="48"/>
      <c r="OG71" s="48"/>
      <c r="OH71" s="48"/>
      <c r="OI71" s="48"/>
      <c r="OJ71" s="48"/>
      <c r="OK71" s="48"/>
      <c r="OL71" s="48"/>
      <c r="OM71" s="48"/>
      <c r="ON71" s="48"/>
      <c r="OO71" s="48"/>
      <c r="OP71" s="48"/>
      <c r="OQ71" s="48"/>
      <c r="OR71" s="48"/>
      <c r="OS71" s="48"/>
      <c r="OT71" s="48"/>
      <c r="OU71" s="48"/>
      <c r="OV71" s="48"/>
      <c r="OW71" s="48"/>
      <c r="OX71" s="48"/>
      <c r="OY71" s="48"/>
      <c r="OZ71" s="48"/>
      <c r="PA71" s="48"/>
      <c r="PB71" s="48"/>
      <c r="PC71" s="48"/>
      <c r="PD71" s="48"/>
      <c r="PE71" s="48"/>
      <c r="PF71" s="48"/>
      <c r="PG71" s="48"/>
      <c r="PH71" s="48"/>
      <c r="PI71" s="48"/>
      <c r="PJ71" s="48"/>
      <c r="PK71" s="48"/>
      <c r="PL71" s="48"/>
      <c r="PM71" s="48"/>
      <c r="PN71" s="48"/>
      <c r="PO71" s="48"/>
      <c r="PP71" s="48"/>
      <c r="PQ71" s="48"/>
      <c r="PR71" s="48"/>
      <c r="PS71" s="48"/>
      <c r="PT71" s="48"/>
      <c r="PU71" s="48"/>
      <c r="PV71" s="48"/>
      <c r="PW71" s="48"/>
      <c r="PX71" s="48"/>
      <c r="PY71" s="48"/>
      <c r="PZ71" s="48"/>
      <c r="QA71" s="48"/>
      <c r="QB71" s="48"/>
      <c r="QC71" s="48"/>
      <c r="QD71" s="48"/>
      <c r="QE71" s="50"/>
      <c r="QF71" s="50"/>
      <c r="QG71" s="50"/>
      <c r="QH71" s="50"/>
      <c r="QI71" s="50"/>
    </row>
    <row r="72" spans="1:451" ht="13.5" customHeight="1" x14ac:dyDescent="0.2">
      <c r="A72" s="2" t="s">
        <v>69</v>
      </c>
      <c r="B72" s="2" t="s">
        <v>344</v>
      </c>
      <c r="C72" s="31"/>
      <c r="D72" s="31"/>
      <c r="E72" s="31"/>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1"/>
      <c r="CW72" s="61"/>
      <c r="CX72" s="61"/>
      <c r="CY72" s="61"/>
      <c r="CZ72" s="61"/>
      <c r="DA72" s="69"/>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c r="EJ72" s="61"/>
      <c r="EK72" s="61"/>
      <c r="EL72" s="61"/>
      <c r="EM72" s="61"/>
      <c r="EN72" s="61"/>
      <c r="EO72" s="61"/>
      <c r="EP72" s="61"/>
      <c r="EQ72" s="61"/>
      <c r="ER72" s="61"/>
      <c r="ES72" s="61"/>
      <c r="ET72" s="61"/>
      <c r="EU72" s="61"/>
      <c r="EV72" s="61"/>
      <c r="EW72" s="61"/>
      <c r="EX72" s="61"/>
      <c r="EY72" s="61"/>
      <c r="EZ72" s="61"/>
      <c r="FA72" s="61"/>
      <c r="FB72" s="61"/>
      <c r="FC72" s="61"/>
      <c r="FD72" s="61"/>
      <c r="FE72" s="61"/>
      <c r="FF72" s="61"/>
      <c r="FG72" s="61"/>
      <c r="FH72" s="61"/>
      <c r="FI72" s="61"/>
      <c r="FJ72" s="61"/>
      <c r="FK72" s="61"/>
      <c r="FL72" s="61"/>
      <c r="FM72" s="61"/>
      <c r="FN72" s="61"/>
      <c r="FO72" s="61"/>
      <c r="FP72" s="61"/>
      <c r="FQ72" s="61"/>
      <c r="FR72" s="61"/>
      <c r="FS72" s="61"/>
      <c r="FT72" s="61"/>
      <c r="FU72" s="61"/>
      <c r="FV72" s="61"/>
      <c r="FW72" s="61"/>
      <c r="FX72" s="61"/>
      <c r="FY72" s="61"/>
      <c r="FZ72" s="61"/>
      <c r="GA72" s="61"/>
      <c r="GB72" s="61"/>
      <c r="GC72" s="61"/>
      <c r="GD72" s="61"/>
      <c r="GE72" s="61"/>
      <c r="GF72" s="61"/>
      <c r="GG72" s="61"/>
      <c r="GH72" s="61"/>
      <c r="GI72" s="61"/>
      <c r="GJ72" s="61"/>
      <c r="GK72" s="61"/>
      <c r="GL72" s="61"/>
      <c r="GM72" s="61"/>
      <c r="GN72" s="61"/>
      <c r="GO72" s="61"/>
      <c r="GP72" s="61"/>
      <c r="GQ72" s="61"/>
      <c r="GR72" s="61"/>
      <c r="GS72" s="61"/>
      <c r="GT72" s="61"/>
      <c r="GU72" s="61"/>
      <c r="GV72" s="61"/>
      <c r="GW72" s="61"/>
      <c r="GX72" s="61"/>
      <c r="GY72" s="61"/>
      <c r="GZ72" s="61"/>
      <c r="HA72" s="61"/>
      <c r="HB72" s="61"/>
      <c r="HC72" s="61"/>
      <c r="HD72" s="61"/>
      <c r="HE72" s="61"/>
      <c r="HF72" s="61"/>
      <c r="HG72" s="61"/>
      <c r="HH72" s="61"/>
      <c r="HI72" s="61"/>
      <c r="HJ72" s="61"/>
      <c r="HK72" s="61"/>
      <c r="HL72" s="61"/>
      <c r="HM72" s="61"/>
      <c r="HN72" s="61"/>
      <c r="HO72" s="61"/>
      <c r="HP72" s="61"/>
      <c r="HQ72" s="61"/>
      <c r="HR72" s="61"/>
      <c r="HS72" s="61"/>
      <c r="HT72" s="61"/>
      <c r="HU72" s="61"/>
      <c r="HV72" s="61"/>
      <c r="HW72" s="61"/>
      <c r="HX72" s="61"/>
      <c r="HY72" s="61"/>
      <c r="HZ72" s="61"/>
      <c r="IA72" s="61"/>
      <c r="IB72" s="61"/>
      <c r="IC72" s="61"/>
      <c r="ID72" s="61"/>
      <c r="IE72" s="61"/>
      <c r="IF72" s="61"/>
      <c r="IG72" s="61"/>
      <c r="IH72" s="48"/>
      <c r="II72" s="48"/>
      <c r="IJ72" s="49"/>
      <c r="IK72" s="49"/>
      <c r="IL72" s="49"/>
      <c r="IM72" s="49"/>
      <c r="IN72" s="49"/>
      <c r="IO72" s="49"/>
      <c r="IP72" s="49"/>
      <c r="IQ72" s="49"/>
      <c r="IR72" s="49"/>
      <c r="IS72" s="49"/>
      <c r="IT72" s="49"/>
      <c r="IU72" s="49"/>
      <c r="IV72" s="48"/>
      <c r="IW72" s="48"/>
      <c r="IX72" s="48"/>
      <c r="IY72" s="48"/>
      <c r="IZ72" s="48"/>
      <c r="JA72" s="48"/>
      <c r="JB72" s="48"/>
      <c r="JC72" s="48"/>
      <c r="JD72" s="48"/>
      <c r="JE72" s="48"/>
      <c r="JF72" s="48"/>
      <c r="JG72" s="48"/>
      <c r="JH72" s="48"/>
      <c r="JI72" s="48"/>
      <c r="JJ72" s="48"/>
      <c r="JK72" s="48"/>
      <c r="JL72" s="48"/>
      <c r="JM72" s="48"/>
      <c r="JN72" s="48"/>
      <c r="JO72" s="48"/>
      <c r="JP72" s="48"/>
      <c r="JQ72" s="48"/>
      <c r="JR72" s="48"/>
      <c r="JS72" s="48"/>
      <c r="JT72" s="48"/>
      <c r="JU72" s="48"/>
      <c r="JV72" s="48"/>
      <c r="JW72" s="48"/>
      <c r="JX72" s="48"/>
      <c r="JY72" s="48"/>
      <c r="JZ72" s="48"/>
      <c r="KA72" s="48"/>
      <c r="KB72" s="48"/>
      <c r="KC72" s="48"/>
      <c r="KD72" s="48"/>
      <c r="KE72" s="48"/>
      <c r="KF72" s="48"/>
      <c r="KG72" s="48"/>
      <c r="KH72" s="48"/>
      <c r="KI72" s="48"/>
      <c r="KJ72" s="48"/>
      <c r="KK72" s="48"/>
      <c r="KL72" s="48"/>
      <c r="KM72" s="48"/>
      <c r="KN72" s="48"/>
      <c r="KO72" s="48"/>
      <c r="KP72" s="48"/>
      <c r="KQ72" s="48"/>
      <c r="KR72" s="48"/>
      <c r="KS72" s="48"/>
      <c r="KT72" s="48"/>
      <c r="KU72" s="48"/>
      <c r="KV72" s="48"/>
      <c r="KW72" s="48"/>
      <c r="KX72" s="48"/>
      <c r="KY72" s="48"/>
      <c r="KZ72" s="48"/>
      <c r="LA72" s="48"/>
      <c r="LB72" s="48"/>
      <c r="LC72" s="48"/>
      <c r="LD72" s="48"/>
      <c r="LE72" s="48"/>
      <c r="LF72" s="48"/>
      <c r="LG72" s="48"/>
      <c r="LH72" s="48"/>
      <c r="LI72" s="48"/>
      <c r="LJ72" s="48"/>
      <c r="LK72" s="48"/>
      <c r="LL72" s="48"/>
      <c r="LM72" s="48"/>
      <c r="LN72" s="48"/>
      <c r="LO72" s="48"/>
      <c r="LP72" s="48"/>
      <c r="LQ72" s="48"/>
      <c r="LR72" s="48"/>
      <c r="LS72" s="48"/>
      <c r="LT72" s="48"/>
      <c r="LU72" s="48"/>
      <c r="LV72" s="48"/>
      <c r="LW72" s="48"/>
      <c r="LX72" s="48"/>
      <c r="LY72" s="48"/>
      <c r="LZ72" s="48"/>
      <c r="MA72" s="48"/>
      <c r="MB72" s="48"/>
      <c r="MC72" s="48"/>
      <c r="MD72" s="48"/>
      <c r="ME72" s="48"/>
      <c r="MF72" s="48"/>
      <c r="MG72" s="48"/>
      <c r="MH72" s="48"/>
      <c r="MI72" s="48"/>
      <c r="MJ72" s="48"/>
      <c r="MK72" s="48"/>
      <c r="ML72" s="48"/>
      <c r="MM72" s="49"/>
      <c r="MN72" s="49"/>
      <c r="MO72" s="49"/>
      <c r="MP72" s="49"/>
      <c r="MQ72" s="49"/>
      <c r="MR72" s="49"/>
      <c r="MS72" s="49"/>
      <c r="MT72" s="49"/>
      <c r="MU72" s="49"/>
      <c r="MV72" s="49"/>
      <c r="MW72" s="49"/>
      <c r="MX72" s="49"/>
      <c r="MY72" s="49"/>
      <c r="MZ72" s="49"/>
      <c r="NA72" s="49"/>
      <c r="NB72" s="49"/>
      <c r="NC72" s="48"/>
      <c r="ND72" s="48"/>
      <c r="NE72" s="48"/>
      <c r="NF72" s="48"/>
      <c r="NG72" s="48"/>
      <c r="NH72" s="48"/>
      <c r="NI72" s="48"/>
      <c r="NJ72" s="48"/>
      <c r="NK72" s="48"/>
      <c r="NL72" s="48"/>
      <c r="NM72" s="48"/>
      <c r="NN72" s="48"/>
      <c r="NO72" s="48"/>
      <c r="NP72" s="48"/>
      <c r="NQ72" s="48"/>
      <c r="NR72" s="48"/>
      <c r="NS72" s="48"/>
      <c r="NT72" s="48"/>
      <c r="NU72" s="48"/>
      <c r="NV72" s="48"/>
      <c r="NW72" s="48"/>
      <c r="NX72" s="48"/>
      <c r="NY72" s="48"/>
      <c r="NZ72" s="48"/>
      <c r="OA72" s="48"/>
      <c r="OB72" s="48"/>
      <c r="OC72" s="48"/>
      <c r="OD72" s="48"/>
      <c r="OE72" s="48"/>
      <c r="OF72" s="48"/>
      <c r="OG72" s="48"/>
      <c r="OH72" s="48"/>
      <c r="OI72" s="48"/>
      <c r="OJ72" s="48"/>
      <c r="OK72" s="48"/>
      <c r="OL72" s="48"/>
      <c r="OM72" s="48"/>
      <c r="ON72" s="48"/>
      <c r="OO72" s="48"/>
      <c r="OP72" s="48"/>
      <c r="OQ72" s="48"/>
      <c r="OR72" s="48"/>
      <c r="OS72" s="48"/>
      <c r="OT72" s="48"/>
      <c r="OU72" s="48"/>
      <c r="OV72" s="48"/>
      <c r="OW72" s="48"/>
      <c r="OX72" s="48"/>
      <c r="OY72" s="48"/>
      <c r="OZ72" s="48"/>
      <c r="PA72" s="48"/>
      <c r="PB72" s="48"/>
      <c r="PC72" s="48"/>
      <c r="PD72" s="48"/>
      <c r="PE72" s="48"/>
      <c r="PF72" s="48"/>
      <c r="PG72" s="48"/>
      <c r="PH72" s="48"/>
      <c r="PI72" s="48"/>
      <c r="PJ72" s="48"/>
      <c r="PK72" s="48"/>
      <c r="PL72" s="48"/>
      <c r="PM72" s="48"/>
      <c r="PN72" s="48"/>
      <c r="PO72" s="48"/>
      <c r="PP72" s="48"/>
      <c r="PQ72" s="48"/>
      <c r="PR72" s="48"/>
      <c r="PS72" s="48"/>
      <c r="PT72" s="48"/>
      <c r="PU72" s="48"/>
      <c r="PV72" s="48"/>
      <c r="PW72" s="48"/>
      <c r="PX72" s="48"/>
      <c r="PY72" s="48"/>
      <c r="PZ72" s="48"/>
      <c r="QA72" s="48"/>
      <c r="QB72" s="48"/>
      <c r="QC72" s="48"/>
      <c r="QD72" s="48"/>
      <c r="QE72" s="50"/>
      <c r="QF72" s="50"/>
      <c r="QG72" s="50"/>
      <c r="QH72" s="50"/>
      <c r="QI72" s="50"/>
    </row>
    <row r="73" spans="1:451" ht="13.5" customHeight="1" x14ac:dyDescent="0.2">
      <c r="A73" s="6" t="s">
        <v>70</v>
      </c>
      <c r="B73" s="6" t="s">
        <v>344</v>
      </c>
      <c r="C73" s="32"/>
      <c r="D73" s="32"/>
      <c r="E73" s="3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65"/>
      <c r="BF73" s="65"/>
      <c r="BG73" s="65"/>
      <c r="BH73" s="65"/>
      <c r="BI73" s="65"/>
      <c r="BJ73" s="65"/>
      <c r="BK73" s="65"/>
      <c r="BL73" s="65"/>
      <c r="BM73" s="65"/>
      <c r="BN73" s="65"/>
      <c r="BO73" s="65"/>
      <c r="BP73" s="65"/>
      <c r="BQ73" s="65"/>
      <c r="BR73" s="65"/>
      <c r="BS73" s="65"/>
      <c r="BT73" s="65"/>
      <c r="BU73" s="65"/>
      <c r="BV73" s="65"/>
      <c r="BW73" s="65"/>
      <c r="BX73" s="65"/>
      <c r="BY73" s="65"/>
      <c r="BZ73" s="65"/>
      <c r="CA73" s="65"/>
      <c r="CB73" s="65"/>
      <c r="CC73" s="65"/>
      <c r="CD73" s="65"/>
      <c r="CE73" s="65"/>
      <c r="CF73" s="65"/>
      <c r="CG73" s="65"/>
      <c r="CH73" s="65"/>
      <c r="CI73" s="65"/>
      <c r="CJ73" s="65"/>
      <c r="CK73" s="65"/>
      <c r="CL73" s="65"/>
      <c r="CM73" s="65"/>
      <c r="CN73" s="65"/>
      <c r="CO73" s="65"/>
      <c r="CP73" s="65"/>
      <c r="CQ73" s="65"/>
      <c r="CR73" s="65"/>
      <c r="CS73" s="65"/>
      <c r="CT73" s="65"/>
      <c r="CU73" s="65"/>
      <c r="CV73" s="65"/>
      <c r="CW73" s="65"/>
      <c r="CX73" s="65"/>
      <c r="CY73" s="65"/>
      <c r="CZ73" s="65"/>
      <c r="DA73" s="73"/>
      <c r="DB73" s="65"/>
      <c r="DC73" s="65"/>
      <c r="DD73" s="65"/>
      <c r="DE73" s="65"/>
      <c r="DF73" s="65"/>
      <c r="DG73" s="65"/>
      <c r="DH73" s="65"/>
      <c r="DI73" s="65"/>
      <c r="DJ73" s="65"/>
      <c r="DK73" s="65"/>
      <c r="DL73" s="65"/>
      <c r="DM73" s="65"/>
      <c r="DN73" s="65"/>
      <c r="DO73" s="65"/>
      <c r="DP73" s="65"/>
      <c r="DQ73" s="65"/>
      <c r="DR73" s="65"/>
      <c r="DS73" s="65"/>
      <c r="DT73" s="65"/>
      <c r="DU73" s="65"/>
      <c r="DV73" s="65"/>
      <c r="DW73" s="65"/>
      <c r="DX73" s="65"/>
      <c r="DY73" s="65"/>
      <c r="DZ73" s="65"/>
      <c r="EA73" s="65"/>
      <c r="EB73" s="65"/>
      <c r="EC73" s="65"/>
      <c r="ED73" s="65"/>
      <c r="EE73" s="65"/>
      <c r="EF73" s="65"/>
      <c r="EG73" s="65"/>
      <c r="EH73" s="65"/>
      <c r="EI73" s="65"/>
      <c r="EJ73" s="65"/>
      <c r="EK73" s="65"/>
      <c r="EL73" s="65"/>
      <c r="EM73" s="65"/>
      <c r="EN73" s="65"/>
      <c r="EO73" s="65"/>
      <c r="EP73" s="65"/>
      <c r="EQ73" s="65"/>
      <c r="ER73" s="65"/>
      <c r="ES73" s="65"/>
      <c r="ET73" s="65"/>
      <c r="EU73" s="65"/>
      <c r="EV73" s="65"/>
      <c r="EW73" s="65"/>
      <c r="EX73" s="65"/>
      <c r="EY73" s="65"/>
      <c r="EZ73" s="65"/>
      <c r="FA73" s="65"/>
      <c r="FB73" s="65"/>
      <c r="FC73" s="65"/>
      <c r="FD73" s="65"/>
      <c r="FE73" s="65"/>
      <c r="FF73" s="65"/>
      <c r="FG73" s="65"/>
      <c r="FH73" s="65"/>
      <c r="FI73" s="65"/>
      <c r="FJ73" s="65"/>
      <c r="FK73" s="65"/>
      <c r="FL73" s="65"/>
      <c r="FM73" s="65"/>
      <c r="FN73" s="65"/>
      <c r="FO73" s="65"/>
      <c r="FP73" s="65"/>
      <c r="FQ73" s="65"/>
      <c r="FR73" s="65"/>
      <c r="FS73" s="65"/>
      <c r="FT73" s="65"/>
      <c r="FU73" s="65"/>
      <c r="FV73" s="65"/>
      <c r="FW73" s="65"/>
      <c r="FX73" s="65"/>
      <c r="FY73" s="65"/>
      <c r="FZ73" s="65"/>
      <c r="GA73" s="65"/>
      <c r="GB73" s="65"/>
      <c r="GC73" s="65"/>
      <c r="GD73" s="65"/>
      <c r="GE73" s="65"/>
      <c r="GF73" s="65"/>
      <c r="GG73" s="65"/>
      <c r="GH73" s="65"/>
      <c r="GI73" s="65"/>
      <c r="GJ73" s="65"/>
      <c r="GK73" s="65"/>
      <c r="GL73" s="65"/>
      <c r="GM73" s="65"/>
      <c r="GN73" s="65"/>
      <c r="GO73" s="65"/>
      <c r="GP73" s="65"/>
      <c r="GQ73" s="65"/>
      <c r="GR73" s="65"/>
      <c r="GS73" s="65"/>
      <c r="GT73" s="65"/>
      <c r="GU73" s="65"/>
      <c r="GV73" s="65"/>
      <c r="GW73" s="65"/>
      <c r="GX73" s="65"/>
      <c r="GY73" s="65"/>
      <c r="GZ73" s="65"/>
      <c r="HA73" s="65"/>
      <c r="HB73" s="65"/>
      <c r="HC73" s="65"/>
      <c r="HD73" s="65"/>
      <c r="HE73" s="65"/>
      <c r="HF73" s="65"/>
      <c r="HG73" s="65"/>
      <c r="HH73" s="65"/>
      <c r="HI73" s="65"/>
      <c r="HJ73" s="65"/>
      <c r="HK73" s="65"/>
      <c r="HL73" s="65"/>
      <c r="HM73" s="65"/>
      <c r="HN73" s="65"/>
      <c r="HO73" s="65"/>
      <c r="HP73" s="65"/>
      <c r="HQ73" s="65"/>
      <c r="HR73" s="65"/>
      <c r="HS73" s="65"/>
      <c r="HT73" s="65"/>
      <c r="HU73" s="65"/>
      <c r="HV73" s="65"/>
      <c r="HW73" s="65"/>
      <c r="HX73" s="65"/>
      <c r="HY73" s="65"/>
      <c r="HZ73" s="65"/>
      <c r="IA73" s="65"/>
      <c r="IB73" s="65"/>
      <c r="IC73" s="65"/>
      <c r="ID73" s="65"/>
      <c r="IE73" s="65"/>
      <c r="IF73" s="65"/>
      <c r="IG73" s="65"/>
      <c r="IH73" s="48"/>
      <c r="II73" s="48"/>
      <c r="IJ73" s="49"/>
      <c r="IK73" s="49"/>
      <c r="IL73" s="49"/>
      <c r="IM73" s="49"/>
      <c r="IN73" s="49"/>
      <c r="IO73" s="49"/>
      <c r="IP73" s="49"/>
      <c r="IQ73" s="49"/>
      <c r="IR73" s="49"/>
      <c r="IS73" s="49"/>
      <c r="IT73" s="49"/>
      <c r="IU73" s="49"/>
      <c r="IV73" s="48"/>
      <c r="IW73" s="48"/>
      <c r="IX73" s="48"/>
      <c r="IY73" s="48"/>
      <c r="IZ73" s="48"/>
      <c r="JA73" s="48"/>
      <c r="JB73" s="48"/>
      <c r="JC73" s="48"/>
      <c r="JD73" s="48"/>
      <c r="JE73" s="48"/>
      <c r="JF73" s="48"/>
      <c r="JG73" s="48"/>
      <c r="JH73" s="48"/>
      <c r="JI73" s="48"/>
      <c r="JJ73" s="48"/>
      <c r="JK73" s="48"/>
      <c r="JL73" s="48"/>
      <c r="JM73" s="48"/>
      <c r="JN73" s="48"/>
      <c r="JO73" s="48"/>
      <c r="JP73" s="48"/>
      <c r="JQ73" s="48"/>
      <c r="JR73" s="48"/>
      <c r="JS73" s="48"/>
      <c r="JT73" s="48"/>
      <c r="JU73" s="48"/>
      <c r="JV73" s="48"/>
      <c r="JW73" s="48"/>
      <c r="JX73" s="48"/>
      <c r="JY73" s="48"/>
      <c r="JZ73" s="48"/>
      <c r="KA73" s="48"/>
      <c r="KB73" s="48"/>
      <c r="KC73" s="48"/>
      <c r="KD73" s="48"/>
      <c r="KE73" s="48"/>
      <c r="KF73" s="48"/>
      <c r="KG73" s="48"/>
      <c r="KH73" s="48"/>
      <c r="KI73" s="48"/>
      <c r="KJ73" s="48"/>
      <c r="KK73" s="48"/>
      <c r="KL73" s="48"/>
      <c r="KM73" s="48"/>
      <c r="KN73" s="48"/>
      <c r="KO73" s="48"/>
      <c r="KP73" s="48"/>
      <c r="KQ73" s="48"/>
      <c r="KR73" s="48"/>
      <c r="KS73" s="48"/>
      <c r="KT73" s="48"/>
      <c r="KU73" s="48"/>
      <c r="KV73" s="48"/>
      <c r="KW73" s="48"/>
      <c r="KX73" s="48"/>
      <c r="KY73" s="48"/>
      <c r="KZ73" s="48"/>
      <c r="LA73" s="48"/>
      <c r="LB73" s="48"/>
      <c r="LC73" s="48"/>
      <c r="LD73" s="48"/>
      <c r="LE73" s="48"/>
      <c r="LF73" s="48"/>
      <c r="LG73" s="48"/>
      <c r="LH73" s="48"/>
      <c r="LI73" s="48"/>
      <c r="LJ73" s="48"/>
      <c r="LK73" s="48"/>
      <c r="LL73" s="48"/>
      <c r="LM73" s="48"/>
      <c r="LN73" s="48"/>
      <c r="LO73" s="48"/>
      <c r="LP73" s="48"/>
      <c r="LQ73" s="48"/>
      <c r="LR73" s="48"/>
      <c r="LS73" s="48"/>
      <c r="LT73" s="48"/>
      <c r="LU73" s="48"/>
      <c r="LV73" s="48"/>
      <c r="LW73" s="48"/>
      <c r="LX73" s="48"/>
      <c r="LY73" s="48"/>
      <c r="LZ73" s="48"/>
      <c r="MA73" s="48"/>
      <c r="MB73" s="48"/>
      <c r="MC73" s="48"/>
      <c r="MD73" s="48"/>
      <c r="ME73" s="48"/>
      <c r="MF73" s="48"/>
      <c r="MG73" s="48"/>
      <c r="MH73" s="48"/>
      <c r="MI73" s="48"/>
      <c r="MJ73" s="48"/>
      <c r="MK73" s="48"/>
      <c r="ML73" s="48"/>
      <c r="MM73" s="49"/>
      <c r="MN73" s="49"/>
      <c r="MO73" s="49"/>
      <c r="MP73" s="49"/>
      <c r="MQ73" s="49"/>
      <c r="MR73" s="49"/>
      <c r="MS73" s="49"/>
      <c r="MT73" s="49"/>
      <c r="MU73" s="49"/>
      <c r="MV73" s="49"/>
      <c r="MW73" s="49"/>
      <c r="MX73" s="49"/>
      <c r="MY73" s="49"/>
      <c r="MZ73" s="49"/>
      <c r="NA73" s="49"/>
      <c r="NB73" s="49"/>
      <c r="NC73" s="48"/>
      <c r="ND73" s="48"/>
      <c r="NE73" s="48"/>
      <c r="NF73" s="48"/>
      <c r="NG73" s="48"/>
      <c r="NH73" s="48"/>
      <c r="NI73" s="48"/>
      <c r="NJ73" s="48"/>
      <c r="NK73" s="48"/>
      <c r="NL73" s="48"/>
      <c r="NM73" s="48"/>
      <c r="NN73" s="48"/>
      <c r="NO73" s="48"/>
      <c r="NP73" s="48"/>
      <c r="NQ73" s="48"/>
      <c r="NR73" s="48"/>
      <c r="NS73" s="48"/>
      <c r="NT73" s="48"/>
      <c r="NU73" s="48"/>
      <c r="NV73" s="48"/>
      <c r="NW73" s="48"/>
      <c r="NX73" s="48"/>
      <c r="NY73" s="48"/>
      <c r="NZ73" s="48"/>
      <c r="OA73" s="48"/>
      <c r="OB73" s="48"/>
      <c r="OC73" s="48"/>
      <c r="OD73" s="48"/>
      <c r="OE73" s="48"/>
      <c r="OF73" s="48"/>
      <c r="OG73" s="48"/>
      <c r="OH73" s="48"/>
      <c r="OI73" s="48"/>
      <c r="OJ73" s="48"/>
      <c r="OK73" s="48"/>
      <c r="OL73" s="48"/>
      <c r="OM73" s="48"/>
      <c r="ON73" s="48"/>
      <c r="OO73" s="48"/>
      <c r="OP73" s="48"/>
      <c r="OQ73" s="48"/>
      <c r="OR73" s="48"/>
      <c r="OS73" s="48"/>
      <c r="OT73" s="48"/>
      <c r="OU73" s="48"/>
      <c r="OV73" s="48"/>
      <c r="OW73" s="48"/>
      <c r="OX73" s="48"/>
      <c r="OY73" s="48"/>
      <c r="OZ73" s="48"/>
      <c r="PA73" s="48"/>
      <c r="PB73" s="48"/>
      <c r="PC73" s="48"/>
      <c r="PD73" s="48"/>
      <c r="PE73" s="48"/>
      <c r="PF73" s="48"/>
      <c r="PG73" s="48"/>
      <c r="PH73" s="48"/>
      <c r="PI73" s="48"/>
      <c r="PJ73" s="48"/>
      <c r="PK73" s="48"/>
      <c r="PL73" s="48"/>
      <c r="PM73" s="48"/>
      <c r="PN73" s="48"/>
      <c r="PO73" s="48"/>
      <c r="PP73" s="48"/>
      <c r="PQ73" s="48"/>
      <c r="PR73" s="48"/>
      <c r="PS73" s="48"/>
      <c r="PT73" s="48"/>
      <c r="PU73" s="48"/>
      <c r="PV73" s="48"/>
      <c r="PW73" s="48"/>
      <c r="PX73" s="48"/>
      <c r="PY73" s="48"/>
      <c r="PZ73" s="48"/>
      <c r="QA73" s="48"/>
      <c r="QB73" s="48"/>
      <c r="QC73" s="48"/>
      <c r="QD73" s="48"/>
      <c r="QE73" s="50"/>
      <c r="QF73" s="50"/>
      <c r="QG73" s="50"/>
      <c r="QH73" s="50"/>
      <c r="QI73" s="50"/>
    </row>
    <row r="74" spans="1:451" ht="13.5" customHeight="1" x14ac:dyDescent="0.2">
      <c r="A74" s="6" t="s">
        <v>71</v>
      </c>
      <c r="B74" s="6" t="s">
        <v>344</v>
      </c>
      <c r="C74" s="32"/>
      <c r="D74" s="32"/>
      <c r="E74" s="3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65"/>
      <c r="BF74" s="65"/>
      <c r="BG74" s="65"/>
      <c r="BH74" s="65"/>
      <c r="BI74" s="65"/>
      <c r="BJ74" s="65"/>
      <c r="BK74" s="65"/>
      <c r="BL74" s="65"/>
      <c r="BM74" s="65"/>
      <c r="BN74" s="65"/>
      <c r="BO74" s="65"/>
      <c r="BP74" s="65"/>
      <c r="BQ74" s="65"/>
      <c r="BR74" s="65"/>
      <c r="BS74" s="65"/>
      <c r="BT74" s="65"/>
      <c r="BU74" s="65"/>
      <c r="BV74" s="65"/>
      <c r="BW74" s="65"/>
      <c r="BX74" s="65"/>
      <c r="BY74" s="65"/>
      <c r="BZ74" s="65"/>
      <c r="CA74" s="65"/>
      <c r="CB74" s="65"/>
      <c r="CC74" s="65"/>
      <c r="CD74" s="65"/>
      <c r="CE74" s="65"/>
      <c r="CF74" s="65"/>
      <c r="CG74" s="65"/>
      <c r="CH74" s="65"/>
      <c r="CI74" s="65"/>
      <c r="CJ74" s="65"/>
      <c r="CK74" s="65"/>
      <c r="CL74" s="65"/>
      <c r="CM74" s="65"/>
      <c r="CN74" s="65"/>
      <c r="CO74" s="65"/>
      <c r="CP74" s="65"/>
      <c r="CQ74" s="65"/>
      <c r="CR74" s="65"/>
      <c r="CS74" s="65"/>
      <c r="CT74" s="65"/>
      <c r="CU74" s="65"/>
      <c r="CV74" s="65"/>
      <c r="CW74" s="65"/>
      <c r="CX74" s="65"/>
      <c r="CY74" s="65"/>
      <c r="CZ74" s="65"/>
      <c r="DA74" s="73"/>
      <c r="DB74" s="65"/>
      <c r="DC74" s="65"/>
      <c r="DD74" s="65"/>
      <c r="DE74" s="65"/>
      <c r="DF74" s="65"/>
      <c r="DG74" s="65"/>
      <c r="DH74" s="65"/>
      <c r="DI74" s="65"/>
      <c r="DJ74" s="65"/>
      <c r="DK74" s="65"/>
      <c r="DL74" s="65"/>
      <c r="DM74" s="65"/>
      <c r="DN74" s="65"/>
      <c r="DO74" s="65"/>
      <c r="DP74" s="65"/>
      <c r="DQ74" s="65"/>
      <c r="DR74" s="65"/>
      <c r="DS74" s="65"/>
      <c r="DT74" s="65"/>
      <c r="DU74" s="65"/>
      <c r="DV74" s="65"/>
      <c r="DW74" s="65"/>
      <c r="DX74" s="65"/>
      <c r="DY74" s="65"/>
      <c r="DZ74" s="65"/>
      <c r="EA74" s="65"/>
      <c r="EB74" s="65"/>
      <c r="EC74" s="65"/>
      <c r="ED74" s="65"/>
      <c r="EE74" s="65"/>
      <c r="EF74" s="65"/>
      <c r="EG74" s="65"/>
      <c r="EH74" s="65"/>
      <c r="EI74" s="65"/>
      <c r="EJ74" s="65"/>
      <c r="EK74" s="65"/>
      <c r="EL74" s="65"/>
      <c r="EM74" s="65"/>
      <c r="EN74" s="65"/>
      <c r="EO74" s="65"/>
      <c r="EP74" s="65"/>
      <c r="EQ74" s="65"/>
      <c r="ER74" s="65"/>
      <c r="ES74" s="65"/>
      <c r="ET74" s="65"/>
      <c r="EU74" s="65"/>
      <c r="EV74" s="65"/>
      <c r="EW74" s="65"/>
      <c r="EX74" s="65"/>
      <c r="EY74" s="65"/>
      <c r="EZ74" s="65"/>
      <c r="FA74" s="65"/>
      <c r="FB74" s="65"/>
      <c r="FC74" s="65"/>
      <c r="FD74" s="65"/>
      <c r="FE74" s="65"/>
      <c r="FF74" s="65"/>
      <c r="FG74" s="65"/>
      <c r="FH74" s="65"/>
      <c r="FI74" s="65"/>
      <c r="FJ74" s="65"/>
      <c r="FK74" s="65"/>
      <c r="FL74" s="65"/>
      <c r="FM74" s="65"/>
      <c r="FN74" s="65"/>
      <c r="FO74" s="65"/>
      <c r="FP74" s="65"/>
      <c r="FQ74" s="65"/>
      <c r="FR74" s="65"/>
      <c r="FS74" s="65"/>
      <c r="FT74" s="65"/>
      <c r="FU74" s="65"/>
      <c r="FV74" s="65"/>
      <c r="FW74" s="65"/>
      <c r="FX74" s="65"/>
      <c r="FY74" s="65"/>
      <c r="FZ74" s="65"/>
      <c r="GA74" s="65"/>
      <c r="GB74" s="65"/>
      <c r="GC74" s="65"/>
      <c r="GD74" s="65"/>
      <c r="GE74" s="65"/>
      <c r="GF74" s="65"/>
      <c r="GG74" s="65"/>
      <c r="GH74" s="65"/>
      <c r="GI74" s="65"/>
      <c r="GJ74" s="65"/>
      <c r="GK74" s="65"/>
      <c r="GL74" s="65"/>
      <c r="GM74" s="65"/>
      <c r="GN74" s="65"/>
      <c r="GO74" s="65"/>
      <c r="GP74" s="65"/>
      <c r="GQ74" s="65"/>
      <c r="GR74" s="65"/>
      <c r="GS74" s="65"/>
      <c r="GT74" s="65"/>
      <c r="GU74" s="65"/>
      <c r="GV74" s="65"/>
      <c r="GW74" s="65"/>
      <c r="GX74" s="65"/>
      <c r="GY74" s="65"/>
      <c r="GZ74" s="65"/>
      <c r="HA74" s="65"/>
      <c r="HB74" s="65"/>
      <c r="HC74" s="65"/>
      <c r="HD74" s="65"/>
      <c r="HE74" s="65"/>
      <c r="HF74" s="65"/>
      <c r="HG74" s="65"/>
      <c r="HH74" s="65"/>
      <c r="HI74" s="65"/>
      <c r="HJ74" s="65"/>
      <c r="HK74" s="65"/>
      <c r="HL74" s="65"/>
      <c r="HM74" s="65"/>
      <c r="HN74" s="65"/>
      <c r="HO74" s="65"/>
      <c r="HP74" s="65"/>
      <c r="HQ74" s="65"/>
      <c r="HR74" s="65"/>
      <c r="HS74" s="65"/>
      <c r="HT74" s="65"/>
      <c r="HU74" s="65"/>
      <c r="HV74" s="65"/>
      <c r="HW74" s="65"/>
      <c r="HX74" s="65"/>
      <c r="HY74" s="65"/>
      <c r="HZ74" s="65"/>
      <c r="IA74" s="65"/>
      <c r="IB74" s="65"/>
      <c r="IC74" s="65"/>
      <c r="ID74" s="65"/>
      <c r="IE74" s="65"/>
      <c r="IF74" s="65"/>
      <c r="IG74" s="65"/>
      <c r="IH74" s="48"/>
      <c r="II74" s="48"/>
      <c r="IJ74" s="49"/>
      <c r="IK74" s="49"/>
      <c r="IL74" s="49"/>
      <c r="IM74" s="49"/>
      <c r="IN74" s="49"/>
      <c r="IO74" s="49"/>
      <c r="IP74" s="49"/>
      <c r="IQ74" s="49"/>
      <c r="IR74" s="49"/>
      <c r="IS74" s="49"/>
      <c r="IT74" s="49"/>
      <c r="IU74" s="49"/>
      <c r="IV74" s="48"/>
      <c r="IW74" s="48"/>
      <c r="IX74" s="48"/>
      <c r="IY74" s="48"/>
      <c r="IZ74" s="48"/>
      <c r="JA74" s="48"/>
      <c r="JB74" s="48"/>
      <c r="JC74" s="48"/>
      <c r="JD74" s="48"/>
      <c r="JE74" s="48"/>
      <c r="JF74" s="48"/>
      <c r="JG74" s="48"/>
      <c r="JH74" s="48"/>
      <c r="JI74" s="48"/>
      <c r="JJ74" s="48"/>
      <c r="JK74" s="48"/>
      <c r="JL74" s="48"/>
      <c r="JM74" s="48"/>
      <c r="JN74" s="48"/>
      <c r="JO74" s="48"/>
      <c r="JP74" s="48"/>
      <c r="JQ74" s="48"/>
      <c r="JR74" s="48"/>
      <c r="JS74" s="48"/>
      <c r="JT74" s="48"/>
      <c r="JU74" s="48"/>
      <c r="JV74" s="48"/>
      <c r="JW74" s="48"/>
      <c r="JX74" s="48"/>
      <c r="JY74" s="48"/>
      <c r="JZ74" s="48"/>
      <c r="KA74" s="48"/>
      <c r="KB74" s="48"/>
      <c r="KC74" s="48"/>
      <c r="KD74" s="48"/>
      <c r="KE74" s="48"/>
      <c r="KF74" s="48"/>
      <c r="KG74" s="48"/>
      <c r="KH74" s="48"/>
      <c r="KI74" s="48"/>
      <c r="KJ74" s="48"/>
      <c r="KK74" s="48"/>
      <c r="KL74" s="48"/>
      <c r="KM74" s="48"/>
      <c r="KN74" s="48"/>
      <c r="KO74" s="48"/>
      <c r="KP74" s="48"/>
      <c r="KQ74" s="48"/>
      <c r="KR74" s="48"/>
      <c r="KS74" s="48"/>
      <c r="KT74" s="48"/>
      <c r="KU74" s="48"/>
      <c r="KV74" s="48"/>
      <c r="KW74" s="48"/>
      <c r="KX74" s="48"/>
      <c r="KY74" s="48"/>
      <c r="KZ74" s="48"/>
      <c r="LA74" s="48"/>
      <c r="LB74" s="48"/>
      <c r="LC74" s="48"/>
      <c r="LD74" s="48"/>
      <c r="LE74" s="48"/>
      <c r="LF74" s="48"/>
      <c r="LG74" s="48"/>
      <c r="LH74" s="48"/>
      <c r="LI74" s="48"/>
      <c r="LJ74" s="48"/>
      <c r="LK74" s="48"/>
      <c r="LL74" s="48"/>
      <c r="LM74" s="48"/>
      <c r="LN74" s="48"/>
      <c r="LO74" s="48"/>
      <c r="LP74" s="48"/>
      <c r="LQ74" s="48"/>
      <c r="LR74" s="48"/>
      <c r="LS74" s="48"/>
      <c r="LT74" s="48"/>
      <c r="LU74" s="48"/>
      <c r="LV74" s="48"/>
      <c r="LW74" s="48"/>
      <c r="LX74" s="48"/>
      <c r="LY74" s="48"/>
      <c r="LZ74" s="48"/>
      <c r="MA74" s="48"/>
      <c r="MB74" s="48"/>
      <c r="MC74" s="48"/>
      <c r="MD74" s="48"/>
      <c r="ME74" s="48"/>
      <c r="MF74" s="48"/>
      <c r="MG74" s="48"/>
      <c r="MH74" s="48"/>
      <c r="MI74" s="48"/>
      <c r="MJ74" s="48"/>
      <c r="MK74" s="48"/>
      <c r="ML74" s="48"/>
      <c r="MM74" s="49"/>
      <c r="MN74" s="49"/>
      <c r="MO74" s="49"/>
      <c r="MP74" s="49"/>
      <c r="MQ74" s="49"/>
      <c r="MR74" s="49"/>
      <c r="MS74" s="49"/>
      <c r="MT74" s="49"/>
      <c r="MU74" s="49"/>
      <c r="MV74" s="49"/>
      <c r="MW74" s="49"/>
      <c r="MX74" s="49"/>
      <c r="MY74" s="49"/>
      <c r="MZ74" s="49"/>
      <c r="NA74" s="49"/>
      <c r="NB74" s="49"/>
      <c r="NC74" s="48"/>
      <c r="ND74" s="48"/>
      <c r="NE74" s="48"/>
      <c r="NF74" s="48"/>
      <c r="NG74" s="48"/>
      <c r="NH74" s="48"/>
      <c r="NI74" s="48"/>
      <c r="NJ74" s="48"/>
      <c r="NK74" s="48"/>
      <c r="NL74" s="48"/>
      <c r="NM74" s="48"/>
      <c r="NN74" s="48"/>
      <c r="NO74" s="48"/>
      <c r="NP74" s="48"/>
      <c r="NQ74" s="48"/>
      <c r="NR74" s="48"/>
      <c r="NS74" s="48"/>
      <c r="NT74" s="48"/>
      <c r="NU74" s="48"/>
      <c r="NV74" s="48"/>
      <c r="NW74" s="48"/>
      <c r="NX74" s="48"/>
      <c r="NY74" s="48"/>
      <c r="NZ74" s="48"/>
      <c r="OA74" s="48"/>
      <c r="OB74" s="48"/>
      <c r="OC74" s="48"/>
      <c r="OD74" s="48"/>
      <c r="OE74" s="48"/>
      <c r="OF74" s="48"/>
      <c r="OG74" s="48"/>
      <c r="OH74" s="48"/>
      <c r="OI74" s="48"/>
      <c r="OJ74" s="48"/>
      <c r="OK74" s="48"/>
      <c r="OL74" s="48"/>
      <c r="OM74" s="48"/>
      <c r="ON74" s="48"/>
      <c r="OO74" s="48"/>
      <c r="OP74" s="48"/>
      <c r="OQ74" s="48"/>
      <c r="OR74" s="48"/>
      <c r="OS74" s="48"/>
      <c r="OT74" s="48"/>
      <c r="OU74" s="48"/>
      <c r="OV74" s="48"/>
      <c r="OW74" s="48"/>
      <c r="OX74" s="48"/>
      <c r="OY74" s="48"/>
      <c r="OZ74" s="48"/>
      <c r="PA74" s="48"/>
      <c r="PB74" s="48"/>
      <c r="PC74" s="48"/>
      <c r="PD74" s="48"/>
      <c r="PE74" s="48"/>
      <c r="PF74" s="48"/>
      <c r="PG74" s="48"/>
      <c r="PH74" s="48"/>
      <c r="PI74" s="48"/>
      <c r="PJ74" s="48"/>
      <c r="PK74" s="48"/>
      <c r="PL74" s="48"/>
      <c r="PM74" s="48"/>
      <c r="PN74" s="48"/>
      <c r="PO74" s="48"/>
      <c r="PP74" s="48"/>
      <c r="PQ74" s="48"/>
      <c r="PR74" s="48"/>
      <c r="PS74" s="48"/>
      <c r="PT74" s="48"/>
      <c r="PU74" s="48"/>
      <c r="PV74" s="48"/>
      <c r="PW74" s="48"/>
      <c r="PX74" s="48"/>
      <c r="PY74" s="48"/>
      <c r="PZ74" s="48"/>
      <c r="QA74" s="48"/>
      <c r="QB74" s="48"/>
      <c r="QC74" s="48"/>
      <c r="QD74" s="48"/>
      <c r="QE74" s="50"/>
      <c r="QF74" s="50"/>
      <c r="QG74" s="50"/>
      <c r="QH74" s="50"/>
      <c r="QI74" s="50"/>
    </row>
    <row r="75" spans="1:451" ht="13.5" customHeight="1" x14ac:dyDescent="0.2">
      <c r="A75" s="6" t="s">
        <v>72</v>
      </c>
      <c r="B75" s="6" t="s">
        <v>344</v>
      </c>
      <c r="C75" s="32"/>
      <c r="D75" s="32"/>
      <c r="E75" s="3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65"/>
      <c r="BF75" s="65"/>
      <c r="BG75" s="65"/>
      <c r="BH75" s="65"/>
      <c r="BI75" s="65"/>
      <c r="BJ75" s="65"/>
      <c r="BK75" s="65"/>
      <c r="BL75" s="65"/>
      <c r="BM75" s="65"/>
      <c r="BN75" s="65"/>
      <c r="BO75" s="65"/>
      <c r="BP75" s="65"/>
      <c r="BQ75" s="65"/>
      <c r="BR75" s="65"/>
      <c r="BS75" s="65"/>
      <c r="BT75" s="65"/>
      <c r="BU75" s="65"/>
      <c r="BV75" s="65"/>
      <c r="BW75" s="65"/>
      <c r="BX75" s="65"/>
      <c r="BY75" s="65"/>
      <c r="BZ75" s="65"/>
      <c r="CA75" s="65"/>
      <c r="CB75" s="65"/>
      <c r="CC75" s="65"/>
      <c r="CD75" s="65"/>
      <c r="CE75" s="65"/>
      <c r="CF75" s="65"/>
      <c r="CG75" s="65"/>
      <c r="CH75" s="65"/>
      <c r="CI75" s="65"/>
      <c r="CJ75" s="65"/>
      <c r="CK75" s="65"/>
      <c r="CL75" s="65"/>
      <c r="CM75" s="65"/>
      <c r="CN75" s="65"/>
      <c r="CO75" s="65"/>
      <c r="CP75" s="65"/>
      <c r="CQ75" s="65"/>
      <c r="CR75" s="65"/>
      <c r="CS75" s="65"/>
      <c r="CT75" s="65"/>
      <c r="CU75" s="65"/>
      <c r="CV75" s="65"/>
      <c r="CW75" s="65"/>
      <c r="CX75" s="65"/>
      <c r="CY75" s="65"/>
      <c r="CZ75" s="65"/>
      <c r="DA75" s="73"/>
      <c r="DB75" s="65"/>
      <c r="DC75" s="65"/>
      <c r="DD75" s="65"/>
      <c r="DE75" s="65"/>
      <c r="DF75" s="65"/>
      <c r="DG75" s="65"/>
      <c r="DH75" s="65"/>
      <c r="DI75" s="65"/>
      <c r="DJ75" s="65"/>
      <c r="DK75" s="65"/>
      <c r="DL75" s="65"/>
      <c r="DM75" s="65"/>
      <c r="DN75" s="65"/>
      <c r="DO75" s="65"/>
      <c r="DP75" s="65"/>
      <c r="DQ75" s="65"/>
      <c r="DR75" s="65"/>
      <c r="DS75" s="65"/>
      <c r="DT75" s="65"/>
      <c r="DU75" s="65"/>
      <c r="DV75" s="65"/>
      <c r="DW75" s="65"/>
      <c r="DX75" s="65"/>
      <c r="DY75" s="65"/>
      <c r="DZ75" s="65"/>
      <c r="EA75" s="65"/>
      <c r="EB75" s="65"/>
      <c r="EC75" s="65"/>
      <c r="ED75" s="65"/>
      <c r="EE75" s="65"/>
      <c r="EF75" s="65"/>
      <c r="EG75" s="65"/>
      <c r="EH75" s="65"/>
      <c r="EI75" s="65"/>
      <c r="EJ75" s="65"/>
      <c r="EK75" s="65"/>
      <c r="EL75" s="65"/>
      <c r="EM75" s="65"/>
      <c r="EN75" s="65"/>
      <c r="EO75" s="65"/>
      <c r="EP75" s="65"/>
      <c r="EQ75" s="65"/>
      <c r="ER75" s="65"/>
      <c r="ES75" s="65"/>
      <c r="ET75" s="65"/>
      <c r="EU75" s="65"/>
      <c r="EV75" s="65"/>
      <c r="EW75" s="65"/>
      <c r="EX75" s="65"/>
      <c r="EY75" s="65"/>
      <c r="EZ75" s="65"/>
      <c r="FA75" s="65"/>
      <c r="FB75" s="65"/>
      <c r="FC75" s="65"/>
      <c r="FD75" s="65"/>
      <c r="FE75" s="65"/>
      <c r="FF75" s="65"/>
      <c r="FG75" s="65"/>
      <c r="FH75" s="65"/>
      <c r="FI75" s="65"/>
      <c r="FJ75" s="65"/>
      <c r="FK75" s="65"/>
      <c r="FL75" s="65"/>
      <c r="FM75" s="65"/>
      <c r="FN75" s="65"/>
      <c r="FO75" s="65"/>
      <c r="FP75" s="65"/>
      <c r="FQ75" s="65"/>
      <c r="FR75" s="65"/>
      <c r="FS75" s="65"/>
      <c r="FT75" s="65"/>
      <c r="FU75" s="65"/>
      <c r="FV75" s="65"/>
      <c r="FW75" s="65"/>
      <c r="FX75" s="65"/>
      <c r="FY75" s="65"/>
      <c r="FZ75" s="65"/>
      <c r="GA75" s="65"/>
      <c r="GB75" s="65"/>
      <c r="GC75" s="65"/>
      <c r="GD75" s="65"/>
      <c r="GE75" s="65"/>
      <c r="GF75" s="65"/>
      <c r="GG75" s="65"/>
      <c r="GH75" s="65"/>
      <c r="GI75" s="65"/>
      <c r="GJ75" s="65"/>
      <c r="GK75" s="65"/>
      <c r="GL75" s="65"/>
      <c r="GM75" s="65"/>
      <c r="GN75" s="65"/>
      <c r="GO75" s="65"/>
      <c r="GP75" s="65"/>
      <c r="GQ75" s="65"/>
      <c r="GR75" s="65"/>
      <c r="GS75" s="65"/>
      <c r="GT75" s="65"/>
      <c r="GU75" s="65"/>
      <c r="GV75" s="65"/>
      <c r="GW75" s="65"/>
      <c r="GX75" s="65"/>
      <c r="GY75" s="65"/>
      <c r="GZ75" s="65"/>
      <c r="HA75" s="65"/>
      <c r="HB75" s="65"/>
      <c r="HC75" s="65"/>
      <c r="HD75" s="65"/>
      <c r="HE75" s="65"/>
      <c r="HF75" s="65"/>
      <c r="HG75" s="65"/>
      <c r="HH75" s="65"/>
      <c r="HI75" s="65"/>
      <c r="HJ75" s="65"/>
      <c r="HK75" s="65"/>
      <c r="HL75" s="65"/>
      <c r="HM75" s="65"/>
      <c r="HN75" s="65"/>
      <c r="HO75" s="65"/>
      <c r="HP75" s="65"/>
      <c r="HQ75" s="65"/>
      <c r="HR75" s="65"/>
      <c r="HS75" s="65"/>
      <c r="HT75" s="65"/>
      <c r="HU75" s="65"/>
      <c r="HV75" s="65"/>
      <c r="HW75" s="65"/>
      <c r="HX75" s="65"/>
      <c r="HY75" s="65"/>
      <c r="HZ75" s="65"/>
      <c r="IA75" s="65"/>
      <c r="IB75" s="65"/>
      <c r="IC75" s="65"/>
      <c r="ID75" s="65"/>
      <c r="IE75" s="65"/>
      <c r="IF75" s="65"/>
      <c r="IG75" s="65"/>
      <c r="IH75" s="48"/>
      <c r="II75" s="48"/>
      <c r="IJ75" s="49"/>
      <c r="IK75" s="49"/>
      <c r="IL75" s="49"/>
      <c r="IM75" s="49"/>
      <c r="IN75" s="49"/>
      <c r="IO75" s="49"/>
      <c r="IP75" s="49"/>
      <c r="IQ75" s="49"/>
      <c r="IR75" s="49"/>
      <c r="IS75" s="49"/>
      <c r="IT75" s="49"/>
      <c r="IU75" s="49"/>
      <c r="IV75" s="48"/>
      <c r="IW75" s="48"/>
      <c r="IX75" s="48"/>
      <c r="IY75" s="48"/>
      <c r="IZ75" s="48"/>
      <c r="JA75" s="48"/>
      <c r="JB75" s="48"/>
      <c r="JC75" s="48"/>
      <c r="JD75" s="48"/>
      <c r="JE75" s="48"/>
      <c r="JF75" s="48"/>
      <c r="JG75" s="48"/>
      <c r="JH75" s="48"/>
      <c r="JI75" s="48"/>
      <c r="JJ75" s="48"/>
      <c r="JK75" s="48"/>
      <c r="JL75" s="48"/>
      <c r="JM75" s="48"/>
      <c r="JN75" s="48"/>
      <c r="JO75" s="48"/>
      <c r="JP75" s="48"/>
      <c r="JQ75" s="48"/>
      <c r="JR75" s="48"/>
      <c r="JS75" s="48"/>
      <c r="JT75" s="48"/>
      <c r="JU75" s="48"/>
      <c r="JV75" s="48"/>
      <c r="JW75" s="48"/>
      <c r="JX75" s="48"/>
      <c r="JY75" s="48"/>
      <c r="JZ75" s="48"/>
      <c r="KA75" s="48"/>
      <c r="KB75" s="48"/>
      <c r="KC75" s="48"/>
      <c r="KD75" s="48"/>
      <c r="KE75" s="48"/>
      <c r="KF75" s="48"/>
      <c r="KG75" s="48"/>
      <c r="KH75" s="48"/>
      <c r="KI75" s="48"/>
      <c r="KJ75" s="48"/>
      <c r="KK75" s="48"/>
      <c r="KL75" s="48"/>
      <c r="KM75" s="48"/>
      <c r="KN75" s="48"/>
      <c r="KO75" s="48"/>
      <c r="KP75" s="48"/>
      <c r="KQ75" s="48"/>
      <c r="KR75" s="48"/>
      <c r="KS75" s="48"/>
      <c r="KT75" s="48"/>
      <c r="KU75" s="48"/>
      <c r="KV75" s="48"/>
      <c r="KW75" s="48"/>
      <c r="KX75" s="48"/>
      <c r="KY75" s="48"/>
      <c r="KZ75" s="48"/>
      <c r="LA75" s="48"/>
      <c r="LB75" s="48"/>
      <c r="LC75" s="48"/>
      <c r="LD75" s="48"/>
      <c r="LE75" s="48"/>
      <c r="LF75" s="48"/>
      <c r="LG75" s="48"/>
      <c r="LH75" s="48"/>
      <c r="LI75" s="48"/>
      <c r="LJ75" s="48"/>
      <c r="LK75" s="48"/>
      <c r="LL75" s="48"/>
      <c r="LM75" s="48"/>
      <c r="LN75" s="48"/>
      <c r="LO75" s="48"/>
      <c r="LP75" s="48"/>
      <c r="LQ75" s="48"/>
      <c r="LR75" s="48"/>
      <c r="LS75" s="48"/>
      <c r="LT75" s="48"/>
      <c r="LU75" s="48"/>
      <c r="LV75" s="48"/>
      <c r="LW75" s="48"/>
      <c r="LX75" s="48"/>
      <c r="LY75" s="48"/>
      <c r="LZ75" s="48"/>
      <c r="MA75" s="48"/>
      <c r="MB75" s="48"/>
      <c r="MC75" s="48"/>
      <c r="MD75" s="48"/>
      <c r="ME75" s="48"/>
      <c r="MF75" s="48"/>
      <c r="MG75" s="48"/>
      <c r="MH75" s="48"/>
      <c r="MI75" s="48"/>
      <c r="MJ75" s="48"/>
      <c r="MK75" s="48"/>
      <c r="ML75" s="48"/>
      <c r="MM75" s="49"/>
      <c r="MN75" s="49"/>
      <c r="MO75" s="49"/>
      <c r="MP75" s="49"/>
      <c r="MQ75" s="49"/>
      <c r="MR75" s="49"/>
      <c r="MS75" s="49"/>
      <c r="MT75" s="49"/>
      <c r="MU75" s="49"/>
      <c r="MV75" s="49"/>
      <c r="MW75" s="49"/>
      <c r="MX75" s="49"/>
      <c r="MY75" s="49"/>
      <c r="MZ75" s="49"/>
      <c r="NA75" s="49"/>
      <c r="NB75" s="49"/>
      <c r="NC75" s="48"/>
      <c r="ND75" s="48"/>
      <c r="NE75" s="48"/>
      <c r="NF75" s="48"/>
      <c r="NG75" s="48"/>
      <c r="NH75" s="48"/>
      <c r="NI75" s="48"/>
      <c r="NJ75" s="48"/>
      <c r="NK75" s="48"/>
      <c r="NL75" s="48"/>
      <c r="NM75" s="48"/>
      <c r="NN75" s="48"/>
      <c r="NO75" s="48"/>
      <c r="NP75" s="48"/>
      <c r="NQ75" s="48"/>
      <c r="NR75" s="48"/>
      <c r="NS75" s="48"/>
      <c r="NT75" s="48"/>
      <c r="NU75" s="48"/>
      <c r="NV75" s="48"/>
      <c r="NW75" s="48"/>
      <c r="NX75" s="48"/>
      <c r="NY75" s="48"/>
      <c r="NZ75" s="48"/>
      <c r="OA75" s="48"/>
      <c r="OB75" s="48"/>
      <c r="OC75" s="48"/>
      <c r="OD75" s="48"/>
      <c r="OE75" s="48"/>
      <c r="OF75" s="48"/>
      <c r="OG75" s="48"/>
      <c r="OH75" s="48"/>
      <c r="OI75" s="48"/>
      <c r="OJ75" s="48"/>
      <c r="OK75" s="48"/>
      <c r="OL75" s="48"/>
      <c r="OM75" s="48"/>
      <c r="ON75" s="48"/>
      <c r="OO75" s="48"/>
      <c r="OP75" s="48"/>
      <c r="OQ75" s="48"/>
      <c r="OR75" s="48"/>
      <c r="OS75" s="48"/>
      <c r="OT75" s="48"/>
      <c r="OU75" s="48"/>
      <c r="OV75" s="48"/>
      <c r="OW75" s="48"/>
      <c r="OX75" s="48"/>
      <c r="OY75" s="48"/>
      <c r="OZ75" s="48"/>
      <c r="PA75" s="48"/>
      <c r="PB75" s="48"/>
      <c r="PC75" s="48"/>
      <c r="PD75" s="48"/>
      <c r="PE75" s="48"/>
      <c r="PF75" s="48"/>
      <c r="PG75" s="48"/>
      <c r="PH75" s="48"/>
      <c r="PI75" s="48"/>
      <c r="PJ75" s="48"/>
      <c r="PK75" s="48"/>
      <c r="PL75" s="48"/>
      <c r="PM75" s="48"/>
      <c r="PN75" s="48"/>
      <c r="PO75" s="48"/>
      <c r="PP75" s="48"/>
      <c r="PQ75" s="48"/>
      <c r="PR75" s="48"/>
      <c r="PS75" s="48"/>
      <c r="PT75" s="48"/>
      <c r="PU75" s="48"/>
      <c r="PV75" s="48"/>
      <c r="PW75" s="48"/>
      <c r="PX75" s="48"/>
      <c r="PY75" s="48"/>
      <c r="PZ75" s="48"/>
      <c r="QA75" s="48"/>
      <c r="QB75" s="48"/>
      <c r="QC75" s="48"/>
      <c r="QD75" s="48"/>
      <c r="QE75" s="50"/>
      <c r="QF75" s="50"/>
      <c r="QG75" s="50"/>
      <c r="QH75" s="50"/>
      <c r="QI75" s="50"/>
    </row>
    <row r="76" spans="1:451" ht="13.5" customHeight="1" x14ac:dyDescent="0.2">
      <c r="A76" s="2" t="s">
        <v>73</v>
      </c>
      <c r="B76" s="2" t="s">
        <v>345</v>
      </c>
      <c r="C76" s="31">
        <v>81.599999999999994</v>
      </c>
      <c r="D76" s="31">
        <v>81.599999999999994</v>
      </c>
      <c r="E76" s="31">
        <v>81.599999999999994</v>
      </c>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68"/>
      <c r="AT76" s="68"/>
      <c r="AU76" s="68"/>
      <c r="AV76" s="68"/>
      <c r="AW76" s="68"/>
      <c r="AX76" s="68"/>
      <c r="AY76" s="68"/>
      <c r="AZ76" s="68"/>
      <c r="BA76" s="68"/>
      <c r="BB76" s="68"/>
      <c r="BC76" s="68"/>
      <c r="BD76" s="68"/>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78"/>
      <c r="CW76" s="78"/>
      <c r="CX76" s="78"/>
      <c r="CY76" s="78"/>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c r="EJ76" s="61"/>
      <c r="EK76" s="61"/>
      <c r="EL76" s="61"/>
      <c r="EM76" s="61"/>
      <c r="EN76" s="61"/>
      <c r="EO76" s="61"/>
      <c r="EP76" s="61"/>
      <c r="EQ76" s="61"/>
      <c r="ER76" s="61"/>
      <c r="ES76" s="61"/>
      <c r="ET76" s="61"/>
      <c r="EU76" s="61"/>
      <c r="EV76" s="61"/>
      <c r="EW76" s="61"/>
      <c r="EX76" s="61"/>
      <c r="EY76" s="61"/>
      <c r="EZ76" s="61"/>
      <c r="FA76" s="61"/>
      <c r="FB76" s="61"/>
      <c r="FC76" s="61"/>
      <c r="FD76" s="61"/>
      <c r="FE76" s="61"/>
      <c r="FF76" s="61"/>
      <c r="FG76" s="61"/>
      <c r="FH76" s="61"/>
      <c r="FI76" s="61"/>
      <c r="FJ76" s="61"/>
      <c r="FK76" s="61"/>
      <c r="FL76" s="61"/>
      <c r="FM76" s="61"/>
      <c r="FN76" s="61"/>
      <c r="FO76" s="61"/>
      <c r="FP76" s="61"/>
      <c r="FQ76" s="61"/>
      <c r="FR76" s="61"/>
      <c r="FS76" s="61"/>
      <c r="FT76" s="61"/>
      <c r="FU76" s="61"/>
      <c r="FV76" s="61"/>
      <c r="FW76" s="61"/>
      <c r="FX76" s="61"/>
      <c r="FY76" s="61"/>
      <c r="FZ76" s="61"/>
      <c r="GA76" s="61"/>
      <c r="GB76" s="61"/>
      <c r="GC76" s="61"/>
      <c r="GD76" s="61"/>
      <c r="GE76" s="61"/>
      <c r="GF76" s="61"/>
      <c r="GG76" s="61"/>
      <c r="GH76" s="61"/>
      <c r="GI76" s="61"/>
      <c r="GJ76" s="61"/>
      <c r="GK76" s="61"/>
      <c r="GL76" s="61"/>
      <c r="GM76" s="61"/>
      <c r="GN76" s="61"/>
      <c r="GO76" s="61"/>
      <c r="GP76" s="61"/>
      <c r="GQ76" s="61"/>
      <c r="GR76" s="61"/>
      <c r="GS76" s="61"/>
      <c r="GT76" s="61"/>
      <c r="GU76" s="61"/>
      <c r="GV76" s="61"/>
      <c r="GW76" s="61"/>
      <c r="GX76" s="61"/>
      <c r="GY76" s="61"/>
      <c r="GZ76" s="61"/>
      <c r="HA76" s="61"/>
      <c r="HB76" s="61"/>
      <c r="HC76" s="61"/>
      <c r="HD76" s="61"/>
      <c r="HE76" s="61"/>
      <c r="HF76" s="61"/>
      <c r="HG76" s="61"/>
      <c r="HH76" s="61"/>
      <c r="HI76" s="61"/>
      <c r="HJ76" s="61"/>
      <c r="HK76" s="61"/>
      <c r="HL76" s="61"/>
      <c r="HM76" s="61"/>
      <c r="HN76" s="61"/>
      <c r="HO76" s="61"/>
      <c r="HP76" s="61"/>
      <c r="HQ76" s="61"/>
      <c r="HR76" s="61"/>
      <c r="HS76" s="61"/>
      <c r="HT76" s="61"/>
      <c r="HU76" s="61"/>
      <c r="HV76" s="61"/>
      <c r="HW76" s="61"/>
      <c r="HX76" s="61"/>
      <c r="HY76" s="61"/>
      <c r="HZ76" s="61"/>
      <c r="IA76" s="61"/>
      <c r="IB76" s="61"/>
      <c r="IC76" s="61"/>
      <c r="ID76" s="61"/>
      <c r="IE76" s="61"/>
      <c r="IF76" s="61"/>
      <c r="IG76" s="61"/>
      <c r="IH76" s="57"/>
      <c r="II76" s="57"/>
      <c r="IJ76" s="58"/>
      <c r="IK76" s="58"/>
      <c r="IL76" s="58"/>
      <c r="IM76" s="58"/>
      <c r="IN76" s="58"/>
      <c r="IO76" s="58"/>
      <c r="IP76" s="58"/>
      <c r="IQ76" s="58"/>
      <c r="IR76" s="58"/>
      <c r="IS76" s="58"/>
      <c r="IT76" s="58"/>
      <c r="IU76" s="58"/>
      <c r="IV76" s="57"/>
      <c r="IW76" s="57"/>
      <c r="IX76" s="57"/>
      <c r="IY76" s="57"/>
      <c r="IZ76" s="57"/>
      <c r="JA76" s="57"/>
      <c r="JB76" s="57"/>
      <c r="JC76" s="57"/>
      <c r="JD76" s="57"/>
      <c r="JE76" s="57"/>
      <c r="JF76" s="57"/>
      <c r="JG76" s="57"/>
      <c r="JH76" s="57"/>
      <c r="JI76" s="57"/>
      <c r="JJ76" s="57"/>
      <c r="JK76" s="57"/>
      <c r="JL76" s="57"/>
      <c r="JM76" s="57"/>
      <c r="JN76" s="57"/>
      <c r="JO76" s="57"/>
      <c r="JP76" s="57"/>
      <c r="JQ76" s="57"/>
      <c r="JR76" s="57"/>
      <c r="JS76" s="57"/>
      <c r="JT76" s="57"/>
      <c r="JU76" s="57"/>
      <c r="JV76" s="57"/>
      <c r="JW76" s="57"/>
      <c r="JX76" s="57"/>
      <c r="JY76" s="57"/>
      <c r="JZ76" s="57"/>
      <c r="KA76" s="57"/>
      <c r="KB76" s="57"/>
      <c r="KC76" s="57"/>
      <c r="KD76" s="57"/>
      <c r="KE76" s="57"/>
      <c r="KF76" s="57"/>
      <c r="KG76" s="57"/>
      <c r="KH76" s="57"/>
      <c r="KI76" s="57"/>
      <c r="KJ76" s="57"/>
      <c r="KK76" s="57"/>
      <c r="KL76" s="57"/>
      <c r="KM76" s="57"/>
      <c r="KN76" s="57"/>
      <c r="KO76" s="57"/>
      <c r="KP76" s="57"/>
      <c r="KQ76" s="57"/>
      <c r="KR76" s="57"/>
      <c r="KS76" s="57"/>
      <c r="KT76" s="57"/>
      <c r="KU76" s="57"/>
      <c r="KV76" s="57"/>
      <c r="KW76" s="57"/>
      <c r="KX76" s="57"/>
      <c r="KY76" s="57"/>
      <c r="KZ76" s="57"/>
      <c r="LA76" s="57"/>
      <c r="LB76" s="57"/>
      <c r="LC76" s="57"/>
      <c r="LD76" s="57"/>
      <c r="LE76" s="57"/>
      <c r="LF76" s="57"/>
      <c r="LG76" s="57"/>
      <c r="LH76" s="57"/>
      <c r="LI76" s="57"/>
      <c r="LJ76" s="57"/>
      <c r="LK76" s="57"/>
      <c r="LL76" s="57"/>
      <c r="LM76" s="57"/>
      <c r="LN76" s="57"/>
      <c r="LO76" s="57"/>
      <c r="LP76" s="57"/>
      <c r="LQ76" s="57"/>
      <c r="LR76" s="57"/>
      <c r="LS76" s="57"/>
      <c r="LT76" s="57"/>
      <c r="LU76" s="57"/>
      <c r="LV76" s="57"/>
      <c r="LW76" s="57"/>
      <c r="LX76" s="57"/>
      <c r="LY76" s="57"/>
      <c r="LZ76" s="57"/>
      <c r="MA76" s="57"/>
      <c r="MB76" s="57"/>
      <c r="MC76" s="57"/>
      <c r="MD76" s="57"/>
      <c r="ME76" s="57"/>
      <c r="MF76" s="57"/>
      <c r="MG76" s="57"/>
      <c r="MH76" s="57"/>
      <c r="MI76" s="57"/>
      <c r="MJ76" s="57"/>
      <c r="MK76" s="57"/>
      <c r="ML76" s="57"/>
      <c r="MM76" s="58"/>
      <c r="MN76" s="58"/>
      <c r="MO76" s="58"/>
      <c r="MP76" s="58"/>
      <c r="MQ76" s="58"/>
      <c r="MR76" s="58"/>
      <c r="MS76" s="58"/>
      <c r="MT76" s="58"/>
      <c r="MU76" s="58"/>
      <c r="MV76" s="58"/>
      <c r="MW76" s="58"/>
      <c r="MX76" s="58"/>
      <c r="MY76" s="58"/>
      <c r="MZ76" s="58"/>
      <c r="NA76" s="58"/>
      <c r="NB76" s="58"/>
      <c r="NC76" s="57"/>
      <c r="ND76" s="57"/>
      <c r="NE76" s="57"/>
      <c r="NF76" s="57"/>
      <c r="NG76" s="57"/>
      <c r="NH76" s="57"/>
      <c r="NI76" s="57"/>
      <c r="NJ76" s="57"/>
      <c r="NK76" s="57"/>
      <c r="NL76" s="57"/>
      <c r="NM76" s="57"/>
      <c r="NN76" s="57"/>
      <c r="NO76" s="57"/>
      <c r="NP76" s="57"/>
      <c r="NQ76" s="57"/>
      <c r="NR76" s="57"/>
      <c r="NS76" s="57"/>
      <c r="NT76" s="57"/>
      <c r="NU76" s="57"/>
      <c r="NV76" s="57"/>
      <c r="NW76" s="57"/>
      <c r="NX76" s="57"/>
      <c r="NY76" s="57"/>
      <c r="NZ76" s="57"/>
      <c r="OA76" s="57"/>
      <c r="OB76" s="57"/>
      <c r="OC76" s="57"/>
      <c r="OD76" s="57"/>
      <c r="OE76" s="57"/>
      <c r="OF76" s="57"/>
      <c r="OG76" s="57"/>
      <c r="OH76" s="57"/>
      <c r="OI76" s="57"/>
      <c r="OJ76" s="57"/>
      <c r="OK76" s="57"/>
      <c r="OL76" s="57"/>
      <c r="OM76" s="57"/>
      <c r="ON76" s="57"/>
      <c r="OO76" s="57"/>
      <c r="OP76" s="57"/>
      <c r="OQ76" s="57"/>
      <c r="OR76" s="57"/>
      <c r="OS76" s="57"/>
      <c r="OT76" s="57"/>
      <c r="OU76" s="57"/>
      <c r="OV76" s="57"/>
      <c r="OW76" s="57"/>
      <c r="OX76" s="57"/>
      <c r="OY76" s="57"/>
      <c r="OZ76" s="57"/>
      <c r="PA76" s="57"/>
      <c r="PB76" s="57"/>
      <c r="PC76" s="57"/>
      <c r="PD76" s="57"/>
      <c r="PE76" s="57"/>
      <c r="PF76" s="57"/>
      <c r="PG76" s="57"/>
      <c r="PH76" s="57"/>
      <c r="PI76" s="57"/>
      <c r="PJ76" s="57"/>
      <c r="PK76" s="57"/>
      <c r="PL76" s="57"/>
      <c r="PM76" s="57"/>
      <c r="PN76" s="57"/>
      <c r="PO76" s="57"/>
      <c r="PP76" s="57"/>
      <c r="PQ76" s="57"/>
      <c r="PR76" s="57"/>
      <c r="PS76" s="57"/>
      <c r="PT76" s="57"/>
      <c r="PU76" s="57"/>
      <c r="PV76" s="57"/>
      <c r="PW76" s="57"/>
      <c r="PX76" s="57"/>
      <c r="PY76" s="57"/>
      <c r="PZ76" s="57"/>
      <c r="QA76" s="57"/>
      <c r="QB76" s="57"/>
      <c r="QC76" s="57"/>
      <c r="QD76" s="57"/>
      <c r="QE76" s="50"/>
      <c r="QF76" s="50"/>
      <c r="QG76" s="50"/>
      <c r="QH76" s="50"/>
      <c r="QI76" s="50"/>
    </row>
    <row r="77" spans="1:451" ht="13.5" customHeight="1" x14ac:dyDescent="0.2">
      <c r="A77" s="2" t="s">
        <v>74</v>
      </c>
      <c r="B77" s="2" t="s">
        <v>345</v>
      </c>
      <c r="C77" s="31"/>
      <c r="D77" s="31"/>
      <c r="E77" s="31"/>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8"/>
      <c r="AT77" s="68"/>
      <c r="AU77" s="68"/>
      <c r="AV77" s="68"/>
      <c r="AW77" s="68"/>
      <c r="AX77" s="68"/>
      <c r="AY77" s="68"/>
      <c r="AZ77" s="68"/>
      <c r="BA77" s="68"/>
      <c r="BB77" s="68"/>
      <c r="BC77" s="68"/>
      <c r="BD77" s="68"/>
      <c r="BE77" s="61"/>
      <c r="BF77" s="61"/>
      <c r="BG77" s="61"/>
      <c r="BH77" s="61"/>
      <c r="BI77" s="61"/>
      <c r="BJ77" s="61"/>
      <c r="BK77" s="61"/>
      <c r="BL77" s="61"/>
      <c r="BM77" s="61"/>
      <c r="BN77" s="61"/>
      <c r="BO77" s="61"/>
      <c r="BP77" s="61"/>
      <c r="BQ77" s="61"/>
      <c r="BR77" s="61"/>
      <c r="BS77" s="61"/>
      <c r="BT77" s="61"/>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78"/>
      <c r="CW77" s="78"/>
      <c r="CX77" s="78"/>
      <c r="CY77" s="78"/>
      <c r="CZ77" s="61"/>
      <c r="DA77" s="69"/>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c r="EJ77" s="61"/>
      <c r="EK77" s="61"/>
      <c r="EL77" s="61"/>
      <c r="EM77" s="61"/>
      <c r="EN77" s="61"/>
      <c r="EO77" s="61"/>
      <c r="EP77" s="61"/>
      <c r="EQ77" s="61"/>
      <c r="ER77" s="61"/>
      <c r="ES77" s="61"/>
      <c r="ET77" s="61"/>
      <c r="EU77" s="61"/>
      <c r="EV77" s="61"/>
      <c r="EW77" s="61"/>
      <c r="EX77" s="61"/>
      <c r="EY77" s="61"/>
      <c r="EZ77" s="61"/>
      <c r="FA77" s="61"/>
      <c r="FB77" s="61"/>
      <c r="FC77" s="61"/>
      <c r="FD77" s="61"/>
      <c r="FE77" s="61"/>
      <c r="FF77" s="61"/>
      <c r="FG77" s="61"/>
      <c r="FH77" s="61"/>
      <c r="FI77" s="61"/>
      <c r="FJ77" s="61"/>
      <c r="FK77" s="61"/>
      <c r="FL77" s="61"/>
      <c r="FM77" s="61"/>
      <c r="FN77" s="61"/>
      <c r="FO77" s="61"/>
      <c r="FP77" s="61"/>
      <c r="FQ77" s="61"/>
      <c r="FR77" s="61"/>
      <c r="FS77" s="61"/>
      <c r="FT77" s="61"/>
      <c r="FU77" s="61"/>
      <c r="FV77" s="61"/>
      <c r="FW77" s="61"/>
      <c r="FX77" s="61"/>
      <c r="FY77" s="61"/>
      <c r="FZ77" s="61"/>
      <c r="GA77" s="61"/>
      <c r="GB77" s="61"/>
      <c r="GC77" s="61"/>
      <c r="GD77" s="61"/>
      <c r="GE77" s="61"/>
      <c r="GF77" s="61"/>
      <c r="GG77" s="61"/>
      <c r="GH77" s="61"/>
      <c r="GI77" s="61"/>
      <c r="GJ77" s="61"/>
      <c r="GK77" s="61"/>
      <c r="GL77" s="61"/>
      <c r="GM77" s="61"/>
      <c r="GN77" s="61"/>
      <c r="GO77" s="61"/>
      <c r="GP77" s="61"/>
      <c r="GQ77" s="61"/>
      <c r="GR77" s="61"/>
      <c r="GS77" s="61"/>
      <c r="GT77" s="61"/>
      <c r="GU77" s="61"/>
      <c r="GV77" s="61"/>
      <c r="GW77" s="61"/>
      <c r="GX77" s="61"/>
      <c r="GY77" s="61"/>
      <c r="GZ77" s="61"/>
      <c r="HA77" s="61"/>
      <c r="HB77" s="61"/>
      <c r="HC77" s="61"/>
      <c r="HD77" s="61"/>
      <c r="HE77" s="61"/>
      <c r="HF77" s="61"/>
      <c r="HG77" s="61"/>
      <c r="HH77" s="61"/>
      <c r="HI77" s="61"/>
      <c r="HJ77" s="61"/>
      <c r="HK77" s="61"/>
      <c r="HL77" s="61"/>
      <c r="HM77" s="61"/>
      <c r="HN77" s="61"/>
      <c r="HO77" s="61"/>
      <c r="HP77" s="61"/>
      <c r="HQ77" s="61"/>
      <c r="HR77" s="61"/>
      <c r="HS77" s="61"/>
      <c r="HT77" s="61"/>
      <c r="HU77" s="61"/>
      <c r="HV77" s="61"/>
      <c r="HW77" s="61"/>
      <c r="HX77" s="61"/>
      <c r="HY77" s="61"/>
      <c r="HZ77" s="61"/>
      <c r="IA77" s="61"/>
      <c r="IB77" s="61"/>
      <c r="IC77" s="61"/>
      <c r="ID77" s="61"/>
      <c r="IE77" s="61"/>
      <c r="IF77" s="61"/>
      <c r="IG77" s="61"/>
      <c r="IH77" s="48"/>
      <c r="II77" s="48"/>
      <c r="IJ77" s="49"/>
      <c r="IK77" s="49"/>
      <c r="IL77" s="49"/>
      <c r="IM77" s="49"/>
      <c r="IN77" s="49"/>
      <c r="IO77" s="49"/>
      <c r="IP77" s="49"/>
      <c r="IQ77" s="49"/>
      <c r="IR77" s="49"/>
      <c r="IS77" s="49"/>
      <c r="IT77" s="49"/>
      <c r="IU77" s="49"/>
      <c r="IV77" s="48"/>
      <c r="IW77" s="48"/>
      <c r="IX77" s="48"/>
      <c r="IY77" s="48"/>
      <c r="IZ77" s="48"/>
      <c r="JA77" s="48"/>
      <c r="JB77" s="48"/>
      <c r="JC77" s="48"/>
      <c r="JD77" s="48"/>
      <c r="JE77" s="48"/>
      <c r="JF77" s="48"/>
      <c r="JG77" s="48"/>
      <c r="JH77" s="48"/>
      <c r="JI77" s="48"/>
      <c r="JJ77" s="48"/>
      <c r="JK77" s="48"/>
      <c r="JL77" s="48"/>
      <c r="JM77" s="48"/>
      <c r="JN77" s="48"/>
      <c r="JO77" s="48"/>
      <c r="JP77" s="48"/>
      <c r="JQ77" s="48"/>
      <c r="JR77" s="48"/>
      <c r="JS77" s="48"/>
      <c r="JT77" s="48"/>
      <c r="JU77" s="48"/>
      <c r="JV77" s="48"/>
      <c r="JW77" s="48"/>
      <c r="JX77" s="48"/>
      <c r="JY77" s="48"/>
      <c r="JZ77" s="48"/>
      <c r="KA77" s="48"/>
      <c r="KB77" s="48"/>
      <c r="KC77" s="48"/>
      <c r="KD77" s="48"/>
      <c r="KE77" s="48"/>
      <c r="KF77" s="48"/>
      <c r="KG77" s="48"/>
      <c r="KH77" s="48"/>
      <c r="KI77" s="48"/>
      <c r="KJ77" s="48"/>
      <c r="KK77" s="48"/>
      <c r="KL77" s="48"/>
      <c r="KM77" s="48"/>
      <c r="KN77" s="48"/>
      <c r="KO77" s="48"/>
      <c r="KP77" s="48"/>
      <c r="KQ77" s="48"/>
      <c r="KR77" s="48"/>
      <c r="KS77" s="48"/>
      <c r="KT77" s="48"/>
      <c r="KU77" s="48"/>
      <c r="KV77" s="48"/>
      <c r="KW77" s="48"/>
      <c r="KX77" s="48"/>
      <c r="KY77" s="48"/>
      <c r="KZ77" s="48"/>
      <c r="LA77" s="48"/>
      <c r="LB77" s="48"/>
      <c r="LC77" s="48"/>
      <c r="LD77" s="48"/>
      <c r="LE77" s="48"/>
      <c r="LF77" s="48"/>
      <c r="LG77" s="48"/>
      <c r="LH77" s="48"/>
      <c r="LI77" s="48"/>
      <c r="LJ77" s="48"/>
      <c r="LK77" s="48"/>
      <c r="LL77" s="48"/>
      <c r="LM77" s="48"/>
      <c r="LN77" s="48"/>
      <c r="LO77" s="48"/>
      <c r="LP77" s="48"/>
      <c r="LQ77" s="48"/>
      <c r="LR77" s="48"/>
      <c r="LS77" s="48"/>
      <c r="LT77" s="48"/>
      <c r="LU77" s="48"/>
      <c r="LV77" s="48"/>
      <c r="LW77" s="48"/>
      <c r="LX77" s="48"/>
      <c r="LY77" s="48"/>
      <c r="LZ77" s="48"/>
      <c r="MA77" s="48"/>
      <c r="MB77" s="48"/>
      <c r="MC77" s="48"/>
      <c r="MD77" s="48"/>
      <c r="ME77" s="48"/>
      <c r="MF77" s="48"/>
      <c r="MG77" s="48"/>
      <c r="MH77" s="57"/>
      <c r="MI77" s="57"/>
      <c r="MJ77" s="57"/>
      <c r="MK77" s="57"/>
      <c r="ML77" s="57"/>
      <c r="MM77" s="58"/>
      <c r="MN77" s="58"/>
      <c r="MO77" s="58"/>
      <c r="MP77" s="58"/>
      <c r="MQ77" s="58"/>
      <c r="MR77" s="58"/>
      <c r="MS77" s="58"/>
      <c r="MT77" s="58"/>
      <c r="MU77" s="58"/>
      <c r="MV77" s="58"/>
      <c r="MW77" s="58"/>
      <c r="MX77" s="58"/>
      <c r="MY77" s="58"/>
      <c r="MZ77" s="58"/>
      <c r="NA77" s="58"/>
      <c r="NB77" s="58"/>
      <c r="NC77" s="48"/>
      <c r="ND77" s="48"/>
      <c r="NE77" s="48"/>
      <c r="NF77" s="48"/>
      <c r="NG77" s="48"/>
      <c r="NH77" s="48"/>
      <c r="NI77" s="48"/>
      <c r="NJ77" s="48"/>
      <c r="NK77" s="48"/>
      <c r="NL77" s="48"/>
      <c r="NM77" s="48"/>
      <c r="NN77" s="48"/>
      <c r="NO77" s="48"/>
      <c r="NP77" s="48"/>
      <c r="NQ77" s="48"/>
      <c r="NR77" s="48"/>
      <c r="NS77" s="48"/>
      <c r="NT77" s="48"/>
      <c r="NU77" s="48"/>
      <c r="NV77" s="48"/>
      <c r="NW77" s="48"/>
      <c r="NX77" s="48"/>
      <c r="NY77" s="48"/>
      <c r="NZ77" s="48"/>
      <c r="OA77" s="48"/>
      <c r="OB77" s="48"/>
      <c r="OC77" s="48"/>
      <c r="OD77" s="48"/>
      <c r="OE77" s="48"/>
      <c r="OF77" s="48"/>
      <c r="OG77" s="48"/>
      <c r="OH77" s="48"/>
      <c r="OI77" s="48"/>
      <c r="OJ77" s="48"/>
      <c r="OK77" s="48"/>
      <c r="OL77" s="48"/>
      <c r="OM77" s="48"/>
      <c r="ON77" s="48"/>
      <c r="OO77" s="48"/>
      <c r="OP77" s="48"/>
      <c r="OQ77" s="48"/>
      <c r="OR77" s="48"/>
      <c r="OS77" s="48"/>
      <c r="OT77" s="48"/>
      <c r="OU77" s="48"/>
      <c r="OV77" s="48"/>
      <c r="OW77" s="48"/>
      <c r="OX77" s="48"/>
      <c r="OY77" s="48"/>
      <c r="OZ77" s="48"/>
      <c r="PA77" s="48"/>
      <c r="PB77" s="48"/>
      <c r="PC77" s="48"/>
      <c r="PD77" s="48"/>
      <c r="PE77" s="48"/>
      <c r="PF77" s="48"/>
      <c r="PG77" s="48"/>
      <c r="PH77" s="48"/>
      <c r="PI77" s="48"/>
      <c r="PJ77" s="48"/>
      <c r="PK77" s="48"/>
      <c r="PL77" s="48"/>
      <c r="PM77" s="48"/>
      <c r="PN77" s="48"/>
      <c r="PO77" s="48"/>
      <c r="PP77" s="48"/>
      <c r="PQ77" s="48"/>
      <c r="PR77" s="48"/>
      <c r="PS77" s="48"/>
      <c r="PT77" s="48"/>
      <c r="PU77" s="48"/>
      <c r="PV77" s="48"/>
      <c r="PW77" s="48"/>
      <c r="PX77" s="48"/>
      <c r="PY77" s="48"/>
      <c r="PZ77" s="48"/>
      <c r="QA77" s="48"/>
      <c r="QB77" s="48"/>
      <c r="QC77" s="48"/>
      <c r="QD77" s="48"/>
      <c r="QE77" s="50"/>
      <c r="QF77" s="50"/>
      <c r="QG77" s="50"/>
      <c r="QH77" s="50"/>
      <c r="QI77" s="50"/>
    </row>
    <row r="78" spans="1:451" ht="13.5" customHeight="1" x14ac:dyDescent="0.2">
      <c r="A78" s="2" t="s">
        <v>75</v>
      </c>
      <c r="B78" s="2" t="s">
        <v>345</v>
      </c>
      <c r="C78" s="31"/>
      <c r="D78" s="31"/>
      <c r="E78" s="31"/>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68"/>
      <c r="AT78" s="68"/>
      <c r="AU78" s="68"/>
      <c r="AV78" s="68"/>
      <c r="AW78" s="68"/>
      <c r="AX78" s="68"/>
      <c r="AY78" s="68"/>
      <c r="AZ78" s="68"/>
      <c r="BA78" s="68"/>
      <c r="BB78" s="68"/>
      <c r="BC78" s="68"/>
      <c r="BD78" s="68"/>
      <c r="BE78" s="61"/>
      <c r="BF78" s="61"/>
      <c r="BG78" s="61"/>
      <c r="BH78" s="61"/>
      <c r="BI78" s="61"/>
      <c r="BJ78" s="61"/>
      <c r="BK78" s="61"/>
      <c r="BL78" s="61"/>
      <c r="BM78" s="61"/>
      <c r="BN78" s="61"/>
      <c r="BO78" s="61"/>
      <c r="BP78" s="61"/>
      <c r="BQ78" s="61"/>
      <c r="BR78" s="61"/>
      <c r="BS78" s="61"/>
      <c r="BT78" s="61"/>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1"/>
      <c r="CW78" s="61"/>
      <c r="CX78" s="61"/>
      <c r="CY78" s="61"/>
      <c r="CZ78" s="61"/>
      <c r="DA78" s="69"/>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c r="EJ78" s="61"/>
      <c r="EK78" s="61"/>
      <c r="EL78" s="61"/>
      <c r="EM78" s="61"/>
      <c r="EN78" s="61"/>
      <c r="EO78" s="61"/>
      <c r="EP78" s="61"/>
      <c r="EQ78" s="61"/>
      <c r="ER78" s="61"/>
      <c r="ES78" s="61"/>
      <c r="ET78" s="61"/>
      <c r="EU78" s="61"/>
      <c r="EV78" s="61"/>
      <c r="EW78" s="61"/>
      <c r="EX78" s="61"/>
      <c r="EY78" s="61"/>
      <c r="EZ78" s="61"/>
      <c r="FA78" s="61"/>
      <c r="FB78" s="61"/>
      <c r="FC78" s="61"/>
      <c r="FD78" s="61"/>
      <c r="FE78" s="61"/>
      <c r="FF78" s="61"/>
      <c r="FG78" s="61"/>
      <c r="FH78" s="61"/>
      <c r="FI78" s="61"/>
      <c r="FJ78" s="61"/>
      <c r="FK78" s="61"/>
      <c r="FL78" s="61"/>
      <c r="FM78" s="61"/>
      <c r="FN78" s="61"/>
      <c r="FO78" s="61"/>
      <c r="FP78" s="61"/>
      <c r="FQ78" s="61"/>
      <c r="FR78" s="61"/>
      <c r="FS78" s="61"/>
      <c r="FT78" s="61"/>
      <c r="FU78" s="61"/>
      <c r="FV78" s="61"/>
      <c r="FW78" s="61"/>
      <c r="FX78" s="61"/>
      <c r="FY78" s="61"/>
      <c r="FZ78" s="61"/>
      <c r="GA78" s="61"/>
      <c r="GB78" s="61"/>
      <c r="GC78" s="61"/>
      <c r="GD78" s="61"/>
      <c r="GE78" s="61"/>
      <c r="GF78" s="61"/>
      <c r="GG78" s="61"/>
      <c r="GH78" s="61"/>
      <c r="GI78" s="61"/>
      <c r="GJ78" s="61"/>
      <c r="GK78" s="61"/>
      <c r="GL78" s="61"/>
      <c r="GM78" s="61"/>
      <c r="GN78" s="61"/>
      <c r="GO78" s="61"/>
      <c r="GP78" s="61"/>
      <c r="GQ78" s="61"/>
      <c r="GR78" s="61"/>
      <c r="GS78" s="61"/>
      <c r="GT78" s="61"/>
      <c r="GU78" s="61"/>
      <c r="GV78" s="61"/>
      <c r="GW78" s="61"/>
      <c r="GX78" s="61"/>
      <c r="GY78" s="61"/>
      <c r="GZ78" s="61"/>
      <c r="HA78" s="61"/>
      <c r="HB78" s="61"/>
      <c r="HC78" s="61"/>
      <c r="HD78" s="61"/>
      <c r="HE78" s="61"/>
      <c r="HF78" s="61"/>
      <c r="HG78" s="61"/>
      <c r="HH78" s="61"/>
      <c r="HI78" s="61"/>
      <c r="HJ78" s="61"/>
      <c r="HK78" s="61"/>
      <c r="HL78" s="61"/>
      <c r="HM78" s="61"/>
      <c r="HN78" s="61"/>
      <c r="HO78" s="61"/>
      <c r="HP78" s="61"/>
      <c r="HQ78" s="61"/>
      <c r="HR78" s="61"/>
      <c r="HS78" s="61"/>
      <c r="HT78" s="61"/>
      <c r="HU78" s="61"/>
      <c r="HV78" s="61"/>
      <c r="HW78" s="61"/>
      <c r="HX78" s="61"/>
      <c r="HY78" s="61"/>
      <c r="HZ78" s="61"/>
      <c r="IA78" s="61"/>
      <c r="IB78" s="61"/>
      <c r="IC78" s="61"/>
      <c r="ID78" s="61"/>
      <c r="IE78" s="61"/>
      <c r="IF78" s="61"/>
      <c r="IG78" s="61"/>
      <c r="IH78" s="48"/>
      <c r="II78" s="48"/>
      <c r="IJ78" s="49"/>
      <c r="IK78" s="49"/>
      <c r="IL78" s="49"/>
      <c r="IM78" s="49"/>
      <c r="IN78" s="49"/>
      <c r="IO78" s="49"/>
      <c r="IP78" s="49"/>
      <c r="IQ78" s="49"/>
      <c r="IR78" s="49"/>
      <c r="IS78" s="49"/>
      <c r="IT78" s="49"/>
      <c r="IU78" s="49"/>
      <c r="IV78" s="48"/>
      <c r="IW78" s="48"/>
      <c r="IX78" s="48"/>
      <c r="IY78" s="48"/>
      <c r="IZ78" s="48"/>
      <c r="JA78" s="48"/>
      <c r="JB78" s="48"/>
      <c r="JC78" s="48"/>
      <c r="JD78" s="48"/>
      <c r="JE78" s="48"/>
      <c r="JF78" s="48"/>
      <c r="JG78" s="48"/>
      <c r="JH78" s="48"/>
      <c r="JI78" s="48"/>
      <c r="JJ78" s="48"/>
      <c r="JK78" s="48"/>
      <c r="JL78" s="48"/>
      <c r="JM78" s="48"/>
      <c r="JN78" s="48"/>
      <c r="JO78" s="48"/>
      <c r="JP78" s="48"/>
      <c r="JQ78" s="48"/>
      <c r="JR78" s="48"/>
      <c r="JS78" s="48"/>
      <c r="JT78" s="48"/>
      <c r="JU78" s="48"/>
      <c r="JV78" s="48"/>
      <c r="JW78" s="48"/>
      <c r="JX78" s="48"/>
      <c r="JY78" s="48"/>
      <c r="JZ78" s="48"/>
      <c r="KA78" s="48"/>
      <c r="KB78" s="48"/>
      <c r="KC78" s="48"/>
      <c r="KD78" s="48"/>
      <c r="KE78" s="48"/>
      <c r="KF78" s="48"/>
      <c r="KG78" s="48"/>
      <c r="KH78" s="48"/>
      <c r="KI78" s="48"/>
      <c r="KJ78" s="48"/>
      <c r="KK78" s="48"/>
      <c r="KL78" s="48"/>
      <c r="KM78" s="48"/>
      <c r="KN78" s="48"/>
      <c r="KO78" s="48"/>
      <c r="KP78" s="48"/>
      <c r="KQ78" s="48"/>
      <c r="KR78" s="48"/>
      <c r="KS78" s="48"/>
      <c r="KT78" s="48"/>
      <c r="KU78" s="48"/>
      <c r="KV78" s="48"/>
      <c r="KW78" s="48"/>
      <c r="KX78" s="48"/>
      <c r="KY78" s="48"/>
      <c r="KZ78" s="48"/>
      <c r="LA78" s="48"/>
      <c r="LB78" s="48"/>
      <c r="LC78" s="48"/>
      <c r="LD78" s="48"/>
      <c r="LE78" s="48"/>
      <c r="LF78" s="48"/>
      <c r="LG78" s="48"/>
      <c r="LH78" s="48"/>
      <c r="LI78" s="48"/>
      <c r="LJ78" s="48"/>
      <c r="LK78" s="48"/>
      <c r="LL78" s="48"/>
      <c r="LM78" s="48"/>
      <c r="LN78" s="48"/>
      <c r="LO78" s="48"/>
      <c r="LP78" s="48"/>
      <c r="LQ78" s="48"/>
      <c r="LR78" s="48"/>
      <c r="LS78" s="48"/>
      <c r="LT78" s="48"/>
      <c r="LU78" s="48"/>
      <c r="LV78" s="48"/>
      <c r="LW78" s="48"/>
      <c r="LX78" s="48"/>
      <c r="LY78" s="48"/>
      <c r="LZ78" s="48"/>
      <c r="MA78" s="48"/>
      <c r="MB78" s="48"/>
      <c r="MC78" s="48"/>
      <c r="MD78" s="48"/>
      <c r="ME78" s="48"/>
      <c r="MF78" s="48"/>
      <c r="MG78" s="48"/>
      <c r="MH78" s="48"/>
      <c r="MI78" s="48"/>
      <c r="MJ78" s="48"/>
      <c r="MK78" s="48"/>
      <c r="ML78" s="48"/>
      <c r="MM78" s="49"/>
      <c r="MN78" s="49"/>
      <c r="MO78" s="49"/>
      <c r="MP78" s="49"/>
      <c r="MQ78" s="49"/>
      <c r="MR78" s="49"/>
      <c r="MS78" s="49"/>
      <c r="MT78" s="49"/>
      <c r="MU78" s="49"/>
      <c r="MV78" s="49"/>
      <c r="MW78" s="49"/>
      <c r="MX78" s="49"/>
      <c r="MY78" s="49"/>
      <c r="MZ78" s="49"/>
      <c r="NA78" s="49"/>
      <c r="NB78" s="49"/>
      <c r="NC78" s="48"/>
      <c r="ND78" s="48"/>
      <c r="NE78" s="48"/>
      <c r="NF78" s="48"/>
      <c r="NG78" s="48"/>
      <c r="NH78" s="48"/>
      <c r="NI78" s="48"/>
      <c r="NJ78" s="48"/>
      <c r="NK78" s="48"/>
      <c r="NL78" s="48"/>
      <c r="NM78" s="48"/>
      <c r="NN78" s="48"/>
      <c r="NO78" s="48"/>
      <c r="NP78" s="48"/>
      <c r="NQ78" s="48"/>
      <c r="NR78" s="48"/>
      <c r="NS78" s="48"/>
      <c r="NT78" s="48"/>
      <c r="NU78" s="48"/>
      <c r="NV78" s="48"/>
      <c r="NW78" s="48"/>
      <c r="NX78" s="48"/>
      <c r="NY78" s="48"/>
      <c r="NZ78" s="48"/>
      <c r="OA78" s="48"/>
      <c r="OB78" s="48"/>
      <c r="OC78" s="48"/>
      <c r="OD78" s="48"/>
      <c r="OE78" s="48"/>
      <c r="OF78" s="48"/>
      <c r="OG78" s="48"/>
      <c r="OH78" s="48"/>
      <c r="OI78" s="48"/>
      <c r="OJ78" s="48"/>
      <c r="OK78" s="48"/>
      <c r="OL78" s="48"/>
      <c r="OM78" s="48"/>
      <c r="ON78" s="48"/>
      <c r="OO78" s="48"/>
      <c r="OP78" s="48"/>
      <c r="OQ78" s="48"/>
      <c r="OR78" s="48"/>
      <c r="OS78" s="48"/>
      <c r="OT78" s="48"/>
      <c r="OU78" s="48"/>
      <c r="OV78" s="48"/>
      <c r="OW78" s="48"/>
      <c r="OX78" s="48"/>
      <c r="OY78" s="48"/>
      <c r="OZ78" s="48"/>
      <c r="PA78" s="48"/>
      <c r="PB78" s="48"/>
      <c r="PC78" s="48"/>
      <c r="PD78" s="48"/>
      <c r="PE78" s="48"/>
      <c r="PF78" s="48"/>
      <c r="PG78" s="48"/>
      <c r="PH78" s="48"/>
      <c r="PI78" s="48"/>
      <c r="PJ78" s="48"/>
      <c r="PK78" s="48"/>
      <c r="PL78" s="48"/>
      <c r="PM78" s="48"/>
      <c r="PN78" s="48"/>
      <c r="PO78" s="48"/>
      <c r="PP78" s="48"/>
      <c r="PQ78" s="48"/>
      <c r="PR78" s="48"/>
      <c r="PS78" s="48"/>
      <c r="PT78" s="48"/>
      <c r="PU78" s="48"/>
      <c r="PV78" s="48"/>
      <c r="PW78" s="48"/>
      <c r="PX78" s="48"/>
      <c r="PY78" s="48"/>
      <c r="PZ78" s="48"/>
      <c r="QA78" s="48"/>
      <c r="QB78" s="48"/>
      <c r="QC78" s="48"/>
      <c r="QD78" s="48"/>
      <c r="QE78" s="50"/>
      <c r="QF78" s="50"/>
      <c r="QG78" s="50"/>
      <c r="QH78" s="50"/>
      <c r="QI78" s="50"/>
    </row>
    <row r="79" spans="1:451" ht="13.5" customHeight="1" x14ac:dyDescent="0.2">
      <c r="A79" s="6" t="s">
        <v>76</v>
      </c>
      <c r="B79" s="6" t="s">
        <v>345</v>
      </c>
      <c r="C79" s="32"/>
      <c r="D79" s="32"/>
      <c r="E79" s="3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65"/>
      <c r="BF79" s="65"/>
      <c r="BG79" s="65"/>
      <c r="BH79" s="65"/>
      <c r="BI79" s="65"/>
      <c r="BJ79" s="65"/>
      <c r="BK79" s="65"/>
      <c r="BL79" s="65"/>
      <c r="BM79" s="65"/>
      <c r="BN79" s="65"/>
      <c r="BO79" s="65"/>
      <c r="BP79" s="65"/>
      <c r="BQ79" s="65"/>
      <c r="BR79" s="65"/>
      <c r="BS79" s="65"/>
      <c r="BT79" s="65"/>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5"/>
      <c r="CW79" s="65"/>
      <c r="CX79" s="65"/>
      <c r="CY79" s="65"/>
      <c r="CZ79" s="65"/>
      <c r="DA79" s="73"/>
      <c r="DB79" s="65"/>
      <c r="DC79" s="65"/>
      <c r="DD79" s="65"/>
      <c r="DE79" s="65"/>
      <c r="DF79" s="65"/>
      <c r="DG79" s="65"/>
      <c r="DH79" s="65"/>
      <c r="DI79" s="65"/>
      <c r="DJ79" s="65"/>
      <c r="DK79" s="65"/>
      <c r="DL79" s="65"/>
      <c r="DM79" s="65"/>
      <c r="DN79" s="65"/>
      <c r="DO79" s="65"/>
      <c r="DP79" s="65"/>
      <c r="DQ79" s="65"/>
      <c r="DR79" s="65"/>
      <c r="DS79" s="65"/>
      <c r="DT79" s="65"/>
      <c r="DU79" s="65"/>
      <c r="DV79" s="65"/>
      <c r="DW79" s="65"/>
      <c r="DX79" s="65"/>
      <c r="DY79" s="65"/>
      <c r="DZ79" s="65"/>
      <c r="EA79" s="65"/>
      <c r="EB79" s="65"/>
      <c r="EC79" s="65"/>
      <c r="ED79" s="65"/>
      <c r="EE79" s="65"/>
      <c r="EF79" s="65"/>
      <c r="EG79" s="65"/>
      <c r="EH79" s="65"/>
      <c r="EI79" s="65"/>
      <c r="EJ79" s="65"/>
      <c r="EK79" s="65"/>
      <c r="EL79" s="65"/>
      <c r="EM79" s="65"/>
      <c r="EN79" s="65"/>
      <c r="EO79" s="65"/>
      <c r="EP79" s="65"/>
      <c r="EQ79" s="65"/>
      <c r="ER79" s="65"/>
      <c r="ES79" s="65"/>
      <c r="ET79" s="65"/>
      <c r="EU79" s="65"/>
      <c r="EV79" s="65"/>
      <c r="EW79" s="65"/>
      <c r="EX79" s="65"/>
      <c r="EY79" s="65"/>
      <c r="EZ79" s="65"/>
      <c r="FA79" s="65"/>
      <c r="FB79" s="65"/>
      <c r="FC79" s="65"/>
      <c r="FD79" s="65"/>
      <c r="FE79" s="65"/>
      <c r="FF79" s="65"/>
      <c r="FG79" s="65"/>
      <c r="FH79" s="65"/>
      <c r="FI79" s="65"/>
      <c r="FJ79" s="65"/>
      <c r="FK79" s="65"/>
      <c r="FL79" s="65"/>
      <c r="FM79" s="65"/>
      <c r="FN79" s="65"/>
      <c r="FO79" s="65"/>
      <c r="FP79" s="65"/>
      <c r="FQ79" s="65"/>
      <c r="FR79" s="65"/>
      <c r="FS79" s="65"/>
      <c r="FT79" s="65"/>
      <c r="FU79" s="65"/>
      <c r="FV79" s="65"/>
      <c r="FW79" s="65"/>
      <c r="FX79" s="65"/>
      <c r="FY79" s="65"/>
      <c r="FZ79" s="65"/>
      <c r="GA79" s="65"/>
      <c r="GB79" s="65"/>
      <c r="GC79" s="65"/>
      <c r="GD79" s="65"/>
      <c r="GE79" s="65"/>
      <c r="GF79" s="65"/>
      <c r="GG79" s="65"/>
      <c r="GH79" s="65"/>
      <c r="GI79" s="65"/>
      <c r="GJ79" s="65"/>
      <c r="GK79" s="65"/>
      <c r="GL79" s="65"/>
      <c r="GM79" s="65"/>
      <c r="GN79" s="65"/>
      <c r="GO79" s="65"/>
      <c r="GP79" s="65"/>
      <c r="GQ79" s="65"/>
      <c r="GR79" s="65"/>
      <c r="GS79" s="65"/>
      <c r="GT79" s="65"/>
      <c r="GU79" s="65"/>
      <c r="GV79" s="65"/>
      <c r="GW79" s="65"/>
      <c r="GX79" s="65"/>
      <c r="GY79" s="65"/>
      <c r="GZ79" s="65"/>
      <c r="HA79" s="65"/>
      <c r="HB79" s="65"/>
      <c r="HC79" s="65"/>
      <c r="HD79" s="65"/>
      <c r="HE79" s="65"/>
      <c r="HF79" s="65"/>
      <c r="HG79" s="65"/>
      <c r="HH79" s="65"/>
      <c r="HI79" s="65"/>
      <c r="HJ79" s="65"/>
      <c r="HK79" s="65"/>
      <c r="HL79" s="65"/>
      <c r="HM79" s="65"/>
      <c r="HN79" s="65"/>
      <c r="HO79" s="65"/>
      <c r="HP79" s="65"/>
      <c r="HQ79" s="65"/>
      <c r="HR79" s="65"/>
      <c r="HS79" s="65"/>
      <c r="HT79" s="65"/>
      <c r="HU79" s="65"/>
      <c r="HV79" s="65"/>
      <c r="HW79" s="65"/>
      <c r="HX79" s="65"/>
      <c r="HY79" s="65"/>
      <c r="HZ79" s="65"/>
      <c r="IA79" s="65"/>
      <c r="IB79" s="65"/>
      <c r="IC79" s="65"/>
      <c r="ID79" s="65"/>
      <c r="IE79" s="65"/>
      <c r="IF79" s="65"/>
      <c r="IG79" s="65"/>
      <c r="IH79" s="48"/>
      <c r="II79" s="48"/>
      <c r="IJ79" s="49"/>
      <c r="IK79" s="49"/>
      <c r="IL79" s="49"/>
      <c r="IM79" s="49"/>
      <c r="IN79" s="49"/>
      <c r="IO79" s="49"/>
      <c r="IP79" s="49"/>
      <c r="IQ79" s="49"/>
      <c r="IR79" s="49"/>
      <c r="IS79" s="49"/>
      <c r="IT79" s="49"/>
      <c r="IU79" s="49"/>
      <c r="IV79" s="48"/>
      <c r="IW79" s="48"/>
      <c r="IX79" s="48"/>
      <c r="IY79" s="48"/>
      <c r="IZ79" s="48"/>
      <c r="JA79" s="48"/>
      <c r="JB79" s="48"/>
      <c r="JC79" s="48"/>
      <c r="JD79" s="48"/>
      <c r="JE79" s="48"/>
      <c r="JF79" s="48"/>
      <c r="JG79" s="48"/>
      <c r="JH79" s="48"/>
      <c r="JI79" s="48"/>
      <c r="JJ79" s="48"/>
      <c r="JK79" s="48"/>
      <c r="JL79" s="48"/>
      <c r="JM79" s="48"/>
      <c r="JN79" s="48"/>
      <c r="JO79" s="48"/>
      <c r="JP79" s="48"/>
      <c r="JQ79" s="48"/>
      <c r="JR79" s="48"/>
      <c r="JS79" s="48"/>
      <c r="JT79" s="48"/>
      <c r="JU79" s="48"/>
      <c r="JV79" s="48"/>
      <c r="JW79" s="48"/>
      <c r="JX79" s="48"/>
      <c r="JY79" s="48"/>
      <c r="JZ79" s="48"/>
      <c r="KA79" s="48"/>
      <c r="KB79" s="48"/>
      <c r="KC79" s="48"/>
      <c r="KD79" s="48"/>
      <c r="KE79" s="48"/>
      <c r="KF79" s="48"/>
      <c r="KG79" s="48"/>
      <c r="KH79" s="48"/>
      <c r="KI79" s="48"/>
      <c r="KJ79" s="48"/>
      <c r="KK79" s="48"/>
      <c r="KL79" s="48"/>
      <c r="KM79" s="48"/>
      <c r="KN79" s="48"/>
      <c r="KO79" s="48"/>
      <c r="KP79" s="48"/>
      <c r="KQ79" s="48"/>
      <c r="KR79" s="48"/>
      <c r="KS79" s="48"/>
      <c r="KT79" s="48"/>
      <c r="KU79" s="48"/>
      <c r="KV79" s="48"/>
      <c r="KW79" s="48"/>
      <c r="KX79" s="48"/>
      <c r="KY79" s="48"/>
      <c r="KZ79" s="48"/>
      <c r="LA79" s="48"/>
      <c r="LB79" s="48"/>
      <c r="LC79" s="48"/>
      <c r="LD79" s="48"/>
      <c r="LE79" s="48"/>
      <c r="LF79" s="48"/>
      <c r="LG79" s="48"/>
      <c r="LH79" s="48"/>
      <c r="LI79" s="48"/>
      <c r="LJ79" s="48"/>
      <c r="LK79" s="48"/>
      <c r="LL79" s="48"/>
      <c r="LM79" s="48"/>
      <c r="LN79" s="48"/>
      <c r="LO79" s="48"/>
      <c r="LP79" s="48"/>
      <c r="LQ79" s="48"/>
      <c r="LR79" s="48"/>
      <c r="LS79" s="48"/>
      <c r="LT79" s="48"/>
      <c r="LU79" s="48"/>
      <c r="LV79" s="48"/>
      <c r="LW79" s="48"/>
      <c r="LX79" s="48"/>
      <c r="LY79" s="48"/>
      <c r="LZ79" s="48"/>
      <c r="MA79" s="48"/>
      <c r="MB79" s="48"/>
      <c r="MC79" s="48"/>
      <c r="MD79" s="48"/>
      <c r="ME79" s="48"/>
      <c r="MF79" s="48"/>
      <c r="MG79" s="48"/>
      <c r="MH79" s="48"/>
      <c r="MI79" s="48"/>
      <c r="MJ79" s="48"/>
      <c r="MK79" s="48"/>
      <c r="ML79" s="48"/>
      <c r="MM79" s="49"/>
      <c r="MN79" s="49"/>
      <c r="MO79" s="49"/>
      <c r="MP79" s="49"/>
      <c r="MQ79" s="49"/>
      <c r="MR79" s="49"/>
      <c r="MS79" s="49"/>
      <c r="MT79" s="49"/>
      <c r="MU79" s="49"/>
      <c r="MV79" s="49"/>
      <c r="MW79" s="49"/>
      <c r="MX79" s="49"/>
      <c r="MY79" s="49"/>
      <c r="MZ79" s="49"/>
      <c r="NA79" s="49"/>
      <c r="NB79" s="49"/>
      <c r="NC79" s="48"/>
      <c r="ND79" s="48"/>
      <c r="NE79" s="48"/>
      <c r="NF79" s="48"/>
      <c r="NG79" s="48"/>
      <c r="NH79" s="48"/>
      <c r="NI79" s="48"/>
      <c r="NJ79" s="48"/>
      <c r="NK79" s="48"/>
      <c r="NL79" s="48"/>
      <c r="NM79" s="48"/>
      <c r="NN79" s="48"/>
      <c r="NO79" s="48"/>
      <c r="NP79" s="48"/>
      <c r="NQ79" s="48"/>
      <c r="NR79" s="48"/>
      <c r="NS79" s="48"/>
      <c r="NT79" s="48"/>
      <c r="NU79" s="48"/>
      <c r="NV79" s="48"/>
      <c r="NW79" s="48"/>
      <c r="NX79" s="48"/>
      <c r="NY79" s="48"/>
      <c r="NZ79" s="48"/>
      <c r="OA79" s="48"/>
      <c r="OB79" s="48"/>
      <c r="OC79" s="48"/>
      <c r="OD79" s="48"/>
      <c r="OE79" s="48"/>
      <c r="OF79" s="48"/>
      <c r="OG79" s="48"/>
      <c r="OH79" s="48"/>
      <c r="OI79" s="48"/>
      <c r="OJ79" s="48"/>
      <c r="OK79" s="48"/>
      <c r="OL79" s="48"/>
      <c r="OM79" s="48"/>
      <c r="ON79" s="48"/>
      <c r="OO79" s="48"/>
      <c r="OP79" s="48"/>
      <c r="OQ79" s="48"/>
      <c r="OR79" s="48"/>
      <c r="OS79" s="48"/>
      <c r="OT79" s="48"/>
      <c r="OU79" s="48"/>
      <c r="OV79" s="48"/>
      <c r="OW79" s="48"/>
      <c r="OX79" s="48"/>
      <c r="OY79" s="48"/>
      <c r="OZ79" s="48"/>
      <c r="PA79" s="48"/>
      <c r="PB79" s="48"/>
      <c r="PC79" s="48"/>
      <c r="PD79" s="48"/>
      <c r="PE79" s="48"/>
      <c r="PF79" s="48"/>
      <c r="PG79" s="48"/>
      <c r="PH79" s="48"/>
      <c r="PI79" s="48"/>
      <c r="PJ79" s="48"/>
      <c r="PK79" s="48"/>
      <c r="PL79" s="48"/>
      <c r="PM79" s="48"/>
      <c r="PN79" s="48"/>
      <c r="PO79" s="48"/>
      <c r="PP79" s="48"/>
      <c r="PQ79" s="48"/>
      <c r="PR79" s="48"/>
      <c r="PS79" s="48"/>
      <c r="PT79" s="48"/>
      <c r="PU79" s="48"/>
      <c r="PV79" s="48"/>
      <c r="PW79" s="48"/>
      <c r="PX79" s="48"/>
      <c r="PY79" s="48"/>
      <c r="PZ79" s="48"/>
      <c r="QA79" s="48"/>
      <c r="QB79" s="48"/>
      <c r="QC79" s="48"/>
      <c r="QD79" s="48"/>
      <c r="QE79" s="50"/>
      <c r="QF79" s="50"/>
      <c r="QG79" s="50"/>
      <c r="QH79" s="50"/>
      <c r="QI79" s="50"/>
    </row>
    <row r="80" spans="1:451" ht="13.5" customHeight="1" x14ac:dyDescent="0.2">
      <c r="A80" s="6" t="s">
        <v>77</v>
      </c>
      <c r="B80" s="6" t="s">
        <v>345</v>
      </c>
      <c r="C80" s="32"/>
      <c r="D80" s="32"/>
      <c r="E80" s="3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65"/>
      <c r="BF80" s="65"/>
      <c r="BG80" s="65"/>
      <c r="BH80" s="65"/>
      <c r="BI80" s="65"/>
      <c r="BJ80" s="65"/>
      <c r="BK80" s="65"/>
      <c r="BL80" s="65"/>
      <c r="BM80" s="65"/>
      <c r="BN80" s="65"/>
      <c r="BO80" s="65"/>
      <c r="BP80" s="65"/>
      <c r="BQ80" s="65"/>
      <c r="BR80" s="65"/>
      <c r="BS80" s="65"/>
      <c r="BT80" s="65"/>
      <c r="BU80" s="65"/>
      <c r="BV80" s="65"/>
      <c r="BW80" s="65"/>
      <c r="BX80" s="65"/>
      <c r="BY80" s="65"/>
      <c r="BZ80" s="65"/>
      <c r="CA80" s="65"/>
      <c r="CB80" s="65"/>
      <c r="CC80" s="65"/>
      <c r="CD80" s="65"/>
      <c r="CE80" s="65"/>
      <c r="CF80" s="65"/>
      <c r="CG80" s="65"/>
      <c r="CH80" s="65"/>
      <c r="CI80" s="65"/>
      <c r="CJ80" s="65"/>
      <c r="CK80" s="65"/>
      <c r="CL80" s="65"/>
      <c r="CM80" s="65"/>
      <c r="CN80" s="65"/>
      <c r="CO80" s="65"/>
      <c r="CP80" s="65"/>
      <c r="CQ80" s="65"/>
      <c r="CR80" s="65"/>
      <c r="CS80" s="65"/>
      <c r="CT80" s="65"/>
      <c r="CU80" s="65"/>
      <c r="CV80" s="65"/>
      <c r="CW80" s="65"/>
      <c r="CX80" s="65"/>
      <c r="CY80" s="65"/>
      <c r="CZ80" s="65"/>
      <c r="DA80" s="73"/>
      <c r="DB80" s="65"/>
      <c r="DC80" s="65"/>
      <c r="DD80" s="65"/>
      <c r="DE80" s="65"/>
      <c r="DF80" s="65"/>
      <c r="DG80" s="65"/>
      <c r="DH80" s="65"/>
      <c r="DI80" s="65"/>
      <c r="DJ80" s="65"/>
      <c r="DK80" s="65"/>
      <c r="DL80" s="65"/>
      <c r="DM80" s="65"/>
      <c r="DN80" s="65"/>
      <c r="DO80" s="65"/>
      <c r="DP80" s="65"/>
      <c r="DQ80" s="65"/>
      <c r="DR80" s="65"/>
      <c r="DS80" s="65"/>
      <c r="DT80" s="65"/>
      <c r="DU80" s="65"/>
      <c r="DV80" s="65"/>
      <c r="DW80" s="65"/>
      <c r="DX80" s="65"/>
      <c r="DY80" s="65"/>
      <c r="DZ80" s="65"/>
      <c r="EA80" s="65"/>
      <c r="EB80" s="65"/>
      <c r="EC80" s="65"/>
      <c r="ED80" s="65"/>
      <c r="EE80" s="65"/>
      <c r="EF80" s="65"/>
      <c r="EG80" s="65"/>
      <c r="EH80" s="65"/>
      <c r="EI80" s="65"/>
      <c r="EJ80" s="65"/>
      <c r="EK80" s="65"/>
      <c r="EL80" s="65"/>
      <c r="EM80" s="65"/>
      <c r="EN80" s="65"/>
      <c r="EO80" s="65"/>
      <c r="EP80" s="65"/>
      <c r="EQ80" s="65"/>
      <c r="ER80" s="65"/>
      <c r="ES80" s="65"/>
      <c r="ET80" s="65"/>
      <c r="EU80" s="65"/>
      <c r="EV80" s="65"/>
      <c r="EW80" s="65"/>
      <c r="EX80" s="65"/>
      <c r="EY80" s="65"/>
      <c r="EZ80" s="65"/>
      <c r="FA80" s="65"/>
      <c r="FB80" s="65"/>
      <c r="FC80" s="65"/>
      <c r="FD80" s="65"/>
      <c r="FE80" s="65"/>
      <c r="FF80" s="65"/>
      <c r="FG80" s="65"/>
      <c r="FH80" s="65"/>
      <c r="FI80" s="65"/>
      <c r="FJ80" s="65"/>
      <c r="FK80" s="65"/>
      <c r="FL80" s="65"/>
      <c r="FM80" s="65"/>
      <c r="FN80" s="65"/>
      <c r="FO80" s="65"/>
      <c r="FP80" s="65"/>
      <c r="FQ80" s="65"/>
      <c r="FR80" s="65"/>
      <c r="FS80" s="65"/>
      <c r="FT80" s="65"/>
      <c r="FU80" s="65"/>
      <c r="FV80" s="65"/>
      <c r="FW80" s="65"/>
      <c r="FX80" s="65"/>
      <c r="FY80" s="65"/>
      <c r="FZ80" s="65"/>
      <c r="GA80" s="65"/>
      <c r="GB80" s="65"/>
      <c r="GC80" s="65"/>
      <c r="GD80" s="65"/>
      <c r="GE80" s="65"/>
      <c r="GF80" s="65"/>
      <c r="GG80" s="65"/>
      <c r="GH80" s="65"/>
      <c r="GI80" s="65"/>
      <c r="GJ80" s="65"/>
      <c r="GK80" s="65"/>
      <c r="GL80" s="65"/>
      <c r="GM80" s="65"/>
      <c r="GN80" s="65"/>
      <c r="GO80" s="65"/>
      <c r="GP80" s="65"/>
      <c r="GQ80" s="65"/>
      <c r="GR80" s="65"/>
      <c r="GS80" s="65"/>
      <c r="GT80" s="65"/>
      <c r="GU80" s="65"/>
      <c r="GV80" s="65"/>
      <c r="GW80" s="65"/>
      <c r="GX80" s="65"/>
      <c r="GY80" s="65"/>
      <c r="GZ80" s="65"/>
      <c r="HA80" s="65"/>
      <c r="HB80" s="65"/>
      <c r="HC80" s="65"/>
      <c r="HD80" s="65"/>
      <c r="HE80" s="65"/>
      <c r="HF80" s="65"/>
      <c r="HG80" s="65"/>
      <c r="HH80" s="65"/>
      <c r="HI80" s="65"/>
      <c r="HJ80" s="65"/>
      <c r="HK80" s="65"/>
      <c r="HL80" s="65"/>
      <c r="HM80" s="65"/>
      <c r="HN80" s="65"/>
      <c r="HO80" s="65"/>
      <c r="HP80" s="65"/>
      <c r="HQ80" s="65"/>
      <c r="HR80" s="65"/>
      <c r="HS80" s="65"/>
      <c r="HT80" s="65"/>
      <c r="HU80" s="65"/>
      <c r="HV80" s="65"/>
      <c r="HW80" s="65"/>
      <c r="HX80" s="65"/>
      <c r="HY80" s="65"/>
      <c r="HZ80" s="65"/>
      <c r="IA80" s="65"/>
      <c r="IB80" s="65"/>
      <c r="IC80" s="65"/>
      <c r="ID80" s="65"/>
      <c r="IE80" s="65"/>
      <c r="IF80" s="65"/>
      <c r="IG80" s="65"/>
      <c r="IH80" s="48"/>
      <c r="II80" s="48"/>
      <c r="IJ80" s="49"/>
      <c r="IK80" s="49"/>
      <c r="IL80" s="49"/>
      <c r="IM80" s="49"/>
      <c r="IN80" s="49"/>
      <c r="IO80" s="49"/>
      <c r="IP80" s="49"/>
      <c r="IQ80" s="49"/>
      <c r="IR80" s="49"/>
      <c r="IS80" s="49"/>
      <c r="IT80" s="49"/>
      <c r="IU80" s="49"/>
      <c r="IV80" s="48"/>
      <c r="IW80" s="48"/>
      <c r="IX80" s="48"/>
      <c r="IY80" s="48"/>
      <c r="IZ80" s="48"/>
      <c r="JA80" s="48"/>
      <c r="JB80" s="48"/>
      <c r="JC80" s="48"/>
      <c r="JD80" s="48"/>
      <c r="JE80" s="48"/>
      <c r="JF80" s="48"/>
      <c r="JG80" s="48"/>
      <c r="JH80" s="48"/>
      <c r="JI80" s="48"/>
      <c r="JJ80" s="48"/>
      <c r="JK80" s="48"/>
      <c r="JL80" s="48"/>
      <c r="JM80" s="48"/>
      <c r="JN80" s="48"/>
      <c r="JO80" s="48"/>
      <c r="JP80" s="48"/>
      <c r="JQ80" s="48"/>
      <c r="JR80" s="48"/>
      <c r="JS80" s="48"/>
      <c r="JT80" s="48"/>
      <c r="JU80" s="48"/>
      <c r="JV80" s="48"/>
      <c r="JW80" s="48"/>
      <c r="JX80" s="48"/>
      <c r="JY80" s="48"/>
      <c r="JZ80" s="48"/>
      <c r="KA80" s="48"/>
      <c r="KB80" s="48"/>
      <c r="KC80" s="48"/>
      <c r="KD80" s="48"/>
      <c r="KE80" s="48"/>
      <c r="KF80" s="48"/>
      <c r="KG80" s="48"/>
      <c r="KH80" s="48"/>
      <c r="KI80" s="48"/>
      <c r="KJ80" s="48"/>
      <c r="KK80" s="48"/>
      <c r="KL80" s="48"/>
      <c r="KM80" s="48"/>
      <c r="KN80" s="48"/>
      <c r="KO80" s="48"/>
      <c r="KP80" s="48"/>
      <c r="KQ80" s="48"/>
      <c r="KR80" s="48"/>
      <c r="KS80" s="48"/>
      <c r="KT80" s="48"/>
      <c r="KU80" s="48"/>
      <c r="KV80" s="48"/>
      <c r="KW80" s="48"/>
      <c r="KX80" s="48"/>
      <c r="KY80" s="48"/>
      <c r="KZ80" s="48"/>
      <c r="LA80" s="48"/>
      <c r="LB80" s="48"/>
      <c r="LC80" s="48"/>
      <c r="LD80" s="48"/>
      <c r="LE80" s="48"/>
      <c r="LF80" s="48"/>
      <c r="LG80" s="48"/>
      <c r="LH80" s="48"/>
      <c r="LI80" s="48"/>
      <c r="LJ80" s="48"/>
      <c r="LK80" s="48"/>
      <c r="LL80" s="48"/>
      <c r="LM80" s="48"/>
      <c r="LN80" s="48"/>
      <c r="LO80" s="48"/>
      <c r="LP80" s="48"/>
      <c r="LQ80" s="48"/>
      <c r="LR80" s="48"/>
      <c r="LS80" s="48"/>
      <c r="LT80" s="48"/>
      <c r="LU80" s="48"/>
      <c r="LV80" s="48"/>
      <c r="LW80" s="48"/>
      <c r="LX80" s="48"/>
      <c r="LY80" s="48"/>
      <c r="LZ80" s="48"/>
      <c r="MA80" s="48"/>
      <c r="MB80" s="48"/>
      <c r="MC80" s="48"/>
      <c r="MD80" s="48"/>
      <c r="ME80" s="48"/>
      <c r="MF80" s="48"/>
      <c r="MG80" s="48"/>
      <c r="MH80" s="48"/>
      <c r="MI80" s="48"/>
      <c r="MJ80" s="48"/>
      <c r="MK80" s="48"/>
      <c r="ML80" s="48"/>
      <c r="MM80" s="49"/>
      <c r="MN80" s="49"/>
      <c r="MO80" s="49"/>
      <c r="MP80" s="49"/>
      <c r="MQ80" s="49"/>
      <c r="MR80" s="49"/>
      <c r="MS80" s="49"/>
      <c r="MT80" s="49"/>
      <c r="MU80" s="49"/>
      <c r="MV80" s="49"/>
      <c r="MW80" s="49"/>
      <c r="MX80" s="49"/>
      <c r="MY80" s="49"/>
      <c r="MZ80" s="49"/>
      <c r="NA80" s="49"/>
      <c r="NB80" s="49"/>
      <c r="NC80" s="48"/>
      <c r="ND80" s="48"/>
      <c r="NE80" s="48"/>
      <c r="NF80" s="48"/>
      <c r="NG80" s="48"/>
      <c r="NH80" s="48"/>
      <c r="NI80" s="48"/>
      <c r="NJ80" s="48"/>
      <c r="NK80" s="48"/>
      <c r="NL80" s="48"/>
      <c r="NM80" s="48"/>
      <c r="NN80" s="48"/>
      <c r="NO80" s="48"/>
      <c r="NP80" s="48"/>
      <c r="NQ80" s="48"/>
      <c r="NR80" s="48"/>
      <c r="NS80" s="48"/>
      <c r="NT80" s="48"/>
      <c r="NU80" s="48"/>
      <c r="NV80" s="48"/>
      <c r="NW80" s="48"/>
      <c r="NX80" s="48"/>
      <c r="NY80" s="48"/>
      <c r="NZ80" s="48"/>
      <c r="OA80" s="48"/>
      <c r="OB80" s="48"/>
      <c r="OC80" s="48"/>
      <c r="OD80" s="48"/>
      <c r="OE80" s="48"/>
      <c r="OF80" s="48"/>
      <c r="OG80" s="48"/>
      <c r="OH80" s="48"/>
      <c r="OI80" s="48"/>
      <c r="OJ80" s="48"/>
      <c r="OK80" s="48"/>
      <c r="OL80" s="48"/>
      <c r="OM80" s="48"/>
      <c r="ON80" s="48"/>
      <c r="OO80" s="48"/>
      <c r="OP80" s="48"/>
      <c r="OQ80" s="48"/>
      <c r="OR80" s="48"/>
      <c r="OS80" s="48"/>
      <c r="OT80" s="48"/>
      <c r="OU80" s="48"/>
      <c r="OV80" s="48"/>
      <c r="OW80" s="48"/>
      <c r="OX80" s="48"/>
      <c r="OY80" s="48"/>
      <c r="OZ80" s="48"/>
      <c r="PA80" s="48"/>
      <c r="PB80" s="48"/>
      <c r="PC80" s="48"/>
      <c r="PD80" s="48"/>
      <c r="PE80" s="48"/>
      <c r="PF80" s="48"/>
      <c r="PG80" s="48"/>
      <c r="PH80" s="48"/>
      <c r="PI80" s="48"/>
      <c r="PJ80" s="48"/>
      <c r="PK80" s="48"/>
      <c r="PL80" s="48"/>
      <c r="PM80" s="48"/>
      <c r="PN80" s="48"/>
      <c r="PO80" s="48"/>
      <c r="PP80" s="48"/>
      <c r="PQ80" s="48"/>
      <c r="PR80" s="48"/>
      <c r="PS80" s="48"/>
      <c r="PT80" s="48"/>
      <c r="PU80" s="48"/>
      <c r="PV80" s="48"/>
      <c r="PW80" s="48"/>
      <c r="PX80" s="48"/>
      <c r="PY80" s="48"/>
      <c r="PZ80" s="48"/>
      <c r="QA80" s="48"/>
      <c r="QB80" s="48"/>
      <c r="QC80" s="48"/>
      <c r="QD80" s="48"/>
      <c r="QE80" s="50"/>
      <c r="QF80" s="50"/>
      <c r="QG80" s="50"/>
      <c r="QH80" s="50"/>
      <c r="QI80" s="50"/>
    </row>
    <row r="81" spans="1:451" ht="13.5" customHeight="1" x14ac:dyDescent="0.2">
      <c r="A81" s="6" t="s">
        <v>78</v>
      </c>
      <c r="B81" s="6" t="s">
        <v>345</v>
      </c>
      <c r="C81" s="32"/>
      <c r="D81" s="32"/>
      <c r="E81" s="3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65"/>
      <c r="BF81" s="65"/>
      <c r="BG81" s="65"/>
      <c r="BH81" s="65"/>
      <c r="BI81" s="65"/>
      <c r="BJ81" s="65"/>
      <c r="BK81" s="65"/>
      <c r="BL81" s="65"/>
      <c r="BM81" s="65"/>
      <c r="BN81" s="65"/>
      <c r="BO81" s="65"/>
      <c r="BP81" s="65"/>
      <c r="BQ81" s="65"/>
      <c r="BR81" s="65"/>
      <c r="BS81" s="65"/>
      <c r="BT81" s="65"/>
      <c r="BU81" s="65"/>
      <c r="BV81" s="65"/>
      <c r="BW81" s="65"/>
      <c r="BX81" s="65"/>
      <c r="BY81" s="65"/>
      <c r="BZ81" s="65"/>
      <c r="CA81" s="65"/>
      <c r="CB81" s="65"/>
      <c r="CC81" s="65"/>
      <c r="CD81" s="65"/>
      <c r="CE81" s="65"/>
      <c r="CF81" s="65"/>
      <c r="CG81" s="65"/>
      <c r="CH81" s="65"/>
      <c r="CI81" s="65"/>
      <c r="CJ81" s="65"/>
      <c r="CK81" s="65"/>
      <c r="CL81" s="65"/>
      <c r="CM81" s="65"/>
      <c r="CN81" s="65"/>
      <c r="CO81" s="65"/>
      <c r="CP81" s="65"/>
      <c r="CQ81" s="65"/>
      <c r="CR81" s="65"/>
      <c r="CS81" s="65"/>
      <c r="CT81" s="65"/>
      <c r="CU81" s="65"/>
      <c r="CV81" s="65"/>
      <c r="CW81" s="65"/>
      <c r="CX81" s="65"/>
      <c r="CY81" s="65"/>
      <c r="CZ81" s="65"/>
      <c r="DA81" s="73"/>
      <c r="DB81" s="65"/>
      <c r="DC81" s="65"/>
      <c r="DD81" s="65"/>
      <c r="DE81" s="65"/>
      <c r="DF81" s="65"/>
      <c r="DG81" s="65"/>
      <c r="DH81" s="65"/>
      <c r="DI81" s="65"/>
      <c r="DJ81" s="65"/>
      <c r="DK81" s="65"/>
      <c r="DL81" s="65"/>
      <c r="DM81" s="65"/>
      <c r="DN81" s="65"/>
      <c r="DO81" s="65"/>
      <c r="DP81" s="65"/>
      <c r="DQ81" s="65"/>
      <c r="DR81" s="65"/>
      <c r="DS81" s="65"/>
      <c r="DT81" s="65"/>
      <c r="DU81" s="65"/>
      <c r="DV81" s="65"/>
      <c r="DW81" s="65"/>
      <c r="DX81" s="65"/>
      <c r="DY81" s="65"/>
      <c r="DZ81" s="65"/>
      <c r="EA81" s="65"/>
      <c r="EB81" s="65"/>
      <c r="EC81" s="65"/>
      <c r="ED81" s="65"/>
      <c r="EE81" s="65"/>
      <c r="EF81" s="65"/>
      <c r="EG81" s="65"/>
      <c r="EH81" s="65"/>
      <c r="EI81" s="65"/>
      <c r="EJ81" s="65"/>
      <c r="EK81" s="65"/>
      <c r="EL81" s="65"/>
      <c r="EM81" s="65"/>
      <c r="EN81" s="65"/>
      <c r="EO81" s="65"/>
      <c r="EP81" s="65"/>
      <c r="EQ81" s="65"/>
      <c r="ER81" s="65"/>
      <c r="ES81" s="65"/>
      <c r="ET81" s="65"/>
      <c r="EU81" s="65"/>
      <c r="EV81" s="65"/>
      <c r="EW81" s="65"/>
      <c r="EX81" s="65"/>
      <c r="EY81" s="65"/>
      <c r="EZ81" s="65"/>
      <c r="FA81" s="65"/>
      <c r="FB81" s="65"/>
      <c r="FC81" s="65"/>
      <c r="FD81" s="65"/>
      <c r="FE81" s="65"/>
      <c r="FF81" s="65"/>
      <c r="FG81" s="65"/>
      <c r="FH81" s="65"/>
      <c r="FI81" s="65"/>
      <c r="FJ81" s="65"/>
      <c r="FK81" s="65"/>
      <c r="FL81" s="65"/>
      <c r="FM81" s="65"/>
      <c r="FN81" s="65"/>
      <c r="FO81" s="65"/>
      <c r="FP81" s="65"/>
      <c r="FQ81" s="65"/>
      <c r="FR81" s="65"/>
      <c r="FS81" s="65"/>
      <c r="FT81" s="65"/>
      <c r="FU81" s="65"/>
      <c r="FV81" s="65"/>
      <c r="FW81" s="65"/>
      <c r="FX81" s="65"/>
      <c r="FY81" s="65"/>
      <c r="FZ81" s="65"/>
      <c r="GA81" s="65"/>
      <c r="GB81" s="65"/>
      <c r="GC81" s="65"/>
      <c r="GD81" s="65"/>
      <c r="GE81" s="65"/>
      <c r="GF81" s="65"/>
      <c r="GG81" s="65"/>
      <c r="GH81" s="65"/>
      <c r="GI81" s="65"/>
      <c r="GJ81" s="65"/>
      <c r="GK81" s="65"/>
      <c r="GL81" s="65"/>
      <c r="GM81" s="65"/>
      <c r="GN81" s="65"/>
      <c r="GO81" s="65"/>
      <c r="GP81" s="65"/>
      <c r="GQ81" s="65"/>
      <c r="GR81" s="65"/>
      <c r="GS81" s="65"/>
      <c r="GT81" s="65"/>
      <c r="GU81" s="65"/>
      <c r="GV81" s="65"/>
      <c r="GW81" s="65"/>
      <c r="GX81" s="65"/>
      <c r="GY81" s="65"/>
      <c r="GZ81" s="65"/>
      <c r="HA81" s="65"/>
      <c r="HB81" s="65"/>
      <c r="HC81" s="65"/>
      <c r="HD81" s="65"/>
      <c r="HE81" s="65"/>
      <c r="HF81" s="65"/>
      <c r="HG81" s="65"/>
      <c r="HH81" s="65"/>
      <c r="HI81" s="65"/>
      <c r="HJ81" s="65"/>
      <c r="HK81" s="65"/>
      <c r="HL81" s="65"/>
      <c r="HM81" s="65"/>
      <c r="HN81" s="65"/>
      <c r="HO81" s="65"/>
      <c r="HP81" s="65"/>
      <c r="HQ81" s="65"/>
      <c r="HR81" s="65"/>
      <c r="HS81" s="65"/>
      <c r="HT81" s="65"/>
      <c r="HU81" s="65"/>
      <c r="HV81" s="65"/>
      <c r="HW81" s="65"/>
      <c r="HX81" s="65"/>
      <c r="HY81" s="65"/>
      <c r="HZ81" s="65"/>
      <c r="IA81" s="65"/>
      <c r="IB81" s="65"/>
      <c r="IC81" s="65"/>
      <c r="ID81" s="65"/>
      <c r="IE81" s="65"/>
      <c r="IF81" s="65"/>
      <c r="IG81" s="65"/>
      <c r="IH81" s="48"/>
      <c r="II81" s="48"/>
      <c r="IJ81" s="49"/>
      <c r="IK81" s="49"/>
      <c r="IL81" s="49"/>
      <c r="IM81" s="49"/>
      <c r="IN81" s="49"/>
      <c r="IO81" s="49"/>
      <c r="IP81" s="49"/>
      <c r="IQ81" s="49"/>
      <c r="IR81" s="49"/>
      <c r="IS81" s="49"/>
      <c r="IT81" s="49"/>
      <c r="IU81" s="49"/>
      <c r="IV81" s="48"/>
      <c r="IW81" s="48"/>
      <c r="IX81" s="48"/>
      <c r="IY81" s="48"/>
      <c r="IZ81" s="48"/>
      <c r="JA81" s="48"/>
      <c r="JB81" s="48"/>
      <c r="JC81" s="48"/>
      <c r="JD81" s="48"/>
      <c r="JE81" s="48"/>
      <c r="JF81" s="48"/>
      <c r="JG81" s="48"/>
      <c r="JH81" s="48"/>
      <c r="JI81" s="48"/>
      <c r="JJ81" s="48"/>
      <c r="JK81" s="48"/>
      <c r="JL81" s="48"/>
      <c r="JM81" s="48"/>
      <c r="JN81" s="48"/>
      <c r="JO81" s="48"/>
      <c r="JP81" s="48"/>
      <c r="JQ81" s="48"/>
      <c r="JR81" s="48"/>
      <c r="JS81" s="48"/>
      <c r="JT81" s="48"/>
      <c r="JU81" s="48"/>
      <c r="JV81" s="48"/>
      <c r="JW81" s="48"/>
      <c r="JX81" s="48"/>
      <c r="JY81" s="48"/>
      <c r="JZ81" s="48"/>
      <c r="KA81" s="48"/>
      <c r="KB81" s="48"/>
      <c r="KC81" s="48"/>
      <c r="KD81" s="48"/>
      <c r="KE81" s="48"/>
      <c r="KF81" s="48"/>
      <c r="KG81" s="48"/>
      <c r="KH81" s="48"/>
      <c r="KI81" s="48"/>
      <c r="KJ81" s="48"/>
      <c r="KK81" s="48"/>
      <c r="KL81" s="48"/>
      <c r="KM81" s="48"/>
      <c r="KN81" s="48"/>
      <c r="KO81" s="48"/>
      <c r="KP81" s="48"/>
      <c r="KQ81" s="48"/>
      <c r="KR81" s="48"/>
      <c r="KS81" s="48"/>
      <c r="KT81" s="48"/>
      <c r="KU81" s="48"/>
      <c r="KV81" s="48"/>
      <c r="KW81" s="48"/>
      <c r="KX81" s="48"/>
      <c r="KY81" s="48"/>
      <c r="KZ81" s="48"/>
      <c r="LA81" s="48"/>
      <c r="LB81" s="48"/>
      <c r="LC81" s="48"/>
      <c r="LD81" s="48"/>
      <c r="LE81" s="48"/>
      <c r="LF81" s="48"/>
      <c r="LG81" s="48"/>
      <c r="LH81" s="48"/>
      <c r="LI81" s="48"/>
      <c r="LJ81" s="48"/>
      <c r="LK81" s="48"/>
      <c r="LL81" s="48"/>
      <c r="LM81" s="48"/>
      <c r="LN81" s="48"/>
      <c r="LO81" s="48"/>
      <c r="LP81" s="48"/>
      <c r="LQ81" s="48"/>
      <c r="LR81" s="48"/>
      <c r="LS81" s="48"/>
      <c r="LT81" s="48"/>
      <c r="LU81" s="48"/>
      <c r="LV81" s="48"/>
      <c r="LW81" s="48"/>
      <c r="LX81" s="48"/>
      <c r="LY81" s="48"/>
      <c r="LZ81" s="48"/>
      <c r="MA81" s="48"/>
      <c r="MB81" s="48"/>
      <c r="MC81" s="48"/>
      <c r="MD81" s="48"/>
      <c r="ME81" s="48"/>
      <c r="MF81" s="48"/>
      <c r="MG81" s="48"/>
      <c r="MH81" s="48"/>
      <c r="MI81" s="48"/>
      <c r="MJ81" s="48"/>
      <c r="MK81" s="48"/>
      <c r="ML81" s="48"/>
      <c r="MM81" s="49"/>
      <c r="MN81" s="49"/>
      <c r="MO81" s="49"/>
      <c r="MP81" s="49"/>
      <c r="MQ81" s="49"/>
      <c r="MR81" s="49"/>
      <c r="MS81" s="49"/>
      <c r="MT81" s="49"/>
      <c r="MU81" s="49"/>
      <c r="MV81" s="49"/>
      <c r="MW81" s="49"/>
      <c r="MX81" s="49"/>
      <c r="MY81" s="49"/>
      <c r="MZ81" s="49"/>
      <c r="NA81" s="49"/>
      <c r="NB81" s="49"/>
      <c r="NC81" s="48"/>
      <c r="ND81" s="48"/>
      <c r="NE81" s="48"/>
      <c r="NF81" s="48"/>
      <c r="NG81" s="48"/>
      <c r="NH81" s="48"/>
      <c r="NI81" s="48"/>
      <c r="NJ81" s="48"/>
      <c r="NK81" s="48"/>
      <c r="NL81" s="48"/>
      <c r="NM81" s="48"/>
      <c r="NN81" s="48"/>
      <c r="NO81" s="48"/>
      <c r="NP81" s="48"/>
      <c r="NQ81" s="48"/>
      <c r="NR81" s="48"/>
      <c r="NS81" s="48"/>
      <c r="NT81" s="48"/>
      <c r="NU81" s="48"/>
      <c r="NV81" s="48"/>
      <c r="NW81" s="48"/>
      <c r="NX81" s="48"/>
      <c r="NY81" s="48"/>
      <c r="NZ81" s="48"/>
      <c r="OA81" s="48"/>
      <c r="OB81" s="48"/>
      <c r="OC81" s="48"/>
      <c r="OD81" s="48"/>
      <c r="OE81" s="48"/>
      <c r="OF81" s="48"/>
      <c r="OG81" s="48"/>
      <c r="OH81" s="48"/>
      <c r="OI81" s="48"/>
      <c r="OJ81" s="48"/>
      <c r="OK81" s="48"/>
      <c r="OL81" s="48"/>
      <c r="OM81" s="48"/>
      <c r="ON81" s="48"/>
      <c r="OO81" s="48"/>
      <c r="OP81" s="48"/>
      <c r="OQ81" s="48"/>
      <c r="OR81" s="48"/>
      <c r="OS81" s="48"/>
      <c r="OT81" s="48"/>
      <c r="OU81" s="48"/>
      <c r="OV81" s="48"/>
      <c r="OW81" s="48"/>
      <c r="OX81" s="48"/>
      <c r="OY81" s="48"/>
      <c r="OZ81" s="48"/>
      <c r="PA81" s="48"/>
      <c r="PB81" s="48"/>
      <c r="PC81" s="48"/>
      <c r="PD81" s="48"/>
      <c r="PE81" s="48"/>
      <c r="PF81" s="48"/>
      <c r="PG81" s="48"/>
      <c r="PH81" s="48"/>
      <c r="PI81" s="48"/>
      <c r="PJ81" s="48"/>
      <c r="PK81" s="48"/>
      <c r="PL81" s="48"/>
      <c r="PM81" s="48"/>
      <c r="PN81" s="48"/>
      <c r="PO81" s="48"/>
      <c r="PP81" s="48"/>
      <c r="PQ81" s="48"/>
      <c r="PR81" s="48"/>
      <c r="PS81" s="48"/>
      <c r="PT81" s="48"/>
      <c r="PU81" s="48"/>
      <c r="PV81" s="48"/>
      <c r="PW81" s="48"/>
      <c r="PX81" s="48"/>
      <c r="PY81" s="48"/>
      <c r="PZ81" s="48"/>
      <c r="QA81" s="48"/>
      <c r="QB81" s="48"/>
      <c r="QC81" s="48"/>
      <c r="QD81" s="48"/>
      <c r="QE81" s="50"/>
      <c r="QF81" s="50"/>
      <c r="QG81" s="50"/>
      <c r="QH81" s="50"/>
      <c r="QI81" s="50"/>
    </row>
    <row r="82" spans="1:451" ht="13.5" customHeight="1" x14ac:dyDescent="0.2">
      <c r="A82" s="6" t="s">
        <v>79</v>
      </c>
      <c r="B82" s="6" t="s">
        <v>345</v>
      </c>
      <c r="C82" s="32"/>
      <c r="D82" s="32"/>
      <c r="E82" s="3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65"/>
      <c r="BF82" s="65"/>
      <c r="BG82" s="65"/>
      <c r="BH82" s="65"/>
      <c r="BI82" s="65"/>
      <c r="BJ82" s="65"/>
      <c r="BK82" s="65"/>
      <c r="BL82" s="65"/>
      <c r="BM82" s="65"/>
      <c r="BN82" s="65"/>
      <c r="BO82" s="65"/>
      <c r="BP82" s="65"/>
      <c r="BQ82" s="65"/>
      <c r="BR82" s="65"/>
      <c r="BS82" s="65"/>
      <c r="BT82" s="65"/>
      <c r="BU82" s="65"/>
      <c r="BV82" s="65"/>
      <c r="BW82" s="65"/>
      <c r="BX82" s="65"/>
      <c r="BY82" s="65"/>
      <c r="BZ82" s="65"/>
      <c r="CA82" s="65"/>
      <c r="CB82" s="65"/>
      <c r="CC82" s="65"/>
      <c r="CD82" s="65"/>
      <c r="CE82" s="65"/>
      <c r="CF82" s="65"/>
      <c r="CG82" s="65"/>
      <c r="CH82" s="65"/>
      <c r="CI82" s="65"/>
      <c r="CJ82" s="65"/>
      <c r="CK82" s="65"/>
      <c r="CL82" s="65"/>
      <c r="CM82" s="65"/>
      <c r="CN82" s="65"/>
      <c r="CO82" s="65"/>
      <c r="CP82" s="65"/>
      <c r="CQ82" s="65"/>
      <c r="CR82" s="65"/>
      <c r="CS82" s="65"/>
      <c r="CT82" s="65"/>
      <c r="CU82" s="65"/>
      <c r="CV82" s="65"/>
      <c r="CW82" s="65"/>
      <c r="CX82" s="65"/>
      <c r="CY82" s="65"/>
      <c r="CZ82" s="65"/>
      <c r="DA82" s="73"/>
      <c r="DB82" s="65"/>
      <c r="DC82" s="65"/>
      <c r="DD82" s="65"/>
      <c r="DE82" s="65"/>
      <c r="DF82" s="65"/>
      <c r="DG82" s="65"/>
      <c r="DH82" s="65"/>
      <c r="DI82" s="65"/>
      <c r="DJ82" s="65"/>
      <c r="DK82" s="65"/>
      <c r="DL82" s="65"/>
      <c r="DM82" s="65"/>
      <c r="DN82" s="65"/>
      <c r="DO82" s="65"/>
      <c r="DP82" s="65"/>
      <c r="DQ82" s="65"/>
      <c r="DR82" s="65"/>
      <c r="DS82" s="65"/>
      <c r="DT82" s="65"/>
      <c r="DU82" s="65"/>
      <c r="DV82" s="65"/>
      <c r="DW82" s="65"/>
      <c r="DX82" s="65"/>
      <c r="DY82" s="65"/>
      <c r="DZ82" s="65"/>
      <c r="EA82" s="65"/>
      <c r="EB82" s="65"/>
      <c r="EC82" s="65"/>
      <c r="ED82" s="65"/>
      <c r="EE82" s="65"/>
      <c r="EF82" s="65"/>
      <c r="EG82" s="65"/>
      <c r="EH82" s="65"/>
      <c r="EI82" s="65"/>
      <c r="EJ82" s="65"/>
      <c r="EK82" s="65"/>
      <c r="EL82" s="65"/>
      <c r="EM82" s="65"/>
      <c r="EN82" s="65"/>
      <c r="EO82" s="65"/>
      <c r="EP82" s="65"/>
      <c r="EQ82" s="65"/>
      <c r="ER82" s="65"/>
      <c r="ES82" s="65"/>
      <c r="ET82" s="65"/>
      <c r="EU82" s="65"/>
      <c r="EV82" s="65"/>
      <c r="EW82" s="65"/>
      <c r="EX82" s="65"/>
      <c r="EY82" s="65"/>
      <c r="EZ82" s="65"/>
      <c r="FA82" s="65"/>
      <c r="FB82" s="65"/>
      <c r="FC82" s="65"/>
      <c r="FD82" s="65"/>
      <c r="FE82" s="65"/>
      <c r="FF82" s="65"/>
      <c r="FG82" s="65"/>
      <c r="FH82" s="65"/>
      <c r="FI82" s="65"/>
      <c r="FJ82" s="65"/>
      <c r="FK82" s="65"/>
      <c r="FL82" s="65"/>
      <c r="FM82" s="65"/>
      <c r="FN82" s="65"/>
      <c r="FO82" s="65"/>
      <c r="FP82" s="65"/>
      <c r="FQ82" s="65"/>
      <c r="FR82" s="65"/>
      <c r="FS82" s="65"/>
      <c r="FT82" s="65"/>
      <c r="FU82" s="65"/>
      <c r="FV82" s="65"/>
      <c r="FW82" s="65"/>
      <c r="FX82" s="65"/>
      <c r="FY82" s="65"/>
      <c r="FZ82" s="65"/>
      <c r="GA82" s="65"/>
      <c r="GB82" s="65"/>
      <c r="GC82" s="65"/>
      <c r="GD82" s="65"/>
      <c r="GE82" s="65"/>
      <c r="GF82" s="65"/>
      <c r="GG82" s="65"/>
      <c r="GH82" s="65"/>
      <c r="GI82" s="65"/>
      <c r="GJ82" s="65"/>
      <c r="GK82" s="65"/>
      <c r="GL82" s="65"/>
      <c r="GM82" s="65"/>
      <c r="GN82" s="65"/>
      <c r="GO82" s="65"/>
      <c r="GP82" s="65"/>
      <c r="GQ82" s="65"/>
      <c r="GR82" s="65"/>
      <c r="GS82" s="65"/>
      <c r="GT82" s="65"/>
      <c r="GU82" s="65"/>
      <c r="GV82" s="65"/>
      <c r="GW82" s="65"/>
      <c r="GX82" s="65"/>
      <c r="GY82" s="65"/>
      <c r="GZ82" s="65"/>
      <c r="HA82" s="65"/>
      <c r="HB82" s="65"/>
      <c r="HC82" s="65"/>
      <c r="HD82" s="65"/>
      <c r="HE82" s="65"/>
      <c r="HF82" s="65"/>
      <c r="HG82" s="65"/>
      <c r="HH82" s="65"/>
      <c r="HI82" s="65"/>
      <c r="HJ82" s="65"/>
      <c r="HK82" s="65"/>
      <c r="HL82" s="65"/>
      <c r="HM82" s="65"/>
      <c r="HN82" s="65"/>
      <c r="HO82" s="65"/>
      <c r="HP82" s="65"/>
      <c r="HQ82" s="65"/>
      <c r="HR82" s="65"/>
      <c r="HS82" s="65"/>
      <c r="HT82" s="65"/>
      <c r="HU82" s="65"/>
      <c r="HV82" s="65"/>
      <c r="HW82" s="65"/>
      <c r="HX82" s="65"/>
      <c r="HY82" s="65"/>
      <c r="HZ82" s="65"/>
      <c r="IA82" s="65"/>
      <c r="IB82" s="65"/>
      <c r="IC82" s="65"/>
      <c r="ID82" s="65"/>
      <c r="IE82" s="65"/>
      <c r="IF82" s="65"/>
      <c r="IG82" s="65"/>
      <c r="IH82" s="48"/>
      <c r="II82" s="48"/>
      <c r="IJ82" s="49"/>
      <c r="IK82" s="49"/>
      <c r="IL82" s="49"/>
      <c r="IM82" s="49"/>
      <c r="IN82" s="49"/>
      <c r="IO82" s="49"/>
      <c r="IP82" s="49"/>
      <c r="IQ82" s="49"/>
      <c r="IR82" s="49"/>
      <c r="IS82" s="49"/>
      <c r="IT82" s="49"/>
      <c r="IU82" s="49"/>
      <c r="IV82" s="48"/>
      <c r="IW82" s="48"/>
      <c r="IX82" s="48"/>
      <c r="IY82" s="48"/>
      <c r="IZ82" s="48"/>
      <c r="JA82" s="48"/>
      <c r="JB82" s="48"/>
      <c r="JC82" s="48"/>
      <c r="JD82" s="48"/>
      <c r="JE82" s="48"/>
      <c r="JF82" s="48"/>
      <c r="JG82" s="48"/>
      <c r="JH82" s="48"/>
      <c r="JI82" s="48"/>
      <c r="JJ82" s="48"/>
      <c r="JK82" s="48"/>
      <c r="JL82" s="48"/>
      <c r="JM82" s="48"/>
      <c r="JN82" s="48"/>
      <c r="JO82" s="48"/>
      <c r="JP82" s="48"/>
      <c r="JQ82" s="48"/>
      <c r="JR82" s="48"/>
      <c r="JS82" s="48"/>
      <c r="JT82" s="48"/>
      <c r="JU82" s="48"/>
      <c r="JV82" s="48"/>
      <c r="JW82" s="48"/>
      <c r="JX82" s="48"/>
      <c r="JY82" s="48"/>
      <c r="JZ82" s="48"/>
      <c r="KA82" s="48"/>
      <c r="KB82" s="48"/>
      <c r="KC82" s="48"/>
      <c r="KD82" s="48"/>
      <c r="KE82" s="48"/>
      <c r="KF82" s="48"/>
      <c r="KG82" s="48"/>
      <c r="KH82" s="48"/>
      <c r="KI82" s="48"/>
      <c r="KJ82" s="48"/>
      <c r="KK82" s="48"/>
      <c r="KL82" s="48"/>
      <c r="KM82" s="48"/>
      <c r="KN82" s="48"/>
      <c r="KO82" s="48"/>
      <c r="KP82" s="48"/>
      <c r="KQ82" s="48"/>
      <c r="KR82" s="48"/>
      <c r="KS82" s="48"/>
      <c r="KT82" s="48"/>
      <c r="KU82" s="48"/>
      <c r="KV82" s="48"/>
      <c r="KW82" s="48"/>
      <c r="KX82" s="48"/>
      <c r="KY82" s="48"/>
      <c r="KZ82" s="48"/>
      <c r="LA82" s="48"/>
      <c r="LB82" s="48"/>
      <c r="LC82" s="48"/>
      <c r="LD82" s="48"/>
      <c r="LE82" s="48"/>
      <c r="LF82" s="48"/>
      <c r="LG82" s="48"/>
      <c r="LH82" s="48"/>
      <c r="LI82" s="48"/>
      <c r="LJ82" s="48"/>
      <c r="LK82" s="48"/>
      <c r="LL82" s="48"/>
      <c r="LM82" s="48"/>
      <c r="LN82" s="48"/>
      <c r="LO82" s="48"/>
      <c r="LP82" s="48"/>
      <c r="LQ82" s="48"/>
      <c r="LR82" s="48"/>
      <c r="LS82" s="48"/>
      <c r="LT82" s="48"/>
      <c r="LU82" s="48"/>
      <c r="LV82" s="48"/>
      <c r="LW82" s="48"/>
      <c r="LX82" s="48"/>
      <c r="LY82" s="48"/>
      <c r="LZ82" s="48"/>
      <c r="MA82" s="48"/>
      <c r="MB82" s="48"/>
      <c r="MC82" s="48"/>
      <c r="MD82" s="48"/>
      <c r="ME82" s="48"/>
      <c r="MF82" s="48"/>
      <c r="MG82" s="48"/>
      <c r="MH82" s="48"/>
      <c r="MI82" s="48"/>
      <c r="MJ82" s="48"/>
      <c r="MK82" s="48"/>
      <c r="ML82" s="48"/>
      <c r="MM82" s="49"/>
      <c r="MN82" s="49"/>
      <c r="MO82" s="49"/>
      <c r="MP82" s="49"/>
      <c r="MQ82" s="49"/>
      <c r="MR82" s="49"/>
      <c r="MS82" s="49"/>
      <c r="MT82" s="49"/>
      <c r="MU82" s="49"/>
      <c r="MV82" s="49"/>
      <c r="MW82" s="49"/>
      <c r="MX82" s="49"/>
      <c r="MY82" s="49"/>
      <c r="MZ82" s="49"/>
      <c r="NA82" s="49"/>
      <c r="NB82" s="49"/>
      <c r="NC82" s="48"/>
      <c r="ND82" s="48"/>
      <c r="NE82" s="48"/>
      <c r="NF82" s="48"/>
      <c r="NG82" s="48"/>
      <c r="NH82" s="48"/>
      <c r="NI82" s="48"/>
      <c r="NJ82" s="48"/>
      <c r="NK82" s="48"/>
      <c r="NL82" s="48"/>
      <c r="NM82" s="48"/>
      <c r="NN82" s="48"/>
      <c r="NO82" s="48"/>
      <c r="NP82" s="48"/>
      <c r="NQ82" s="48"/>
      <c r="NR82" s="48"/>
      <c r="NS82" s="48"/>
      <c r="NT82" s="48"/>
      <c r="NU82" s="48"/>
      <c r="NV82" s="48"/>
      <c r="NW82" s="48"/>
      <c r="NX82" s="48"/>
      <c r="NY82" s="48"/>
      <c r="NZ82" s="48"/>
      <c r="OA82" s="48"/>
      <c r="OB82" s="48"/>
      <c r="OC82" s="48"/>
      <c r="OD82" s="48"/>
      <c r="OE82" s="48"/>
      <c r="OF82" s="48"/>
      <c r="OG82" s="48"/>
      <c r="OH82" s="48"/>
      <c r="OI82" s="48"/>
      <c r="OJ82" s="48"/>
      <c r="OK82" s="48"/>
      <c r="OL82" s="48"/>
      <c r="OM82" s="48"/>
      <c r="ON82" s="48"/>
      <c r="OO82" s="48"/>
      <c r="OP82" s="48"/>
      <c r="OQ82" s="48"/>
      <c r="OR82" s="48"/>
      <c r="OS82" s="48"/>
      <c r="OT82" s="48"/>
      <c r="OU82" s="48"/>
      <c r="OV82" s="48"/>
      <c r="OW82" s="48"/>
      <c r="OX82" s="48"/>
      <c r="OY82" s="48"/>
      <c r="OZ82" s="48"/>
      <c r="PA82" s="48"/>
      <c r="PB82" s="48"/>
      <c r="PC82" s="48"/>
      <c r="PD82" s="48"/>
      <c r="PE82" s="48"/>
      <c r="PF82" s="48"/>
      <c r="PG82" s="48"/>
      <c r="PH82" s="48"/>
      <c r="PI82" s="48"/>
      <c r="PJ82" s="48"/>
      <c r="PK82" s="48"/>
      <c r="PL82" s="48"/>
      <c r="PM82" s="48"/>
      <c r="PN82" s="48"/>
      <c r="PO82" s="48"/>
      <c r="PP82" s="48"/>
      <c r="PQ82" s="48"/>
      <c r="PR82" s="48"/>
      <c r="PS82" s="48"/>
      <c r="PT82" s="48"/>
      <c r="PU82" s="48"/>
      <c r="PV82" s="48"/>
      <c r="PW82" s="48"/>
      <c r="PX82" s="48"/>
      <c r="PY82" s="48"/>
      <c r="PZ82" s="48"/>
      <c r="QA82" s="48"/>
      <c r="QB82" s="48"/>
      <c r="QC82" s="48"/>
      <c r="QD82" s="48"/>
      <c r="QE82" s="50"/>
      <c r="QF82" s="50"/>
      <c r="QG82" s="50"/>
      <c r="QH82" s="50"/>
      <c r="QI82" s="50"/>
    </row>
    <row r="83" spans="1:451" ht="13.5" customHeight="1" x14ac:dyDescent="0.2">
      <c r="A83" s="2" t="s">
        <v>80</v>
      </c>
      <c r="B83" s="2" t="s">
        <v>346</v>
      </c>
      <c r="C83" s="31"/>
      <c r="D83" s="31"/>
      <c r="E83" s="31"/>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68"/>
      <c r="AT83" s="68"/>
      <c r="AU83" s="68"/>
      <c r="AV83" s="68"/>
      <c r="AW83" s="68"/>
      <c r="AX83" s="68"/>
      <c r="AY83" s="68"/>
      <c r="AZ83" s="68"/>
      <c r="BA83" s="68"/>
      <c r="BB83" s="68"/>
      <c r="BC83" s="68"/>
      <c r="BD83" s="68"/>
      <c r="BE83" s="61"/>
      <c r="BF83" s="61"/>
      <c r="BG83" s="61"/>
      <c r="BH83" s="61"/>
      <c r="BI83" s="61"/>
      <c r="BJ83" s="61"/>
      <c r="BK83" s="61"/>
      <c r="BL83" s="61"/>
      <c r="BM83" s="61"/>
      <c r="BN83" s="61"/>
      <c r="BO83" s="61"/>
      <c r="BP83" s="61"/>
      <c r="BQ83" s="61"/>
      <c r="BR83" s="61"/>
      <c r="BS83" s="61"/>
      <c r="BT83" s="61"/>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1"/>
      <c r="CW83" s="61"/>
      <c r="CX83" s="61"/>
      <c r="CY83" s="61"/>
      <c r="CZ83" s="61"/>
      <c r="DA83" s="69"/>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c r="EJ83" s="61"/>
      <c r="EK83" s="61"/>
      <c r="EL83" s="61"/>
      <c r="EM83" s="61"/>
      <c r="EN83" s="61"/>
      <c r="EO83" s="61"/>
      <c r="EP83" s="61"/>
      <c r="EQ83" s="61"/>
      <c r="ER83" s="61"/>
      <c r="ES83" s="61"/>
      <c r="ET83" s="61"/>
      <c r="EU83" s="61"/>
      <c r="EV83" s="61"/>
      <c r="EW83" s="61"/>
      <c r="EX83" s="61"/>
      <c r="EY83" s="61"/>
      <c r="EZ83" s="61"/>
      <c r="FA83" s="61"/>
      <c r="FB83" s="61"/>
      <c r="FC83" s="61"/>
      <c r="FD83" s="61"/>
      <c r="FE83" s="61"/>
      <c r="FF83" s="61"/>
      <c r="FG83" s="61"/>
      <c r="FH83" s="61"/>
      <c r="FI83" s="61"/>
      <c r="FJ83" s="61"/>
      <c r="FK83" s="61"/>
      <c r="FL83" s="61"/>
      <c r="FM83" s="61"/>
      <c r="FN83" s="61"/>
      <c r="FO83" s="61"/>
      <c r="FP83" s="61"/>
      <c r="FQ83" s="61"/>
      <c r="FR83" s="61"/>
      <c r="FS83" s="61"/>
      <c r="FT83" s="61"/>
      <c r="FU83" s="61"/>
      <c r="FV83" s="61"/>
      <c r="FW83" s="61"/>
      <c r="FX83" s="61"/>
      <c r="FY83" s="61"/>
      <c r="FZ83" s="61"/>
      <c r="GA83" s="61"/>
      <c r="GB83" s="61"/>
      <c r="GC83" s="61"/>
      <c r="GD83" s="61"/>
      <c r="GE83" s="61"/>
      <c r="GF83" s="61"/>
      <c r="GG83" s="61"/>
      <c r="GH83" s="61"/>
      <c r="GI83" s="61"/>
      <c r="GJ83" s="61"/>
      <c r="GK83" s="61"/>
      <c r="GL83" s="61"/>
      <c r="GM83" s="61"/>
      <c r="GN83" s="61"/>
      <c r="GO83" s="61"/>
      <c r="GP83" s="61"/>
      <c r="GQ83" s="61"/>
      <c r="GR83" s="61"/>
      <c r="GS83" s="61"/>
      <c r="GT83" s="61"/>
      <c r="GU83" s="61"/>
      <c r="GV83" s="61"/>
      <c r="GW83" s="61"/>
      <c r="GX83" s="61"/>
      <c r="GY83" s="61"/>
      <c r="GZ83" s="61"/>
      <c r="HA83" s="61"/>
      <c r="HB83" s="61"/>
      <c r="HC83" s="61"/>
      <c r="HD83" s="61"/>
      <c r="HE83" s="61"/>
      <c r="HF83" s="61"/>
      <c r="HG83" s="61"/>
      <c r="HH83" s="61"/>
      <c r="HI83" s="61"/>
      <c r="HJ83" s="61"/>
      <c r="HK83" s="61"/>
      <c r="HL83" s="61"/>
      <c r="HM83" s="61"/>
      <c r="HN83" s="61"/>
      <c r="HO83" s="61"/>
      <c r="HP83" s="61"/>
      <c r="HQ83" s="61"/>
      <c r="HR83" s="61"/>
      <c r="HS83" s="61"/>
      <c r="HT83" s="61"/>
      <c r="HU83" s="61"/>
      <c r="HV83" s="61"/>
      <c r="HW83" s="61"/>
      <c r="HX83" s="61"/>
      <c r="HY83" s="61"/>
      <c r="HZ83" s="61"/>
      <c r="IA83" s="61"/>
      <c r="IB83" s="61"/>
      <c r="IC83" s="61"/>
      <c r="ID83" s="61"/>
      <c r="IE83" s="61"/>
      <c r="IF83" s="61"/>
      <c r="IG83" s="61"/>
      <c r="IH83" s="48"/>
      <c r="II83" s="48"/>
      <c r="IJ83" s="49"/>
      <c r="IK83" s="49"/>
      <c r="IL83" s="49"/>
      <c r="IM83" s="49"/>
      <c r="IN83" s="49"/>
      <c r="IO83" s="49"/>
      <c r="IP83" s="49"/>
      <c r="IQ83" s="49"/>
      <c r="IR83" s="49"/>
      <c r="IS83" s="49"/>
      <c r="IT83" s="49"/>
      <c r="IU83" s="49"/>
      <c r="IV83" s="48"/>
      <c r="IW83" s="48"/>
      <c r="IX83" s="48"/>
      <c r="IY83" s="48"/>
      <c r="IZ83" s="48"/>
      <c r="JA83" s="48"/>
      <c r="JB83" s="48"/>
      <c r="JC83" s="48"/>
      <c r="JD83" s="48"/>
      <c r="JE83" s="48"/>
      <c r="JF83" s="48"/>
      <c r="JG83" s="48"/>
      <c r="JH83" s="48"/>
      <c r="JI83" s="48"/>
      <c r="JJ83" s="48"/>
      <c r="JK83" s="48"/>
      <c r="JL83" s="48"/>
      <c r="JM83" s="48"/>
      <c r="JN83" s="48"/>
      <c r="JO83" s="48"/>
      <c r="JP83" s="48"/>
      <c r="JQ83" s="48"/>
      <c r="JR83" s="48"/>
      <c r="JS83" s="48"/>
      <c r="JT83" s="48"/>
      <c r="JU83" s="48"/>
      <c r="JV83" s="48"/>
      <c r="JW83" s="48"/>
      <c r="JX83" s="48"/>
      <c r="JY83" s="48"/>
      <c r="JZ83" s="48"/>
      <c r="KA83" s="48"/>
      <c r="KB83" s="48"/>
      <c r="KC83" s="48"/>
      <c r="KD83" s="48"/>
      <c r="KE83" s="48"/>
      <c r="KF83" s="48"/>
      <c r="KG83" s="48"/>
      <c r="KH83" s="48"/>
      <c r="KI83" s="48"/>
      <c r="KJ83" s="48"/>
      <c r="KK83" s="48"/>
      <c r="KL83" s="48"/>
      <c r="KM83" s="48"/>
      <c r="KN83" s="48"/>
      <c r="KO83" s="48"/>
      <c r="KP83" s="48"/>
      <c r="KQ83" s="48"/>
      <c r="KR83" s="48"/>
      <c r="KS83" s="48"/>
      <c r="KT83" s="48"/>
      <c r="KU83" s="48"/>
      <c r="KV83" s="48"/>
      <c r="KW83" s="48"/>
      <c r="KX83" s="48"/>
      <c r="KY83" s="48"/>
      <c r="KZ83" s="48"/>
      <c r="LA83" s="48"/>
      <c r="LB83" s="48"/>
      <c r="LC83" s="48"/>
      <c r="LD83" s="48"/>
      <c r="LE83" s="48"/>
      <c r="LF83" s="48"/>
      <c r="LG83" s="48"/>
      <c r="LH83" s="48"/>
      <c r="LI83" s="48"/>
      <c r="LJ83" s="48"/>
      <c r="LK83" s="48"/>
      <c r="LL83" s="48"/>
      <c r="LM83" s="48"/>
      <c r="LN83" s="48"/>
      <c r="LO83" s="48"/>
      <c r="LP83" s="48"/>
      <c r="LQ83" s="48"/>
      <c r="LR83" s="48"/>
      <c r="LS83" s="48"/>
      <c r="LT83" s="48"/>
      <c r="LU83" s="48"/>
      <c r="LV83" s="48"/>
      <c r="LW83" s="48"/>
      <c r="LX83" s="48"/>
      <c r="LY83" s="48"/>
      <c r="LZ83" s="48"/>
      <c r="MA83" s="48"/>
      <c r="MB83" s="48"/>
      <c r="MC83" s="48"/>
      <c r="MD83" s="48"/>
      <c r="ME83" s="48"/>
      <c r="MF83" s="48"/>
      <c r="MG83" s="48"/>
      <c r="MH83" s="48"/>
      <c r="MI83" s="48"/>
      <c r="MJ83" s="48"/>
      <c r="MK83" s="48"/>
      <c r="ML83" s="48"/>
      <c r="MM83" s="49"/>
      <c r="MN83" s="49"/>
      <c r="MO83" s="49"/>
      <c r="MP83" s="49"/>
      <c r="MQ83" s="49"/>
      <c r="MR83" s="49"/>
      <c r="MS83" s="49"/>
      <c r="MT83" s="49"/>
      <c r="MU83" s="49"/>
      <c r="MV83" s="49"/>
      <c r="MW83" s="49"/>
      <c r="MX83" s="49"/>
      <c r="MY83" s="49"/>
      <c r="MZ83" s="49"/>
      <c r="NA83" s="49"/>
      <c r="NB83" s="49"/>
      <c r="NC83" s="48"/>
      <c r="ND83" s="48"/>
      <c r="NE83" s="48"/>
      <c r="NF83" s="48"/>
      <c r="NG83" s="48"/>
      <c r="NH83" s="48"/>
      <c r="NI83" s="48"/>
      <c r="NJ83" s="48"/>
      <c r="NK83" s="48"/>
      <c r="NL83" s="48"/>
      <c r="NM83" s="48"/>
      <c r="NN83" s="48"/>
      <c r="NO83" s="48"/>
      <c r="NP83" s="48"/>
      <c r="NQ83" s="48"/>
      <c r="NR83" s="48"/>
      <c r="NS83" s="48"/>
      <c r="NT83" s="48"/>
      <c r="NU83" s="48"/>
      <c r="NV83" s="48"/>
      <c r="NW83" s="48"/>
      <c r="NX83" s="48"/>
      <c r="NY83" s="48"/>
      <c r="NZ83" s="48"/>
      <c r="OA83" s="48"/>
      <c r="OB83" s="48"/>
      <c r="OC83" s="48"/>
      <c r="OD83" s="48"/>
      <c r="OE83" s="48"/>
      <c r="OF83" s="48"/>
      <c r="OG83" s="48"/>
      <c r="OH83" s="48"/>
      <c r="OI83" s="48"/>
      <c r="OJ83" s="48"/>
      <c r="OK83" s="48"/>
      <c r="OL83" s="48"/>
      <c r="OM83" s="48"/>
      <c r="ON83" s="48"/>
      <c r="OO83" s="48"/>
      <c r="OP83" s="48"/>
      <c r="OQ83" s="48"/>
      <c r="OR83" s="48"/>
      <c r="OS83" s="48"/>
      <c r="OT83" s="48"/>
      <c r="OU83" s="48"/>
      <c r="OV83" s="48"/>
      <c r="OW83" s="48"/>
      <c r="OX83" s="48"/>
      <c r="OY83" s="48"/>
      <c r="OZ83" s="48"/>
      <c r="PA83" s="48"/>
      <c r="PB83" s="48"/>
      <c r="PC83" s="48"/>
      <c r="PD83" s="48"/>
      <c r="PE83" s="48"/>
      <c r="PF83" s="48"/>
      <c r="PG83" s="48"/>
      <c r="PH83" s="48"/>
      <c r="PI83" s="48"/>
      <c r="PJ83" s="48"/>
      <c r="PK83" s="48"/>
      <c r="PL83" s="48"/>
      <c r="PM83" s="48"/>
      <c r="PN83" s="48"/>
      <c r="PO83" s="48"/>
      <c r="PP83" s="48"/>
      <c r="PQ83" s="48"/>
      <c r="PR83" s="48"/>
      <c r="PS83" s="48"/>
      <c r="PT83" s="48"/>
      <c r="PU83" s="48"/>
      <c r="PV83" s="48"/>
      <c r="PW83" s="48"/>
      <c r="PX83" s="48"/>
      <c r="PY83" s="48"/>
      <c r="PZ83" s="48"/>
      <c r="QA83" s="48"/>
      <c r="QB83" s="48"/>
      <c r="QC83" s="48"/>
      <c r="QD83" s="48"/>
      <c r="QE83" s="50"/>
      <c r="QF83" s="50"/>
      <c r="QG83" s="50"/>
      <c r="QH83" s="50"/>
      <c r="QI83" s="50"/>
    </row>
    <row r="84" spans="1:451" ht="13.5" customHeight="1" x14ac:dyDescent="0.2">
      <c r="A84" s="2" t="s">
        <v>81</v>
      </c>
      <c r="B84" s="2" t="s">
        <v>346</v>
      </c>
      <c r="C84" s="31"/>
      <c r="D84" s="31"/>
      <c r="E84" s="31"/>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c r="AS84" s="68"/>
      <c r="AT84" s="68"/>
      <c r="AU84" s="68"/>
      <c r="AV84" s="68"/>
      <c r="AW84" s="68"/>
      <c r="AX84" s="68"/>
      <c r="AY84" s="68"/>
      <c r="AZ84" s="68"/>
      <c r="BA84" s="68"/>
      <c r="BB84" s="68"/>
      <c r="BC84" s="68"/>
      <c r="BD84" s="68"/>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1"/>
      <c r="CW84" s="61"/>
      <c r="CX84" s="61"/>
      <c r="CY84" s="61"/>
      <c r="CZ84" s="61"/>
      <c r="DA84" s="69"/>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c r="EJ84" s="61"/>
      <c r="EK84" s="61"/>
      <c r="EL84" s="61"/>
      <c r="EM84" s="61"/>
      <c r="EN84" s="61"/>
      <c r="EO84" s="61"/>
      <c r="EP84" s="61"/>
      <c r="EQ84" s="61"/>
      <c r="ER84" s="61"/>
      <c r="ES84" s="61"/>
      <c r="ET84" s="61"/>
      <c r="EU84" s="61"/>
      <c r="EV84" s="61"/>
      <c r="EW84" s="61"/>
      <c r="EX84" s="61"/>
      <c r="EY84" s="61"/>
      <c r="EZ84" s="61"/>
      <c r="FA84" s="61"/>
      <c r="FB84" s="61"/>
      <c r="FC84" s="61"/>
      <c r="FD84" s="61"/>
      <c r="FE84" s="61"/>
      <c r="FF84" s="61"/>
      <c r="FG84" s="61"/>
      <c r="FH84" s="61"/>
      <c r="FI84" s="61"/>
      <c r="FJ84" s="61"/>
      <c r="FK84" s="61"/>
      <c r="FL84" s="61"/>
      <c r="FM84" s="61"/>
      <c r="FN84" s="61"/>
      <c r="FO84" s="61"/>
      <c r="FP84" s="61"/>
      <c r="FQ84" s="61"/>
      <c r="FR84" s="61"/>
      <c r="FS84" s="61"/>
      <c r="FT84" s="61"/>
      <c r="FU84" s="61"/>
      <c r="FV84" s="61"/>
      <c r="FW84" s="61"/>
      <c r="FX84" s="61"/>
      <c r="FY84" s="61"/>
      <c r="FZ84" s="61"/>
      <c r="GA84" s="61"/>
      <c r="GB84" s="61"/>
      <c r="GC84" s="61"/>
      <c r="GD84" s="61"/>
      <c r="GE84" s="61"/>
      <c r="GF84" s="61"/>
      <c r="GG84" s="61"/>
      <c r="GH84" s="61"/>
      <c r="GI84" s="61"/>
      <c r="GJ84" s="61"/>
      <c r="GK84" s="61"/>
      <c r="GL84" s="61"/>
      <c r="GM84" s="61"/>
      <c r="GN84" s="61"/>
      <c r="GO84" s="61"/>
      <c r="GP84" s="61"/>
      <c r="GQ84" s="61"/>
      <c r="GR84" s="61"/>
      <c r="GS84" s="61"/>
      <c r="GT84" s="61"/>
      <c r="GU84" s="61"/>
      <c r="GV84" s="61"/>
      <c r="GW84" s="61"/>
      <c r="GX84" s="61"/>
      <c r="GY84" s="61"/>
      <c r="GZ84" s="61"/>
      <c r="HA84" s="61"/>
      <c r="HB84" s="61"/>
      <c r="HC84" s="61"/>
      <c r="HD84" s="61"/>
      <c r="HE84" s="61"/>
      <c r="HF84" s="61"/>
      <c r="HG84" s="61"/>
      <c r="HH84" s="61"/>
      <c r="HI84" s="61"/>
      <c r="HJ84" s="61"/>
      <c r="HK84" s="61"/>
      <c r="HL84" s="61"/>
      <c r="HM84" s="61"/>
      <c r="HN84" s="61"/>
      <c r="HO84" s="61"/>
      <c r="HP84" s="61"/>
      <c r="HQ84" s="61"/>
      <c r="HR84" s="61"/>
      <c r="HS84" s="61"/>
      <c r="HT84" s="61"/>
      <c r="HU84" s="61"/>
      <c r="HV84" s="61"/>
      <c r="HW84" s="61"/>
      <c r="HX84" s="61"/>
      <c r="HY84" s="61"/>
      <c r="HZ84" s="61"/>
      <c r="IA84" s="61"/>
      <c r="IB84" s="61"/>
      <c r="IC84" s="61"/>
      <c r="ID84" s="61"/>
      <c r="IE84" s="61"/>
      <c r="IF84" s="61"/>
      <c r="IG84" s="61"/>
      <c r="IH84" s="48"/>
      <c r="II84" s="48"/>
      <c r="IJ84" s="49"/>
      <c r="IK84" s="49"/>
      <c r="IL84" s="49"/>
      <c r="IM84" s="49"/>
      <c r="IN84" s="49"/>
      <c r="IO84" s="49"/>
      <c r="IP84" s="49"/>
      <c r="IQ84" s="49"/>
      <c r="IR84" s="49"/>
      <c r="IS84" s="49"/>
      <c r="IT84" s="49"/>
      <c r="IU84" s="49"/>
      <c r="IV84" s="48"/>
      <c r="IW84" s="48"/>
      <c r="IX84" s="48"/>
      <c r="IY84" s="48"/>
      <c r="IZ84" s="48"/>
      <c r="JA84" s="48"/>
      <c r="JB84" s="48"/>
      <c r="JC84" s="48"/>
      <c r="JD84" s="48"/>
      <c r="JE84" s="48"/>
      <c r="JF84" s="48"/>
      <c r="JG84" s="48"/>
      <c r="JH84" s="48"/>
      <c r="JI84" s="48"/>
      <c r="JJ84" s="48"/>
      <c r="JK84" s="48"/>
      <c r="JL84" s="48"/>
      <c r="JM84" s="48"/>
      <c r="JN84" s="48"/>
      <c r="JO84" s="48"/>
      <c r="JP84" s="48"/>
      <c r="JQ84" s="48"/>
      <c r="JR84" s="48"/>
      <c r="JS84" s="48"/>
      <c r="JT84" s="48"/>
      <c r="JU84" s="48"/>
      <c r="JV84" s="48"/>
      <c r="JW84" s="48"/>
      <c r="JX84" s="48"/>
      <c r="JY84" s="48"/>
      <c r="JZ84" s="48"/>
      <c r="KA84" s="48"/>
      <c r="KB84" s="48"/>
      <c r="KC84" s="48"/>
      <c r="KD84" s="48"/>
      <c r="KE84" s="48"/>
      <c r="KF84" s="48"/>
      <c r="KG84" s="48"/>
      <c r="KH84" s="48"/>
      <c r="KI84" s="48"/>
      <c r="KJ84" s="48"/>
      <c r="KK84" s="48"/>
      <c r="KL84" s="48"/>
      <c r="KM84" s="48"/>
      <c r="KN84" s="48"/>
      <c r="KO84" s="48"/>
      <c r="KP84" s="48"/>
      <c r="KQ84" s="48"/>
      <c r="KR84" s="48"/>
      <c r="KS84" s="48"/>
      <c r="KT84" s="48"/>
      <c r="KU84" s="48"/>
      <c r="KV84" s="48"/>
      <c r="KW84" s="48"/>
      <c r="KX84" s="48"/>
      <c r="KY84" s="48"/>
      <c r="KZ84" s="48"/>
      <c r="LA84" s="48"/>
      <c r="LB84" s="48"/>
      <c r="LC84" s="48"/>
      <c r="LD84" s="48"/>
      <c r="LE84" s="48"/>
      <c r="LF84" s="48"/>
      <c r="LG84" s="48"/>
      <c r="LH84" s="48"/>
      <c r="LI84" s="48"/>
      <c r="LJ84" s="48"/>
      <c r="LK84" s="48"/>
      <c r="LL84" s="48"/>
      <c r="LM84" s="48"/>
      <c r="LN84" s="48"/>
      <c r="LO84" s="48"/>
      <c r="LP84" s="48"/>
      <c r="LQ84" s="48"/>
      <c r="LR84" s="48"/>
      <c r="LS84" s="48"/>
      <c r="LT84" s="48"/>
      <c r="LU84" s="48"/>
      <c r="LV84" s="48"/>
      <c r="LW84" s="48"/>
      <c r="LX84" s="48"/>
      <c r="LY84" s="48"/>
      <c r="LZ84" s="48"/>
      <c r="MA84" s="48"/>
      <c r="MB84" s="48"/>
      <c r="MC84" s="48"/>
      <c r="MD84" s="48"/>
      <c r="ME84" s="48"/>
      <c r="MF84" s="48"/>
      <c r="MG84" s="48"/>
      <c r="MH84" s="48"/>
      <c r="MI84" s="48"/>
      <c r="MJ84" s="48"/>
      <c r="MK84" s="48"/>
      <c r="ML84" s="48"/>
      <c r="MM84" s="49"/>
      <c r="MN84" s="49"/>
      <c r="MO84" s="49"/>
      <c r="MP84" s="49"/>
      <c r="MQ84" s="49"/>
      <c r="MR84" s="49"/>
      <c r="MS84" s="49"/>
      <c r="MT84" s="49"/>
      <c r="MU84" s="49"/>
      <c r="MV84" s="49"/>
      <c r="MW84" s="49"/>
      <c r="MX84" s="49"/>
      <c r="MY84" s="49"/>
      <c r="MZ84" s="49"/>
      <c r="NA84" s="49"/>
      <c r="NB84" s="49"/>
      <c r="NC84" s="48"/>
      <c r="ND84" s="48"/>
      <c r="NE84" s="48"/>
      <c r="NF84" s="48"/>
      <c r="NG84" s="48"/>
      <c r="NH84" s="48"/>
      <c r="NI84" s="48"/>
      <c r="NJ84" s="48"/>
      <c r="NK84" s="48"/>
      <c r="NL84" s="48"/>
      <c r="NM84" s="48"/>
      <c r="NN84" s="48"/>
      <c r="NO84" s="48"/>
      <c r="NP84" s="48"/>
      <c r="NQ84" s="48"/>
      <c r="NR84" s="48"/>
      <c r="NS84" s="48"/>
      <c r="NT84" s="48"/>
      <c r="NU84" s="48"/>
      <c r="NV84" s="48"/>
      <c r="NW84" s="48"/>
      <c r="NX84" s="48"/>
      <c r="NY84" s="48"/>
      <c r="NZ84" s="48"/>
      <c r="OA84" s="48"/>
      <c r="OB84" s="48"/>
      <c r="OC84" s="48"/>
      <c r="OD84" s="48"/>
      <c r="OE84" s="48"/>
      <c r="OF84" s="48"/>
      <c r="OG84" s="48"/>
      <c r="OH84" s="48"/>
      <c r="OI84" s="48"/>
      <c r="OJ84" s="48"/>
      <c r="OK84" s="48"/>
      <c r="OL84" s="48"/>
      <c r="OM84" s="48"/>
      <c r="ON84" s="48"/>
      <c r="OO84" s="48"/>
      <c r="OP84" s="48"/>
      <c r="OQ84" s="48"/>
      <c r="OR84" s="48"/>
      <c r="OS84" s="48"/>
      <c r="OT84" s="48"/>
      <c r="OU84" s="48"/>
      <c r="OV84" s="48"/>
      <c r="OW84" s="48"/>
      <c r="OX84" s="48"/>
      <c r="OY84" s="48"/>
      <c r="OZ84" s="48"/>
      <c r="PA84" s="48"/>
      <c r="PB84" s="48"/>
      <c r="PC84" s="48"/>
      <c r="PD84" s="48"/>
      <c r="PE84" s="48"/>
      <c r="PF84" s="48"/>
      <c r="PG84" s="48"/>
      <c r="PH84" s="48"/>
      <c r="PI84" s="48"/>
      <c r="PJ84" s="48"/>
      <c r="PK84" s="48"/>
      <c r="PL84" s="48"/>
      <c r="PM84" s="48"/>
      <c r="PN84" s="48"/>
      <c r="PO84" s="48"/>
      <c r="PP84" s="48"/>
      <c r="PQ84" s="48"/>
      <c r="PR84" s="48"/>
      <c r="PS84" s="48"/>
      <c r="PT84" s="48"/>
      <c r="PU84" s="48"/>
      <c r="PV84" s="48"/>
      <c r="PW84" s="48"/>
      <c r="PX84" s="48"/>
      <c r="PY84" s="48"/>
      <c r="PZ84" s="48"/>
      <c r="QA84" s="48"/>
      <c r="QB84" s="48"/>
      <c r="QC84" s="48"/>
      <c r="QD84" s="48"/>
      <c r="QE84" s="50"/>
      <c r="QF84" s="50"/>
      <c r="QG84" s="50"/>
      <c r="QH84" s="50"/>
      <c r="QI84" s="50"/>
    </row>
    <row r="85" spans="1:451" ht="13.5" customHeight="1" x14ac:dyDescent="0.2">
      <c r="A85" s="2" t="s">
        <v>82</v>
      </c>
      <c r="B85" s="2" t="s">
        <v>346</v>
      </c>
      <c r="C85" s="31"/>
      <c r="D85" s="31"/>
      <c r="E85" s="31"/>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c r="AP85" s="68"/>
      <c r="AQ85" s="68"/>
      <c r="AR85" s="68"/>
      <c r="AS85" s="68"/>
      <c r="AT85" s="68"/>
      <c r="AU85" s="68"/>
      <c r="AV85" s="68"/>
      <c r="AW85" s="68"/>
      <c r="AX85" s="68"/>
      <c r="AY85" s="68"/>
      <c r="AZ85" s="68"/>
      <c r="BA85" s="68"/>
      <c r="BB85" s="68"/>
      <c r="BC85" s="68"/>
      <c r="BD85" s="68"/>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1"/>
      <c r="CW85" s="61"/>
      <c r="CX85" s="61"/>
      <c r="CY85" s="61"/>
      <c r="CZ85" s="61"/>
      <c r="DA85" s="69"/>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c r="EJ85" s="61"/>
      <c r="EK85" s="61"/>
      <c r="EL85" s="61"/>
      <c r="EM85" s="61"/>
      <c r="EN85" s="61"/>
      <c r="EO85" s="61"/>
      <c r="EP85" s="61"/>
      <c r="EQ85" s="61"/>
      <c r="ER85" s="61"/>
      <c r="ES85" s="61"/>
      <c r="ET85" s="61"/>
      <c r="EU85" s="61"/>
      <c r="EV85" s="61"/>
      <c r="EW85" s="61"/>
      <c r="EX85" s="61"/>
      <c r="EY85" s="61"/>
      <c r="EZ85" s="61"/>
      <c r="FA85" s="61"/>
      <c r="FB85" s="61"/>
      <c r="FC85" s="61"/>
      <c r="FD85" s="61"/>
      <c r="FE85" s="61"/>
      <c r="FF85" s="61"/>
      <c r="FG85" s="61"/>
      <c r="FH85" s="61"/>
      <c r="FI85" s="61"/>
      <c r="FJ85" s="61"/>
      <c r="FK85" s="61"/>
      <c r="FL85" s="61"/>
      <c r="FM85" s="61"/>
      <c r="FN85" s="61"/>
      <c r="FO85" s="61"/>
      <c r="FP85" s="61"/>
      <c r="FQ85" s="61"/>
      <c r="FR85" s="61"/>
      <c r="FS85" s="61"/>
      <c r="FT85" s="61"/>
      <c r="FU85" s="61"/>
      <c r="FV85" s="61"/>
      <c r="FW85" s="61"/>
      <c r="FX85" s="61"/>
      <c r="FY85" s="61"/>
      <c r="FZ85" s="61"/>
      <c r="GA85" s="61"/>
      <c r="GB85" s="61"/>
      <c r="GC85" s="61"/>
      <c r="GD85" s="61"/>
      <c r="GE85" s="61"/>
      <c r="GF85" s="61"/>
      <c r="GG85" s="61"/>
      <c r="GH85" s="61"/>
      <c r="GI85" s="61"/>
      <c r="GJ85" s="61"/>
      <c r="GK85" s="61"/>
      <c r="GL85" s="61"/>
      <c r="GM85" s="61"/>
      <c r="GN85" s="61"/>
      <c r="GO85" s="61"/>
      <c r="GP85" s="61"/>
      <c r="GQ85" s="61"/>
      <c r="GR85" s="61"/>
      <c r="GS85" s="61"/>
      <c r="GT85" s="61"/>
      <c r="GU85" s="61"/>
      <c r="GV85" s="61"/>
      <c r="GW85" s="61"/>
      <c r="GX85" s="61"/>
      <c r="GY85" s="61"/>
      <c r="GZ85" s="61"/>
      <c r="HA85" s="61"/>
      <c r="HB85" s="61"/>
      <c r="HC85" s="61"/>
      <c r="HD85" s="61"/>
      <c r="HE85" s="61"/>
      <c r="HF85" s="61"/>
      <c r="HG85" s="61"/>
      <c r="HH85" s="61"/>
      <c r="HI85" s="61"/>
      <c r="HJ85" s="61"/>
      <c r="HK85" s="61"/>
      <c r="HL85" s="61"/>
      <c r="HM85" s="61"/>
      <c r="HN85" s="61"/>
      <c r="HO85" s="61"/>
      <c r="HP85" s="61"/>
      <c r="HQ85" s="61"/>
      <c r="HR85" s="61"/>
      <c r="HS85" s="61"/>
      <c r="HT85" s="61"/>
      <c r="HU85" s="61"/>
      <c r="HV85" s="61"/>
      <c r="HW85" s="61"/>
      <c r="HX85" s="61"/>
      <c r="HY85" s="61"/>
      <c r="HZ85" s="61"/>
      <c r="IA85" s="61"/>
      <c r="IB85" s="61"/>
      <c r="IC85" s="61"/>
      <c r="ID85" s="61"/>
      <c r="IE85" s="61"/>
      <c r="IF85" s="61"/>
      <c r="IG85" s="61"/>
      <c r="IH85" s="48"/>
      <c r="II85" s="48"/>
      <c r="IJ85" s="49"/>
      <c r="IK85" s="49"/>
      <c r="IL85" s="49"/>
      <c r="IM85" s="49"/>
      <c r="IN85" s="49"/>
      <c r="IO85" s="49"/>
      <c r="IP85" s="49"/>
      <c r="IQ85" s="49"/>
      <c r="IR85" s="49"/>
      <c r="IS85" s="49"/>
      <c r="IT85" s="49"/>
      <c r="IU85" s="49"/>
      <c r="IV85" s="48"/>
      <c r="IW85" s="48"/>
      <c r="IX85" s="48"/>
      <c r="IY85" s="48"/>
      <c r="IZ85" s="48"/>
      <c r="JA85" s="48"/>
      <c r="JB85" s="48"/>
      <c r="JC85" s="48"/>
      <c r="JD85" s="48"/>
      <c r="JE85" s="48"/>
      <c r="JF85" s="48"/>
      <c r="JG85" s="48"/>
      <c r="JH85" s="48"/>
      <c r="JI85" s="48"/>
      <c r="JJ85" s="48"/>
      <c r="JK85" s="48"/>
      <c r="JL85" s="48"/>
      <c r="JM85" s="48"/>
      <c r="JN85" s="48"/>
      <c r="JO85" s="48"/>
      <c r="JP85" s="48"/>
      <c r="JQ85" s="48"/>
      <c r="JR85" s="48"/>
      <c r="JS85" s="48"/>
      <c r="JT85" s="48"/>
      <c r="JU85" s="48"/>
      <c r="JV85" s="48"/>
      <c r="JW85" s="48"/>
      <c r="JX85" s="48"/>
      <c r="JY85" s="48"/>
      <c r="JZ85" s="48"/>
      <c r="KA85" s="48"/>
      <c r="KB85" s="48"/>
      <c r="KC85" s="48"/>
      <c r="KD85" s="48"/>
      <c r="KE85" s="48"/>
      <c r="KF85" s="48"/>
      <c r="KG85" s="48"/>
      <c r="KH85" s="48"/>
      <c r="KI85" s="48"/>
      <c r="KJ85" s="48"/>
      <c r="KK85" s="48"/>
      <c r="KL85" s="48"/>
      <c r="KM85" s="48"/>
      <c r="KN85" s="48"/>
      <c r="KO85" s="48"/>
      <c r="KP85" s="48"/>
      <c r="KQ85" s="48"/>
      <c r="KR85" s="48"/>
      <c r="KS85" s="48"/>
      <c r="KT85" s="48"/>
      <c r="KU85" s="48"/>
      <c r="KV85" s="48"/>
      <c r="KW85" s="48"/>
      <c r="KX85" s="48"/>
      <c r="KY85" s="48"/>
      <c r="KZ85" s="48"/>
      <c r="LA85" s="48"/>
      <c r="LB85" s="48"/>
      <c r="LC85" s="48"/>
      <c r="LD85" s="48"/>
      <c r="LE85" s="48"/>
      <c r="LF85" s="48"/>
      <c r="LG85" s="48"/>
      <c r="LH85" s="48"/>
      <c r="LI85" s="48"/>
      <c r="LJ85" s="48"/>
      <c r="LK85" s="48"/>
      <c r="LL85" s="48"/>
      <c r="LM85" s="48"/>
      <c r="LN85" s="48"/>
      <c r="LO85" s="48"/>
      <c r="LP85" s="48"/>
      <c r="LQ85" s="48"/>
      <c r="LR85" s="48"/>
      <c r="LS85" s="48"/>
      <c r="LT85" s="48"/>
      <c r="LU85" s="48"/>
      <c r="LV85" s="48"/>
      <c r="LW85" s="48"/>
      <c r="LX85" s="48"/>
      <c r="LY85" s="48"/>
      <c r="LZ85" s="48"/>
      <c r="MA85" s="48"/>
      <c r="MB85" s="48"/>
      <c r="MC85" s="48"/>
      <c r="MD85" s="48"/>
      <c r="ME85" s="48"/>
      <c r="MF85" s="48"/>
      <c r="MG85" s="48"/>
      <c r="MH85" s="48"/>
      <c r="MI85" s="48"/>
      <c r="MJ85" s="48"/>
      <c r="MK85" s="48"/>
      <c r="ML85" s="48"/>
      <c r="MM85" s="49"/>
      <c r="MN85" s="49"/>
      <c r="MO85" s="49"/>
      <c r="MP85" s="49"/>
      <c r="MQ85" s="49"/>
      <c r="MR85" s="49"/>
      <c r="MS85" s="49"/>
      <c r="MT85" s="49"/>
      <c r="MU85" s="49"/>
      <c r="MV85" s="49"/>
      <c r="MW85" s="49"/>
      <c r="MX85" s="49"/>
      <c r="MY85" s="49"/>
      <c r="MZ85" s="49"/>
      <c r="NA85" s="49"/>
      <c r="NB85" s="49"/>
      <c r="NC85" s="48"/>
      <c r="ND85" s="48"/>
      <c r="NE85" s="48"/>
      <c r="NF85" s="48"/>
      <c r="NG85" s="48"/>
      <c r="NH85" s="48"/>
      <c r="NI85" s="48"/>
      <c r="NJ85" s="48"/>
      <c r="NK85" s="48"/>
      <c r="NL85" s="48"/>
      <c r="NM85" s="48"/>
      <c r="NN85" s="48"/>
      <c r="NO85" s="48"/>
      <c r="NP85" s="48"/>
      <c r="NQ85" s="48"/>
      <c r="NR85" s="48"/>
      <c r="NS85" s="48"/>
      <c r="NT85" s="48"/>
      <c r="NU85" s="48"/>
      <c r="NV85" s="48"/>
      <c r="NW85" s="48"/>
      <c r="NX85" s="48"/>
      <c r="NY85" s="48"/>
      <c r="NZ85" s="48"/>
      <c r="OA85" s="48"/>
      <c r="OB85" s="48"/>
      <c r="OC85" s="48"/>
      <c r="OD85" s="48"/>
      <c r="OE85" s="48"/>
      <c r="OF85" s="48"/>
      <c r="OG85" s="48"/>
      <c r="OH85" s="48"/>
      <c r="OI85" s="48"/>
      <c r="OJ85" s="48"/>
      <c r="OK85" s="48"/>
      <c r="OL85" s="48"/>
      <c r="OM85" s="48"/>
      <c r="ON85" s="48"/>
      <c r="OO85" s="48"/>
      <c r="OP85" s="48"/>
      <c r="OQ85" s="48"/>
      <c r="OR85" s="48"/>
      <c r="OS85" s="48"/>
      <c r="OT85" s="48"/>
      <c r="OU85" s="48"/>
      <c r="OV85" s="48"/>
      <c r="OW85" s="48"/>
      <c r="OX85" s="48"/>
      <c r="OY85" s="48"/>
      <c r="OZ85" s="48"/>
      <c r="PA85" s="48"/>
      <c r="PB85" s="48"/>
      <c r="PC85" s="48"/>
      <c r="PD85" s="48"/>
      <c r="PE85" s="48"/>
      <c r="PF85" s="48"/>
      <c r="PG85" s="48"/>
      <c r="PH85" s="48"/>
      <c r="PI85" s="48"/>
      <c r="PJ85" s="48"/>
      <c r="PK85" s="48"/>
      <c r="PL85" s="48"/>
      <c r="PM85" s="48"/>
      <c r="PN85" s="48"/>
      <c r="PO85" s="48"/>
      <c r="PP85" s="48"/>
      <c r="PQ85" s="48"/>
      <c r="PR85" s="48"/>
      <c r="PS85" s="48"/>
      <c r="PT85" s="48"/>
      <c r="PU85" s="48"/>
      <c r="PV85" s="48"/>
      <c r="PW85" s="48"/>
      <c r="PX85" s="48"/>
      <c r="PY85" s="48"/>
      <c r="PZ85" s="48"/>
      <c r="QA85" s="48"/>
      <c r="QB85" s="48"/>
      <c r="QC85" s="48"/>
      <c r="QD85" s="48"/>
      <c r="QE85" s="50"/>
      <c r="QF85" s="50"/>
      <c r="QG85" s="50"/>
      <c r="QH85" s="50"/>
      <c r="QI85" s="50"/>
    </row>
    <row r="86" spans="1:451" ht="13.5" customHeight="1" x14ac:dyDescent="0.2">
      <c r="A86" s="6" t="s">
        <v>83</v>
      </c>
      <c r="B86" s="6" t="s">
        <v>346</v>
      </c>
      <c r="C86" s="32"/>
      <c r="D86" s="32"/>
      <c r="E86" s="3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5"/>
      <c r="CW86" s="65"/>
      <c r="CX86" s="65"/>
      <c r="CY86" s="65"/>
      <c r="CZ86" s="65"/>
      <c r="DA86" s="73"/>
      <c r="DB86" s="65"/>
      <c r="DC86" s="65"/>
      <c r="DD86" s="65"/>
      <c r="DE86" s="65"/>
      <c r="DF86" s="65"/>
      <c r="DG86" s="65"/>
      <c r="DH86" s="65"/>
      <c r="DI86" s="65"/>
      <c r="DJ86" s="65"/>
      <c r="DK86" s="65"/>
      <c r="DL86" s="65"/>
      <c r="DM86" s="65"/>
      <c r="DN86" s="65"/>
      <c r="DO86" s="65"/>
      <c r="DP86" s="65"/>
      <c r="DQ86" s="65"/>
      <c r="DR86" s="65"/>
      <c r="DS86" s="65"/>
      <c r="DT86" s="65"/>
      <c r="DU86" s="65"/>
      <c r="DV86" s="65"/>
      <c r="DW86" s="65"/>
      <c r="DX86" s="65"/>
      <c r="DY86" s="65"/>
      <c r="DZ86" s="65"/>
      <c r="EA86" s="65"/>
      <c r="EB86" s="65"/>
      <c r="EC86" s="65"/>
      <c r="ED86" s="65"/>
      <c r="EE86" s="65"/>
      <c r="EF86" s="65"/>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5"/>
      <c r="FJ86" s="65"/>
      <c r="FK86" s="65"/>
      <c r="FL86" s="65"/>
      <c r="FM86" s="65"/>
      <c r="FN86" s="65"/>
      <c r="FO86" s="65"/>
      <c r="FP86" s="65"/>
      <c r="FQ86" s="65"/>
      <c r="FR86" s="65"/>
      <c r="FS86" s="65"/>
      <c r="FT86" s="65"/>
      <c r="FU86" s="65"/>
      <c r="FV86" s="65"/>
      <c r="FW86" s="65"/>
      <c r="FX86" s="65"/>
      <c r="FY86" s="65"/>
      <c r="FZ86" s="65"/>
      <c r="GA86" s="65"/>
      <c r="GB86" s="65"/>
      <c r="GC86" s="65"/>
      <c r="GD86" s="65"/>
      <c r="GE86" s="65"/>
      <c r="GF86" s="65"/>
      <c r="GG86" s="65"/>
      <c r="GH86" s="65"/>
      <c r="GI86" s="65"/>
      <c r="GJ86" s="65"/>
      <c r="GK86" s="65"/>
      <c r="GL86" s="65"/>
      <c r="GM86" s="65"/>
      <c r="GN86" s="65"/>
      <c r="GO86" s="65"/>
      <c r="GP86" s="65"/>
      <c r="GQ86" s="65"/>
      <c r="GR86" s="65"/>
      <c r="GS86" s="65"/>
      <c r="GT86" s="65"/>
      <c r="GU86" s="65"/>
      <c r="GV86" s="65"/>
      <c r="GW86" s="65"/>
      <c r="GX86" s="65"/>
      <c r="GY86" s="65"/>
      <c r="GZ86" s="65"/>
      <c r="HA86" s="65"/>
      <c r="HB86" s="65"/>
      <c r="HC86" s="65"/>
      <c r="HD86" s="65"/>
      <c r="HE86" s="65"/>
      <c r="HF86" s="65"/>
      <c r="HG86" s="65"/>
      <c r="HH86" s="65"/>
      <c r="HI86" s="65"/>
      <c r="HJ86" s="65"/>
      <c r="HK86" s="65"/>
      <c r="HL86" s="65"/>
      <c r="HM86" s="65"/>
      <c r="HN86" s="65"/>
      <c r="HO86" s="65"/>
      <c r="HP86" s="65"/>
      <c r="HQ86" s="65"/>
      <c r="HR86" s="65"/>
      <c r="HS86" s="65"/>
      <c r="HT86" s="65"/>
      <c r="HU86" s="65"/>
      <c r="HV86" s="65"/>
      <c r="HW86" s="65"/>
      <c r="HX86" s="65"/>
      <c r="HY86" s="65"/>
      <c r="HZ86" s="65"/>
      <c r="IA86" s="65"/>
      <c r="IB86" s="65"/>
      <c r="IC86" s="65"/>
      <c r="ID86" s="65"/>
      <c r="IE86" s="65"/>
      <c r="IF86" s="65"/>
      <c r="IG86" s="65"/>
      <c r="IH86" s="48"/>
      <c r="II86" s="48"/>
      <c r="IJ86" s="49"/>
      <c r="IK86" s="49"/>
      <c r="IL86" s="49"/>
      <c r="IM86" s="49"/>
      <c r="IN86" s="49"/>
      <c r="IO86" s="49"/>
      <c r="IP86" s="49"/>
      <c r="IQ86" s="49"/>
      <c r="IR86" s="49"/>
      <c r="IS86" s="49"/>
      <c r="IT86" s="49"/>
      <c r="IU86" s="49"/>
      <c r="IV86" s="48"/>
      <c r="IW86" s="48"/>
      <c r="IX86" s="48"/>
      <c r="IY86" s="48"/>
      <c r="IZ86" s="48"/>
      <c r="JA86" s="48"/>
      <c r="JB86" s="48"/>
      <c r="JC86" s="48"/>
      <c r="JD86" s="48"/>
      <c r="JE86" s="48"/>
      <c r="JF86" s="48"/>
      <c r="JG86" s="48"/>
      <c r="JH86" s="48"/>
      <c r="JI86" s="48"/>
      <c r="JJ86" s="48"/>
      <c r="JK86" s="48"/>
      <c r="JL86" s="48"/>
      <c r="JM86" s="48"/>
      <c r="JN86" s="48"/>
      <c r="JO86" s="48"/>
      <c r="JP86" s="48"/>
      <c r="JQ86" s="48"/>
      <c r="JR86" s="48"/>
      <c r="JS86" s="48"/>
      <c r="JT86" s="48"/>
      <c r="JU86" s="48"/>
      <c r="JV86" s="48"/>
      <c r="JW86" s="48"/>
      <c r="JX86" s="48"/>
      <c r="JY86" s="48"/>
      <c r="JZ86" s="48"/>
      <c r="KA86" s="48"/>
      <c r="KB86" s="48"/>
      <c r="KC86" s="48"/>
      <c r="KD86" s="48"/>
      <c r="KE86" s="48"/>
      <c r="KF86" s="48"/>
      <c r="KG86" s="48"/>
      <c r="KH86" s="48"/>
      <c r="KI86" s="48"/>
      <c r="KJ86" s="48"/>
      <c r="KK86" s="48"/>
      <c r="KL86" s="48"/>
      <c r="KM86" s="48"/>
      <c r="KN86" s="48"/>
      <c r="KO86" s="48"/>
      <c r="KP86" s="48"/>
      <c r="KQ86" s="48"/>
      <c r="KR86" s="48"/>
      <c r="KS86" s="48"/>
      <c r="KT86" s="48"/>
      <c r="KU86" s="48"/>
      <c r="KV86" s="48"/>
      <c r="KW86" s="48"/>
      <c r="KX86" s="48"/>
      <c r="KY86" s="48"/>
      <c r="KZ86" s="48"/>
      <c r="LA86" s="48"/>
      <c r="LB86" s="48"/>
      <c r="LC86" s="48"/>
      <c r="LD86" s="48"/>
      <c r="LE86" s="48"/>
      <c r="LF86" s="48"/>
      <c r="LG86" s="48"/>
      <c r="LH86" s="48"/>
      <c r="LI86" s="48"/>
      <c r="LJ86" s="48"/>
      <c r="LK86" s="48"/>
      <c r="LL86" s="48"/>
      <c r="LM86" s="48"/>
      <c r="LN86" s="48"/>
      <c r="LO86" s="48"/>
      <c r="LP86" s="48"/>
      <c r="LQ86" s="48"/>
      <c r="LR86" s="48"/>
      <c r="LS86" s="48"/>
      <c r="LT86" s="48"/>
      <c r="LU86" s="48"/>
      <c r="LV86" s="48"/>
      <c r="LW86" s="48"/>
      <c r="LX86" s="48"/>
      <c r="LY86" s="48"/>
      <c r="LZ86" s="48"/>
      <c r="MA86" s="48"/>
      <c r="MB86" s="48"/>
      <c r="MC86" s="48"/>
      <c r="MD86" s="48"/>
      <c r="ME86" s="48"/>
      <c r="MF86" s="48"/>
      <c r="MG86" s="48"/>
      <c r="MH86" s="48"/>
      <c r="MI86" s="48"/>
      <c r="MJ86" s="48"/>
      <c r="MK86" s="48"/>
      <c r="ML86" s="48"/>
      <c r="MM86" s="49"/>
      <c r="MN86" s="49"/>
      <c r="MO86" s="49"/>
      <c r="MP86" s="49"/>
      <c r="MQ86" s="49"/>
      <c r="MR86" s="49"/>
      <c r="MS86" s="49"/>
      <c r="MT86" s="49"/>
      <c r="MU86" s="49"/>
      <c r="MV86" s="49"/>
      <c r="MW86" s="49"/>
      <c r="MX86" s="49"/>
      <c r="MY86" s="49"/>
      <c r="MZ86" s="49"/>
      <c r="NA86" s="49"/>
      <c r="NB86" s="49"/>
      <c r="NC86" s="48"/>
      <c r="ND86" s="48"/>
      <c r="NE86" s="48"/>
      <c r="NF86" s="48"/>
      <c r="NG86" s="48"/>
      <c r="NH86" s="48"/>
      <c r="NI86" s="48"/>
      <c r="NJ86" s="48"/>
      <c r="NK86" s="48"/>
      <c r="NL86" s="48"/>
      <c r="NM86" s="48"/>
      <c r="NN86" s="48"/>
      <c r="NO86" s="48"/>
      <c r="NP86" s="48"/>
      <c r="NQ86" s="48"/>
      <c r="NR86" s="48"/>
      <c r="NS86" s="48"/>
      <c r="NT86" s="48"/>
      <c r="NU86" s="48"/>
      <c r="NV86" s="48"/>
      <c r="NW86" s="48"/>
      <c r="NX86" s="48"/>
      <c r="NY86" s="48"/>
      <c r="NZ86" s="48"/>
      <c r="OA86" s="48"/>
      <c r="OB86" s="48"/>
      <c r="OC86" s="48"/>
      <c r="OD86" s="48"/>
      <c r="OE86" s="48"/>
      <c r="OF86" s="48"/>
      <c r="OG86" s="48"/>
      <c r="OH86" s="48"/>
      <c r="OI86" s="48"/>
      <c r="OJ86" s="48"/>
      <c r="OK86" s="48"/>
      <c r="OL86" s="48"/>
      <c r="OM86" s="48"/>
      <c r="ON86" s="48"/>
      <c r="OO86" s="48"/>
      <c r="OP86" s="48"/>
      <c r="OQ86" s="48"/>
      <c r="OR86" s="48"/>
      <c r="OS86" s="48"/>
      <c r="OT86" s="48"/>
      <c r="OU86" s="48"/>
      <c r="OV86" s="48"/>
      <c r="OW86" s="48"/>
      <c r="OX86" s="48"/>
      <c r="OY86" s="48"/>
      <c r="OZ86" s="48"/>
      <c r="PA86" s="48"/>
      <c r="PB86" s="48"/>
      <c r="PC86" s="48"/>
      <c r="PD86" s="48"/>
      <c r="PE86" s="48"/>
      <c r="PF86" s="48"/>
      <c r="PG86" s="48"/>
      <c r="PH86" s="48"/>
      <c r="PI86" s="48"/>
      <c r="PJ86" s="48"/>
      <c r="PK86" s="48"/>
      <c r="PL86" s="48"/>
      <c r="PM86" s="48"/>
      <c r="PN86" s="48"/>
      <c r="PO86" s="48"/>
      <c r="PP86" s="48"/>
      <c r="PQ86" s="48"/>
      <c r="PR86" s="48"/>
      <c r="PS86" s="48"/>
      <c r="PT86" s="48"/>
      <c r="PU86" s="48"/>
      <c r="PV86" s="48"/>
      <c r="PW86" s="48"/>
      <c r="PX86" s="48"/>
      <c r="PY86" s="48"/>
      <c r="PZ86" s="48"/>
      <c r="QA86" s="48"/>
      <c r="QB86" s="48"/>
      <c r="QC86" s="48"/>
      <c r="QD86" s="48"/>
      <c r="QE86" s="50"/>
      <c r="QF86" s="50"/>
      <c r="QG86" s="50"/>
      <c r="QH86" s="50"/>
      <c r="QI86" s="50"/>
    </row>
    <row r="87" spans="1:451" ht="13.5" customHeight="1" x14ac:dyDescent="0.2">
      <c r="A87" s="6" t="s">
        <v>84</v>
      </c>
      <c r="B87" s="6" t="s">
        <v>346</v>
      </c>
      <c r="C87" s="32"/>
      <c r="D87" s="32"/>
      <c r="E87" s="3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5"/>
      <c r="CO87" s="65"/>
      <c r="CP87" s="65"/>
      <c r="CQ87" s="65"/>
      <c r="CR87" s="65"/>
      <c r="CS87" s="65"/>
      <c r="CT87" s="65"/>
      <c r="CU87" s="65"/>
      <c r="CV87" s="65"/>
      <c r="CW87" s="65"/>
      <c r="CX87" s="65"/>
      <c r="CY87" s="65"/>
      <c r="CZ87" s="65"/>
      <c r="DA87" s="73"/>
      <c r="DB87" s="65"/>
      <c r="DC87" s="65"/>
      <c r="DD87" s="65"/>
      <c r="DE87" s="65"/>
      <c r="DF87" s="65"/>
      <c r="DG87" s="65"/>
      <c r="DH87" s="65"/>
      <c r="DI87" s="65"/>
      <c r="DJ87" s="65"/>
      <c r="DK87" s="65"/>
      <c r="DL87" s="65"/>
      <c r="DM87" s="65"/>
      <c r="DN87" s="65"/>
      <c r="DO87" s="65"/>
      <c r="DP87" s="65"/>
      <c r="DQ87" s="65"/>
      <c r="DR87" s="65"/>
      <c r="DS87" s="65"/>
      <c r="DT87" s="65"/>
      <c r="DU87" s="65"/>
      <c r="DV87" s="65"/>
      <c r="DW87" s="65"/>
      <c r="DX87" s="65"/>
      <c r="DY87" s="65"/>
      <c r="DZ87" s="65"/>
      <c r="EA87" s="65"/>
      <c r="EB87" s="65"/>
      <c r="EC87" s="65"/>
      <c r="ED87" s="65"/>
      <c r="EE87" s="65"/>
      <c r="EF87" s="65"/>
      <c r="EG87" s="65"/>
      <c r="EH87" s="65"/>
      <c r="EI87" s="65"/>
      <c r="EJ87" s="65"/>
      <c r="EK87" s="65"/>
      <c r="EL87" s="65"/>
      <c r="EM87" s="65"/>
      <c r="EN87" s="65"/>
      <c r="EO87" s="65"/>
      <c r="EP87" s="65"/>
      <c r="EQ87" s="65"/>
      <c r="ER87" s="65"/>
      <c r="ES87" s="65"/>
      <c r="ET87" s="65"/>
      <c r="EU87" s="65"/>
      <c r="EV87" s="65"/>
      <c r="EW87" s="65"/>
      <c r="EX87" s="65"/>
      <c r="EY87" s="65"/>
      <c r="EZ87" s="65"/>
      <c r="FA87" s="65"/>
      <c r="FB87" s="65"/>
      <c r="FC87" s="65"/>
      <c r="FD87" s="65"/>
      <c r="FE87" s="65"/>
      <c r="FF87" s="65"/>
      <c r="FG87" s="65"/>
      <c r="FH87" s="65"/>
      <c r="FI87" s="65"/>
      <c r="FJ87" s="65"/>
      <c r="FK87" s="65"/>
      <c r="FL87" s="65"/>
      <c r="FM87" s="65"/>
      <c r="FN87" s="65"/>
      <c r="FO87" s="65"/>
      <c r="FP87" s="65"/>
      <c r="FQ87" s="65"/>
      <c r="FR87" s="65"/>
      <c r="FS87" s="65"/>
      <c r="FT87" s="65"/>
      <c r="FU87" s="65"/>
      <c r="FV87" s="65"/>
      <c r="FW87" s="65"/>
      <c r="FX87" s="65"/>
      <c r="FY87" s="65"/>
      <c r="FZ87" s="65"/>
      <c r="GA87" s="65"/>
      <c r="GB87" s="65"/>
      <c r="GC87" s="65"/>
      <c r="GD87" s="65"/>
      <c r="GE87" s="65"/>
      <c r="GF87" s="65"/>
      <c r="GG87" s="65"/>
      <c r="GH87" s="65"/>
      <c r="GI87" s="65"/>
      <c r="GJ87" s="65"/>
      <c r="GK87" s="65"/>
      <c r="GL87" s="65"/>
      <c r="GM87" s="65"/>
      <c r="GN87" s="65"/>
      <c r="GO87" s="65"/>
      <c r="GP87" s="65"/>
      <c r="GQ87" s="65"/>
      <c r="GR87" s="65"/>
      <c r="GS87" s="65"/>
      <c r="GT87" s="65"/>
      <c r="GU87" s="65"/>
      <c r="GV87" s="65"/>
      <c r="GW87" s="65"/>
      <c r="GX87" s="65"/>
      <c r="GY87" s="65"/>
      <c r="GZ87" s="65"/>
      <c r="HA87" s="65"/>
      <c r="HB87" s="65"/>
      <c r="HC87" s="65"/>
      <c r="HD87" s="65"/>
      <c r="HE87" s="65"/>
      <c r="HF87" s="65"/>
      <c r="HG87" s="65"/>
      <c r="HH87" s="65"/>
      <c r="HI87" s="65"/>
      <c r="HJ87" s="65"/>
      <c r="HK87" s="65"/>
      <c r="HL87" s="65"/>
      <c r="HM87" s="65"/>
      <c r="HN87" s="65"/>
      <c r="HO87" s="65"/>
      <c r="HP87" s="65"/>
      <c r="HQ87" s="65"/>
      <c r="HR87" s="65"/>
      <c r="HS87" s="65"/>
      <c r="HT87" s="65"/>
      <c r="HU87" s="65"/>
      <c r="HV87" s="65"/>
      <c r="HW87" s="65"/>
      <c r="HX87" s="65"/>
      <c r="HY87" s="65"/>
      <c r="HZ87" s="65"/>
      <c r="IA87" s="65"/>
      <c r="IB87" s="65"/>
      <c r="IC87" s="65"/>
      <c r="ID87" s="65"/>
      <c r="IE87" s="65"/>
      <c r="IF87" s="65"/>
      <c r="IG87" s="65"/>
      <c r="IH87" s="48"/>
      <c r="II87" s="48"/>
      <c r="IJ87" s="49"/>
      <c r="IK87" s="49"/>
      <c r="IL87" s="49"/>
      <c r="IM87" s="49"/>
      <c r="IN87" s="49"/>
      <c r="IO87" s="49"/>
      <c r="IP87" s="49"/>
      <c r="IQ87" s="49"/>
      <c r="IR87" s="49"/>
      <c r="IS87" s="49"/>
      <c r="IT87" s="49"/>
      <c r="IU87" s="49"/>
      <c r="IV87" s="48"/>
      <c r="IW87" s="48"/>
      <c r="IX87" s="48"/>
      <c r="IY87" s="48"/>
      <c r="IZ87" s="48"/>
      <c r="JA87" s="48"/>
      <c r="JB87" s="48"/>
      <c r="JC87" s="48"/>
      <c r="JD87" s="48"/>
      <c r="JE87" s="48"/>
      <c r="JF87" s="48"/>
      <c r="JG87" s="48"/>
      <c r="JH87" s="48"/>
      <c r="JI87" s="48"/>
      <c r="JJ87" s="48"/>
      <c r="JK87" s="48"/>
      <c r="JL87" s="48"/>
      <c r="JM87" s="48"/>
      <c r="JN87" s="48"/>
      <c r="JO87" s="48"/>
      <c r="JP87" s="48"/>
      <c r="JQ87" s="48"/>
      <c r="JR87" s="48"/>
      <c r="JS87" s="48"/>
      <c r="JT87" s="48"/>
      <c r="JU87" s="48"/>
      <c r="JV87" s="48"/>
      <c r="JW87" s="48"/>
      <c r="JX87" s="48"/>
      <c r="JY87" s="48"/>
      <c r="JZ87" s="48"/>
      <c r="KA87" s="48"/>
      <c r="KB87" s="48"/>
      <c r="KC87" s="48"/>
      <c r="KD87" s="48"/>
      <c r="KE87" s="48"/>
      <c r="KF87" s="48"/>
      <c r="KG87" s="48"/>
      <c r="KH87" s="48"/>
      <c r="KI87" s="48"/>
      <c r="KJ87" s="48"/>
      <c r="KK87" s="48"/>
      <c r="KL87" s="48"/>
      <c r="KM87" s="48"/>
      <c r="KN87" s="48"/>
      <c r="KO87" s="48"/>
      <c r="KP87" s="48"/>
      <c r="KQ87" s="48"/>
      <c r="KR87" s="48"/>
      <c r="KS87" s="48"/>
      <c r="KT87" s="48"/>
      <c r="KU87" s="48"/>
      <c r="KV87" s="48"/>
      <c r="KW87" s="48"/>
      <c r="KX87" s="48"/>
      <c r="KY87" s="48"/>
      <c r="KZ87" s="48"/>
      <c r="LA87" s="48"/>
      <c r="LB87" s="48"/>
      <c r="LC87" s="48"/>
      <c r="LD87" s="48"/>
      <c r="LE87" s="48"/>
      <c r="LF87" s="48"/>
      <c r="LG87" s="48"/>
      <c r="LH87" s="48"/>
      <c r="LI87" s="48"/>
      <c r="LJ87" s="48"/>
      <c r="LK87" s="48"/>
      <c r="LL87" s="48"/>
      <c r="LM87" s="48"/>
      <c r="LN87" s="48"/>
      <c r="LO87" s="48"/>
      <c r="LP87" s="48"/>
      <c r="LQ87" s="48"/>
      <c r="LR87" s="48"/>
      <c r="LS87" s="48"/>
      <c r="LT87" s="48"/>
      <c r="LU87" s="48"/>
      <c r="LV87" s="48"/>
      <c r="LW87" s="48"/>
      <c r="LX87" s="48"/>
      <c r="LY87" s="48"/>
      <c r="LZ87" s="48"/>
      <c r="MA87" s="48"/>
      <c r="MB87" s="48"/>
      <c r="MC87" s="48"/>
      <c r="MD87" s="48"/>
      <c r="ME87" s="48"/>
      <c r="MF87" s="48"/>
      <c r="MG87" s="48"/>
      <c r="MH87" s="48"/>
      <c r="MI87" s="48"/>
      <c r="MJ87" s="48"/>
      <c r="MK87" s="48"/>
      <c r="ML87" s="48"/>
      <c r="MM87" s="49"/>
      <c r="MN87" s="49"/>
      <c r="MO87" s="49"/>
      <c r="MP87" s="49"/>
      <c r="MQ87" s="49"/>
      <c r="MR87" s="49"/>
      <c r="MS87" s="49"/>
      <c r="MT87" s="49"/>
      <c r="MU87" s="49"/>
      <c r="MV87" s="49"/>
      <c r="MW87" s="49"/>
      <c r="MX87" s="49"/>
      <c r="MY87" s="49"/>
      <c r="MZ87" s="49"/>
      <c r="NA87" s="49"/>
      <c r="NB87" s="49"/>
      <c r="NC87" s="48"/>
      <c r="ND87" s="48"/>
      <c r="NE87" s="48"/>
      <c r="NF87" s="48"/>
      <c r="NG87" s="48"/>
      <c r="NH87" s="48"/>
      <c r="NI87" s="48"/>
      <c r="NJ87" s="48"/>
      <c r="NK87" s="48"/>
      <c r="NL87" s="48"/>
      <c r="NM87" s="48"/>
      <c r="NN87" s="48"/>
      <c r="NO87" s="48"/>
      <c r="NP87" s="48"/>
      <c r="NQ87" s="48"/>
      <c r="NR87" s="48"/>
      <c r="NS87" s="48"/>
      <c r="NT87" s="48"/>
      <c r="NU87" s="48"/>
      <c r="NV87" s="48"/>
      <c r="NW87" s="48"/>
      <c r="NX87" s="48"/>
      <c r="NY87" s="48"/>
      <c r="NZ87" s="48"/>
      <c r="OA87" s="48"/>
      <c r="OB87" s="48"/>
      <c r="OC87" s="48"/>
      <c r="OD87" s="48"/>
      <c r="OE87" s="48"/>
      <c r="OF87" s="48"/>
      <c r="OG87" s="48"/>
      <c r="OH87" s="48"/>
      <c r="OI87" s="48"/>
      <c r="OJ87" s="48"/>
      <c r="OK87" s="48"/>
      <c r="OL87" s="48"/>
      <c r="OM87" s="48"/>
      <c r="ON87" s="48"/>
      <c r="OO87" s="48"/>
      <c r="OP87" s="48"/>
      <c r="OQ87" s="48"/>
      <c r="OR87" s="48"/>
      <c r="OS87" s="48"/>
      <c r="OT87" s="48"/>
      <c r="OU87" s="48"/>
      <c r="OV87" s="48"/>
      <c r="OW87" s="48"/>
      <c r="OX87" s="48"/>
      <c r="OY87" s="48"/>
      <c r="OZ87" s="48"/>
      <c r="PA87" s="48"/>
      <c r="PB87" s="48"/>
      <c r="PC87" s="48"/>
      <c r="PD87" s="48"/>
      <c r="PE87" s="48"/>
      <c r="PF87" s="48"/>
      <c r="PG87" s="48"/>
      <c r="PH87" s="48"/>
      <c r="PI87" s="48"/>
      <c r="PJ87" s="48"/>
      <c r="PK87" s="48"/>
      <c r="PL87" s="48"/>
      <c r="PM87" s="48"/>
      <c r="PN87" s="48"/>
      <c r="PO87" s="48"/>
      <c r="PP87" s="48"/>
      <c r="PQ87" s="48"/>
      <c r="PR87" s="48"/>
      <c r="PS87" s="48"/>
      <c r="PT87" s="48"/>
      <c r="PU87" s="48"/>
      <c r="PV87" s="48"/>
      <c r="PW87" s="48"/>
      <c r="PX87" s="48"/>
      <c r="PY87" s="48"/>
      <c r="PZ87" s="48"/>
      <c r="QA87" s="48"/>
      <c r="QB87" s="48"/>
      <c r="QC87" s="48"/>
      <c r="QD87" s="48"/>
      <c r="QE87" s="50"/>
      <c r="QF87" s="50"/>
      <c r="QG87" s="50"/>
      <c r="QH87" s="50"/>
      <c r="QI87" s="50"/>
    </row>
    <row r="88" spans="1:451" ht="13.5" customHeight="1" x14ac:dyDescent="0.2">
      <c r="A88" s="6" t="s">
        <v>85</v>
      </c>
      <c r="B88" s="6" t="s">
        <v>346</v>
      </c>
      <c r="C88" s="32"/>
      <c r="D88" s="32"/>
      <c r="E88" s="3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65"/>
      <c r="BF88" s="65"/>
      <c r="BG88" s="65"/>
      <c r="BH88" s="65"/>
      <c r="BI88" s="65"/>
      <c r="BJ88" s="65"/>
      <c r="BK88" s="65"/>
      <c r="BL88" s="65"/>
      <c r="BM88" s="65"/>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5"/>
      <c r="CO88" s="65"/>
      <c r="CP88" s="65"/>
      <c r="CQ88" s="65"/>
      <c r="CR88" s="65"/>
      <c r="CS88" s="65"/>
      <c r="CT88" s="65"/>
      <c r="CU88" s="65"/>
      <c r="CV88" s="65"/>
      <c r="CW88" s="65"/>
      <c r="CX88" s="65"/>
      <c r="CY88" s="65"/>
      <c r="CZ88" s="65"/>
      <c r="DA88" s="73"/>
      <c r="DB88" s="65"/>
      <c r="DC88" s="65"/>
      <c r="DD88" s="65"/>
      <c r="DE88" s="65"/>
      <c r="DF88" s="65"/>
      <c r="DG88" s="65"/>
      <c r="DH88" s="65"/>
      <c r="DI88" s="65"/>
      <c r="DJ88" s="65"/>
      <c r="DK88" s="65"/>
      <c r="DL88" s="65"/>
      <c r="DM88" s="65"/>
      <c r="DN88" s="65"/>
      <c r="DO88" s="65"/>
      <c r="DP88" s="65"/>
      <c r="DQ88" s="65"/>
      <c r="DR88" s="65"/>
      <c r="DS88" s="65"/>
      <c r="DT88" s="65"/>
      <c r="DU88" s="65"/>
      <c r="DV88" s="65"/>
      <c r="DW88" s="65"/>
      <c r="DX88" s="65"/>
      <c r="DY88" s="65"/>
      <c r="DZ88" s="65"/>
      <c r="EA88" s="65"/>
      <c r="EB88" s="65"/>
      <c r="EC88" s="65"/>
      <c r="ED88" s="65"/>
      <c r="EE88" s="65"/>
      <c r="EF88" s="65"/>
      <c r="EG88" s="65"/>
      <c r="EH88" s="65"/>
      <c r="EI88" s="65"/>
      <c r="EJ88" s="65"/>
      <c r="EK88" s="65"/>
      <c r="EL88" s="65"/>
      <c r="EM88" s="65"/>
      <c r="EN88" s="65"/>
      <c r="EO88" s="65"/>
      <c r="EP88" s="65"/>
      <c r="EQ88" s="65"/>
      <c r="ER88" s="65"/>
      <c r="ES88" s="65"/>
      <c r="ET88" s="65"/>
      <c r="EU88" s="65"/>
      <c r="EV88" s="65"/>
      <c r="EW88" s="65"/>
      <c r="EX88" s="65"/>
      <c r="EY88" s="65"/>
      <c r="EZ88" s="65"/>
      <c r="FA88" s="65"/>
      <c r="FB88" s="65"/>
      <c r="FC88" s="65"/>
      <c r="FD88" s="65"/>
      <c r="FE88" s="65"/>
      <c r="FF88" s="65"/>
      <c r="FG88" s="65"/>
      <c r="FH88" s="65"/>
      <c r="FI88" s="65"/>
      <c r="FJ88" s="65"/>
      <c r="FK88" s="65"/>
      <c r="FL88" s="65"/>
      <c r="FM88" s="65"/>
      <c r="FN88" s="65"/>
      <c r="FO88" s="65"/>
      <c r="FP88" s="65"/>
      <c r="FQ88" s="65"/>
      <c r="FR88" s="65"/>
      <c r="FS88" s="65"/>
      <c r="FT88" s="65"/>
      <c r="FU88" s="65"/>
      <c r="FV88" s="65"/>
      <c r="FW88" s="65"/>
      <c r="FX88" s="65"/>
      <c r="FY88" s="65"/>
      <c r="FZ88" s="65"/>
      <c r="GA88" s="65"/>
      <c r="GB88" s="65"/>
      <c r="GC88" s="65"/>
      <c r="GD88" s="65"/>
      <c r="GE88" s="65"/>
      <c r="GF88" s="65"/>
      <c r="GG88" s="65"/>
      <c r="GH88" s="65"/>
      <c r="GI88" s="65"/>
      <c r="GJ88" s="65"/>
      <c r="GK88" s="65"/>
      <c r="GL88" s="65"/>
      <c r="GM88" s="65"/>
      <c r="GN88" s="65"/>
      <c r="GO88" s="65"/>
      <c r="GP88" s="65"/>
      <c r="GQ88" s="65"/>
      <c r="GR88" s="65"/>
      <c r="GS88" s="65"/>
      <c r="GT88" s="65"/>
      <c r="GU88" s="65"/>
      <c r="GV88" s="65"/>
      <c r="GW88" s="65"/>
      <c r="GX88" s="65"/>
      <c r="GY88" s="65"/>
      <c r="GZ88" s="65"/>
      <c r="HA88" s="65"/>
      <c r="HB88" s="65"/>
      <c r="HC88" s="65"/>
      <c r="HD88" s="65"/>
      <c r="HE88" s="65"/>
      <c r="HF88" s="65"/>
      <c r="HG88" s="65"/>
      <c r="HH88" s="65"/>
      <c r="HI88" s="65"/>
      <c r="HJ88" s="65"/>
      <c r="HK88" s="65"/>
      <c r="HL88" s="65"/>
      <c r="HM88" s="65"/>
      <c r="HN88" s="65"/>
      <c r="HO88" s="65"/>
      <c r="HP88" s="65"/>
      <c r="HQ88" s="65"/>
      <c r="HR88" s="65"/>
      <c r="HS88" s="65"/>
      <c r="HT88" s="65"/>
      <c r="HU88" s="65"/>
      <c r="HV88" s="65"/>
      <c r="HW88" s="65"/>
      <c r="HX88" s="65"/>
      <c r="HY88" s="65"/>
      <c r="HZ88" s="65"/>
      <c r="IA88" s="65"/>
      <c r="IB88" s="65"/>
      <c r="IC88" s="65"/>
      <c r="ID88" s="65"/>
      <c r="IE88" s="65"/>
      <c r="IF88" s="65"/>
      <c r="IG88" s="65"/>
      <c r="IH88" s="48"/>
      <c r="II88" s="48"/>
      <c r="IJ88" s="49"/>
      <c r="IK88" s="49"/>
      <c r="IL88" s="49"/>
      <c r="IM88" s="49"/>
      <c r="IN88" s="49"/>
      <c r="IO88" s="49"/>
      <c r="IP88" s="49"/>
      <c r="IQ88" s="49"/>
      <c r="IR88" s="49"/>
      <c r="IS88" s="49"/>
      <c r="IT88" s="49"/>
      <c r="IU88" s="49"/>
      <c r="IV88" s="48"/>
      <c r="IW88" s="48"/>
      <c r="IX88" s="48"/>
      <c r="IY88" s="48"/>
      <c r="IZ88" s="48"/>
      <c r="JA88" s="48"/>
      <c r="JB88" s="48"/>
      <c r="JC88" s="48"/>
      <c r="JD88" s="48"/>
      <c r="JE88" s="48"/>
      <c r="JF88" s="48"/>
      <c r="JG88" s="48"/>
      <c r="JH88" s="48"/>
      <c r="JI88" s="48"/>
      <c r="JJ88" s="48"/>
      <c r="JK88" s="48"/>
      <c r="JL88" s="48"/>
      <c r="JM88" s="48"/>
      <c r="JN88" s="48"/>
      <c r="JO88" s="48"/>
      <c r="JP88" s="48"/>
      <c r="JQ88" s="48"/>
      <c r="JR88" s="48"/>
      <c r="JS88" s="48"/>
      <c r="JT88" s="48"/>
      <c r="JU88" s="48"/>
      <c r="JV88" s="48"/>
      <c r="JW88" s="48"/>
      <c r="JX88" s="48"/>
      <c r="JY88" s="48"/>
      <c r="JZ88" s="48"/>
      <c r="KA88" s="48"/>
      <c r="KB88" s="48"/>
      <c r="KC88" s="48"/>
      <c r="KD88" s="48"/>
      <c r="KE88" s="48"/>
      <c r="KF88" s="48"/>
      <c r="KG88" s="48"/>
      <c r="KH88" s="48"/>
      <c r="KI88" s="48"/>
      <c r="KJ88" s="48"/>
      <c r="KK88" s="48"/>
      <c r="KL88" s="48"/>
      <c r="KM88" s="48"/>
      <c r="KN88" s="48"/>
      <c r="KO88" s="48"/>
      <c r="KP88" s="48"/>
      <c r="KQ88" s="48"/>
      <c r="KR88" s="48"/>
      <c r="KS88" s="48"/>
      <c r="KT88" s="48"/>
      <c r="KU88" s="48"/>
      <c r="KV88" s="48"/>
      <c r="KW88" s="48"/>
      <c r="KX88" s="48"/>
      <c r="KY88" s="48"/>
      <c r="KZ88" s="48"/>
      <c r="LA88" s="48"/>
      <c r="LB88" s="48"/>
      <c r="LC88" s="48"/>
      <c r="LD88" s="48"/>
      <c r="LE88" s="48"/>
      <c r="LF88" s="48"/>
      <c r="LG88" s="48"/>
      <c r="LH88" s="48"/>
      <c r="LI88" s="48"/>
      <c r="LJ88" s="48"/>
      <c r="LK88" s="48"/>
      <c r="LL88" s="48"/>
      <c r="LM88" s="48"/>
      <c r="LN88" s="48"/>
      <c r="LO88" s="48"/>
      <c r="LP88" s="48"/>
      <c r="LQ88" s="48"/>
      <c r="LR88" s="48"/>
      <c r="LS88" s="48"/>
      <c r="LT88" s="48"/>
      <c r="LU88" s="48"/>
      <c r="LV88" s="48"/>
      <c r="LW88" s="48"/>
      <c r="LX88" s="48"/>
      <c r="LY88" s="48"/>
      <c r="LZ88" s="48"/>
      <c r="MA88" s="48"/>
      <c r="MB88" s="48"/>
      <c r="MC88" s="48"/>
      <c r="MD88" s="48"/>
      <c r="ME88" s="48"/>
      <c r="MF88" s="48"/>
      <c r="MG88" s="48"/>
      <c r="MH88" s="48"/>
      <c r="MI88" s="48"/>
      <c r="MJ88" s="48"/>
      <c r="MK88" s="48"/>
      <c r="ML88" s="48"/>
      <c r="MM88" s="49"/>
      <c r="MN88" s="49"/>
      <c r="MO88" s="49"/>
      <c r="MP88" s="49"/>
      <c r="MQ88" s="49"/>
      <c r="MR88" s="49"/>
      <c r="MS88" s="49"/>
      <c r="MT88" s="49"/>
      <c r="MU88" s="49"/>
      <c r="MV88" s="49"/>
      <c r="MW88" s="49"/>
      <c r="MX88" s="49"/>
      <c r="MY88" s="49"/>
      <c r="MZ88" s="49"/>
      <c r="NA88" s="49"/>
      <c r="NB88" s="49"/>
      <c r="NC88" s="48"/>
      <c r="ND88" s="48"/>
      <c r="NE88" s="48"/>
      <c r="NF88" s="48"/>
      <c r="NG88" s="48"/>
      <c r="NH88" s="48"/>
      <c r="NI88" s="48"/>
      <c r="NJ88" s="48"/>
      <c r="NK88" s="48"/>
      <c r="NL88" s="48"/>
      <c r="NM88" s="48"/>
      <c r="NN88" s="48"/>
      <c r="NO88" s="48"/>
      <c r="NP88" s="48"/>
      <c r="NQ88" s="48"/>
      <c r="NR88" s="48"/>
      <c r="NS88" s="48"/>
      <c r="NT88" s="48"/>
      <c r="NU88" s="48"/>
      <c r="NV88" s="48"/>
      <c r="NW88" s="48"/>
      <c r="NX88" s="48"/>
      <c r="NY88" s="48"/>
      <c r="NZ88" s="48"/>
      <c r="OA88" s="48"/>
      <c r="OB88" s="48"/>
      <c r="OC88" s="48"/>
      <c r="OD88" s="48"/>
      <c r="OE88" s="48"/>
      <c r="OF88" s="48"/>
      <c r="OG88" s="48"/>
      <c r="OH88" s="48"/>
      <c r="OI88" s="48"/>
      <c r="OJ88" s="48"/>
      <c r="OK88" s="48"/>
      <c r="OL88" s="48"/>
      <c r="OM88" s="48"/>
      <c r="ON88" s="48"/>
      <c r="OO88" s="48"/>
      <c r="OP88" s="48"/>
      <c r="OQ88" s="48"/>
      <c r="OR88" s="48"/>
      <c r="OS88" s="48"/>
      <c r="OT88" s="48"/>
      <c r="OU88" s="48"/>
      <c r="OV88" s="48"/>
      <c r="OW88" s="48"/>
      <c r="OX88" s="48"/>
      <c r="OY88" s="48"/>
      <c r="OZ88" s="48"/>
      <c r="PA88" s="48"/>
      <c r="PB88" s="48"/>
      <c r="PC88" s="48"/>
      <c r="PD88" s="48"/>
      <c r="PE88" s="48"/>
      <c r="PF88" s="48"/>
      <c r="PG88" s="48"/>
      <c r="PH88" s="48"/>
      <c r="PI88" s="48"/>
      <c r="PJ88" s="48"/>
      <c r="PK88" s="48"/>
      <c r="PL88" s="48"/>
      <c r="PM88" s="48"/>
      <c r="PN88" s="48"/>
      <c r="PO88" s="48"/>
      <c r="PP88" s="48"/>
      <c r="PQ88" s="48"/>
      <c r="PR88" s="48"/>
      <c r="PS88" s="48"/>
      <c r="PT88" s="48"/>
      <c r="PU88" s="48"/>
      <c r="PV88" s="48"/>
      <c r="PW88" s="48"/>
      <c r="PX88" s="48"/>
      <c r="PY88" s="48"/>
      <c r="PZ88" s="48"/>
      <c r="QA88" s="48"/>
      <c r="QB88" s="48"/>
      <c r="QC88" s="48"/>
      <c r="QD88" s="48"/>
      <c r="QE88" s="50"/>
      <c r="QF88" s="50"/>
      <c r="QG88" s="50"/>
      <c r="QH88" s="50"/>
      <c r="QI88" s="50"/>
    </row>
    <row r="89" spans="1:451" ht="13.5" customHeight="1" x14ac:dyDescent="0.2">
      <c r="A89" s="6" t="s">
        <v>86</v>
      </c>
      <c r="B89" s="6" t="s">
        <v>346</v>
      </c>
      <c r="C89" s="32"/>
      <c r="D89" s="32"/>
      <c r="E89" s="3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5"/>
      <c r="CW89" s="65"/>
      <c r="CX89" s="65"/>
      <c r="CY89" s="65"/>
      <c r="CZ89" s="65"/>
      <c r="DA89" s="73"/>
      <c r="DB89" s="65"/>
      <c r="DC89" s="65"/>
      <c r="DD89" s="65"/>
      <c r="DE89" s="65"/>
      <c r="DF89" s="65"/>
      <c r="DG89" s="65"/>
      <c r="DH89" s="65"/>
      <c r="DI89" s="65"/>
      <c r="DJ89" s="65"/>
      <c r="DK89" s="65"/>
      <c r="DL89" s="65"/>
      <c r="DM89" s="65"/>
      <c r="DN89" s="65"/>
      <c r="DO89" s="65"/>
      <c r="DP89" s="65"/>
      <c r="DQ89" s="65"/>
      <c r="DR89" s="65"/>
      <c r="DS89" s="65"/>
      <c r="DT89" s="65"/>
      <c r="DU89" s="65"/>
      <c r="DV89" s="65"/>
      <c r="DW89" s="65"/>
      <c r="DX89" s="65"/>
      <c r="DY89" s="65"/>
      <c r="DZ89" s="65"/>
      <c r="EA89" s="65"/>
      <c r="EB89" s="65"/>
      <c r="EC89" s="65"/>
      <c r="ED89" s="65"/>
      <c r="EE89" s="65"/>
      <c r="EF89" s="65"/>
      <c r="EG89" s="65"/>
      <c r="EH89" s="65"/>
      <c r="EI89" s="65"/>
      <c r="EJ89" s="65"/>
      <c r="EK89" s="65"/>
      <c r="EL89" s="65"/>
      <c r="EM89" s="65"/>
      <c r="EN89" s="65"/>
      <c r="EO89" s="65"/>
      <c r="EP89" s="65"/>
      <c r="EQ89" s="65"/>
      <c r="ER89" s="65"/>
      <c r="ES89" s="65"/>
      <c r="ET89" s="65"/>
      <c r="EU89" s="65"/>
      <c r="EV89" s="65"/>
      <c r="EW89" s="65"/>
      <c r="EX89" s="65"/>
      <c r="EY89" s="65"/>
      <c r="EZ89" s="65"/>
      <c r="FA89" s="65"/>
      <c r="FB89" s="65"/>
      <c r="FC89" s="65"/>
      <c r="FD89" s="65"/>
      <c r="FE89" s="65"/>
      <c r="FF89" s="65"/>
      <c r="FG89" s="65"/>
      <c r="FH89" s="65"/>
      <c r="FI89" s="65"/>
      <c r="FJ89" s="65"/>
      <c r="FK89" s="65"/>
      <c r="FL89" s="65"/>
      <c r="FM89" s="65"/>
      <c r="FN89" s="65"/>
      <c r="FO89" s="65"/>
      <c r="FP89" s="65"/>
      <c r="FQ89" s="65"/>
      <c r="FR89" s="65"/>
      <c r="FS89" s="65"/>
      <c r="FT89" s="65"/>
      <c r="FU89" s="65"/>
      <c r="FV89" s="65"/>
      <c r="FW89" s="65"/>
      <c r="FX89" s="65"/>
      <c r="FY89" s="65"/>
      <c r="FZ89" s="65"/>
      <c r="GA89" s="65"/>
      <c r="GB89" s="65"/>
      <c r="GC89" s="65"/>
      <c r="GD89" s="65"/>
      <c r="GE89" s="65"/>
      <c r="GF89" s="65"/>
      <c r="GG89" s="65"/>
      <c r="GH89" s="65"/>
      <c r="GI89" s="65"/>
      <c r="GJ89" s="65"/>
      <c r="GK89" s="65"/>
      <c r="GL89" s="65"/>
      <c r="GM89" s="65"/>
      <c r="GN89" s="65"/>
      <c r="GO89" s="65"/>
      <c r="GP89" s="65"/>
      <c r="GQ89" s="65"/>
      <c r="GR89" s="65"/>
      <c r="GS89" s="65"/>
      <c r="GT89" s="65"/>
      <c r="GU89" s="65"/>
      <c r="GV89" s="65"/>
      <c r="GW89" s="65"/>
      <c r="GX89" s="65"/>
      <c r="GY89" s="65"/>
      <c r="GZ89" s="65"/>
      <c r="HA89" s="65"/>
      <c r="HB89" s="65"/>
      <c r="HC89" s="65"/>
      <c r="HD89" s="65"/>
      <c r="HE89" s="65"/>
      <c r="HF89" s="65"/>
      <c r="HG89" s="65"/>
      <c r="HH89" s="65"/>
      <c r="HI89" s="65"/>
      <c r="HJ89" s="65"/>
      <c r="HK89" s="65"/>
      <c r="HL89" s="65"/>
      <c r="HM89" s="65"/>
      <c r="HN89" s="65"/>
      <c r="HO89" s="65"/>
      <c r="HP89" s="65"/>
      <c r="HQ89" s="65"/>
      <c r="HR89" s="65"/>
      <c r="HS89" s="65"/>
      <c r="HT89" s="65"/>
      <c r="HU89" s="65"/>
      <c r="HV89" s="65"/>
      <c r="HW89" s="65"/>
      <c r="HX89" s="65"/>
      <c r="HY89" s="65"/>
      <c r="HZ89" s="65"/>
      <c r="IA89" s="65"/>
      <c r="IB89" s="65"/>
      <c r="IC89" s="65"/>
      <c r="ID89" s="65"/>
      <c r="IE89" s="65"/>
      <c r="IF89" s="65"/>
      <c r="IG89" s="65"/>
      <c r="IH89" s="48"/>
      <c r="II89" s="48"/>
      <c r="IJ89" s="49"/>
      <c r="IK89" s="49"/>
      <c r="IL89" s="49"/>
      <c r="IM89" s="49"/>
      <c r="IN89" s="49"/>
      <c r="IO89" s="49"/>
      <c r="IP89" s="49"/>
      <c r="IQ89" s="49"/>
      <c r="IR89" s="49"/>
      <c r="IS89" s="49"/>
      <c r="IT89" s="49"/>
      <c r="IU89" s="49"/>
      <c r="IV89" s="48"/>
      <c r="IW89" s="48"/>
      <c r="IX89" s="48"/>
      <c r="IY89" s="48"/>
      <c r="IZ89" s="48"/>
      <c r="JA89" s="48"/>
      <c r="JB89" s="48"/>
      <c r="JC89" s="48"/>
      <c r="JD89" s="48"/>
      <c r="JE89" s="48"/>
      <c r="JF89" s="48"/>
      <c r="JG89" s="48"/>
      <c r="JH89" s="48"/>
      <c r="JI89" s="48"/>
      <c r="JJ89" s="48"/>
      <c r="JK89" s="48"/>
      <c r="JL89" s="48"/>
      <c r="JM89" s="48"/>
      <c r="JN89" s="48"/>
      <c r="JO89" s="48"/>
      <c r="JP89" s="48"/>
      <c r="JQ89" s="48"/>
      <c r="JR89" s="48"/>
      <c r="JS89" s="48"/>
      <c r="JT89" s="48"/>
      <c r="JU89" s="48"/>
      <c r="JV89" s="48"/>
      <c r="JW89" s="48"/>
      <c r="JX89" s="48"/>
      <c r="JY89" s="48"/>
      <c r="JZ89" s="48"/>
      <c r="KA89" s="48"/>
      <c r="KB89" s="48"/>
      <c r="KC89" s="48"/>
      <c r="KD89" s="48"/>
      <c r="KE89" s="48"/>
      <c r="KF89" s="48"/>
      <c r="KG89" s="48"/>
      <c r="KH89" s="48"/>
      <c r="KI89" s="48"/>
      <c r="KJ89" s="48"/>
      <c r="KK89" s="48"/>
      <c r="KL89" s="48"/>
      <c r="KM89" s="48"/>
      <c r="KN89" s="48"/>
      <c r="KO89" s="48"/>
      <c r="KP89" s="48"/>
      <c r="KQ89" s="48"/>
      <c r="KR89" s="48"/>
      <c r="KS89" s="48"/>
      <c r="KT89" s="48"/>
      <c r="KU89" s="48"/>
      <c r="KV89" s="48"/>
      <c r="KW89" s="48"/>
      <c r="KX89" s="48"/>
      <c r="KY89" s="48"/>
      <c r="KZ89" s="48"/>
      <c r="LA89" s="48"/>
      <c r="LB89" s="48"/>
      <c r="LC89" s="48"/>
      <c r="LD89" s="48"/>
      <c r="LE89" s="48"/>
      <c r="LF89" s="48"/>
      <c r="LG89" s="48"/>
      <c r="LH89" s="48"/>
      <c r="LI89" s="48"/>
      <c r="LJ89" s="48"/>
      <c r="LK89" s="48"/>
      <c r="LL89" s="48"/>
      <c r="LM89" s="48"/>
      <c r="LN89" s="48"/>
      <c r="LO89" s="48"/>
      <c r="LP89" s="48"/>
      <c r="LQ89" s="48"/>
      <c r="LR89" s="48"/>
      <c r="LS89" s="48"/>
      <c r="LT89" s="48"/>
      <c r="LU89" s="48"/>
      <c r="LV89" s="48"/>
      <c r="LW89" s="48"/>
      <c r="LX89" s="48"/>
      <c r="LY89" s="48"/>
      <c r="LZ89" s="48"/>
      <c r="MA89" s="48"/>
      <c r="MB89" s="48"/>
      <c r="MC89" s="48"/>
      <c r="MD89" s="48"/>
      <c r="ME89" s="48"/>
      <c r="MF89" s="48"/>
      <c r="MG89" s="48"/>
      <c r="MH89" s="48"/>
      <c r="MI89" s="48"/>
      <c r="MJ89" s="48"/>
      <c r="MK89" s="48"/>
      <c r="ML89" s="48"/>
      <c r="MM89" s="49"/>
      <c r="MN89" s="49"/>
      <c r="MO89" s="49"/>
      <c r="MP89" s="49"/>
      <c r="MQ89" s="49"/>
      <c r="MR89" s="49"/>
      <c r="MS89" s="49"/>
      <c r="MT89" s="49"/>
      <c r="MU89" s="49"/>
      <c r="MV89" s="49"/>
      <c r="MW89" s="49"/>
      <c r="MX89" s="49"/>
      <c r="MY89" s="49"/>
      <c r="MZ89" s="49"/>
      <c r="NA89" s="49"/>
      <c r="NB89" s="49"/>
      <c r="NC89" s="48"/>
      <c r="ND89" s="48"/>
      <c r="NE89" s="48"/>
      <c r="NF89" s="48"/>
      <c r="NG89" s="48"/>
      <c r="NH89" s="48"/>
      <c r="NI89" s="48"/>
      <c r="NJ89" s="48"/>
      <c r="NK89" s="48"/>
      <c r="NL89" s="48"/>
      <c r="NM89" s="48"/>
      <c r="NN89" s="48"/>
      <c r="NO89" s="48"/>
      <c r="NP89" s="48"/>
      <c r="NQ89" s="48"/>
      <c r="NR89" s="48"/>
      <c r="NS89" s="48"/>
      <c r="NT89" s="48"/>
      <c r="NU89" s="48"/>
      <c r="NV89" s="48"/>
      <c r="NW89" s="48"/>
      <c r="NX89" s="48"/>
      <c r="NY89" s="48"/>
      <c r="NZ89" s="48"/>
      <c r="OA89" s="48"/>
      <c r="OB89" s="48"/>
      <c r="OC89" s="48"/>
      <c r="OD89" s="48"/>
      <c r="OE89" s="48"/>
      <c r="OF89" s="48"/>
      <c r="OG89" s="48"/>
      <c r="OH89" s="48"/>
      <c r="OI89" s="48"/>
      <c r="OJ89" s="48"/>
      <c r="OK89" s="48"/>
      <c r="OL89" s="48"/>
      <c r="OM89" s="48"/>
      <c r="ON89" s="48"/>
      <c r="OO89" s="48"/>
      <c r="OP89" s="48"/>
      <c r="OQ89" s="48"/>
      <c r="OR89" s="48"/>
      <c r="OS89" s="48"/>
      <c r="OT89" s="48"/>
      <c r="OU89" s="48"/>
      <c r="OV89" s="48"/>
      <c r="OW89" s="48"/>
      <c r="OX89" s="48"/>
      <c r="OY89" s="48"/>
      <c r="OZ89" s="48"/>
      <c r="PA89" s="48"/>
      <c r="PB89" s="48"/>
      <c r="PC89" s="48"/>
      <c r="PD89" s="48"/>
      <c r="PE89" s="48"/>
      <c r="PF89" s="48"/>
      <c r="PG89" s="48"/>
      <c r="PH89" s="48"/>
      <c r="PI89" s="48"/>
      <c r="PJ89" s="48"/>
      <c r="PK89" s="48"/>
      <c r="PL89" s="48"/>
      <c r="PM89" s="48"/>
      <c r="PN89" s="48"/>
      <c r="PO89" s="48"/>
      <c r="PP89" s="48"/>
      <c r="PQ89" s="48"/>
      <c r="PR89" s="48"/>
      <c r="PS89" s="48"/>
      <c r="PT89" s="48"/>
      <c r="PU89" s="48"/>
      <c r="PV89" s="48"/>
      <c r="PW89" s="48"/>
      <c r="PX89" s="48"/>
      <c r="PY89" s="48"/>
      <c r="PZ89" s="48"/>
      <c r="QA89" s="48"/>
      <c r="QB89" s="48"/>
      <c r="QC89" s="48"/>
      <c r="QD89" s="48"/>
      <c r="QE89" s="50"/>
      <c r="QF89" s="50"/>
      <c r="QG89" s="50"/>
      <c r="QH89" s="50"/>
      <c r="QI89" s="50"/>
    </row>
    <row r="90" spans="1:451" ht="13.5" customHeight="1" x14ac:dyDescent="0.2">
      <c r="A90" s="6" t="s">
        <v>87</v>
      </c>
      <c r="B90" s="6" t="s">
        <v>345</v>
      </c>
      <c r="C90" s="32"/>
      <c r="D90" s="32"/>
      <c r="E90" s="3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65"/>
      <c r="BF90" s="65"/>
      <c r="BG90" s="65"/>
      <c r="BH90" s="65"/>
      <c r="BI90" s="65"/>
      <c r="BJ90" s="65"/>
      <c r="BK90" s="65"/>
      <c r="BL90" s="65"/>
      <c r="BM90" s="65"/>
      <c r="BN90" s="65"/>
      <c r="BO90" s="65"/>
      <c r="BP90" s="65"/>
      <c r="BQ90" s="65"/>
      <c r="BR90" s="65"/>
      <c r="BS90" s="65"/>
      <c r="BT90" s="65"/>
      <c r="BU90" s="65"/>
      <c r="BV90" s="65"/>
      <c r="BW90" s="65"/>
      <c r="BX90" s="65"/>
      <c r="BY90" s="65"/>
      <c r="BZ90" s="65"/>
      <c r="CA90" s="65"/>
      <c r="CB90" s="65"/>
      <c r="CC90" s="65"/>
      <c r="CD90" s="65"/>
      <c r="CE90" s="65"/>
      <c r="CF90" s="65"/>
      <c r="CG90" s="65"/>
      <c r="CH90" s="65"/>
      <c r="CI90" s="65"/>
      <c r="CJ90" s="65"/>
      <c r="CK90" s="65"/>
      <c r="CL90" s="65"/>
      <c r="CM90" s="65"/>
      <c r="CN90" s="65"/>
      <c r="CO90" s="65"/>
      <c r="CP90" s="65"/>
      <c r="CQ90" s="65"/>
      <c r="CR90" s="65"/>
      <c r="CS90" s="65"/>
      <c r="CT90" s="65"/>
      <c r="CU90" s="65"/>
      <c r="CV90" s="65"/>
      <c r="CW90" s="65"/>
      <c r="CX90" s="65"/>
      <c r="CY90" s="65"/>
      <c r="CZ90" s="65"/>
      <c r="DA90" s="73"/>
      <c r="DB90" s="65"/>
      <c r="DC90" s="65"/>
      <c r="DD90" s="65"/>
      <c r="DE90" s="65"/>
      <c r="DF90" s="65"/>
      <c r="DG90" s="65"/>
      <c r="DH90" s="65"/>
      <c r="DI90" s="65"/>
      <c r="DJ90" s="65"/>
      <c r="DK90" s="65"/>
      <c r="DL90" s="65"/>
      <c r="DM90" s="65"/>
      <c r="DN90" s="65"/>
      <c r="DO90" s="65"/>
      <c r="DP90" s="65"/>
      <c r="DQ90" s="65"/>
      <c r="DR90" s="65"/>
      <c r="DS90" s="65"/>
      <c r="DT90" s="65"/>
      <c r="DU90" s="65"/>
      <c r="DV90" s="65"/>
      <c r="DW90" s="65"/>
      <c r="DX90" s="65"/>
      <c r="DY90" s="65"/>
      <c r="DZ90" s="65"/>
      <c r="EA90" s="65"/>
      <c r="EB90" s="65"/>
      <c r="EC90" s="65"/>
      <c r="ED90" s="65"/>
      <c r="EE90" s="65"/>
      <c r="EF90" s="65"/>
      <c r="EG90" s="65"/>
      <c r="EH90" s="65"/>
      <c r="EI90" s="65"/>
      <c r="EJ90" s="65"/>
      <c r="EK90" s="65"/>
      <c r="EL90" s="65"/>
      <c r="EM90" s="65"/>
      <c r="EN90" s="65"/>
      <c r="EO90" s="65"/>
      <c r="EP90" s="65"/>
      <c r="EQ90" s="65"/>
      <c r="ER90" s="65"/>
      <c r="ES90" s="65"/>
      <c r="ET90" s="65"/>
      <c r="EU90" s="65"/>
      <c r="EV90" s="65"/>
      <c r="EW90" s="65"/>
      <c r="EX90" s="65"/>
      <c r="EY90" s="65"/>
      <c r="EZ90" s="65"/>
      <c r="FA90" s="65"/>
      <c r="FB90" s="65"/>
      <c r="FC90" s="65"/>
      <c r="FD90" s="65"/>
      <c r="FE90" s="65"/>
      <c r="FF90" s="65"/>
      <c r="FG90" s="65"/>
      <c r="FH90" s="65"/>
      <c r="FI90" s="65"/>
      <c r="FJ90" s="65"/>
      <c r="FK90" s="65"/>
      <c r="FL90" s="65"/>
      <c r="FM90" s="65"/>
      <c r="FN90" s="65"/>
      <c r="FO90" s="65"/>
      <c r="FP90" s="65"/>
      <c r="FQ90" s="65"/>
      <c r="FR90" s="65"/>
      <c r="FS90" s="65"/>
      <c r="FT90" s="65"/>
      <c r="FU90" s="65"/>
      <c r="FV90" s="65"/>
      <c r="FW90" s="65"/>
      <c r="FX90" s="65"/>
      <c r="FY90" s="65"/>
      <c r="FZ90" s="65"/>
      <c r="GA90" s="65"/>
      <c r="GB90" s="65"/>
      <c r="GC90" s="65"/>
      <c r="GD90" s="65"/>
      <c r="GE90" s="65"/>
      <c r="GF90" s="65"/>
      <c r="GG90" s="65"/>
      <c r="GH90" s="65"/>
      <c r="GI90" s="65"/>
      <c r="GJ90" s="65"/>
      <c r="GK90" s="65"/>
      <c r="GL90" s="65"/>
      <c r="GM90" s="65"/>
      <c r="GN90" s="65"/>
      <c r="GO90" s="65"/>
      <c r="GP90" s="65"/>
      <c r="GQ90" s="65"/>
      <c r="GR90" s="65"/>
      <c r="GS90" s="65"/>
      <c r="GT90" s="65"/>
      <c r="GU90" s="65"/>
      <c r="GV90" s="65"/>
      <c r="GW90" s="65"/>
      <c r="GX90" s="65"/>
      <c r="GY90" s="65"/>
      <c r="GZ90" s="65"/>
      <c r="HA90" s="65"/>
      <c r="HB90" s="65"/>
      <c r="HC90" s="65"/>
      <c r="HD90" s="65"/>
      <c r="HE90" s="65"/>
      <c r="HF90" s="65"/>
      <c r="HG90" s="65"/>
      <c r="HH90" s="65"/>
      <c r="HI90" s="65"/>
      <c r="HJ90" s="65"/>
      <c r="HK90" s="65"/>
      <c r="HL90" s="65"/>
      <c r="HM90" s="65"/>
      <c r="HN90" s="65"/>
      <c r="HO90" s="65"/>
      <c r="HP90" s="65"/>
      <c r="HQ90" s="65"/>
      <c r="HR90" s="65"/>
      <c r="HS90" s="65"/>
      <c r="HT90" s="65"/>
      <c r="HU90" s="65"/>
      <c r="HV90" s="65"/>
      <c r="HW90" s="65"/>
      <c r="HX90" s="65"/>
      <c r="HY90" s="65"/>
      <c r="HZ90" s="65"/>
      <c r="IA90" s="65"/>
      <c r="IB90" s="65"/>
      <c r="IC90" s="65"/>
      <c r="ID90" s="65"/>
      <c r="IE90" s="65"/>
      <c r="IF90" s="65"/>
      <c r="IG90" s="65"/>
      <c r="IH90" s="48"/>
      <c r="II90" s="48"/>
      <c r="IJ90" s="49"/>
      <c r="IK90" s="49"/>
      <c r="IL90" s="49"/>
      <c r="IM90" s="49"/>
      <c r="IN90" s="49"/>
      <c r="IO90" s="49"/>
      <c r="IP90" s="49"/>
      <c r="IQ90" s="49"/>
      <c r="IR90" s="49"/>
      <c r="IS90" s="49"/>
      <c r="IT90" s="49"/>
      <c r="IU90" s="49"/>
      <c r="IV90" s="48"/>
      <c r="IW90" s="48"/>
      <c r="IX90" s="48"/>
      <c r="IY90" s="48"/>
      <c r="IZ90" s="48"/>
      <c r="JA90" s="48"/>
      <c r="JB90" s="48"/>
      <c r="JC90" s="48"/>
      <c r="JD90" s="48"/>
      <c r="JE90" s="48"/>
      <c r="JF90" s="48"/>
      <c r="JG90" s="48"/>
      <c r="JH90" s="48"/>
      <c r="JI90" s="48"/>
      <c r="JJ90" s="48"/>
      <c r="JK90" s="48"/>
      <c r="JL90" s="48"/>
      <c r="JM90" s="48"/>
      <c r="JN90" s="48"/>
      <c r="JO90" s="48"/>
      <c r="JP90" s="48"/>
      <c r="JQ90" s="48"/>
      <c r="JR90" s="48"/>
      <c r="JS90" s="48"/>
      <c r="JT90" s="48"/>
      <c r="JU90" s="48"/>
      <c r="JV90" s="48"/>
      <c r="JW90" s="48"/>
      <c r="JX90" s="48"/>
      <c r="JY90" s="48"/>
      <c r="JZ90" s="48"/>
      <c r="KA90" s="48"/>
      <c r="KB90" s="48"/>
      <c r="KC90" s="48"/>
      <c r="KD90" s="48"/>
      <c r="KE90" s="48"/>
      <c r="KF90" s="48"/>
      <c r="KG90" s="48"/>
      <c r="KH90" s="48"/>
      <c r="KI90" s="48"/>
      <c r="KJ90" s="48"/>
      <c r="KK90" s="48"/>
      <c r="KL90" s="48"/>
      <c r="KM90" s="48"/>
      <c r="KN90" s="48"/>
      <c r="KO90" s="48"/>
      <c r="KP90" s="48"/>
      <c r="KQ90" s="48"/>
      <c r="KR90" s="48"/>
      <c r="KS90" s="48"/>
      <c r="KT90" s="48"/>
      <c r="KU90" s="48"/>
      <c r="KV90" s="48"/>
      <c r="KW90" s="48"/>
      <c r="KX90" s="48"/>
      <c r="KY90" s="48"/>
      <c r="KZ90" s="48"/>
      <c r="LA90" s="48"/>
      <c r="LB90" s="48"/>
      <c r="LC90" s="48"/>
      <c r="LD90" s="48"/>
      <c r="LE90" s="48"/>
      <c r="LF90" s="48"/>
      <c r="LG90" s="48"/>
      <c r="LH90" s="48"/>
      <c r="LI90" s="48"/>
      <c r="LJ90" s="48"/>
      <c r="LK90" s="48"/>
      <c r="LL90" s="48"/>
      <c r="LM90" s="48"/>
      <c r="LN90" s="48"/>
      <c r="LO90" s="48"/>
      <c r="LP90" s="48"/>
      <c r="LQ90" s="48"/>
      <c r="LR90" s="48"/>
      <c r="LS90" s="48"/>
      <c r="LT90" s="48"/>
      <c r="LU90" s="48"/>
      <c r="LV90" s="48"/>
      <c r="LW90" s="48"/>
      <c r="LX90" s="48"/>
      <c r="LY90" s="48"/>
      <c r="LZ90" s="48"/>
      <c r="MA90" s="48"/>
      <c r="MB90" s="48"/>
      <c r="MC90" s="48"/>
      <c r="MD90" s="48"/>
      <c r="ME90" s="48"/>
      <c r="MF90" s="48"/>
      <c r="MG90" s="48"/>
      <c r="MH90" s="48"/>
      <c r="MI90" s="48"/>
      <c r="MJ90" s="48"/>
      <c r="MK90" s="48"/>
      <c r="ML90" s="48"/>
      <c r="MM90" s="49"/>
      <c r="MN90" s="49"/>
      <c r="MO90" s="49"/>
      <c r="MP90" s="49"/>
      <c r="MQ90" s="49"/>
      <c r="MR90" s="49"/>
      <c r="MS90" s="49"/>
      <c r="MT90" s="49"/>
      <c r="MU90" s="49"/>
      <c r="MV90" s="49"/>
      <c r="MW90" s="49"/>
      <c r="MX90" s="49"/>
      <c r="MY90" s="49"/>
      <c r="MZ90" s="49"/>
      <c r="NA90" s="49"/>
      <c r="NB90" s="49"/>
      <c r="NC90" s="48"/>
      <c r="ND90" s="48"/>
      <c r="NE90" s="48"/>
      <c r="NF90" s="48"/>
      <c r="NG90" s="48"/>
      <c r="NH90" s="48"/>
      <c r="NI90" s="48"/>
      <c r="NJ90" s="48"/>
      <c r="NK90" s="48"/>
      <c r="NL90" s="48"/>
      <c r="NM90" s="48"/>
      <c r="NN90" s="48"/>
      <c r="NO90" s="48"/>
      <c r="NP90" s="48"/>
      <c r="NQ90" s="48"/>
      <c r="NR90" s="48"/>
      <c r="NS90" s="48"/>
      <c r="NT90" s="48"/>
      <c r="NU90" s="48"/>
      <c r="NV90" s="48"/>
      <c r="NW90" s="48"/>
      <c r="NX90" s="48"/>
      <c r="NY90" s="48"/>
      <c r="NZ90" s="48"/>
      <c r="OA90" s="48"/>
      <c r="OB90" s="48"/>
      <c r="OC90" s="48"/>
      <c r="OD90" s="48"/>
      <c r="OE90" s="48"/>
      <c r="OF90" s="48"/>
      <c r="OG90" s="48"/>
      <c r="OH90" s="48"/>
      <c r="OI90" s="48"/>
      <c r="OJ90" s="48"/>
      <c r="OK90" s="48"/>
      <c r="OL90" s="48"/>
      <c r="OM90" s="48"/>
      <c r="ON90" s="48"/>
      <c r="OO90" s="48"/>
      <c r="OP90" s="48"/>
      <c r="OQ90" s="48"/>
      <c r="OR90" s="48"/>
      <c r="OS90" s="48"/>
      <c r="OT90" s="48"/>
      <c r="OU90" s="48"/>
      <c r="OV90" s="48"/>
      <c r="OW90" s="48"/>
      <c r="OX90" s="48"/>
      <c r="OY90" s="48"/>
      <c r="OZ90" s="48"/>
      <c r="PA90" s="48"/>
      <c r="PB90" s="48"/>
      <c r="PC90" s="48"/>
      <c r="PD90" s="48"/>
      <c r="PE90" s="48"/>
      <c r="PF90" s="48"/>
      <c r="PG90" s="48"/>
      <c r="PH90" s="48"/>
      <c r="PI90" s="48"/>
      <c r="PJ90" s="48"/>
      <c r="PK90" s="48"/>
      <c r="PL90" s="48"/>
      <c r="PM90" s="48"/>
      <c r="PN90" s="48"/>
      <c r="PO90" s="48"/>
      <c r="PP90" s="48"/>
      <c r="PQ90" s="48"/>
      <c r="PR90" s="48"/>
      <c r="PS90" s="48"/>
      <c r="PT90" s="48"/>
      <c r="PU90" s="48"/>
      <c r="PV90" s="48"/>
      <c r="PW90" s="48"/>
      <c r="PX90" s="48"/>
      <c r="PY90" s="48"/>
      <c r="PZ90" s="48"/>
      <c r="QA90" s="48"/>
      <c r="QB90" s="48"/>
      <c r="QC90" s="48"/>
      <c r="QD90" s="48"/>
      <c r="QE90" s="50"/>
      <c r="QF90" s="50"/>
      <c r="QG90" s="50"/>
      <c r="QH90" s="50"/>
      <c r="QI90" s="50"/>
    </row>
    <row r="91" spans="1:451" ht="13.5" customHeight="1" x14ac:dyDescent="0.2">
      <c r="A91" s="6" t="s">
        <v>88</v>
      </c>
      <c r="B91" s="6" t="s">
        <v>347</v>
      </c>
      <c r="C91" s="32"/>
      <c r="D91" s="32"/>
      <c r="E91" s="3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65"/>
      <c r="BF91" s="65"/>
      <c r="BG91" s="65"/>
      <c r="BH91" s="65"/>
      <c r="BI91" s="65"/>
      <c r="BJ91" s="65"/>
      <c r="BK91" s="65"/>
      <c r="BL91" s="65"/>
      <c r="BM91" s="65"/>
      <c r="BN91" s="65"/>
      <c r="BO91" s="65"/>
      <c r="BP91" s="65"/>
      <c r="BQ91" s="65"/>
      <c r="BR91" s="65"/>
      <c r="BS91" s="65"/>
      <c r="BT91" s="65"/>
      <c r="BU91" s="65"/>
      <c r="BV91" s="65"/>
      <c r="BW91" s="65"/>
      <c r="BX91" s="65"/>
      <c r="BY91" s="65"/>
      <c r="BZ91" s="65"/>
      <c r="CA91" s="65"/>
      <c r="CB91" s="65"/>
      <c r="CC91" s="65"/>
      <c r="CD91" s="65"/>
      <c r="CE91" s="65"/>
      <c r="CF91" s="65"/>
      <c r="CG91" s="65"/>
      <c r="CH91" s="65"/>
      <c r="CI91" s="65"/>
      <c r="CJ91" s="65"/>
      <c r="CK91" s="65"/>
      <c r="CL91" s="65"/>
      <c r="CM91" s="65"/>
      <c r="CN91" s="65"/>
      <c r="CO91" s="65"/>
      <c r="CP91" s="65"/>
      <c r="CQ91" s="65"/>
      <c r="CR91" s="65"/>
      <c r="CS91" s="65"/>
      <c r="CT91" s="65"/>
      <c r="CU91" s="65"/>
      <c r="CV91" s="65"/>
      <c r="CW91" s="65"/>
      <c r="CX91" s="65"/>
      <c r="CY91" s="65"/>
      <c r="CZ91" s="65"/>
      <c r="DA91" s="73"/>
      <c r="DB91" s="65"/>
      <c r="DC91" s="65"/>
      <c r="DD91" s="65"/>
      <c r="DE91" s="65"/>
      <c r="DF91" s="65"/>
      <c r="DG91" s="65"/>
      <c r="DH91" s="65"/>
      <c r="DI91" s="65"/>
      <c r="DJ91" s="65"/>
      <c r="DK91" s="65"/>
      <c r="DL91" s="65"/>
      <c r="DM91" s="65"/>
      <c r="DN91" s="65"/>
      <c r="DO91" s="65"/>
      <c r="DP91" s="65"/>
      <c r="DQ91" s="65"/>
      <c r="DR91" s="65"/>
      <c r="DS91" s="65"/>
      <c r="DT91" s="65"/>
      <c r="DU91" s="65"/>
      <c r="DV91" s="65"/>
      <c r="DW91" s="65"/>
      <c r="DX91" s="65"/>
      <c r="DY91" s="65"/>
      <c r="DZ91" s="65"/>
      <c r="EA91" s="65"/>
      <c r="EB91" s="65"/>
      <c r="EC91" s="65"/>
      <c r="ED91" s="65"/>
      <c r="EE91" s="65"/>
      <c r="EF91" s="65"/>
      <c r="EG91" s="65"/>
      <c r="EH91" s="65"/>
      <c r="EI91" s="65"/>
      <c r="EJ91" s="65"/>
      <c r="EK91" s="65"/>
      <c r="EL91" s="65"/>
      <c r="EM91" s="65"/>
      <c r="EN91" s="65"/>
      <c r="EO91" s="65"/>
      <c r="EP91" s="65"/>
      <c r="EQ91" s="65"/>
      <c r="ER91" s="65"/>
      <c r="ES91" s="65"/>
      <c r="ET91" s="65"/>
      <c r="EU91" s="65"/>
      <c r="EV91" s="65"/>
      <c r="EW91" s="65"/>
      <c r="EX91" s="65"/>
      <c r="EY91" s="65"/>
      <c r="EZ91" s="65"/>
      <c r="FA91" s="65"/>
      <c r="FB91" s="65"/>
      <c r="FC91" s="65"/>
      <c r="FD91" s="65"/>
      <c r="FE91" s="65"/>
      <c r="FF91" s="65"/>
      <c r="FG91" s="65"/>
      <c r="FH91" s="65"/>
      <c r="FI91" s="65"/>
      <c r="FJ91" s="65"/>
      <c r="FK91" s="65"/>
      <c r="FL91" s="65"/>
      <c r="FM91" s="65"/>
      <c r="FN91" s="65"/>
      <c r="FO91" s="65"/>
      <c r="FP91" s="65"/>
      <c r="FQ91" s="65"/>
      <c r="FR91" s="65"/>
      <c r="FS91" s="65"/>
      <c r="FT91" s="65"/>
      <c r="FU91" s="65"/>
      <c r="FV91" s="65"/>
      <c r="FW91" s="65"/>
      <c r="FX91" s="65"/>
      <c r="FY91" s="65"/>
      <c r="FZ91" s="65"/>
      <c r="GA91" s="65"/>
      <c r="GB91" s="65"/>
      <c r="GC91" s="65"/>
      <c r="GD91" s="65"/>
      <c r="GE91" s="65"/>
      <c r="GF91" s="65"/>
      <c r="GG91" s="65"/>
      <c r="GH91" s="65"/>
      <c r="GI91" s="65"/>
      <c r="GJ91" s="65"/>
      <c r="GK91" s="65"/>
      <c r="GL91" s="65"/>
      <c r="GM91" s="65"/>
      <c r="GN91" s="65"/>
      <c r="GO91" s="65"/>
      <c r="GP91" s="65"/>
      <c r="GQ91" s="65"/>
      <c r="GR91" s="65"/>
      <c r="GS91" s="65"/>
      <c r="GT91" s="65"/>
      <c r="GU91" s="65"/>
      <c r="GV91" s="65"/>
      <c r="GW91" s="65"/>
      <c r="GX91" s="65"/>
      <c r="GY91" s="65"/>
      <c r="GZ91" s="65"/>
      <c r="HA91" s="65"/>
      <c r="HB91" s="65"/>
      <c r="HC91" s="65"/>
      <c r="HD91" s="65"/>
      <c r="HE91" s="65"/>
      <c r="HF91" s="65"/>
      <c r="HG91" s="65"/>
      <c r="HH91" s="65"/>
      <c r="HI91" s="65"/>
      <c r="HJ91" s="65"/>
      <c r="HK91" s="65"/>
      <c r="HL91" s="65"/>
      <c r="HM91" s="65"/>
      <c r="HN91" s="65"/>
      <c r="HO91" s="65"/>
      <c r="HP91" s="65"/>
      <c r="HQ91" s="65"/>
      <c r="HR91" s="65"/>
      <c r="HS91" s="65"/>
      <c r="HT91" s="65"/>
      <c r="HU91" s="65"/>
      <c r="HV91" s="65"/>
      <c r="HW91" s="65"/>
      <c r="HX91" s="65"/>
      <c r="HY91" s="65"/>
      <c r="HZ91" s="65"/>
      <c r="IA91" s="65"/>
      <c r="IB91" s="65"/>
      <c r="IC91" s="65"/>
      <c r="ID91" s="65"/>
      <c r="IE91" s="65"/>
      <c r="IF91" s="65"/>
      <c r="IG91" s="65"/>
      <c r="IH91" s="48"/>
      <c r="II91" s="48"/>
      <c r="IJ91" s="49"/>
      <c r="IK91" s="49"/>
      <c r="IL91" s="49"/>
      <c r="IM91" s="49"/>
      <c r="IN91" s="49"/>
      <c r="IO91" s="49"/>
      <c r="IP91" s="49"/>
      <c r="IQ91" s="49"/>
      <c r="IR91" s="49"/>
      <c r="IS91" s="49"/>
      <c r="IT91" s="49"/>
      <c r="IU91" s="49"/>
      <c r="IV91" s="48"/>
      <c r="IW91" s="48"/>
      <c r="IX91" s="48"/>
      <c r="IY91" s="48"/>
      <c r="IZ91" s="48"/>
      <c r="JA91" s="48"/>
      <c r="JB91" s="48"/>
      <c r="JC91" s="48"/>
      <c r="JD91" s="48"/>
      <c r="JE91" s="48"/>
      <c r="JF91" s="48"/>
      <c r="JG91" s="48"/>
      <c r="JH91" s="48"/>
      <c r="JI91" s="48"/>
      <c r="JJ91" s="48"/>
      <c r="JK91" s="48"/>
      <c r="JL91" s="48"/>
      <c r="JM91" s="48"/>
      <c r="JN91" s="48"/>
      <c r="JO91" s="48"/>
      <c r="JP91" s="48"/>
      <c r="JQ91" s="48"/>
      <c r="JR91" s="48"/>
      <c r="JS91" s="48"/>
      <c r="JT91" s="48"/>
      <c r="JU91" s="48"/>
      <c r="JV91" s="48"/>
      <c r="JW91" s="48"/>
      <c r="JX91" s="48"/>
      <c r="JY91" s="48"/>
      <c r="JZ91" s="48"/>
      <c r="KA91" s="48"/>
      <c r="KB91" s="48"/>
      <c r="KC91" s="48"/>
      <c r="KD91" s="48"/>
      <c r="KE91" s="48"/>
      <c r="KF91" s="48"/>
      <c r="KG91" s="48"/>
      <c r="KH91" s="48"/>
      <c r="KI91" s="48"/>
      <c r="KJ91" s="48"/>
      <c r="KK91" s="48"/>
      <c r="KL91" s="48"/>
      <c r="KM91" s="48"/>
      <c r="KN91" s="48"/>
      <c r="KO91" s="48"/>
      <c r="KP91" s="48"/>
      <c r="KQ91" s="48"/>
      <c r="KR91" s="48"/>
      <c r="KS91" s="48"/>
      <c r="KT91" s="48"/>
      <c r="KU91" s="48"/>
      <c r="KV91" s="48"/>
      <c r="KW91" s="48"/>
      <c r="KX91" s="48"/>
      <c r="KY91" s="48"/>
      <c r="KZ91" s="48"/>
      <c r="LA91" s="48"/>
      <c r="LB91" s="48"/>
      <c r="LC91" s="48"/>
      <c r="LD91" s="48"/>
      <c r="LE91" s="48"/>
      <c r="LF91" s="48"/>
      <c r="LG91" s="48"/>
      <c r="LH91" s="48"/>
      <c r="LI91" s="48"/>
      <c r="LJ91" s="48"/>
      <c r="LK91" s="48"/>
      <c r="LL91" s="48"/>
      <c r="LM91" s="48"/>
      <c r="LN91" s="48"/>
      <c r="LO91" s="48"/>
      <c r="LP91" s="48"/>
      <c r="LQ91" s="48"/>
      <c r="LR91" s="48"/>
      <c r="LS91" s="48"/>
      <c r="LT91" s="48"/>
      <c r="LU91" s="48"/>
      <c r="LV91" s="48"/>
      <c r="LW91" s="48"/>
      <c r="LX91" s="48"/>
      <c r="LY91" s="48"/>
      <c r="LZ91" s="48"/>
      <c r="MA91" s="48"/>
      <c r="MB91" s="48"/>
      <c r="MC91" s="48"/>
      <c r="MD91" s="48"/>
      <c r="ME91" s="48"/>
      <c r="MF91" s="48"/>
      <c r="MG91" s="48"/>
      <c r="MH91" s="48"/>
      <c r="MI91" s="48"/>
      <c r="MJ91" s="48"/>
      <c r="MK91" s="48"/>
      <c r="ML91" s="48"/>
      <c r="MM91" s="49"/>
      <c r="MN91" s="49"/>
      <c r="MO91" s="49"/>
      <c r="MP91" s="49"/>
      <c r="MQ91" s="49"/>
      <c r="MR91" s="49"/>
      <c r="MS91" s="49"/>
      <c r="MT91" s="49"/>
      <c r="MU91" s="49"/>
      <c r="MV91" s="49"/>
      <c r="MW91" s="49"/>
      <c r="MX91" s="49"/>
      <c r="MY91" s="49"/>
      <c r="MZ91" s="49"/>
      <c r="NA91" s="49"/>
      <c r="NB91" s="49"/>
      <c r="NC91" s="48"/>
      <c r="ND91" s="48"/>
      <c r="NE91" s="48"/>
      <c r="NF91" s="48"/>
      <c r="NG91" s="48"/>
      <c r="NH91" s="48"/>
      <c r="NI91" s="48"/>
      <c r="NJ91" s="48"/>
      <c r="NK91" s="48"/>
      <c r="NL91" s="48"/>
      <c r="NM91" s="48"/>
      <c r="NN91" s="48"/>
      <c r="NO91" s="48"/>
      <c r="NP91" s="48"/>
      <c r="NQ91" s="48"/>
      <c r="NR91" s="48"/>
      <c r="NS91" s="48"/>
      <c r="NT91" s="48"/>
      <c r="NU91" s="48"/>
      <c r="NV91" s="48"/>
      <c r="NW91" s="48"/>
      <c r="NX91" s="48"/>
      <c r="NY91" s="48"/>
      <c r="NZ91" s="48"/>
      <c r="OA91" s="48"/>
      <c r="OB91" s="48"/>
      <c r="OC91" s="48"/>
      <c r="OD91" s="48"/>
      <c r="OE91" s="48"/>
      <c r="OF91" s="48"/>
      <c r="OG91" s="48"/>
      <c r="OH91" s="48"/>
      <c r="OI91" s="48"/>
      <c r="OJ91" s="48"/>
      <c r="OK91" s="48"/>
      <c r="OL91" s="48"/>
      <c r="OM91" s="48"/>
      <c r="ON91" s="48"/>
      <c r="OO91" s="48"/>
      <c r="OP91" s="48"/>
      <c r="OQ91" s="48"/>
      <c r="OR91" s="48"/>
      <c r="OS91" s="48"/>
      <c r="OT91" s="48"/>
      <c r="OU91" s="48"/>
      <c r="OV91" s="48"/>
      <c r="OW91" s="48"/>
      <c r="OX91" s="48"/>
      <c r="OY91" s="48"/>
      <c r="OZ91" s="48"/>
      <c r="PA91" s="48"/>
      <c r="PB91" s="48"/>
      <c r="PC91" s="48"/>
      <c r="PD91" s="48"/>
      <c r="PE91" s="48"/>
      <c r="PF91" s="48"/>
      <c r="PG91" s="48"/>
      <c r="PH91" s="48"/>
      <c r="PI91" s="48"/>
      <c r="PJ91" s="48"/>
      <c r="PK91" s="48"/>
      <c r="PL91" s="48"/>
      <c r="PM91" s="48"/>
      <c r="PN91" s="48"/>
      <c r="PO91" s="48"/>
      <c r="PP91" s="48"/>
      <c r="PQ91" s="48"/>
      <c r="PR91" s="48"/>
      <c r="PS91" s="48"/>
      <c r="PT91" s="48"/>
      <c r="PU91" s="48"/>
      <c r="PV91" s="48"/>
      <c r="PW91" s="48"/>
      <c r="PX91" s="48"/>
      <c r="PY91" s="48"/>
      <c r="PZ91" s="48"/>
      <c r="QA91" s="48"/>
      <c r="QB91" s="48"/>
      <c r="QC91" s="48"/>
      <c r="QD91" s="48"/>
      <c r="QE91" s="50"/>
      <c r="QF91" s="50"/>
      <c r="QG91" s="50"/>
      <c r="QH91" s="50"/>
      <c r="QI91" s="50"/>
    </row>
    <row r="92" spans="1:451" ht="13.5" customHeight="1" x14ac:dyDescent="0.2">
      <c r="A92" s="6" t="s">
        <v>89</v>
      </c>
      <c r="B92" s="6" t="s">
        <v>348</v>
      </c>
      <c r="C92" s="32"/>
      <c r="D92" s="32"/>
      <c r="E92" s="3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65"/>
      <c r="BF92" s="65"/>
      <c r="BG92" s="65"/>
      <c r="BH92" s="65"/>
      <c r="BI92" s="65"/>
      <c r="BJ92" s="65"/>
      <c r="BK92" s="65"/>
      <c r="BL92" s="65"/>
      <c r="BM92" s="65"/>
      <c r="BN92" s="65"/>
      <c r="BO92" s="65"/>
      <c r="BP92" s="65"/>
      <c r="BQ92" s="65"/>
      <c r="BR92" s="65"/>
      <c r="BS92" s="65"/>
      <c r="BT92" s="65"/>
      <c r="BU92" s="65"/>
      <c r="BV92" s="65"/>
      <c r="BW92" s="65"/>
      <c r="BX92" s="65"/>
      <c r="BY92" s="65"/>
      <c r="BZ92" s="65"/>
      <c r="CA92" s="65"/>
      <c r="CB92" s="65"/>
      <c r="CC92" s="65"/>
      <c r="CD92" s="65"/>
      <c r="CE92" s="65"/>
      <c r="CF92" s="65"/>
      <c r="CG92" s="65"/>
      <c r="CH92" s="65"/>
      <c r="CI92" s="65"/>
      <c r="CJ92" s="65"/>
      <c r="CK92" s="65"/>
      <c r="CL92" s="65"/>
      <c r="CM92" s="65"/>
      <c r="CN92" s="65"/>
      <c r="CO92" s="65"/>
      <c r="CP92" s="65"/>
      <c r="CQ92" s="65"/>
      <c r="CR92" s="65"/>
      <c r="CS92" s="65"/>
      <c r="CT92" s="65"/>
      <c r="CU92" s="65"/>
      <c r="CV92" s="65"/>
      <c r="CW92" s="65"/>
      <c r="CX92" s="65"/>
      <c r="CY92" s="65"/>
      <c r="CZ92" s="65"/>
      <c r="DA92" s="73"/>
      <c r="DB92" s="65"/>
      <c r="DC92" s="65"/>
      <c r="DD92" s="65"/>
      <c r="DE92" s="65"/>
      <c r="DF92" s="65"/>
      <c r="DG92" s="65"/>
      <c r="DH92" s="65"/>
      <c r="DI92" s="65"/>
      <c r="DJ92" s="65"/>
      <c r="DK92" s="65"/>
      <c r="DL92" s="65"/>
      <c r="DM92" s="65"/>
      <c r="DN92" s="65"/>
      <c r="DO92" s="65"/>
      <c r="DP92" s="65"/>
      <c r="DQ92" s="65"/>
      <c r="DR92" s="65"/>
      <c r="DS92" s="65"/>
      <c r="DT92" s="65"/>
      <c r="DU92" s="65"/>
      <c r="DV92" s="65"/>
      <c r="DW92" s="65"/>
      <c r="DX92" s="65"/>
      <c r="DY92" s="65"/>
      <c r="DZ92" s="65"/>
      <c r="EA92" s="65"/>
      <c r="EB92" s="65"/>
      <c r="EC92" s="65"/>
      <c r="ED92" s="65"/>
      <c r="EE92" s="65"/>
      <c r="EF92" s="65"/>
      <c r="EG92" s="65"/>
      <c r="EH92" s="65"/>
      <c r="EI92" s="65"/>
      <c r="EJ92" s="65"/>
      <c r="EK92" s="65"/>
      <c r="EL92" s="65"/>
      <c r="EM92" s="65"/>
      <c r="EN92" s="65"/>
      <c r="EO92" s="65"/>
      <c r="EP92" s="65"/>
      <c r="EQ92" s="65"/>
      <c r="ER92" s="65"/>
      <c r="ES92" s="65"/>
      <c r="ET92" s="65"/>
      <c r="EU92" s="65"/>
      <c r="EV92" s="65"/>
      <c r="EW92" s="65"/>
      <c r="EX92" s="65"/>
      <c r="EY92" s="65"/>
      <c r="EZ92" s="65"/>
      <c r="FA92" s="65"/>
      <c r="FB92" s="65"/>
      <c r="FC92" s="65"/>
      <c r="FD92" s="65"/>
      <c r="FE92" s="65"/>
      <c r="FF92" s="65"/>
      <c r="FG92" s="65"/>
      <c r="FH92" s="65"/>
      <c r="FI92" s="65"/>
      <c r="FJ92" s="65"/>
      <c r="FK92" s="65"/>
      <c r="FL92" s="65"/>
      <c r="FM92" s="65"/>
      <c r="FN92" s="65"/>
      <c r="FO92" s="65"/>
      <c r="FP92" s="65"/>
      <c r="FQ92" s="65"/>
      <c r="FR92" s="65"/>
      <c r="FS92" s="65"/>
      <c r="FT92" s="65"/>
      <c r="FU92" s="65"/>
      <c r="FV92" s="65"/>
      <c r="FW92" s="65"/>
      <c r="FX92" s="65"/>
      <c r="FY92" s="65"/>
      <c r="FZ92" s="65"/>
      <c r="GA92" s="65"/>
      <c r="GB92" s="65"/>
      <c r="GC92" s="65"/>
      <c r="GD92" s="65"/>
      <c r="GE92" s="65"/>
      <c r="GF92" s="65"/>
      <c r="GG92" s="65"/>
      <c r="GH92" s="65"/>
      <c r="GI92" s="65"/>
      <c r="GJ92" s="65"/>
      <c r="GK92" s="65"/>
      <c r="GL92" s="65"/>
      <c r="GM92" s="65"/>
      <c r="GN92" s="65"/>
      <c r="GO92" s="65"/>
      <c r="GP92" s="65"/>
      <c r="GQ92" s="65"/>
      <c r="GR92" s="65"/>
      <c r="GS92" s="65"/>
      <c r="GT92" s="65"/>
      <c r="GU92" s="65"/>
      <c r="GV92" s="65"/>
      <c r="GW92" s="65"/>
      <c r="GX92" s="65"/>
      <c r="GY92" s="65"/>
      <c r="GZ92" s="65"/>
      <c r="HA92" s="65"/>
      <c r="HB92" s="65"/>
      <c r="HC92" s="65"/>
      <c r="HD92" s="65"/>
      <c r="HE92" s="65"/>
      <c r="HF92" s="65"/>
      <c r="HG92" s="65"/>
      <c r="HH92" s="65"/>
      <c r="HI92" s="65"/>
      <c r="HJ92" s="65"/>
      <c r="HK92" s="65"/>
      <c r="HL92" s="65"/>
      <c r="HM92" s="65"/>
      <c r="HN92" s="65"/>
      <c r="HO92" s="65"/>
      <c r="HP92" s="65"/>
      <c r="HQ92" s="65"/>
      <c r="HR92" s="65"/>
      <c r="HS92" s="65"/>
      <c r="HT92" s="65"/>
      <c r="HU92" s="65"/>
      <c r="HV92" s="65"/>
      <c r="HW92" s="65"/>
      <c r="HX92" s="65"/>
      <c r="HY92" s="65"/>
      <c r="HZ92" s="65"/>
      <c r="IA92" s="65"/>
      <c r="IB92" s="65"/>
      <c r="IC92" s="65"/>
      <c r="ID92" s="65"/>
      <c r="IE92" s="65"/>
      <c r="IF92" s="65"/>
      <c r="IG92" s="65"/>
      <c r="IH92" s="48"/>
      <c r="II92" s="48"/>
      <c r="IJ92" s="49"/>
      <c r="IK92" s="49"/>
      <c r="IL92" s="49"/>
      <c r="IM92" s="49"/>
      <c r="IN92" s="49"/>
      <c r="IO92" s="49"/>
      <c r="IP92" s="49"/>
      <c r="IQ92" s="49"/>
      <c r="IR92" s="49"/>
      <c r="IS92" s="49"/>
      <c r="IT92" s="49"/>
      <c r="IU92" s="49"/>
      <c r="IV92" s="48"/>
      <c r="IW92" s="48"/>
      <c r="IX92" s="48"/>
      <c r="IY92" s="48"/>
      <c r="IZ92" s="48"/>
      <c r="JA92" s="48"/>
      <c r="JB92" s="48"/>
      <c r="JC92" s="48"/>
      <c r="JD92" s="48"/>
      <c r="JE92" s="48"/>
      <c r="JF92" s="48"/>
      <c r="JG92" s="48"/>
      <c r="JH92" s="48"/>
      <c r="JI92" s="48"/>
      <c r="JJ92" s="48"/>
      <c r="JK92" s="48"/>
      <c r="JL92" s="48"/>
      <c r="JM92" s="48"/>
      <c r="JN92" s="48"/>
      <c r="JO92" s="48"/>
      <c r="JP92" s="48"/>
      <c r="JQ92" s="48"/>
      <c r="JR92" s="48"/>
      <c r="JS92" s="48"/>
      <c r="JT92" s="48"/>
      <c r="JU92" s="48"/>
      <c r="JV92" s="48"/>
      <c r="JW92" s="48"/>
      <c r="JX92" s="48"/>
      <c r="JY92" s="48"/>
      <c r="JZ92" s="48"/>
      <c r="KA92" s="48"/>
      <c r="KB92" s="48"/>
      <c r="KC92" s="48"/>
      <c r="KD92" s="48"/>
      <c r="KE92" s="48"/>
      <c r="KF92" s="48"/>
      <c r="KG92" s="48"/>
      <c r="KH92" s="48"/>
      <c r="KI92" s="48"/>
      <c r="KJ92" s="48"/>
      <c r="KK92" s="48"/>
      <c r="KL92" s="48"/>
      <c r="KM92" s="48"/>
      <c r="KN92" s="48"/>
      <c r="KO92" s="48"/>
      <c r="KP92" s="48"/>
      <c r="KQ92" s="48"/>
      <c r="KR92" s="48"/>
      <c r="KS92" s="48"/>
      <c r="KT92" s="48"/>
      <c r="KU92" s="48"/>
      <c r="KV92" s="48"/>
      <c r="KW92" s="48"/>
      <c r="KX92" s="48"/>
      <c r="KY92" s="48"/>
      <c r="KZ92" s="48"/>
      <c r="LA92" s="48"/>
      <c r="LB92" s="48"/>
      <c r="LC92" s="48"/>
      <c r="LD92" s="48"/>
      <c r="LE92" s="48"/>
      <c r="LF92" s="48"/>
      <c r="LG92" s="48"/>
      <c r="LH92" s="48"/>
      <c r="LI92" s="48"/>
      <c r="LJ92" s="48"/>
      <c r="LK92" s="48"/>
      <c r="LL92" s="48"/>
      <c r="LM92" s="48"/>
      <c r="LN92" s="48"/>
      <c r="LO92" s="48"/>
      <c r="LP92" s="48"/>
      <c r="LQ92" s="48"/>
      <c r="LR92" s="48"/>
      <c r="LS92" s="48"/>
      <c r="LT92" s="48"/>
      <c r="LU92" s="48"/>
      <c r="LV92" s="48"/>
      <c r="LW92" s="48"/>
      <c r="LX92" s="48"/>
      <c r="LY92" s="48"/>
      <c r="LZ92" s="48"/>
      <c r="MA92" s="48"/>
      <c r="MB92" s="48"/>
      <c r="MC92" s="48"/>
      <c r="MD92" s="48"/>
      <c r="ME92" s="48"/>
      <c r="MF92" s="48"/>
      <c r="MG92" s="48"/>
      <c r="MH92" s="48"/>
      <c r="MI92" s="48"/>
      <c r="MJ92" s="48"/>
      <c r="MK92" s="48"/>
      <c r="ML92" s="48"/>
      <c r="MM92" s="49"/>
      <c r="MN92" s="49"/>
      <c r="MO92" s="49"/>
      <c r="MP92" s="49"/>
      <c r="MQ92" s="49"/>
      <c r="MR92" s="49"/>
      <c r="MS92" s="49"/>
      <c r="MT92" s="49"/>
      <c r="MU92" s="49"/>
      <c r="MV92" s="49"/>
      <c r="MW92" s="49"/>
      <c r="MX92" s="49"/>
      <c r="MY92" s="49"/>
      <c r="MZ92" s="49"/>
      <c r="NA92" s="49"/>
      <c r="NB92" s="49"/>
      <c r="NC92" s="48"/>
      <c r="ND92" s="48"/>
      <c r="NE92" s="48"/>
      <c r="NF92" s="48"/>
      <c r="NG92" s="48"/>
      <c r="NH92" s="48"/>
      <c r="NI92" s="48"/>
      <c r="NJ92" s="48"/>
      <c r="NK92" s="48"/>
      <c r="NL92" s="48"/>
      <c r="NM92" s="48"/>
      <c r="NN92" s="48"/>
      <c r="NO92" s="48"/>
      <c r="NP92" s="48"/>
      <c r="NQ92" s="48"/>
      <c r="NR92" s="48"/>
      <c r="NS92" s="48"/>
      <c r="NT92" s="48"/>
      <c r="NU92" s="48"/>
      <c r="NV92" s="48"/>
      <c r="NW92" s="48"/>
      <c r="NX92" s="48"/>
      <c r="NY92" s="48"/>
      <c r="NZ92" s="48"/>
      <c r="OA92" s="48"/>
      <c r="OB92" s="48"/>
      <c r="OC92" s="48"/>
      <c r="OD92" s="48"/>
      <c r="OE92" s="48"/>
      <c r="OF92" s="48"/>
      <c r="OG92" s="48"/>
      <c r="OH92" s="48"/>
      <c r="OI92" s="48"/>
      <c r="OJ92" s="48"/>
      <c r="OK92" s="48"/>
      <c r="OL92" s="48"/>
      <c r="OM92" s="48"/>
      <c r="ON92" s="48"/>
      <c r="OO92" s="48"/>
      <c r="OP92" s="48"/>
      <c r="OQ92" s="48"/>
      <c r="OR92" s="48"/>
      <c r="OS92" s="48"/>
      <c r="OT92" s="48"/>
      <c r="OU92" s="48"/>
      <c r="OV92" s="48"/>
      <c r="OW92" s="48"/>
      <c r="OX92" s="48"/>
      <c r="OY92" s="48"/>
      <c r="OZ92" s="48"/>
      <c r="PA92" s="48"/>
      <c r="PB92" s="48"/>
      <c r="PC92" s="48"/>
      <c r="PD92" s="48"/>
      <c r="PE92" s="48"/>
      <c r="PF92" s="48"/>
      <c r="PG92" s="48"/>
      <c r="PH92" s="48"/>
      <c r="PI92" s="48"/>
      <c r="PJ92" s="48"/>
      <c r="PK92" s="48"/>
      <c r="PL92" s="48"/>
      <c r="PM92" s="48"/>
      <c r="PN92" s="48"/>
      <c r="PO92" s="48"/>
      <c r="PP92" s="48"/>
      <c r="PQ92" s="48"/>
      <c r="PR92" s="48"/>
      <c r="PS92" s="48"/>
      <c r="PT92" s="48"/>
      <c r="PU92" s="48"/>
      <c r="PV92" s="48"/>
      <c r="PW92" s="48"/>
      <c r="PX92" s="48"/>
      <c r="PY92" s="48"/>
      <c r="PZ92" s="48"/>
      <c r="QA92" s="48"/>
      <c r="QB92" s="48"/>
      <c r="QC92" s="48"/>
      <c r="QD92" s="48"/>
      <c r="QE92" s="50"/>
      <c r="QF92" s="50"/>
      <c r="QG92" s="50"/>
      <c r="QH92" s="50"/>
      <c r="QI92" s="50"/>
    </row>
    <row r="93" spans="1:451" ht="13.5" customHeight="1" x14ac:dyDescent="0.2">
      <c r="A93" s="6" t="s">
        <v>90</v>
      </c>
      <c r="B93" s="6" t="s">
        <v>345</v>
      </c>
      <c r="C93" s="32"/>
      <c r="D93" s="32"/>
      <c r="E93" s="3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65"/>
      <c r="BF93" s="65"/>
      <c r="BG93" s="65"/>
      <c r="BH93" s="65"/>
      <c r="BI93" s="65"/>
      <c r="BJ93" s="65"/>
      <c r="BK93" s="65"/>
      <c r="BL93" s="65"/>
      <c r="BM93" s="65"/>
      <c r="BN93" s="65"/>
      <c r="BO93" s="65"/>
      <c r="BP93" s="65"/>
      <c r="BQ93" s="65"/>
      <c r="BR93" s="65"/>
      <c r="BS93" s="65"/>
      <c r="BT93" s="65"/>
      <c r="BU93" s="65"/>
      <c r="BV93" s="65"/>
      <c r="BW93" s="65"/>
      <c r="BX93" s="65"/>
      <c r="BY93" s="65"/>
      <c r="BZ93" s="65"/>
      <c r="CA93" s="65"/>
      <c r="CB93" s="65"/>
      <c r="CC93" s="65"/>
      <c r="CD93" s="65"/>
      <c r="CE93" s="65"/>
      <c r="CF93" s="65"/>
      <c r="CG93" s="65"/>
      <c r="CH93" s="65"/>
      <c r="CI93" s="65"/>
      <c r="CJ93" s="65"/>
      <c r="CK93" s="65"/>
      <c r="CL93" s="65"/>
      <c r="CM93" s="65"/>
      <c r="CN93" s="65"/>
      <c r="CO93" s="65"/>
      <c r="CP93" s="65"/>
      <c r="CQ93" s="65"/>
      <c r="CR93" s="65"/>
      <c r="CS93" s="65"/>
      <c r="CT93" s="65"/>
      <c r="CU93" s="65"/>
      <c r="CV93" s="65"/>
      <c r="CW93" s="65"/>
      <c r="CX93" s="65"/>
      <c r="CY93" s="65"/>
      <c r="CZ93" s="65"/>
      <c r="DA93" s="73"/>
      <c r="DB93" s="65"/>
      <c r="DC93" s="65"/>
      <c r="DD93" s="65"/>
      <c r="DE93" s="65"/>
      <c r="DF93" s="65"/>
      <c r="DG93" s="65"/>
      <c r="DH93" s="65"/>
      <c r="DI93" s="65"/>
      <c r="DJ93" s="65"/>
      <c r="DK93" s="65"/>
      <c r="DL93" s="65"/>
      <c r="DM93" s="65"/>
      <c r="DN93" s="65"/>
      <c r="DO93" s="65"/>
      <c r="DP93" s="65"/>
      <c r="DQ93" s="65"/>
      <c r="DR93" s="65"/>
      <c r="DS93" s="65"/>
      <c r="DT93" s="65"/>
      <c r="DU93" s="65"/>
      <c r="DV93" s="65"/>
      <c r="DW93" s="65"/>
      <c r="DX93" s="65"/>
      <c r="DY93" s="65"/>
      <c r="DZ93" s="65"/>
      <c r="EA93" s="65"/>
      <c r="EB93" s="65"/>
      <c r="EC93" s="65"/>
      <c r="ED93" s="65"/>
      <c r="EE93" s="65"/>
      <c r="EF93" s="65"/>
      <c r="EG93" s="65"/>
      <c r="EH93" s="65"/>
      <c r="EI93" s="65"/>
      <c r="EJ93" s="65"/>
      <c r="EK93" s="65"/>
      <c r="EL93" s="65"/>
      <c r="EM93" s="65"/>
      <c r="EN93" s="65"/>
      <c r="EO93" s="65"/>
      <c r="EP93" s="65"/>
      <c r="EQ93" s="65"/>
      <c r="ER93" s="65"/>
      <c r="ES93" s="65"/>
      <c r="ET93" s="65"/>
      <c r="EU93" s="65"/>
      <c r="EV93" s="65"/>
      <c r="EW93" s="65"/>
      <c r="EX93" s="65"/>
      <c r="EY93" s="65"/>
      <c r="EZ93" s="65"/>
      <c r="FA93" s="65"/>
      <c r="FB93" s="65"/>
      <c r="FC93" s="65"/>
      <c r="FD93" s="65"/>
      <c r="FE93" s="65"/>
      <c r="FF93" s="65"/>
      <c r="FG93" s="65"/>
      <c r="FH93" s="65"/>
      <c r="FI93" s="65"/>
      <c r="FJ93" s="65"/>
      <c r="FK93" s="65"/>
      <c r="FL93" s="65"/>
      <c r="FM93" s="65"/>
      <c r="FN93" s="65"/>
      <c r="FO93" s="65"/>
      <c r="FP93" s="65"/>
      <c r="FQ93" s="65"/>
      <c r="FR93" s="65"/>
      <c r="FS93" s="65"/>
      <c r="FT93" s="65"/>
      <c r="FU93" s="65"/>
      <c r="FV93" s="65"/>
      <c r="FW93" s="65"/>
      <c r="FX93" s="65"/>
      <c r="FY93" s="65"/>
      <c r="FZ93" s="65"/>
      <c r="GA93" s="65"/>
      <c r="GB93" s="65"/>
      <c r="GC93" s="65"/>
      <c r="GD93" s="65"/>
      <c r="GE93" s="65"/>
      <c r="GF93" s="65"/>
      <c r="GG93" s="65"/>
      <c r="GH93" s="65"/>
      <c r="GI93" s="65"/>
      <c r="GJ93" s="65"/>
      <c r="GK93" s="65"/>
      <c r="GL93" s="65"/>
      <c r="GM93" s="65"/>
      <c r="GN93" s="65"/>
      <c r="GO93" s="65"/>
      <c r="GP93" s="65"/>
      <c r="GQ93" s="65"/>
      <c r="GR93" s="65"/>
      <c r="GS93" s="65"/>
      <c r="GT93" s="65"/>
      <c r="GU93" s="65"/>
      <c r="GV93" s="65"/>
      <c r="GW93" s="65"/>
      <c r="GX93" s="65"/>
      <c r="GY93" s="65"/>
      <c r="GZ93" s="65"/>
      <c r="HA93" s="65"/>
      <c r="HB93" s="65"/>
      <c r="HC93" s="65"/>
      <c r="HD93" s="65"/>
      <c r="HE93" s="65"/>
      <c r="HF93" s="65"/>
      <c r="HG93" s="65"/>
      <c r="HH93" s="65"/>
      <c r="HI93" s="65"/>
      <c r="HJ93" s="65"/>
      <c r="HK93" s="65"/>
      <c r="HL93" s="65"/>
      <c r="HM93" s="65"/>
      <c r="HN93" s="65"/>
      <c r="HO93" s="65"/>
      <c r="HP93" s="65"/>
      <c r="HQ93" s="65"/>
      <c r="HR93" s="65"/>
      <c r="HS93" s="65"/>
      <c r="HT93" s="65"/>
      <c r="HU93" s="65"/>
      <c r="HV93" s="65"/>
      <c r="HW93" s="65"/>
      <c r="HX93" s="65"/>
      <c r="HY93" s="65"/>
      <c r="HZ93" s="65"/>
      <c r="IA93" s="65"/>
      <c r="IB93" s="65"/>
      <c r="IC93" s="65"/>
      <c r="ID93" s="65"/>
      <c r="IE93" s="65"/>
      <c r="IF93" s="65"/>
      <c r="IG93" s="65"/>
      <c r="IH93" s="48"/>
      <c r="II93" s="48"/>
      <c r="IJ93" s="49"/>
      <c r="IK93" s="49"/>
      <c r="IL93" s="49"/>
      <c r="IM93" s="49"/>
      <c r="IN93" s="49"/>
      <c r="IO93" s="49"/>
      <c r="IP93" s="49"/>
      <c r="IQ93" s="49"/>
      <c r="IR93" s="49"/>
      <c r="IS93" s="49"/>
      <c r="IT93" s="49"/>
      <c r="IU93" s="49"/>
      <c r="IV93" s="48"/>
      <c r="IW93" s="48"/>
      <c r="IX93" s="48"/>
      <c r="IY93" s="48"/>
      <c r="IZ93" s="48"/>
      <c r="JA93" s="48"/>
      <c r="JB93" s="48"/>
      <c r="JC93" s="48"/>
      <c r="JD93" s="48"/>
      <c r="JE93" s="48"/>
      <c r="JF93" s="48"/>
      <c r="JG93" s="48"/>
      <c r="JH93" s="48"/>
      <c r="JI93" s="48"/>
      <c r="JJ93" s="48"/>
      <c r="JK93" s="48"/>
      <c r="JL93" s="48"/>
      <c r="JM93" s="48"/>
      <c r="JN93" s="48"/>
      <c r="JO93" s="48"/>
      <c r="JP93" s="48"/>
      <c r="JQ93" s="48"/>
      <c r="JR93" s="48"/>
      <c r="JS93" s="48"/>
      <c r="JT93" s="48"/>
      <c r="JU93" s="48"/>
      <c r="JV93" s="48"/>
      <c r="JW93" s="48"/>
      <c r="JX93" s="48"/>
      <c r="JY93" s="48"/>
      <c r="JZ93" s="48"/>
      <c r="KA93" s="48"/>
      <c r="KB93" s="48"/>
      <c r="KC93" s="48"/>
      <c r="KD93" s="48"/>
      <c r="KE93" s="48"/>
      <c r="KF93" s="48"/>
      <c r="KG93" s="48"/>
      <c r="KH93" s="48"/>
      <c r="KI93" s="48"/>
      <c r="KJ93" s="48"/>
      <c r="KK93" s="48"/>
      <c r="KL93" s="48"/>
      <c r="KM93" s="48"/>
      <c r="KN93" s="48"/>
      <c r="KO93" s="48"/>
      <c r="KP93" s="48"/>
      <c r="KQ93" s="48"/>
      <c r="KR93" s="48"/>
      <c r="KS93" s="48"/>
      <c r="KT93" s="48"/>
      <c r="KU93" s="48"/>
      <c r="KV93" s="48"/>
      <c r="KW93" s="48"/>
      <c r="KX93" s="48"/>
      <c r="KY93" s="48"/>
      <c r="KZ93" s="48"/>
      <c r="LA93" s="48"/>
      <c r="LB93" s="48"/>
      <c r="LC93" s="48"/>
      <c r="LD93" s="48"/>
      <c r="LE93" s="48"/>
      <c r="LF93" s="48"/>
      <c r="LG93" s="48"/>
      <c r="LH93" s="48"/>
      <c r="LI93" s="48"/>
      <c r="LJ93" s="48"/>
      <c r="LK93" s="48"/>
      <c r="LL93" s="48"/>
      <c r="LM93" s="48"/>
      <c r="LN93" s="48"/>
      <c r="LO93" s="48"/>
      <c r="LP93" s="48"/>
      <c r="LQ93" s="48"/>
      <c r="LR93" s="48"/>
      <c r="LS93" s="48"/>
      <c r="LT93" s="48"/>
      <c r="LU93" s="48"/>
      <c r="LV93" s="48"/>
      <c r="LW93" s="48"/>
      <c r="LX93" s="48"/>
      <c r="LY93" s="48"/>
      <c r="LZ93" s="48"/>
      <c r="MA93" s="48"/>
      <c r="MB93" s="48"/>
      <c r="MC93" s="48"/>
      <c r="MD93" s="48"/>
      <c r="ME93" s="48"/>
      <c r="MF93" s="48"/>
      <c r="MG93" s="48"/>
      <c r="MH93" s="48"/>
      <c r="MI93" s="48"/>
      <c r="MJ93" s="48"/>
      <c r="MK93" s="48"/>
      <c r="ML93" s="48"/>
      <c r="MM93" s="49"/>
      <c r="MN93" s="49"/>
      <c r="MO93" s="49"/>
      <c r="MP93" s="49"/>
      <c r="MQ93" s="49"/>
      <c r="MR93" s="49"/>
      <c r="MS93" s="49"/>
      <c r="MT93" s="49"/>
      <c r="MU93" s="49"/>
      <c r="MV93" s="49"/>
      <c r="MW93" s="49"/>
      <c r="MX93" s="49"/>
      <c r="MY93" s="49"/>
      <c r="MZ93" s="49"/>
      <c r="NA93" s="49"/>
      <c r="NB93" s="49"/>
      <c r="NC93" s="48"/>
      <c r="ND93" s="48"/>
      <c r="NE93" s="48"/>
      <c r="NF93" s="48"/>
      <c r="NG93" s="48"/>
      <c r="NH93" s="48"/>
      <c r="NI93" s="48"/>
      <c r="NJ93" s="48"/>
      <c r="NK93" s="48"/>
      <c r="NL93" s="48"/>
      <c r="NM93" s="48"/>
      <c r="NN93" s="48"/>
      <c r="NO93" s="48"/>
      <c r="NP93" s="48"/>
      <c r="NQ93" s="48"/>
      <c r="NR93" s="48"/>
      <c r="NS93" s="48"/>
      <c r="NT93" s="48"/>
      <c r="NU93" s="48"/>
      <c r="NV93" s="48"/>
      <c r="NW93" s="48"/>
      <c r="NX93" s="48"/>
      <c r="NY93" s="48"/>
      <c r="NZ93" s="48"/>
      <c r="OA93" s="48"/>
      <c r="OB93" s="48"/>
      <c r="OC93" s="48"/>
      <c r="OD93" s="48"/>
      <c r="OE93" s="48"/>
      <c r="OF93" s="48"/>
      <c r="OG93" s="48"/>
      <c r="OH93" s="48"/>
      <c r="OI93" s="48"/>
      <c r="OJ93" s="48"/>
      <c r="OK93" s="48"/>
      <c r="OL93" s="48"/>
      <c r="OM93" s="48"/>
      <c r="ON93" s="48"/>
      <c r="OO93" s="48"/>
      <c r="OP93" s="48"/>
      <c r="OQ93" s="48"/>
      <c r="OR93" s="48"/>
      <c r="OS93" s="48"/>
      <c r="OT93" s="48"/>
      <c r="OU93" s="48"/>
      <c r="OV93" s="48"/>
      <c r="OW93" s="48"/>
      <c r="OX93" s="48"/>
      <c r="OY93" s="48"/>
      <c r="OZ93" s="48"/>
      <c r="PA93" s="48"/>
      <c r="PB93" s="48"/>
      <c r="PC93" s="48"/>
      <c r="PD93" s="48"/>
      <c r="PE93" s="48"/>
      <c r="PF93" s="48"/>
      <c r="PG93" s="48"/>
      <c r="PH93" s="48"/>
      <c r="PI93" s="48"/>
      <c r="PJ93" s="48"/>
      <c r="PK93" s="48"/>
      <c r="PL93" s="48"/>
      <c r="PM93" s="48"/>
      <c r="PN93" s="48"/>
      <c r="PO93" s="48"/>
      <c r="PP93" s="48"/>
      <c r="PQ93" s="48"/>
      <c r="PR93" s="48"/>
      <c r="PS93" s="48"/>
      <c r="PT93" s="48"/>
      <c r="PU93" s="48"/>
      <c r="PV93" s="48"/>
      <c r="PW93" s="48"/>
      <c r="PX93" s="48"/>
      <c r="PY93" s="48"/>
      <c r="PZ93" s="48"/>
      <c r="QA93" s="48"/>
      <c r="QB93" s="48"/>
      <c r="QC93" s="48"/>
      <c r="QD93" s="48"/>
      <c r="QE93" s="50"/>
      <c r="QF93" s="50"/>
      <c r="QG93" s="50"/>
      <c r="QH93" s="50"/>
      <c r="QI93" s="50"/>
    </row>
    <row r="94" spans="1:451" ht="13.5" customHeight="1" x14ac:dyDescent="0.2">
      <c r="A94" s="6" t="s">
        <v>91</v>
      </c>
      <c r="B94" s="6" t="s">
        <v>347</v>
      </c>
      <c r="C94" s="32"/>
      <c r="D94" s="32"/>
      <c r="E94" s="3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65"/>
      <c r="BF94" s="65"/>
      <c r="BG94" s="65"/>
      <c r="BH94" s="65"/>
      <c r="BI94" s="65"/>
      <c r="BJ94" s="65"/>
      <c r="BK94" s="65"/>
      <c r="BL94" s="65"/>
      <c r="BM94" s="65"/>
      <c r="BN94" s="65"/>
      <c r="BO94" s="65"/>
      <c r="BP94" s="65"/>
      <c r="BQ94" s="65"/>
      <c r="BR94" s="65"/>
      <c r="BS94" s="65"/>
      <c r="BT94" s="65"/>
      <c r="BU94" s="65"/>
      <c r="BV94" s="65"/>
      <c r="BW94" s="65"/>
      <c r="BX94" s="65"/>
      <c r="BY94" s="65"/>
      <c r="BZ94" s="65"/>
      <c r="CA94" s="65"/>
      <c r="CB94" s="65"/>
      <c r="CC94" s="65"/>
      <c r="CD94" s="65"/>
      <c r="CE94" s="65"/>
      <c r="CF94" s="65"/>
      <c r="CG94" s="65"/>
      <c r="CH94" s="65"/>
      <c r="CI94" s="65"/>
      <c r="CJ94" s="65"/>
      <c r="CK94" s="65"/>
      <c r="CL94" s="65"/>
      <c r="CM94" s="65"/>
      <c r="CN94" s="65"/>
      <c r="CO94" s="65"/>
      <c r="CP94" s="65"/>
      <c r="CQ94" s="65"/>
      <c r="CR94" s="65"/>
      <c r="CS94" s="65"/>
      <c r="CT94" s="65"/>
      <c r="CU94" s="65"/>
      <c r="CV94" s="65"/>
      <c r="CW94" s="65"/>
      <c r="CX94" s="65"/>
      <c r="CY94" s="65"/>
      <c r="CZ94" s="65"/>
      <c r="DA94" s="73"/>
      <c r="DB94" s="65"/>
      <c r="DC94" s="65"/>
      <c r="DD94" s="65"/>
      <c r="DE94" s="65"/>
      <c r="DF94" s="65"/>
      <c r="DG94" s="65"/>
      <c r="DH94" s="65"/>
      <c r="DI94" s="65"/>
      <c r="DJ94" s="65"/>
      <c r="DK94" s="65"/>
      <c r="DL94" s="65"/>
      <c r="DM94" s="65"/>
      <c r="DN94" s="65"/>
      <c r="DO94" s="65"/>
      <c r="DP94" s="65"/>
      <c r="DQ94" s="65"/>
      <c r="DR94" s="65"/>
      <c r="DS94" s="65"/>
      <c r="DT94" s="65"/>
      <c r="DU94" s="65"/>
      <c r="DV94" s="65"/>
      <c r="DW94" s="65"/>
      <c r="DX94" s="65"/>
      <c r="DY94" s="65"/>
      <c r="DZ94" s="65"/>
      <c r="EA94" s="65"/>
      <c r="EB94" s="65"/>
      <c r="EC94" s="65"/>
      <c r="ED94" s="65"/>
      <c r="EE94" s="65"/>
      <c r="EF94" s="65"/>
      <c r="EG94" s="65"/>
      <c r="EH94" s="65"/>
      <c r="EI94" s="65"/>
      <c r="EJ94" s="65"/>
      <c r="EK94" s="65"/>
      <c r="EL94" s="65"/>
      <c r="EM94" s="65"/>
      <c r="EN94" s="65"/>
      <c r="EO94" s="65"/>
      <c r="EP94" s="65"/>
      <c r="EQ94" s="65"/>
      <c r="ER94" s="65"/>
      <c r="ES94" s="65"/>
      <c r="ET94" s="65"/>
      <c r="EU94" s="65"/>
      <c r="EV94" s="65"/>
      <c r="EW94" s="65"/>
      <c r="EX94" s="65"/>
      <c r="EY94" s="65"/>
      <c r="EZ94" s="65"/>
      <c r="FA94" s="65"/>
      <c r="FB94" s="65"/>
      <c r="FC94" s="65"/>
      <c r="FD94" s="65"/>
      <c r="FE94" s="65"/>
      <c r="FF94" s="65"/>
      <c r="FG94" s="65"/>
      <c r="FH94" s="65"/>
      <c r="FI94" s="65"/>
      <c r="FJ94" s="65"/>
      <c r="FK94" s="65"/>
      <c r="FL94" s="65"/>
      <c r="FM94" s="65"/>
      <c r="FN94" s="65"/>
      <c r="FO94" s="65"/>
      <c r="FP94" s="65"/>
      <c r="FQ94" s="65"/>
      <c r="FR94" s="65"/>
      <c r="FS94" s="65"/>
      <c r="FT94" s="65"/>
      <c r="FU94" s="65"/>
      <c r="FV94" s="65"/>
      <c r="FW94" s="65"/>
      <c r="FX94" s="65"/>
      <c r="FY94" s="65"/>
      <c r="FZ94" s="65"/>
      <c r="GA94" s="65"/>
      <c r="GB94" s="65"/>
      <c r="GC94" s="65"/>
      <c r="GD94" s="65"/>
      <c r="GE94" s="65"/>
      <c r="GF94" s="65"/>
      <c r="GG94" s="65"/>
      <c r="GH94" s="65"/>
      <c r="GI94" s="65"/>
      <c r="GJ94" s="65"/>
      <c r="GK94" s="65"/>
      <c r="GL94" s="65"/>
      <c r="GM94" s="65"/>
      <c r="GN94" s="65"/>
      <c r="GO94" s="65"/>
      <c r="GP94" s="65"/>
      <c r="GQ94" s="65"/>
      <c r="GR94" s="65"/>
      <c r="GS94" s="65"/>
      <c r="GT94" s="65"/>
      <c r="GU94" s="65"/>
      <c r="GV94" s="65"/>
      <c r="GW94" s="65"/>
      <c r="GX94" s="65"/>
      <c r="GY94" s="65"/>
      <c r="GZ94" s="65"/>
      <c r="HA94" s="65"/>
      <c r="HB94" s="65"/>
      <c r="HC94" s="65"/>
      <c r="HD94" s="65"/>
      <c r="HE94" s="65"/>
      <c r="HF94" s="65"/>
      <c r="HG94" s="65"/>
      <c r="HH94" s="65"/>
      <c r="HI94" s="65"/>
      <c r="HJ94" s="65"/>
      <c r="HK94" s="65"/>
      <c r="HL94" s="65"/>
      <c r="HM94" s="65"/>
      <c r="HN94" s="65"/>
      <c r="HO94" s="65"/>
      <c r="HP94" s="65"/>
      <c r="HQ94" s="65"/>
      <c r="HR94" s="65"/>
      <c r="HS94" s="65"/>
      <c r="HT94" s="65"/>
      <c r="HU94" s="65"/>
      <c r="HV94" s="65"/>
      <c r="HW94" s="65"/>
      <c r="HX94" s="65"/>
      <c r="HY94" s="65"/>
      <c r="HZ94" s="65"/>
      <c r="IA94" s="65"/>
      <c r="IB94" s="65"/>
      <c r="IC94" s="65"/>
      <c r="ID94" s="65"/>
      <c r="IE94" s="65"/>
      <c r="IF94" s="65"/>
      <c r="IG94" s="65"/>
      <c r="IH94" s="48"/>
      <c r="II94" s="48"/>
      <c r="IJ94" s="49"/>
      <c r="IK94" s="49"/>
      <c r="IL94" s="49"/>
      <c r="IM94" s="49"/>
      <c r="IN94" s="49"/>
      <c r="IO94" s="49"/>
      <c r="IP94" s="49"/>
      <c r="IQ94" s="49"/>
      <c r="IR94" s="49"/>
      <c r="IS94" s="49"/>
      <c r="IT94" s="49"/>
      <c r="IU94" s="49"/>
      <c r="IV94" s="48"/>
      <c r="IW94" s="48"/>
      <c r="IX94" s="48"/>
      <c r="IY94" s="48"/>
      <c r="IZ94" s="48"/>
      <c r="JA94" s="48"/>
      <c r="JB94" s="48"/>
      <c r="JC94" s="48"/>
      <c r="JD94" s="48"/>
      <c r="JE94" s="48"/>
      <c r="JF94" s="48"/>
      <c r="JG94" s="48"/>
      <c r="JH94" s="48"/>
      <c r="JI94" s="48"/>
      <c r="JJ94" s="48"/>
      <c r="JK94" s="48"/>
      <c r="JL94" s="48"/>
      <c r="JM94" s="48"/>
      <c r="JN94" s="48"/>
      <c r="JO94" s="48"/>
      <c r="JP94" s="48"/>
      <c r="JQ94" s="48"/>
      <c r="JR94" s="48"/>
      <c r="JS94" s="48"/>
      <c r="JT94" s="48"/>
      <c r="JU94" s="48"/>
      <c r="JV94" s="48"/>
      <c r="JW94" s="48"/>
      <c r="JX94" s="48"/>
      <c r="JY94" s="48"/>
      <c r="JZ94" s="48"/>
      <c r="KA94" s="48"/>
      <c r="KB94" s="48"/>
      <c r="KC94" s="48"/>
      <c r="KD94" s="48"/>
      <c r="KE94" s="48"/>
      <c r="KF94" s="48"/>
      <c r="KG94" s="48"/>
      <c r="KH94" s="48"/>
      <c r="KI94" s="48"/>
      <c r="KJ94" s="48"/>
      <c r="KK94" s="48"/>
      <c r="KL94" s="48"/>
      <c r="KM94" s="48"/>
      <c r="KN94" s="48"/>
      <c r="KO94" s="48"/>
      <c r="KP94" s="48"/>
      <c r="KQ94" s="48"/>
      <c r="KR94" s="48"/>
      <c r="KS94" s="48"/>
      <c r="KT94" s="48"/>
      <c r="KU94" s="48"/>
      <c r="KV94" s="48"/>
      <c r="KW94" s="48"/>
      <c r="KX94" s="48"/>
      <c r="KY94" s="48"/>
      <c r="KZ94" s="48"/>
      <c r="LA94" s="48"/>
      <c r="LB94" s="48"/>
      <c r="LC94" s="48"/>
      <c r="LD94" s="48"/>
      <c r="LE94" s="48"/>
      <c r="LF94" s="48"/>
      <c r="LG94" s="48"/>
      <c r="LH94" s="48"/>
      <c r="LI94" s="48"/>
      <c r="LJ94" s="48"/>
      <c r="LK94" s="48"/>
      <c r="LL94" s="48"/>
      <c r="LM94" s="48"/>
      <c r="LN94" s="48"/>
      <c r="LO94" s="48"/>
      <c r="LP94" s="48"/>
      <c r="LQ94" s="48"/>
      <c r="LR94" s="48"/>
      <c r="LS94" s="48"/>
      <c r="LT94" s="48"/>
      <c r="LU94" s="48"/>
      <c r="LV94" s="48"/>
      <c r="LW94" s="48"/>
      <c r="LX94" s="48"/>
      <c r="LY94" s="48"/>
      <c r="LZ94" s="48"/>
      <c r="MA94" s="48"/>
      <c r="MB94" s="48"/>
      <c r="MC94" s="48"/>
      <c r="MD94" s="48"/>
      <c r="ME94" s="48"/>
      <c r="MF94" s="48"/>
      <c r="MG94" s="48"/>
      <c r="MH94" s="48"/>
      <c r="MI94" s="48"/>
      <c r="MJ94" s="48"/>
      <c r="MK94" s="48"/>
      <c r="ML94" s="48"/>
      <c r="MM94" s="49"/>
      <c r="MN94" s="49"/>
      <c r="MO94" s="49"/>
      <c r="MP94" s="49"/>
      <c r="MQ94" s="49"/>
      <c r="MR94" s="49"/>
      <c r="MS94" s="49"/>
      <c r="MT94" s="49"/>
      <c r="MU94" s="49"/>
      <c r="MV94" s="49"/>
      <c r="MW94" s="49"/>
      <c r="MX94" s="49"/>
      <c r="MY94" s="49"/>
      <c r="MZ94" s="49"/>
      <c r="NA94" s="49"/>
      <c r="NB94" s="49"/>
      <c r="NC94" s="48"/>
      <c r="ND94" s="48"/>
      <c r="NE94" s="48"/>
      <c r="NF94" s="48"/>
      <c r="NG94" s="48"/>
      <c r="NH94" s="48"/>
      <c r="NI94" s="48"/>
      <c r="NJ94" s="48"/>
      <c r="NK94" s="48"/>
      <c r="NL94" s="48"/>
      <c r="NM94" s="48"/>
      <c r="NN94" s="48"/>
      <c r="NO94" s="48"/>
      <c r="NP94" s="48"/>
      <c r="NQ94" s="48"/>
      <c r="NR94" s="48"/>
      <c r="NS94" s="48"/>
      <c r="NT94" s="48"/>
      <c r="NU94" s="48"/>
      <c r="NV94" s="48"/>
      <c r="NW94" s="48"/>
      <c r="NX94" s="48"/>
      <c r="NY94" s="48"/>
      <c r="NZ94" s="48"/>
      <c r="OA94" s="48"/>
      <c r="OB94" s="48"/>
      <c r="OC94" s="48"/>
      <c r="OD94" s="48"/>
      <c r="OE94" s="48"/>
      <c r="OF94" s="48"/>
      <c r="OG94" s="48"/>
      <c r="OH94" s="48"/>
      <c r="OI94" s="48"/>
      <c r="OJ94" s="48"/>
      <c r="OK94" s="48"/>
      <c r="OL94" s="48"/>
      <c r="OM94" s="48"/>
      <c r="ON94" s="48"/>
      <c r="OO94" s="48"/>
      <c r="OP94" s="48"/>
      <c r="OQ94" s="48"/>
      <c r="OR94" s="48"/>
      <c r="OS94" s="48"/>
      <c r="OT94" s="48"/>
      <c r="OU94" s="48"/>
      <c r="OV94" s="48"/>
      <c r="OW94" s="48"/>
      <c r="OX94" s="48"/>
      <c r="OY94" s="48"/>
      <c r="OZ94" s="48"/>
      <c r="PA94" s="48"/>
      <c r="PB94" s="48"/>
      <c r="PC94" s="48"/>
      <c r="PD94" s="48"/>
      <c r="PE94" s="48"/>
      <c r="PF94" s="48"/>
      <c r="PG94" s="48"/>
      <c r="PH94" s="48"/>
      <c r="PI94" s="48"/>
      <c r="PJ94" s="48"/>
      <c r="PK94" s="48"/>
      <c r="PL94" s="48"/>
      <c r="PM94" s="48"/>
      <c r="PN94" s="48"/>
      <c r="PO94" s="48"/>
      <c r="PP94" s="48"/>
      <c r="PQ94" s="48"/>
      <c r="PR94" s="48"/>
      <c r="PS94" s="48"/>
      <c r="PT94" s="48"/>
      <c r="PU94" s="48"/>
      <c r="PV94" s="48"/>
      <c r="PW94" s="48"/>
      <c r="PX94" s="48"/>
      <c r="PY94" s="48"/>
      <c r="PZ94" s="48"/>
      <c r="QA94" s="48"/>
      <c r="QB94" s="48"/>
      <c r="QC94" s="48"/>
      <c r="QD94" s="48"/>
      <c r="QE94" s="50"/>
      <c r="QF94" s="50"/>
      <c r="QG94" s="50"/>
      <c r="QH94" s="50"/>
      <c r="QI94" s="50"/>
    </row>
    <row r="95" spans="1:451" ht="13.5" customHeight="1" x14ac:dyDescent="0.2">
      <c r="A95" s="6" t="s">
        <v>92</v>
      </c>
      <c r="B95" s="6" t="s">
        <v>348</v>
      </c>
      <c r="C95" s="32"/>
      <c r="D95" s="32"/>
      <c r="E95" s="3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65"/>
      <c r="BF95" s="65"/>
      <c r="BG95" s="65"/>
      <c r="BH95" s="65"/>
      <c r="BI95" s="65"/>
      <c r="BJ95" s="65"/>
      <c r="BK95" s="65"/>
      <c r="BL95" s="65"/>
      <c r="BM95" s="65"/>
      <c r="BN95" s="65"/>
      <c r="BO95" s="65"/>
      <c r="BP95" s="65"/>
      <c r="BQ95" s="65"/>
      <c r="BR95" s="65"/>
      <c r="BS95" s="65"/>
      <c r="BT95" s="65"/>
      <c r="BU95" s="65"/>
      <c r="BV95" s="65"/>
      <c r="BW95" s="65"/>
      <c r="BX95" s="65"/>
      <c r="BY95" s="65"/>
      <c r="BZ95" s="65"/>
      <c r="CA95" s="65"/>
      <c r="CB95" s="65"/>
      <c r="CC95" s="65"/>
      <c r="CD95" s="65"/>
      <c r="CE95" s="65"/>
      <c r="CF95" s="65"/>
      <c r="CG95" s="65"/>
      <c r="CH95" s="65"/>
      <c r="CI95" s="65"/>
      <c r="CJ95" s="65"/>
      <c r="CK95" s="65"/>
      <c r="CL95" s="65"/>
      <c r="CM95" s="65"/>
      <c r="CN95" s="65"/>
      <c r="CO95" s="65"/>
      <c r="CP95" s="65"/>
      <c r="CQ95" s="65"/>
      <c r="CR95" s="65"/>
      <c r="CS95" s="65"/>
      <c r="CT95" s="65"/>
      <c r="CU95" s="65"/>
      <c r="CV95" s="65"/>
      <c r="CW95" s="65"/>
      <c r="CX95" s="65"/>
      <c r="CY95" s="65"/>
      <c r="CZ95" s="65"/>
      <c r="DA95" s="73"/>
      <c r="DB95" s="65"/>
      <c r="DC95" s="65"/>
      <c r="DD95" s="65"/>
      <c r="DE95" s="65"/>
      <c r="DF95" s="65"/>
      <c r="DG95" s="65"/>
      <c r="DH95" s="65"/>
      <c r="DI95" s="65"/>
      <c r="DJ95" s="65"/>
      <c r="DK95" s="65"/>
      <c r="DL95" s="65"/>
      <c r="DM95" s="65"/>
      <c r="DN95" s="65"/>
      <c r="DO95" s="65"/>
      <c r="DP95" s="65"/>
      <c r="DQ95" s="65"/>
      <c r="DR95" s="65"/>
      <c r="DS95" s="65"/>
      <c r="DT95" s="65"/>
      <c r="DU95" s="65"/>
      <c r="DV95" s="65"/>
      <c r="DW95" s="65"/>
      <c r="DX95" s="65"/>
      <c r="DY95" s="65"/>
      <c r="DZ95" s="65"/>
      <c r="EA95" s="65"/>
      <c r="EB95" s="65"/>
      <c r="EC95" s="65"/>
      <c r="ED95" s="65"/>
      <c r="EE95" s="65"/>
      <c r="EF95" s="65"/>
      <c r="EG95" s="65"/>
      <c r="EH95" s="65"/>
      <c r="EI95" s="65"/>
      <c r="EJ95" s="65"/>
      <c r="EK95" s="65"/>
      <c r="EL95" s="65"/>
      <c r="EM95" s="65"/>
      <c r="EN95" s="65"/>
      <c r="EO95" s="65"/>
      <c r="EP95" s="65"/>
      <c r="EQ95" s="65"/>
      <c r="ER95" s="65"/>
      <c r="ES95" s="65"/>
      <c r="ET95" s="65"/>
      <c r="EU95" s="65"/>
      <c r="EV95" s="65"/>
      <c r="EW95" s="65"/>
      <c r="EX95" s="65"/>
      <c r="EY95" s="65"/>
      <c r="EZ95" s="65"/>
      <c r="FA95" s="65"/>
      <c r="FB95" s="65"/>
      <c r="FC95" s="65"/>
      <c r="FD95" s="65"/>
      <c r="FE95" s="65"/>
      <c r="FF95" s="65"/>
      <c r="FG95" s="65"/>
      <c r="FH95" s="65"/>
      <c r="FI95" s="65"/>
      <c r="FJ95" s="65"/>
      <c r="FK95" s="65"/>
      <c r="FL95" s="65"/>
      <c r="FM95" s="65"/>
      <c r="FN95" s="65"/>
      <c r="FO95" s="65"/>
      <c r="FP95" s="65"/>
      <c r="FQ95" s="65"/>
      <c r="FR95" s="65"/>
      <c r="FS95" s="65"/>
      <c r="FT95" s="65"/>
      <c r="FU95" s="65"/>
      <c r="FV95" s="65"/>
      <c r="FW95" s="65"/>
      <c r="FX95" s="65"/>
      <c r="FY95" s="65"/>
      <c r="FZ95" s="65"/>
      <c r="GA95" s="65"/>
      <c r="GB95" s="65"/>
      <c r="GC95" s="65"/>
      <c r="GD95" s="65"/>
      <c r="GE95" s="65"/>
      <c r="GF95" s="65"/>
      <c r="GG95" s="65"/>
      <c r="GH95" s="65"/>
      <c r="GI95" s="65"/>
      <c r="GJ95" s="65"/>
      <c r="GK95" s="65"/>
      <c r="GL95" s="65"/>
      <c r="GM95" s="65"/>
      <c r="GN95" s="65"/>
      <c r="GO95" s="65"/>
      <c r="GP95" s="65"/>
      <c r="GQ95" s="65"/>
      <c r="GR95" s="65"/>
      <c r="GS95" s="65"/>
      <c r="GT95" s="65"/>
      <c r="GU95" s="65"/>
      <c r="GV95" s="65"/>
      <c r="GW95" s="65"/>
      <c r="GX95" s="65"/>
      <c r="GY95" s="65"/>
      <c r="GZ95" s="65"/>
      <c r="HA95" s="65"/>
      <c r="HB95" s="65"/>
      <c r="HC95" s="65"/>
      <c r="HD95" s="65"/>
      <c r="HE95" s="65"/>
      <c r="HF95" s="65"/>
      <c r="HG95" s="65"/>
      <c r="HH95" s="65"/>
      <c r="HI95" s="65"/>
      <c r="HJ95" s="65"/>
      <c r="HK95" s="65"/>
      <c r="HL95" s="65"/>
      <c r="HM95" s="65"/>
      <c r="HN95" s="65"/>
      <c r="HO95" s="65"/>
      <c r="HP95" s="65"/>
      <c r="HQ95" s="65"/>
      <c r="HR95" s="65"/>
      <c r="HS95" s="65"/>
      <c r="HT95" s="65"/>
      <c r="HU95" s="65"/>
      <c r="HV95" s="65"/>
      <c r="HW95" s="65"/>
      <c r="HX95" s="65"/>
      <c r="HY95" s="65"/>
      <c r="HZ95" s="65"/>
      <c r="IA95" s="65"/>
      <c r="IB95" s="65"/>
      <c r="IC95" s="65"/>
      <c r="ID95" s="65"/>
      <c r="IE95" s="65"/>
      <c r="IF95" s="65"/>
      <c r="IG95" s="65"/>
      <c r="IH95" s="48"/>
      <c r="II95" s="48"/>
      <c r="IJ95" s="49"/>
      <c r="IK95" s="49"/>
      <c r="IL95" s="49"/>
      <c r="IM95" s="49"/>
      <c r="IN95" s="49"/>
      <c r="IO95" s="49"/>
      <c r="IP95" s="49"/>
      <c r="IQ95" s="49"/>
      <c r="IR95" s="49"/>
      <c r="IS95" s="49"/>
      <c r="IT95" s="49"/>
      <c r="IU95" s="49"/>
      <c r="IV95" s="48"/>
      <c r="IW95" s="48"/>
      <c r="IX95" s="48"/>
      <c r="IY95" s="48"/>
      <c r="IZ95" s="48"/>
      <c r="JA95" s="48"/>
      <c r="JB95" s="48"/>
      <c r="JC95" s="48"/>
      <c r="JD95" s="48"/>
      <c r="JE95" s="48"/>
      <c r="JF95" s="48"/>
      <c r="JG95" s="48"/>
      <c r="JH95" s="48"/>
      <c r="JI95" s="48"/>
      <c r="JJ95" s="48"/>
      <c r="JK95" s="48"/>
      <c r="JL95" s="48"/>
      <c r="JM95" s="48"/>
      <c r="JN95" s="48"/>
      <c r="JO95" s="48"/>
      <c r="JP95" s="48"/>
      <c r="JQ95" s="48"/>
      <c r="JR95" s="48"/>
      <c r="JS95" s="48"/>
      <c r="JT95" s="48"/>
      <c r="JU95" s="48"/>
      <c r="JV95" s="48"/>
      <c r="JW95" s="48"/>
      <c r="JX95" s="48"/>
      <c r="JY95" s="48"/>
      <c r="JZ95" s="48"/>
      <c r="KA95" s="48"/>
      <c r="KB95" s="48"/>
      <c r="KC95" s="48"/>
      <c r="KD95" s="48"/>
      <c r="KE95" s="48"/>
      <c r="KF95" s="48"/>
      <c r="KG95" s="48"/>
      <c r="KH95" s="48"/>
      <c r="KI95" s="48"/>
      <c r="KJ95" s="48"/>
      <c r="KK95" s="48"/>
      <c r="KL95" s="48"/>
      <c r="KM95" s="48"/>
      <c r="KN95" s="48"/>
      <c r="KO95" s="48"/>
      <c r="KP95" s="48"/>
      <c r="KQ95" s="48"/>
      <c r="KR95" s="48"/>
      <c r="KS95" s="48"/>
      <c r="KT95" s="48"/>
      <c r="KU95" s="48"/>
      <c r="KV95" s="48"/>
      <c r="KW95" s="48"/>
      <c r="KX95" s="48"/>
      <c r="KY95" s="48"/>
      <c r="KZ95" s="48"/>
      <c r="LA95" s="48"/>
      <c r="LB95" s="48"/>
      <c r="LC95" s="48"/>
      <c r="LD95" s="48"/>
      <c r="LE95" s="48"/>
      <c r="LF95" s="48"/>
      <c r="LG95" s="48"/>
      <c r="LH95" s="48"/>
      <c r="LI95" s="48"/>
      <c r="LJ95" s="48"/>
      <c r="LK95" s="48"/>
      <c r="LL95" s="48"/>
      <c r="LM95" s="48"/>
      <c r="LN95" s="48"/>
      <c r="LO95" s="48"/>
      <c r="LP95" s="48"/>
      <c r="LQ95" s="48"/>
      <c r="LR95" s="48"/>
      <c r="LS95" s="48"/>
      <c r="LT95" s="48"/>
      <c r="LU95" s="48"/>
      <c r="LV95" s="48"/>
      <c r="LW95" s="48"/>
      <c r="LX95" s="48"/>
      <c r="LY95" s="48"/>
      <c r="LZ95" s="48"/>
      <c r="MA95" s="48"/>
      <c r="MB95" s="48"/>
      <c r="MC95" s="48"/>
      <c r="MD95" s="48"/>
      <c r="ME95" s="48"/>
      <c r="MF95" s="48"/>
      <c r="MG95" s="48"/>
      <c r="MH95" s="48"/>
      <c r="MI95" s="48"/>
      <c r="MJ95" s="48"/>
      <c r="MK95" s="48"/>
      <c r="ML95" s="48"/>
      <c r="MM95" s="49"/>
      <c r="MN95" s="49"/>
      <c r="MO95" s="49"/>
      <c r="MP95" s="49"/>
      <c r="MQ95" s="49"/>
      <c r="MR95" s="49"/>
      <c r="MS95" s="49"/>
      <c r="MT95" s="49"/>
      <c r="MU95" s="49"/>
      <c r="MV95" s="49"/>
      <c r="MW95" s="49"/>
      <c r="MX95" s="49"/>
      <c r="MY95" s="49"/>
      <c r="MZ95" s="49"/>
      <c r="NA95" s="49"/>
      <c r="NB95" s="49"/>
      <c r="NC95" s="48"/>
      <c r="ND95" s="48"/>
      <c r="NE95" s="48"/>
      <c r="NF95" s="48"/>
      <c r="NG95" s="48"/>
      <c r="NH95" s="48"/>
      <c r="NI95" s="48"/>
      <c r="NJ95" s="48"/>
      <c r="NK95" s="48"/>
      <c r="NL95" s="48"/>
      <c r="NM95" s="48"/>
      <c r="NN95" s="48"/>
      <c r="NO95" s="48"/>
      <c r="NP95" s="48"/>
      <c r="NQ95" s="48"/>
      <c r="NR95" s="48"/>
      <c r="NS95" s="48"/>
      <c r="NT95" s="48"/>
      <c r="NU95" s="48"/>
      <c r="NV95" s="48"/>
      <c r="NW95" s="48"/>
      <c r="NX95" s="48"/>
      <c r="NY95" s="48"/>
      <c r="NZ95" s="48"/>
      <c r="OA95" s="48"/>
      <c r="OB95" s="48"/>
      <c r="OC95" s="48"/>
      <c r="OD95" s="48"/>
      <c r="OE95" s="48"/>
      <c r="OF95" s="48"/>
      <c r="OG95" s="48"/>
      <c r="OH95" s="48"/>
      <c r="OI95" s="48"/>
      <c r="OJ95" s="48"/>
      <c r="OK95" s="48"/>
      <c r="OL95" s="48"/>
      <c r="OM95" s="48"/>
      <c r="ON95" s="48"/>
      <c r="OO95" s="48"/>
      <c r="OP95" s="48"/>
      <c r="OQ95" s="48"/>
      <c r="OR95" s="48"/>
      <c r="OS95" s="48"/>
      <c r="OT95" s="48"/>
      <c r="OU95" s="48"/>
      <c r="OV95" s="48"/>
      <c r="OW95" s="48"/>
      <c r="OX95" s="48"/>
      <c r="OY95" s="48"/>
      <c r="OZ95" s="48"/>
      <c r="PA95" s="48"/>
      <c r="PB95" s="48"/>
      <c r="PC95" s="48"/>
      <c r="PD95" s="48"/>
      <c r="PE95" s="48"/>
      <c r="PF95" s="48"/>
      <c r="PG95" s="48"/>
      <c r="PH95" s="48"/>
      <c r="PI95" s="48"/>
      <c r="PJ95" s="48"/>
      <c r="PK95" s="48"/>
      <c r="PL95" s="48"/>
      <c r="PM95" s="48"/>
      <c r="PN95" s="48"/>
      <c r="PO95" s="48"/>
      <c r="PP95" s="48"/>
      <c r="PQ95" s="48"/>
      <c r="PR95" s="48"/>
      <c r="PS95" s="48"/>
      <c r="PT95" s="48"/>
      <c r="PU95" s="48"/>
      <c r="PV95" s="48"/>
      <c r="PW95" s="48"/>
      <c r="PX95" s="48"/>
      <c r="PY95" s="48"/>
      <c r="PZ95" s="48"/>
      <c r="QA95" s="48"/>
      <c r="QB95" s="48"/>
      <c r="QC95" s="48"/>
      <c r="QD95" s="48"/>
      <c r="QE95" s="50"/>
      <c r="QF95" s="50"/>
      <c r="QG95" s="50"/>
      <c r="QH95" s="50"/>
      <c r="QI95" s="50"/>
    </row>
    <row r="96" spans="1:451" ht="13.5" customHeight="1" x14ac:dyDescent="0.2">
      <c r="A96" s="6" t="s">
        <v>93</v>
      </c>
      <c r="B96" s="6" t="s">
        <v>345</v>
      </c>
      <c r="C96" s="32"/>
      <c r="D96" s="32"/>
      <c r="E96" s="3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65"/>
      <c r="BF96" s="65"/>
      <c r="BG96" s="65"/>
      <c r="BH96" s="65"/>
      <c r="BI96" s="65"/>
      <c r="BJ96" s="65"/>
      <c r="BK96" s="65"/>
      <c r="BL96" s="65"/>
      <c r="BM96" s="65"/>
      <c r="BN96" s="65"/>
      <c r="BO96" s="65"/>
      <c r="BP96" s="65"/>
      <c r="BQ96" s="65"/>
      <c r="BR96" s="65"/>
      <c r="BS96" s="65"/>
      <c r="BT96" s="65"/>
      <c r="BU96" s="65"/>
      <c r="BV96" s="65"/>
      <c r="BW96" s="65"/>
      <c r="BX96" s="65"/>
      <c r="BY96" s="65"/>
      <c r="BZ96" s="65"/>
      <c r="CA96" s="65"/>
      <c r="CB96" s="65"/>
      <c r="CC96" s="65"/>
      <c r="CD96" s="65"/>
      <c r="CE96" s="65"/>
      <c r="CF96" s="65"/>
      <c r="CG96" s="65"/>
      <c r="CH96" s="65"/>
      <c r="CI96" s="65"/>
      <c r="CJ96" s="65"/>
      <c r="CK96" s="65"/>
      <c r="CL96" s="65"/>
      <c r="CM96" s="65"/>
      <c r="CN96" s="65"/>
      <c r="CO96" s="65"/>
      <c r="CP96" s="65"/>
      <c r="CQ96" s="65"/>
      <c r="CR96" s="65"/>
      <c r="CS96" s="65"/>
      <c r="CT96" s="65"/>
      <c r="CU96" s="65"/>
      <c r="CV96" s="65"/>
      <c r="CW96" s="65"/>
      <c r="CX96" s="65"/>
      <c r="CY96" s="65"/>
      <c r="CZ96" s="65"/>
      <c r="DA96" s="73"/>
      <c r="DB96" s="65"/>
      <c r="DC96" s="65"/>
      <c r="DD96" s="65"/>
      <c r="DE96" s="65"/>
      <c r="DF96" s="65"/>
      <c r="DG96" s="65"/>
      <c r="DH96" s="65"/>
      <c r="DI96" s="65"/>
      <c r="DJ96" s="65"/>
      <c r="DK96" s="65"/>
      <c r="DL96" s="65"/>
      <c r="DM96" s="65"/>
      <c r="DN96" s="65"/>
      <c r="DO96" s="65"/>
      <c r="DP96" s="65"/>
      <c r="DQ96" s="65"/>
      <c r="DR96" s="65"/>
      <c r="DS96" s="65"/>
      <c r="DT96" s="65"/>
      <c r="DU96" s="65"/>
      <c r="DV96" s="65"/>
      <c r="DW96" s="65"/>
      <c r="DX96" s="65"/>
      <c r="DY96" s="65"/>
      <c r="DZ96" s="65"/>
      <c r="EA96" s="65"/>
      <c r="EB96" s="65"/>
      <c r="EC96" s="65"/>
      <c r="ED96" s="65"/>
      <c r="EE96" s="65"/>
      <c r="EF96" s="65"/>
      <c r="EG96" s="65"/>
      <c r="EH96" s="65"/>
      <c r="EI96" s="65"/>
      <c r="EJ96" s="65"/>
      <c r="EK96" s="65"/>
      <c r="EL96" s="65"/>
      <c r="EM96" s="65"/>
      <c r="EN96" s="65"/>
      <c r="EO96" s="65"/>
      <c r="EP96" s="65"/>
      <c r="EQ96" s="65"/>
      <c r="ER96" s="65"/>
      <c r="ES96" s="65"/>
      <c r="ET96" s="65"/>
      <c r="EU96" s="65"/>
      <c r="EV96" s="65"/>
      <c r="EW96" s="65"/>
      <c r="EX96" s="65"/>
      <c r="EY96" s="65"/>
      <c r="EZ96" s="65"/>
      <c r="FA96" s="65"/>
      <c r="FB96" s="65"/>
      <c r="FC96" s="65"/>
      <c r="FD96" s="65"/>
      <c r="FE96" s="65"/>
      <c r="FF96" s="65"/>
      <c r="FG96" s="65"/>
      <c r="FH96" s="65"/>
      <c r="FI96" s="65"/>
      <c r="FJ96" s="65"/>
      <c r="FK96" s="65"/>
      <c r="FL96" s="65"/>
      <c r="FM96" s="65"/>
      <c r="FN96" s="65"/>
      <c r="FO96" s="65"/>
      <c r="FP96" s="65"/>
      <c r="FQ96" s="65"/>
      <c r="FR96" s="65"/>
      <c r="FS96" s="65"/>
      <c r="FT96" s="65"/>
      <c r="FU96" s="65"/>
      <c r="FV96" s="65"/>
      <c r="FW96" s="65"/>
      <c r="FX96" s="65"/>
      <c r="FY96" s="65"/>
      <c r="FZ96" s="65"/>
      <c r="GA96" s="65"/>
      <c r="GB96" s="65"/>
      <c r="GC96" s="65"/>
      <c r="GD96" s="65"/>
      <c r="GE96" s="65"/>
      <c r="GF96" s="65"/>
      <c r="GG96" s="65"/>
      <c r="GH96" s="65"/>
      <c r="GI96" s="65"/>
      <c r="GJ96" s="65"/>
      <c r="GK96" s="65"/>
      <c r="GL96" s="65"/>
      <c r="GM96" s="65"/>
      <c r="GN96" s="65"/>
      <c r="GO96" s="65"/>
      <c r="GP96" s="65"/>
      <c r="GQ96" s="65"/>
      <c r="GR96" s="65"/>
      <c r="GS96" s="65"/>
      <c r="GT96" s="65"/>
      <c r="GU96" s="65"/>
      <c r="GV96" s="65"/>
      <c r="GW96" s="65"/>
      <c r="GX96" s="65"/>
      <c r="GY96" s="65"/>
      <c r="GZ96" s="65"/>
      <c r="HA96" s="65"/>
      <c r="HB96" s="65"/>
      <c r="HC96" s="65"/>
      <c r="HD96" s="65"/>
      <c r="HE96" s="65"/>
      <c r="HF96" s="65"/>
      <c r="HG96" s="65"/>
      <c r="HH96" s="65"/>
      <c r="HI96" s="65"/>
      <c r="HJ96" s="65"/>
      <c r="HK96" s="65"/>
      <c r="HL96" s="65"/>
      <c r="HM96" s="65"/>
      <c r="HN96" s="65"/>
      <c r="HO96" s="65"/>
      <c r="HP96" s="65"/>
      <c r="HQ96" s="65"/>
      <c r="HR96" s="65"/>
      <c r="HS96" s="65"/>
      <c r="HT96" s="65"/>
      <c r="HU96" s="65"/>
      <c r="HV96" s="65"/>
      <c r="HW96" s="65"/>
      <c r="HX96" s="65"/>
      <c r="HY96" s="65"/>
      <c r="HZ96" s="65"/>
      <c r="IA96" s="65"/>
      <c r="IB96" s="65"/>
      <c r="IC96" s="65"/>
      <c r="ID96" s="65"/>
      <c r="IE96" s="65"/>
      <c r="IF96" s="65"/>
      <c r="IG96" s="65"/>
      <c r="IH96" s="48"/>
      <c r="II96" s="48"/>
      <c r="IJ96" s="49"/>
      <c r="IK96" s="49"/>
      <c r="IL96" s="49"/>
      <c r="IM96" s="49"/>
      <c r="IN96" s="49"/>
      <c r="IO96" s="49"/>
      <c r="IP96" s="49"/>
      <c r="IQ96" s="49"/>
      <c r="IR96" s="49"/>
      <c r="IS96" s="49"/>
      <c r="IT96" s="49"/>
      <c r="IU96" s="49"/>
      <c r="IV96" s="48"/>
      <c r="IW96" s="48"/>
      <c r="IX96" s="48"/>
      <c r="IY96" s="48"/>
      <c r="IZ96" s="48"/>
      <c r="JA96" s="48"/>
      <c r="JB96" s="48"/>
      <c r="JC96" s="48"/>
      <c r="JD96" s="48"/>
      <c r="JE96" s="48"/>
      <c r="JF96" s="48"/>
      <c r="JG96" s="48"/>
      <c r="JH96" s="48"/>
      <c r="JI96" s="48"/>
      <c r="JJ96" s="48"/>
      <c r="JK96" s="48"/>
      <c r="JL96" s="48"/>
      <c r="JM96" s="48"/>
      <c r="JN96" s="48"/>
      <c r="JO96" s="48"/>
      <c r="JP96" s="48"/>
      <c r="JQ96" s="48"/>
      <c r="JR96" s="48"/>
      <c r="JS96" s="48"/>
      <c r="JT96" s="48"/>
      <c r="JU96" s="48"/>
      <c r="JV96" s="48"/>
      <c r="JW96" s="48"/>
      <c r="JX96" s="48"/>
      <c r="JY96" s="48"/>
      <c r="JZ96" s="48"/>
      <c r="KA96" s="48"/>
      <c r="KB96" s="48"/>
      <c r="KC96" s="48"/>
      <c r="KD96" s="48"/>
      <c r="KE96" s="48"/>
      <c r="KF96" s="48"/>
      <c r="KG96" s="48"/>
      <c r="KH96" s="48"/>
      <c r="KI96" s="48"/>
      <c r="KJ96" s="48"/>
      <c r="KK96" s="48"/>
      <c r="KL96" s="48"/>
      <c r="KM96" s="48"/>
      <c r="KN96" s="48"/>
      <c r="KO96" s="48"/>
      <c r="KP96" s="48"/>
      <c r="KQ96" s="48"/>
      <c r="KR96" s="48"/>
      <c r="KS96" s="48"/>
      <c r="KT96" s="48"/>
      <c r="KU96" s="48"/>
      <c r="KV96" s="48"/>
      <c r="KW96" s="48"/>
      <c r="KX96" s="48"/>
      <c r="KY96" s="48"/>
      <c r="KZ96" s="48"/>
      <c r="LA96" s="48"/>
      <c r="LB96" s="48"/>
      <c r="LC96" s="48"/>
      <c r="LD96" s="48"/>
      <c r="LE96" s="48"/>
      <c r="LF96" s="48"/>
      <c r="LG96" s="48"/>
      <c r="LH96" s="48"/>
      <c r="LI96" s="48"/>
      <c r="LJ96" s="48"/>
      <c r="LK96" s="48"/>
      <c r="LL96" s="48"/>
      <c r="LM96" s="48"/>
      <c r="LN96" s="48"/>
      <c r="LO96" s="48"/>
      <c r="LP96" s="48"/>
      <c r="LQ96" s="48"/>
      <c r="LR96" s="48"/>
      <c r="LS96" s="48"/>
      <c r="LT96" s="48"/>
      <c r="LU96" s="48"/>
      <c r="LV96" s="48"/>
      <c r="LW96" s="48"/>
      <c r="LX96" s="48"/>
      <c r="LY96" s="48"/>
      <c r="LZ96" s="48"/>
      <c r="MA96" s="48"/>
      <c r="MB96" s="48"/>
      <c r="MC96" s="48"/>
      <c r="MD96" s="48"/>
      <c r="ME96" s="48"/>
      <c r="MF96" s="48"/>
      <c r="MG96" s="48"/>
      <c r="MH96" s="48"/>
      <c r="MI96" s="48"/>
      <c r="MJ96" s="48"/>
      <c r="MK96" s="48"/>
      <c r="ML96" s="48"/>
      <c r="MM96" s="49"/>
      <c r="MN96" s="49"/>
      <c r="MO96" s="49"/>
      <c r="MP96" s="49"/>
      <c r="MQ96" s="49"/>
      <c r="MR96" s="49"/>
      <c r="MS96" s="49"/>
      <c r="MT96" s="49"/>
      <c r="MU96" s="49"/>
      <c r="MV96" s="49"/>
      <c r="MW96" s="49"/>
      <c r="MX96" s="49"/>
      <c r="MY96" s="49"/>
      <c r="MZ96" s="49"/>
      <c r="NA96" s="49"/>
      <c r="NB96" s="49"/>
      <c r="NC96" s="48"/>
      <c r="ND96" s="48"/>
      <c r="NE96" s="48"/>
      <c r="NF96" s="48"/>
      <c r="NG96" s="48"/>
      <c r="NH96" s="48"/>
      <c r="NI96" s="48"/>
      <c r="NJ96" s="48"/>
      <c r="NK96" s="48"/>
      <c r="NL96" s="48"/>
      <c r="NM96" s="48"/>
      <c r="NN96" s="48"/>
      <c r="NO96" s="48"/>
      <c r="NP96" s="48"/>
      <c r="NQ96" s="48"/>
      <c r="NR96" s="48"/>
      <c r="NS96" s="48"/>
      <c r="NT96" s="48"/>
      <c r="NU96" s="48"/>
      <c r="NV96" s="48"/>
      <c r="NW96" s="48"/>
      <c r="NX96" s="48"/>
      <c r="NY96" s="48"/>
      <c r="NZ96" s="48"/>
      <c r="OA96" s="48"/>
      <c r="OB96" s="48"/>
      <c r="OC96" s="48"/>
      <c r="OD96" s="48"/>
      <c r="OE96" s="48"/>
      <c r="OF96" s="48"/>
      <c r="OG96" s="48"/>
      <c r="OH96" s="48"/>
      <c r="OI96" s="48"/>
      <c r="OJ96" s="48"/>
      <c r="OK96" s="48"/>
      <c r="OL96" s="48"/>
      <c r="OM96" s="48"/>
      <c r="ON96" s="48"/>
      <c r="OO96" s="48"/>
      <c r="OP96" s="48"/>
      <c r="OQ96" s="48"/>
      <c r="OR96" s="48"/>
      <c r="OS96" s="48"/>
      <c r="OT96" s="48"/>
      <c r="OU96" s="48"/>
      <c r="OV96" s="48"/>
      <c r="OW96" s="48"/>
      <c r="OX96" s="48"/>
      <c r="OY96" s="48"/>
      <c r="OZ96" s="48"/>
      <c r="PA96" s="48"/>
      <c r="PB96" s="48"/>
      <c r="PC96" s="48"/>
      <c r="PD96" s="48"/>
      <c r="PE96" s="48"/>
      <c r="PF96" s="48"/>
      <c r="PG96" s="48"/>
      <c r="PH96" s="48"/>
      <c r="PI96" s="48"/>
      <c r="PJ96" s="48"/>
      <c r="PK96" s="48"/>
      <c r="PL96" s="48"/>
      <c r="PM96" s="48"/>
      <c r="PN96" s="48"/>
      <c r="PO96" s="48"/>
      <c r="PP96" s="48"/>
      <c r="PQ96" s="48"/>
      <c r="PR96" s="48"/>
      <c r="PS96" s="48"/>
      <c r="PT96" s="48"/>
      <c r="PU96" s="48"/>
      <c r="PV96" s="48"/>
      <c r="PW96" s="48"/>
      <c r="PX96" s="48"/>
      <c r="PY96" s="48"/>
      <c r="PZ96" s="48"/>
      <c r="QA96" s="48"/>
      <c r="QB96" s="48"/>
      <c r="QC96" s="48"/>
      <c r="QD96" s="48"/>
      <c r="QE96" s="50"/>
      <c r="QF96" s="50"/>
      <c r="QG96" s="50"/>
      <c r="QH96" s="50"/>
      <c r="QI96" s="50"/>
    </row>
    <row r="97" spans="1:451" ht="13.5" customHeight="1" x14ac:dyDescent="0.2">
      <c r="A97" s="6" t="s">
        <v>94</v>
      </c>
      <c r="B97" s="6" t="s">
        <v>347</v>
      </c>
      <c r="C97" s="32"/>
      <c r="D97" s="32"/>
      <c r="E97" s="3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65"/>
      <c r="BF97" s="65"/>
      <c r="BG97" s="65"/>
      <c r="BH97" s="65"/>
      <c r="BI97" s="65"/>
      <c r="BJ97" s="65"/>
      <c r="BK97" s="65"/>
      <c r="BL97" s="65"/>
      <c r="BM97" s="65"/>
      <c r="BN97" s="65"/>
      <c r="BO97" s="65"/>
      <c r="BP97" s="65"/>
      <c r="BQ97" s="65"/>
      <c r="BR97" s="65"/>
      <c r="BS97" s="65"/>
      <c r="BT97" s="65"/>
      <c r="BU97" s="65"/>
      <c r="BV97" s="65"/>
      <c r="BW97" s="65"/>
      <c r="BX97" s="65"/>
      <c r="BY97" s="65"/>
      <c r="BZ97" s="65"/>
      <c r="CA97" s="65"/>
      <c r="CB97" s="65"/>
      <c r="CC97" s="65"/>
      <c r="CD97" s="65"/>
      <c r="CE97" s="65"/>
      <c r="CF97" s="65"/>
      <c r="CG97" s="65"/>
      <c r="CH97" s="65"/>
      <c r="CI97" s="65"/>
      <c r="CJ97" s="65"/>
      <c r="CK97" s="65"/>
      <c r="CL97" s="65"/>
      <c r="CM97" s="65"/>
      <c r="CN97" s="65"/>
      <c r="CO97" s="65"/>
      <c r="CP97" s="65"/>
      <c r="CQ97" s="65"/>
      <c r="CR97" s="65"/>
      <c r="CS97" s="65"/>
      <c r="CT97" s="65"/>
      <c r="CU97" s="65"/>
      <c r="CV97" s="65"/>
      <c r="CW97" s="65"/>
      <c r="CX97" s="65"/>
      <c r="CY97" s="65"/>
      <c r="CZ97" s="65"/>
      <c r="DA97" s="73"/>
      <c r="DB97" s="65"/>
      <c r="DC97" s="65"/>
      <c r="DD97" s="65"/>
      <c r="DE97" s="65"/>
      <c r="DF97" s="65"/>
      <c r="DG97" s="65"/>
      <c r="DH97" s="65"/>
      <c r="DI97" s="65"/>
      <c r="DJ97" s="65"/>
      <c r="DK97" s="65"/>
      <c r="DL97" s="65"/>
      <c r="DM97" s="65"/>
      <c r="DN97" s="65"/>
      <c r="DO97" s="65"/>
      <c r="DP97" s="65"/>
      <c r="DQ97" s="65"/>
      <c r="DR97" s="65"/>
      <c r="DS97" s="65"/>
      <c r="DT97" s="65"/>
      <c r="DU97" s="65"/>
      <c r="DV97" s="65"/>
      <c r="DW97" s="65"/>
      <c r="DX97" s="65"/>
      <c r="DY97" s="65"/>
      <c r="DZ97" s="65"/>
      <c r="EA97" s="65"/>
      <c r="EB97" s="65"/>
      <c r="EC97" s="65"/>
      <c r="ED97" s="65"/>
      <c r="EE97" s="65"/>
      <c r="EF97" s="65"/>
      <c r="EG97" s="65"/>
      <c r="EH97" s="65"/>
      <c r="EI97" s="65"/>
      <c r="EJ97" s="65"/>
      <c r="EK97" s="65"/>
      <c r="EL97" s="65"/>
      <c r="EM97" s="65"/>
      <c r="EN97" s="65"/>
      <c r="EO97" s="65"/>
      <c r="EP97" s="65"/>
      <c r="EQ97" s="65"/>
      <c r="ER97" s="65"/>
      <c r="ES97" s="65"/>
      <c r="ET97" s="65"/>
      <c r="EU97" s="65"/>
      <c r="EV97" s="65"/>
      <c r="EW97" s="65"/>
      <c r="EX97" s="65"/>
      <c r="EY97" s="65"/>
      <c r="EZ97" s="65"/>
      <c r="FA97" s="65"/>
      <c r="FB97" s="65"/>
      <c r="FC97" s="65"/>
      <c r="FD97" s="65"/>
      <c r="FE97" s="65"/>
      <c r="FF97" s="65"/>
      <c r="FG97" s="65"/>
      <c r="FH97" s="65"/>
      <c r="FI97" s="65"/>
      <c r="FJ97" s="65"/>
      <c r="FK97" s="65"/>
      <c r="FL97" s="65"/>
      <c r="FM97" s="65"/>
      <c r="FN97" s="65"/>
      <c r="FO97" s="65"/>
      <c r="FP97" s="65"/>
      <c r="FQ97" s="65"/>
      <c r="FR97" s="65"/>
      <c r="FS97" s="65"/>
      <c r="FT97" s="65"/>
      <c r="FU97" s="65"/>
      <c r="FV97" s="65"/>
      <c r="FW97" s="65"/>
      <c r="FX97" s="65"/>
      <c r="FY97" s="65"/>
      <c r="FZ97" s="65"/>
      <c r="GA97" s="65"/>
      <c r="GB97" s="65"/>
      <c r="GC97" s="65"/>
      <c r="GD97" s="65"/>
      <c r="GE97" s="65"/>
      <c r="GF97" s="65"/>
      <c r="GG97" s="65"/>
      <c r="GH97" s="65"/>
      <c r="GI97" s="65"/>
      <c r="GJ97" s="65"/>
      <c r="GK97" s="65"/>
      <c r="GL97" s="65"/>
      <c r="GM97" s="65"/>
      <c r="GN97" s="65"/>
      <c r="GO97" s="65"/>
      <c r="GP97" s="65"/>
      <c r="GQ97" s="65"/>
      <c r="GR97" s="65"/>
      <c r="GS97" s="65"/>
      <c r="GT97" s="65"/>
      <c r="GU97" s="65"/>
      <c r="GV97" s="65"/>
      <c r="GW97" s="65"/>
      <c r="GX97" s="65"/>
      <c r="GY97" s="65"/>
      <c r="GZ97" s="65"/>
      <c r="HA97" s="65"/>
      <c r="HB97" s="65"/>
      <c r="HC97" s="65"/>
      <c r="HD97" s="65"/>
      <c r="HE97" s="65"/>
      <c r="HF97" s="65"/>
      <c r="HG97" s="65"/>
      <c r="HH97" s="65"/>
      <c r="HI97" s="65"/>
      <c r="HJ97" s="65"/>
      <c r="HK97" s="65"/>
      <c r="HL97" s="65"/>
      <c r="HM97" s="65"/>
      <c r="HN97" s="65"/>
      <c r="HO97" s="65"/>
      <c r="HP97" s="65"/>
      <c r="HQ97" s="65"/>
      <c r="HR97" s="65"/>
      <c r="HS97" s="65"/>
      <c r="HT97" s="65"/>
      <c r="HU97" s="65"/>
      <c r="HV97" s="65"/>
      <c r="HW97" s="65"/>
      <c r="HX97" s="65"/>
      <c r="HY97" s="65"/>
      <c r="HZ97" s="65"/>
      <c r="IA97" s="65"/>
      <c r="IB97" s="65"/>
      <c r="IC97" s="65"/>
      <c r="ID97" s="65"/>
      <c r="IE97" s="65"/>
      <c r="IF97" s="65"/>
      <c r="IG97" s="65"/>
      <c r="IH97" s="48"/>
      <c r="II97" s="48"/>
      <c r="IJ97" s="49"/>
      <c r="IK97" s="49"/>
      <c r="IL97" s="49"/>
      <c r="IM97" s="49"/>
      <c r="IN97" s="49"/>
      <c r="IO97" s="49"/>
      <c r="IP97" s="49"/>
      <c r="IQ97" s="49"/>
      <c r="IR97" s="49"/>
      <c r="IS97" s="49"/>
      <c r="IT97" s="49"/>
      <c r="IU97" s="49"/>
      <c r="IV97" s="48"/>
      <c r="IW97" s="48"/>
      <c r="IX97" s="48"/>
      <c r="IY97" s="48"/>
      <c r="IZ97" s="48"/>
      <c r="JA97" s="48"/>
      <c r="JB97" s="48"/>
      <c r="JC97" s="48"/>
      <c r="JD97" s="48"/>
      <c r="JE97" s="48"/>
      <c r="JF97" s="48"/>
      <c r="JG97" s="48"/>
      <c r="JH97" s="48"/>
      <c r="JI97" s="48"/>
      <c r="JJ97" s="48"/>
      <c r="JK97" s="48"/>
      <c r="JL97" s="48"/>
      <c r="JM97" s="48"/>
      <c r="JN97" s="48"/>
      <c r="JO97" s="48"/>
      <c r="JP97" s="48"/>
      <c r="JQ97" s="48"/>
      <c r="JR97" s="48"/>
      <c r="JS97" s="48"/>
      <c r="JT97" s="48"/>
      <c r="JU97" s="48"/>
      <c r="JV97" s="48"/>
      <c r="JW97" s="48"/>
      <c r="JX97" s="48"/>
      <c r="JY97" s="48"/>
      <c r="JZ97" s="48"/>
      <c r="KA97" s="48"/>
      <c r="KB97" s="48"/>
      <c r="KC97" s="48"/>
      <c r="KD97" s="48"/>
      <c r="KE97" s="48"/>
      <c r="KF97" s="48"/>
      <c r="KG97" s="48"/>
      <c r="KH97" s="48"/>
      <c r="KI97" s="48"/>
      <c r="KJ97" s="48"/>
      <c r="KK97" s="48"/>
      <c r="KL97" s="48"/>
      <c r="KM97" s="48"/>
      <c r="KN97" s="48"/>
      <c r="KO97" s="48"/>
      <c r="KP97" s="48"/>
      <c r="KQ97" s="48"/>
      <c r="KR97" s="48"/>
      <c r="KS97" s="48"/>
      <c r="KT97" s="48"/>
      <c r="KU97" s="48"/>
      <c r="KV97" s="48"/>
      <c r="KW97" s="48"/>
      <c r="KX97" s="48"/>
      <c r="KY97" s="48"/>
      <c r="KZ97" s="48"/>
      <c r="LA97" s="48"/>
      <c r="LB97" s="48"/>
      <c r="LC97" s="48"/>
      <c r="LD97" s="48"/>
      <c r="LE97" s="48"/>
      <c r="LF97" s="48"/>
      <c r="LG97" s="48"/>
      <c r="LH97" s="48"/>
      <c r="LI97" s="48"/>
      <c r="LJ97" s="48"/>
      <c r="LK97" s="48"/>
      <c r="LL97" s="48"/>
      <c r="LM97" s="48"/>
      <c r="LN97" s="48"/>
      <c r="LO97" s="48"/>
      <c r="LP97" s="48"/>
      <c r="LQ97" s="48"/>
      <c r="LR97" s="48"/>
      <c r="LS97" s="48"/>
      <c r="LT97" s="48"/>
      <c r="LU97" s="48"/>
      <c r="LV97" s="48"/>
      <c r="LW97" s="48"/>
      <c r="LX97" s="48"/>
      <c r="LY97" s="48"/>
      <c r="LZ97" s="48"/>
      <c r="MA97" s="48"/>
      <c r="MB97" s="48"/>
      <c r="MC97" s="48"/>
      <c r="MD97" s="48"/>
      <c r="ME97" s="48"/>
      <c r="MF97" s="48"/>
      <c r="MG97" s="48"/>
      <c r="MH97" s="48"/>
      <c r="MI97" s="48"/>
      <c r="MJ97" s="48"/>
      <c r="MK97" s="48"/>
      <c r="ML97" s="48"/>
      <c r="MM97" s="49"/>
      <c r="MN97" s="49"/>
      <c r="MO97" s="49"/>
      <c r="MP97" s="49"/>
      <c r="MQ97" s="49"/>
      <c r="MR97" s="49"/>
      <c r="MS97" s="49"/>
      <c r="MT97" s="49"/>
      <c r="MU97" s="49"/>
      <c r="MV97" s="49"/>
      <c r="MW97" s="49"/>
      <c r="MX97" s="49"/>
      <c r="MY97" s="49"/>
      <c r="MZ97" s="49"/>
      <c r="NA97" s="49"/>
      <c r="NB97" s="49"/>
      <c r="NC97" s="48"/>
      <c r="ND97" s="48"/>
      <c r="NE97" s="48"/>
      <c r="NF97" s="48"/>
      <c r="NG97" s="48"/>
      <c r="NH97" s="48"/>
      <c r="NI97" s="48"/>
      <c r="NJ97" s="48"/>
      <c r="NK97" s="48"/>
      <c r="NL97" s="48"/>
      <c r="NM97" s="48"/>
      <c r="NN97" s="48"/>
      <c r="NO97" s="48"/>
      <c r="NP97" s="48"/>
      <c r="NQ97" s="48"/>
      <c r="NR97" s="48"/>
      <c r="NS97" s="48"/>
      <c r="NT97" s="48"/>
      <c r="NU97" s="48"/>
      <c r="NV97" s="48"/>
      <c r="NW97" s="48"/>
      <c r="NX97" s="48"/>
      <c r="NY97" s="48"/>
      <c r="NZ97" s="48"/>
      <c r="OA97" s="48"/>
      <c r="OB97" s="48"/>
      <c r="OC97" s="48"/>
      <c r="OD97" s="48"/>
      <c r="OE97" s="48"/>
      <c r="OF97" s="48"/>
      <c r="OG97" s="48"/>
      <c r="OH97" s="48"/>
      <c r="OI97" s="48"/>
      <c r="OJ97" s="48"/>
      <c r="OK97" s="48"/>
      <c r="OL97" s="48"/>
      <c r="OM97" s="48"/>
      <c r="ON97" s="48"/>
      <c r="OO97" s="48"/>
      <c r="OP97" s="48"/>
      <c r="OQ97" s="48"/>
      <c r="OR97" s="48"/>
      <c r="OS97" s="48"/>
      <c r="OT97" s="48"/>
      <c r="OU97" s="48"/>
      <c r="OV97" s="48"/>
      <c r="OW97" s="48"/>
      <c r="OX97" s="48"/>
      <c r="OY97" s="48"/>
      <c r="OZ97" s="48"/>
      <c r="PA97" s="48"/>
      <c r="PB97" s="48"/>
      <c r="PC97" s="48"/>
      <c r="PD97" s="48"/>
      <c r="PE97" s="48"/>
      <c r="PF97" s="48"/>
      <c r="PG97" s="48"/>
      <c r="PH97" s="48"/>
      <c r="PI97" s="48"/>
      <c r="PJ97" s="48"/>
      <c r="PK97" s="48"/>
      <c r="PL97" s="48"/>
      <c r="PM97" s="48"/>
      <c r="PN97" s="48"/>
      <c r="PO97" s="48"/>
      <c r="PP97" s="48"/>
      <c r="PQ97" s="48"/>
      <c r="PR97" s="48"/>
      <c r="PS97" s="48"/>
      <c r="PT97" s="48"/>
      <c r="PU97" s="48"/>
      <c r="PV97" s="48"/>
      <c r="PW97" s="48"/>
      <c r="PX97" s="48"/>
      <c r="PY97" s="48"/>
      <c r="PZ97" s="48"/>
      <c r="QA97" s="48"/>
      <c r="QB97" s="48"/>
      <c r="QC97" s="48"/>
      <c r="QD97" s="48"/>
      <c r="QE97" s="50"/>
      <c r="QF97" s="50"/>
      <c r="QG97" s="50"/>
      <c r="QH97" s="50"/>
      <c r="QI97" s="50"/>
    </row>
    <row r="98" spans="1:451" ht="13.5" customHeight="1" x14ac:dyDescent="0.2">
      <c r="A98" s="6" t="s">
        <v>95</v>
      </c>
      <c r="B98" s="6" t="s">
        <v>348</v>
      </c>
      <c r="C98" s="32"/>
      <c r="D98" s="32"/>
      <c r="E98" s="3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65"/>
      <c r="BF98" s="65"/>
      <c r="BG98" s="65"/>
      <c r="BH98" s="65"/>
      <c r="BI98" s="65"/>
      <c r="BJ98" s="65"/>
      <c r="BK98" s="65"/>
      <c r="BL98" s="65"/>
      <c r="BM98" s="65"/>
      <c r="BN98" s="65"/>
      <c r="BO98" s="65"/>
      <c r="BP98" s="65"/>
      <c r="BQ98" s="65"/>
      <c r="BR98" s="65"/>
      <c r="BS98" s="65"/>
      <c r="BT98" s="65"/>
      <c r="BU98" s="65"/>
      <c r="BV98" s="65"/>
      <c r="BW98" s="65"/>
      <c r="BX98" s="65"/>
      <c r="BY98" s="65"/>
      <c r="BZ98" s="65"/>
      <c r="CA98" s="65"/>
      <c r="CB98" s="65"/>
      <c r="CC98" s="65"/>
      <c r="CD98" s="65"/>
      <c r="CE98" s="65"/>
      <c r="CF98" s="65"/>
      <c r="CG98" s="65"/>
      <c r="CH98" s="65"/>
      <c r="CI98" s="65"/>
      <c r="CJ98" s="65"/>
      <c r="CK98" s="65"/>
      <c r="CL98" s="65"/>
      <c r="CM98" s="65"/>
      <c r="CN98" s="65"/>
      <c r="CO98" s="65"/>
      <c r="CP98" s="65"/>
      <c r="CQ98" s="65"/>
      <c r="CR98" s="65"/>
      <c r="CS98" s="65"/>
      <c r="CT98" s="65"/>
      <c r="CU98" s="65"/>
      <c r="CV98" s="65"/>
      <c r="CW98" s="65"/>
      <c r="CX98" s="65"/>
      <c r="CY98" s="65"/>
      <c r="CZ98" s="65"/>
      <c r="DA98" s="73"/>
      <c r="DB98" s="65"/>
      <c r="DC98" s="65"/>
      <c r="DD98" s="65"/>
      <c r="DE98" s="65"/>
      <c r="DF98" s="65"/>
      <c r="DG98" s="65"/>
      <c r="DH98" s="65"/>
      <c r="DI98" s="65"/>
      <c r="DJ98" s="65"/>
      <c r="DK98" s="65"/>
      <c r="DL98" s="65"/>
      <c r="DM98" s="65"/>
      <c r="DN98" s="65"/>
      <c r="DO98" s="65"/>
      <c r="DP98" s="65"/>
      <c r="DQ98" s="65"/>
      <c r="DR98" s="65"/>
      <c r="DS98" s="65"/>
      <c r="DT98" s="65"/>
      <c r="DU98" s="65"/>
      <c r="DV98" s="65"/>
      <c r="DW98" s="65"/>
      <c r="DX98" s="65"/>
      <c r="DY98" s="65"/>
      <c r="DZ98" s="65"/>
      <c r="EA98" s="65"/>
      <c r="EB98" s="65"/>
      <c r="EC98" s="65"/>
      <c r="ED98" s="65"/>
      <c r="EE98" s="65"/>
      <c r="EF98" s="65"/>
      <c r="EG98" s="65"/>
      <c r="EH98" s="65"/>
      <c r="EI98" s="65"/>
      <c r="EJ98" s="65"/>
      <c r="EK98" s="65"/>
      <c r="EL98" s="65"/>
      <c r="EM98" s="65"/>
      <c r="EN98" s="65"/>
      <c r="EO98" s="65"/>
      <c r="EP98" s="65"/>
      <c r="EQ98" s="65"/>
      <c r="ER98" s="65"/>
      <c r="ES98" s="65"/>
      <c r="ET98" s="65"/>
      <c r="EU98" s="65"/>
      <c r="EV98" s="65"/>
      <c r="EW98" s="65"/>
      <c r="EX98" s="65"/>
      <c r="EY98" s="65"/>
      <c r="EZ98" s="65"/>
      <c r="FA98" s="65"/>
      <c r="FB98" s="65"/>
      <c r="FC98" s="65"/>
      <c r="FD98" s="65"/>
      <c r="FE98" s="65"/>
      <c r="FF98" s="65"/>
      <c r="FG98" s="65"/>
      <c r="FH98" s="65"/>
      <c r="FI98" s="65"/>
      <c r="FJ98" s="65"/>
      <c r="FK98" s="65"/>
      <c r="FL98" s="65"/>
      <c r="FM98" s="65"/>
      <c r="FN98" s="65"/>
      <c r="FO98" s="65"/>
      <c r="FP98" s="65"/>
      <c r="FQ98" s="65"/>
      <c r="FR98" s="65"/>
      <c r="FS98" s="65"/>
      <c r="FT98" s="65"/>
      <c r="FU98" s="65"/>
      <c r="FV98" s="65"/>
      <c r="FW98" s="65"/>
      <c r="FX98" s="65"/>
      <c r="FY98" s="65"/>
      <c r="FZ98" s="65"/>
      <c r="GA98" s="65"/>
      <c r="GB98" s="65"/>
      <c r="GC98" s="65"/>
      <c r="GD98" s="65"/>
      <c r="GE98" s="65"/>
      <c r="GF98" s="65"/>
      <c r="GG98" s="65"/>
      <c r="GH98" s="65"/>
      <c r="GI98" s="65"/>
      <c r="GJ98" s="65"/>
      <c r="GK98" s="65"/>
      <c r="GL98" s="65"/>
      <c r="GM98" s="65"/>
      <c r="GN98" s="65"/>
      <c r="GO98" s="65"/>
      <c r="GP98" s="65"/>
      <c r="GQ98" s="65"/>
      <c r="GR98" s="65"/>
      <c r="GS98" s="65"/>
      <c r="GT98" s="65"/>
      <c r="GU98" s="65"/>
      <c r="GV98" s="65"/>
      <c r="GW98" s="65"/>
      <c r="GX98" s="65"/>
      <c r="GY98" s="65"/>
      <c r="GZ98" s="65"/>
      <c r="HA98" s="65"/>
      <c r="HB98" s="65"/>
      <c r="HC98" s="65"/>
      <c r="HD98" s="65"/>
      <c r="HE98" s="65"/>
      <c r="HF98" s="65"/>
      <c r="HG98" s="65"/>
      <c r="HH98" s="65"/>
      <c r="HI98" s="65"/>
      <c r="HJ98" s="65"/>
      <c r="HK98" s="65"/>
      <c r="HL98" s="65"/>
      <c r="HM98" s="65"/>
      <c r="HN98" s="65"/>
      <c r="HO98" s="65"/>
      <c r="HP98" s="65"/>
      <c r="HQ98" s="65"/>
      <c r="HR98" s="65"/>
      <c r="HS98" s="65"/>
      <c r="HT98" s="65"/>
      <c r="HU98" s="65"/>
      <c r="HV98" s="65"/>
      <c r="HW98" s="65"/>
      <c r="HX98" s="65"/>
      <c r="HY98" s="65"/>
      <c r="HZ98" s="65"/>
      <c r="IA98" s="65"/>
      <c r="IB98" s="65"/>
      <c r="IC98" s="65"/>
      <c r="ID98" s="65"/>
      <c r="IE98" s="65"/>
      <c r="IF98" s="65"/>
      <c r="IG98" s="65"/>
      <c r="IH98" s="48"/>
      <c r="II98" s="48"/>
      <c r="IJ98" s="49"/>
      <c r="IK98" s="49"/>
      <c r="IL98" s="49"/>
      <c r="IM98" s="49"/>
      <c r="IN98" s="49"/>
      <c r="IO98" s="49"/>
      <c r="IP98" s="49"/>
      <c r="IQ98" s="49"/>
      <c r="IR98" s="49"/>
      <c r="IS98" s="49"/>
      <c r="IT98" s="49"/>
      <c r="IU98" s="49"/>
      <c r="IV98" s="48"/>
      <c r="IW98" s="48"/>
      <c r="IX98" s="48"/>
      <c r="IY98" s="48"/>
      <c r="IZ98" s="48"/>
      <c r="JA98" s="48"/>
      <c r="JB98" s="48"/>
      <c r="JC98" s="48"/>
      <c r="JD98" s="48"/>
      <c r="JE98" s="48"/>
      <c r="JF98" s="48"/>
      <c r="JG98" s="48"/>
      <c r="JH98" s="48"/>
      <c r="JI98" s="48"/>
      <c r="JJ98" s="48"/>
      <c r="JK98" s="48"/>
      <c r="JL98" s="48"/>
      <c r="JM98" s="48"/>
      <c r="JN98" s="48"/>
      <c r="JO98" s="48"/>
      <c r="JP98" s="48"/>
      <c r="JQ98" s="48"/>
      <c r="JR98" s="48"/>
      <c r="JS98" s="48"/>
      <c r="JT98" s="48"/>
      <c r="JU98" s="48"/>
      <c r="JV98" s="48"/>
      <c r="JW98" s="48"/>
      <c r="JX98" s="48"/>
      <c r="JY98" s="48"/>
      <c r="JZ98" s="48"/>
      <c r="KA98" s="48"/>
      <c r="KB98" s="48"/>
      <c r="KC98" s="48"/>
      <c r="KD98" s="48"/>
      <c r="KE98" s="48"/>
      <c r="KF98" s="48"/>
      <c r="KG98" s="48"/>
      <c r="KH98" s="48"/>
      <c r="KI98" s="48"/>
      <c r="KJ98" s="48"/>
      <c r="KK98" s="48"/>
      <c r="KL98" s="48"/>
      <c r="KM98" s="48"/>
      <c r="KN98" s="48"/>
      <c r="KO98" s="48"/>
      <c r="KP98" s="48"/>
      <c r="KQ98" s="48"/>
      <c r="KR98" s="48"/>
      <c r="KS98" s="48"/>
      <c r="KT98" s="48"/>
      <c r="KU98" s="48"/>
      <c r="KV98" s="48"/>
      <c r="KW98" s="48"/>
      <c r="KX98" s="48"/>
      <c r="KY98" s="48"/>
      <c r="KZ98" s="48"/>
      <c r="LA98" s="48"/>
      <c r="LB98" s="48"/>
      <c r="LC98" s="48"/>
      <c r="LD98" s="48"/>
      <c r="LE98" s="48"/>
      <c r="LF98" s="48"/>
      <c r="LG98" s="48"/>
      <c r="LH98" s="48"/>
      <c r="LI98" s="48"/>
      <c r="LJ98" s="48"/>
      <c r="LK98" s="48"/>
      <c r="LL98" s="48"/>
      <c r="LM98" s="48"/>
      <c r="LN98" s="48"/>
      <c r="LO98" s="48"/>
      <c r="LP98" s="48"/>
      <c r="LQ98" s="48"/>
      <c r="LR98" s="48"/>
      <c r="LS98" s="48"/>
      <c r="LT98" s="48"/>
      <c r="LU98" s="48"/>
      <c r="LV98" s="48"/>
      <c r="LW98" s="48"/>
      <c r="LX98" s="48"/>
      <c r="LY98" s="48"/>
      <c r="LZ98" s="48"/>
      <c r="MA98" s="48"/>
      <c r="MB98" s="48"/>
      <c r="MC98" s="48"/>
      <c r="MD98" s="48"/>
      <c r="ME98" s="48"/>
      <c r="MF98" s="48"/>
      <c r="MG98" s="48"/>
      <c r="MH98" s="48"/>
      <c r="MI98" s="48"/>
      <c r="MJ98" s="48"/>
      <c r="MK98" s="48"/>
      <c r="ML98" s="48"/>
      <c r="MM98" s="49"/>
      <c r="MN98" s="49"/>
      <c r="MO98" s="49"/>
      <c r="MP98" s="49"/>
      <c r="MQ98" s="49"/>
      <c r="MR98" s="49"/>
      <c r="MS98" s="49"/>
      <c r="MT98" s="49"/>
      <c r="MU98" s="49"/>
      <c r="MV98" s="49"/>
      <c r="MW98" s="49"/>
      <c r="MX98" s="49"/>
      <c r="MY98" s="49"/>
      <c r="MZ98" s="49"/>
      <c r="NA98" s="49"/>
      <c r="NB98" s="49"/>
      <c r="NC98" s="48"/>
      <c r="ND98" s="48"/>
      <c r="NE98" s="48"/>
      <c r="NF98" s="48"/>
      <c r="NG98" s="48"/>
      <c r="NH98" s="48"/>
      <c r="NI98" s="48"/>
      <c r="NJ98" s="48"/>
      <c r="NK98" s="48"/>
      <c r="NL98" s="48"/>
      <c r="NM98" s="48"/>
      <c r="NN98" s="48"/>
      <c r="NO98" s="48"/>
      <c r="NP98" s="48"/>
      <c r="NQ98" s="48"/>
      <c r="NR98" s="48"/>
      <c r="NS98" s="48"/>
      <c r="NT98" s="48"/>
      <c r="NU98" s="48"/>
      <c r="NV98" s="48"/>
      <c r="NW98" s="48"/>
      <c r="NX98" s="48"/>
      <c r="NY98" s="48"/>
      <c r="NZ98" s="48"/>
      <c r="OA98" s="48"/>
      <c r="OB98" s="48"/>
      <c r="OC98" s="48"/>
      <c r="OD98" s="48"/>
      <c r="OE98" s="48"/>
      <c r="OF98" s="48"/>
      <c r="OG98" s="48"/>
      <c r="OH98" s="48"/>
      <c r="OI98" s="48"/>
      <c r="OJ98" s="48"/>
      <c r="OK98" s="48"/>
      <c r="OL98" s="48"/>
      <c r="OM98" s="48"/>
      <c r="ON98" s="48"/>
      <c r="OO98" s="48"/>
      <c r="OP98" s="48"/>
      <c r="OQ98" s="48"/>
      <c r="OR98" s="48"/>
      <c r="OS98" s="48"/>
      <c r="OT98" s="48"/>
      <c r="OU98" s="48"/>
      <c r="OV98" s="48"/>
      <c r="OW98" s="48"/>
      <c r="OX98" s="48"/>
      <c r="OY98" s="48"/>
      <c r="OZ98" s="48"/>
      <c r="PA98" s="48"/>
      <c r="PB98" s="48"/>
      <c r="PC98" s="48"/>
      <c r="PD98" s="48"/>
      <c r="PE98" s="48"/>
      <c r="PF98" s="48"/>
      <c r="PG98" s="48"/>
      <c r="PH98" s="48"/>
      <c r="PI98" s="48"/>
      <c r="PJ98" s="48"/>
      <c r="PK98" s="48"/>
      <c r="PL98" s="48"/>
      <c r="PM98" s="48"/>
      <c r="PN98" s="48"/>
      <c r="PO98" s="48"/>
      <c r="PP98" s="48"/>
      <c r="PQ98" s="48"/>
      <c r="PR98" s="48"/>
      <c r="PS98" s="48"/>
      <c r="PT98" s="48"/>
      <c r="PU98" s="48"/>
      <c r="PV98" s="48"/>
      <c r="PW98" s="48"/>
      <c r="PX98" s="48"/>
      <c r="PY98" s="48"/>
      <c r="PZ98" s="48"/>
      <c r="QA98" s="48"/>
      <c r="QB98" s="48"/>
      <c r="QC98" s="48"/>
      <c r="QD98" s="48"/>
      <c r="QE98" s="50"/>
      <c r="QF98" s="50"/>
      <c r="QG98" s="50"/>
      <c r="QH98" s="50"/>
      <c r="QI98" s="50"/>
    </row>
    <row r="99" spans="1:451" ht="13.5" customHeight="1" x14ac:dyDescent="0.2">
      <c r="A99" s="6" t="s">
        <v>96</v>
      </c>
      <c r="B99" s="6" t="s">
        <v>345</v>
      </c>
      <c r="C99" s="32"/>
      <c r="D99" s="32"/>
      <c r="E99" s="3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65"/>
      <c r="BF99" s="65"/>
      <c r="BG99" s="65"/>
      <c r="BH99" s="65"/>
      <c r="BI99" s="65"/>
      <c r="BJ99" s="65"/>
      <c r="BK99" s="65"/>
      <c r="BL99" s="65"/>
      <c r="BM99" s="65"/>
      <c r="BN99" s="65"/>
      <c r="BO99" s="65"/>
      <c r="BP99" s="65"/>
      <c r="BQ99" s="65"/>
      <c r="BR99" s="65"/>
      <c r="BS99" s="65"/>
      <c r="BT99" s="65"/>
      <c r="BU99" s="65"/>
      <c r="BV99" s="65"/>
      <c r="BW99" s="65"/>
      <c r="BX99" s="65"/>
      <c r="BY99" s="65"/>
      <c r="BZ99" s="65"/>
      <c r="CA99" s="65"/>
      <c r="CB99" s="65"/>
      <c r="CC99" s="65"/>
      <c r="CD99" s="65"/>
      <c r="CE99" s="65"/>
      <c r="CF99" s="65"/>
      <c r="CG99" s="65"/>
      <c r="CH99" s="65"/>
      <c r="CI99" s="65"/>
      <c r="CJ99" s="65"/>
      <c r="CK99" s="65"/>
      <c r="CL99" s="65"/>
      <c r="CM99" s="65"/>
      <c r="CN99" s="65"/>
      <c r="CO99" s="65"/>
      <c r="CP99" s="65"/>
      <c r="CQ99" s="65"/>
      <c r="CR99" s="65"/>
      <c r="CS99" s="65"/>
      <c r="CT99" s="65"/>
      <c r="CU99" s="65"/>
      <c r="CV99" s="65"/>
      <c r="CW99" s="65"/>
      <c r="CX99" s="65"/>
      <c r="CY99" s="65"/>
      <c r="CZ99" s="65"/>
      <c r="DA99" s="73"/>
      <c r="DB99" s="65"/>
      <c r="DC99" s="65"/>
      <c r="DD99" s="65"/>
      <c r="DE99" s="65"/>
      <c r="DF99" s="65"/>
      <c r="DG99" s="65"/>
      <c r="DH99" s="65"/>
      <c r="DI99" s="65"/>
      <c r="DJ99" s="65"/>
      <c r="DK99" s="65"/>
      <c r="DL99" s="65"/>
      <c r="DM99" s="65"/>
      <c r="DN99" s="65"/>
      <c r="DO99" s="65"/>
      <c r="DP99" s="65"/>
      <c r="DQ99" s="65"/>
      <c r="DR99" s="65"/>
      <c r="DS99" s="65"/>
      <c r="DT99" s="65"/>
      <c r="DU99" s="65"/>
      <c r="DV99" s="65"/>
      <c r="DW99" s="65"/>
      <c r="DX99" s="65"/>
      <c r="DY99" s="65"/>
      <c r="DZ99" s="65"/>
      <c r="EA99" s="65"/>
      <c r="EB99" s="65"/>
      <c r="EC99" s="65"/>
      <c r="ED99" s="65"/>
      <c r="EE99" s="65"/>
      <c r="EF99" s="65"/>
      <c r="EG99" s="65"/>
      <c r="EH99" s="65"/>
      <c r="EI99" s="65"/>
      <c r="EJ99" s="65"/>
      <c r="EK99" s="65"/>
      <c r="EL99" s="65"/>
      <c r="EM99" s="65"/>
      <c r="EN99" s="65"/>
      <c r="EO99" s="65"/>
      <c r="EP99" s="65"/>
      <c r="EQ99" s="65"/>
      <c r="ER99" s="65"/>
      <c r="ES99" s="65"/>
      <c r="ET99" s="65"/>
      <c r="EU99" s="65"/>
      <c r="EV99" s="65"/>
      <c r="EW99" s="65"/>
      <c r="EX99" s="65"/>
      <c r="EY99" s="65"/>
      <c r="EZ99" s="65"/>
      <c r="FA99" s="65"/>
      <c r="FB99" s="65"/>
      <c r="FC99" s="65"/>
      <c r="FD99" s="65"/>
      <c r="FE99" s="65"/>
      <c r="FF99" s="65"/>
      <c r="FG99" s="65"/>
      <c r="FH99" s="65"/>
      <c r="FI99" s="65"/>
      <c r="FJ99" s="65"/>
      <c r="FK99" s="65"/>
      <c r="FL99" s="65"/>
      <c r="FM99" s="65"/>
      <c r="FN99" s="65"/>
      <c r="FO99" s="65"/>
      <c r="FP99" s="65"/>
      <c r="FQ99" s="65"/>
      <c r="FR99" s="65"/>
      <c r="FS99" s="65"/>
      <c r="FT99" s="65"/>
      <c r="FU99" s="65"/>
      <c r="FV99" s="65"/>
      <c r="FW99" s="65"/>
      <c r="FX99" s="65"/>
      <c r="FY99" s="65"/>
      <c r="FZ99" s="65"/>
      <c r="GA99" s="65"/>
      <c r="GB99" s="65"/>
      <c r="GC99" s="65"/>
      <c r="GD99" s="65"/>
      <c r="GE99" s="65"/>
      <c r="GF99" s="65"/>
      <c r="GG99" s="65"/>
      <c r="GH99" s="65"/>
      <c r="GI99" s="65"/>
      <c r="GJ99" s="65"/>
      <c r="GK99" s="65"/>
      <c r="GL99" s="65"/>
      <c r="GM99" s="65"/>
      <c r="GN99" s="65"/>
      <c r="GO99" s="65"/>
      <c r="GP99" s="65"/>
      <c r="GQ99" s="65"/>
      <c r="GR99" s="65"/>
      <c r="GS99" s="65"/>
      <c r="GT99" s="65"/>
      <c r="GU99" s="65"/>
      <c r="GV99" s="65"/>
      <c r="GW99" s="65"/>
      <c r="GX99" s="65"/>
      <c r="GY99" s="65"/>
      <c r="GZ99" s="65"/>
      <c r="HA99" s="65"/>
      <c r="HB99" s="65"/>
      <c r="HC99" s="65"/>
      <c r="HD99" s="65"/>
      <c r="HE99" s="65"/>
      <c r="HF99" s="65"/>
      <c r="HG99" s="65"/>
      <c r="HH99" s="65"/>
      <c r="HI99" s="65"/>
      <c r="HJ99" s="65"/>
      <c r="HK99" s="65"/>
      <c r="HL99" s="65"/>
      <c r="HM99" s="65"/>
      <c r="HN99" s="65"/>
      <c r="HO99" s="65"/>
      <c r="HP99" s="65"/>
      <c r="HQ99" s="65"/>
      <c r="HR99" s="65"/>
      <c r="HS99" s="65"/>
      <c r="HT99" s="65"/>
      <c r="HU99" s="65"/>
      <c r="HV99" s="65"/>
      <c r="HW99" s="65"/>
      <c r="HX99" s="65"/>
      <c r="HY99" s="65"/>
      <c r="HZ99" s="65"/>
      <c r="IA99" s="65"/>
      <c r="IB99" s="65"/>
      <c r="IC99" s="65"/>
      <c r="ID99" s="65"/>
      <c r="IE99" s="65"/>
      <c r="IF99" s="65"/>
      <c r="IG99" s="65"/>
      <c r="IH99" s="48"/>
      <c r="II99" s="48"/>
      <c r="IJ99" s="49"/>
      <c r="IK99" s="49"/>
      <c r="IL99" s="49"/>
      <c r="IM99" s="49"/>
      <c r="IN99" s="49"/>
      <c r="IO99" s="49"/>
      <c r="IP99" s="49"/>
      <c r="IQ99" s="49"/>
      <c r="IR99" s="49"/>
      <c r="IS99" s="49"/>
      <c r="IT99" s="49"/>
      <c r="IU99" s="49"/>
      <c r="IV99" s="48"/>
      <c r="IW99" s="48"/>
      <c r="IX99" s="48"/>
      <c r="IY99" s="48"/>
      <c r="IZ99" s="48"/>
      <c r="JA99" s="48"/>
      <c r="JB99" s="48"/>
      <c r="JC99" s="48"/>
      <c r="JD99" s="48"/>
      <c r="JE99" s="48"/>
      <c r="JF99" s="48"/>
      <c r="JG99" s="48"/>
      <c r="JH99" s="48"/>
      <c r="JI99" s="48"/>
      <c r="JJ99" s="48"/>
      <c r="JK99" s="48"/>
      <c r="JL99" s="48"/>
      <c r="JM99" s="48"/>
      <c r="JN99" s="48"/>
      <c r="JO99" s="48"/>
      <c r="JP99" s="48"/>
      <c r="JQ99" s="48"/>
      <c r="JR99" s="48"/>
      <c r="JS99" s="48"/>
      <c r="JT99" s="48"/>
      <c r="JU99" s="48"/>
      <c r="JV99" s="48"/>
      <c r="JW99" s="48"/>
      <c r="JX99" s="48"/>
      <c r="JY99" s="48"/>
      <c r="JZ99" s="48"/>
      <c r="KA99" s="48"/>
      <c r="KB99" s="48"/>
      <c r="KC99" s="48"/>
      <c r="KD99" s="48"/>
      <c r="KE99" s="48"/>
      <c r="KF99" s="48"/>
      <c r="KG99" s="48"/>
      <c r="KH99" s="48"/>
      <c r="KI99" s="48"/>
      <c r="KJ99" s="48"/>
      <c r="KK99" s="48"/>
      <c r="KL99" s="48"/>
      <c r="KM99" s="48"/>
      <c r="KN99" s="48"/>
      <c r="KO99" s="48"/>
      <c r="KP99" s="48"/>
      <c r="KQ99" s="48"/>
      <c r="KR99" s="48"/>
      <c r="KS99" s="48"/>
      <c r="KT99" s="48"/>
      <c r="KU99" s="48"/>
      <c r="KV99" s="48"/>
      <c r="KW99" s="48"/>
      <c r="KX99" s="48"/>
      <c r="KY99" s="48"/>
      <c r="KZ99" s="48"/>
      <c r="LA99" s="48"/>
      <c r="LB99" s="48"/>
      <c r="LC99" s="48"/>
      <c r="LD99" s="48"/>
      <c r="LE99" s="48"/>
      <c r="LF99" s="48"/>
      <c r="LG99" s="48"/>
      <c r="LH99" s="48"/>
      <c r="LI99" s="48"/>
      <c r="LJ99" s="48"/>
      <c r="LK99" s="48"/>
      <c r="LL99" s="48"/>
      <c r="LM99" s="48"/>
      <c r="LN99" s="48"/>
      <c r="LO99" s="48"/>
      <c r="LP99" s="48"/>
      <c r="LQ99" s="48"/>
      <c r="LR99" s="48"/>
      <c r="LS99" s="48"/>
      <c r="LT99" s="48"/>
      <c r="LU99" s="48"/>
      <c r="LV99" s="48"/>
      <c r="LW99" s="48"/>
      <c r="LX99" s="48"/>
      <c r="LY99" s="48"/>
      <c r="LZ99" s="48"/>
      <c r="MA99" s="48"/>
      <c r="MB99" s="48"/>
      <c r="MC99" s="48"/>
      <c r="MD99" s="48"/>
      <c r="ME99" s="48"/>
      <c r="MF99" s="48"/>
      <c r="MG99" s="48"/>
      <c r="MH99" s="48"/>
      <c r="MI99" s="48"/>
      <c r="MJ99" s="48"/>
      <c r="MK99" s="48"/>
      <c r="ML99" s="48"/>
      <c r="MM99" s="49"/>
      <c r="MN99" s="49"/>
      <c r="MO99" s="49"/>
      <c r="MP99" s="49"/>
      <c r="MQ99" s="49"/>
      <c r="MR99" s="49"/>
      <c r="MS99" s="49"/>
      <c r="MT99" s="49"/>
      <c r="MU99" s="49"/>
      <c r="MV99" s="49"/>
      <c r="MW99" s="49"/>
      <c r="MX99" s="49"/>
      <c r="MY99" s="49"/>
      <c r="MZ99" s="49"/>
      <c r="NA99" s="49"/>
      <c r="NB99" s="49"/>
      <c r="NC99" s="48"/>
      <c r="ND99" s="48"/>
      <c r="NE99" s="48"/>
      <c r="NF99" s="48"/>
      <c r="NG99" s="48"/>
      <c r="NH99" s="48"/>
      <c r="NI99" s="48"/>
      <c r="NJ99" s="48"/>
      <c r="NK99" s="48"/>
      <c r="NL99" s="48"/>
      <c r="NM99" s="48"/>
      <c r="NN99" s="48"/>
      <c r="NO99" s="48"/>
      <c r="NP99" s="48"/>
      <c r="NQ99" s="48"/>
      <c r="NR99" s="48"/>
      <c r="NS99" s="48"/>
      <c r="NT99" s="48"/>
      <c r="NU99" s="48"/>
      <c r="NV99" s="48"/>
      <c r="NW99" s="48"/>
      <c r="NX99" s="48"/>
      <c r="NY99" s="48"/>
      <c r="NZ99" s="48"/>
      <c r="OA99" s="48"/>
      <c r="OB99" s="48"/>
      <c r="OC99" s="48"/>
      <c r="OD99" s="48"/>
      <c r="OE99" s="48"/>
      <c r="OF99" s="48"/>
      <c r="OG99" s="48"/>
      <c r="OH99" s="48"/>
      <c r="OI99" s="48"/>
      <c r="OJ99" s="48"/>
      <c r="OK99" s="48"/>
      <c r="OL99" s="48"/>
      <c r="OM99" s="48"/>
      <c r="ON99" s="48"/>
      <c r="OO99" s="48"/>
      <c r="OP99" s="48"/>
      <c r="OQ99" s="48"/>
      <c r="OR99" s="48"/>
      <c r="OS99" s="48"/>
      <c r="OT99" s="48"/>
      <c r="OU99" s="48"/>
      <c r="OV99" s="48"/>
      <c r="OW99" s="48"/>
      <c r="OX99" s="48"/>
      <c r="OY99" s="48"/>
      <c r="OZ99" s="48"/>
      <c r="PA99" s="48"/>
      <c r="PB99" s="48"/>
      <c r="PC99" s="48"/>
      <c r="PD99" s="48"/>
      <c r="PE99" s="48"/>
      <c r="PF99" s="48"/>
      <c r="PG99" s="48"/>
      <c r="PH99" s="48"/>
      <c r="PI99" s="48"/>
      <c r="PJ99" s="48"/>
      <c r="PK99" s="48"/>
      <c r="PL99" s="48"/>
      <c r="PM99" s="48"/>
      <c r="PN99" s="48"/>
      <c r="PO99" s="48"/>
      <c r="PP99" s="48"/>
      <c r="PQ99" s="48"/>
      <c r="PR99" s="48"/>
      <c r="PS99" s="48"/>
      <c r="PT99" s="48"/>
      <c r="PU99" s="48"/>
      <c r="PV99" s="48"/>
      <c r="PW99" s="48"/>
      <c r="PX99" s="48"/>
      <c r="PY99" s="48"/>
      <c r="PZ99" s="48"/>
      <c r="QA99" s="48"/>
      <c r="QB99" s="48"/>
      <c r="QC99" s="48"/>
      <c r="QD99" s="48"/>
      <c r="QE99" s="50"/>
      <c r="QF99" s="50"/>
      <c r="QG99" s="50"/>
      <c r="QH99" s="50"/>
      <c r="QI99" s="50"/>
    </row>
    <row r="100" spans="1:451" ht="13.5" customHeight="1" x14ac:dyDescent="0.2">
      <c r="A100" s="6" t="s">
        <v>97</v>
      </c>
      <c r="B100" s="6" t="s">
        <v>347</v>
      </c>
      <c r="C100" s="32"/>
      <c r="D100" s="32"/>
      <c r="E100" s="3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65"/>
      <c r="BF100" s="65"/>
      <c r="BG100" s="65"/>
      <c r="BH100" s="65"/>
      <c r="BI100" s="65"/>
      <c r="BJ100" s="65"/>
      <c r="BK100" s="65"/>
      <c r="BL100" s="65"/>
      <c r="BM100" s="65"/>
      <c r="BN100" s="65"/>
      <c r="BO100" s="65"/>
      <c r="BP100" s="65"/>
      <c r="BQ100" s="65"/>
      <c r="BR100" s="65"/>
      <c r="BS100" s="65"/>
      <c r="BT100" s="65"/>
      <c r="BU100" s="65"/>
      <c r="BV100" s="65"/>
      <c r="BW100" s="65"/>
      <c r="BX100" s="65"/>
      <c r="BY100" s="65"/>
      <c r="BZ100" s="65"/>
      <c r="CA100" s="65"/>
      <c r="CB100" s="65"/>
      <c r="CC100" s="65"/>
      <c r="CD100" s="65"/>
      <c r="CE100" s="65"/>
      <c r="CF100" s="65"/>
      <c r="CG100" s="65"/>
      <c r="CH100" s="65"/>
      <c r="CI100" s="65"/>
      <c r="CJ100" s="65"/>
      <c r="CK100" s="65"/>
      <c r="CL100" s="65"/>
      <c r="CM100" s="65"/>
      <c r="CN100" s="65"/>
      <c r="CO100" s="65"/>
      <c r="CP100" s="65"/>
      <c r="CQ100" s="65"/>
      <c r="CR100" s="65"/>
      <c r="CS100" s="65"/>
      <c r="CT100" s="65"/>
      <c r="CU100" s="65"/>
      <c r="CV100" s="65"/>
      <c r="CW100" s="65"/>
      <c r="CX100" s="65"/>
      <c r="CY100" s="65"/>
      <c r="CZ100" s="65"/>
      <c r="DA100" s="73"/>
      <c r="DB100" s="65"/>
      <c r="DC100" s="65"/>
      <c r="DD100" s="65"/>
      <c r="DE100" s="65"/>
      <c r="DF100" s="65"/>
      <c r="DG100" s="65"/>
      <c r="DH100" s="65"/>
      <c r="DI100" s="65"/>
      <c r="DJ100" s="65"/>
      <c r="DK100" s="65"/>
      <c r="DL100" s="65"/>
      <c r="DM100" s="65"/>
      <c r="DN100" s="65"/>
      <c r="DO100" s="65"/>
      <c r="DP100" s="65"/>
      <c r="DQ100" s="65"/>
      <c r="DR100" s="65"/>
      <c r="DS100" s="65"/>
      <c r="DT100" s="65"/>
      <c r="DU100" s="65"/>
      <c r="DV100" s="65"/>
      <c r="DW100" s="65"/>
      <c r="DX100" s="65"/>
      <c r="DY100" s="65"/>
      <c r="DZ100" s="65"/>
      <c r="EA100" s="65"/>
      <c r="EB100" s="65"/>
      <c r="EC100" s="65"/>
      <c r="ED100" s="65"/>
      <c r="EE100" s="65"/>
      <c r="EF100" s="65"/>
      <c r="EG100" s="65"/>
      <c r="EH100" s="65"/>
      <c r="EI100" s="65"/>
      <c r="EJ100" s="65"/>
      <c r="EK100" s="65"/>
      <c r="EL100" s="65"/>
      <c r="EM100" s="65"/>
      <c r="EN100" s="65"/>
      <c r="EO100" s="65"/>
      <c r="EP100" s="65"/>
      <c r="EQ100" s="65"/>
      <c r="ER100" s="65"/>
      <c r="ES100" s="65"/>
      <c r="ET100" s="65"/>
      <c r="EU100" s="65"/>
      <c r="EV100" s="65"/>
      <c r="EW100" s="65"/>
      <c r="EX100" s="65"/>
      <c r="EY100" s="65"/>
      <c r="EZ100" s="65"/>
      <c r="FA100" s="65"/>
      <c r="FB100" s="65"/>
      <c r="FC100" s="65"/>
      <c r="FD100" s="65"/>
      <c r="FE100" s="65"/>
      <c r="FF100" s="65"/>
      <c r="FG100" s="65"/>
      <c r="FH100" s="65"/>
      <c r="FI100" s="65"/>
      <c r="FJ100" s="65"/>
      <c r="FK100" s="65"/>
      <c r="FL100" s="65"/>
      <c r="FM100" s="65"/>
      <c r="FN100" s="65"/>
      <c r="FO100" s="65"/>
      <c r="FP100" s="65"/>
      <c r="FQ100" s="65"/>
      <c r="FR100" s="65"/>
      <c r="FS100" s="65"/>
      <c r="FT100" s="65"/>
      <c r="FU100" s="65"/>
      <c r="FV100" s="65"/>
      <c r="FW100" s="65"/>
      <c r="FX100" s="65"/>
      <c r="FY100" s="65"/>
      <c r="FZ100" s="65"/>
      <c r="GA100" s="65"/>
      <c r="GB100" s="65"/>
      <c r="GC100" s="65"/>
      <c r="GD100" s="65"/>
      <c r="GE100" s="65"/>
      <c r="GF100" s="65"/>
      <c r="GG100" s="65"/>
      <c r="GH100" s="65"/>
      <c r="GI100" s="65"/>
      <c r="GJ100" s="65"/>
      <c r="GK100" s="65"/>
      <c r="GL100" s="65"/>
      <c r="GM100" s="65"/>
      <c r="GN100" s="65"/>
      <c r="GO100" s="65"/>
      <c r="GP100" s="65"/>
      <c r="GQ100" s="65"/>
      <c r="GR100" s="65"/>
      <c r="GS100" s="65"/>
      <c r="GT100" s="65"/>
      <c r="GU100" s="65"/>
      <c r="GV100" s="65"/>
      <c r="GW100" s="65"/>
      <c r="GX100" s="65"/>
      <c r="GY100" s="65"/>
      <c r="GZ100" s="65"/>
      <c r="HA100" s="65"/>
      <c r="HB100" s="65"/>
      <c r="HC100" s="65"/>
      <c r="HD100" s="65"/>
      <c r="HE100" s="65"/>
      <c r="HF100" s="65"/>
      <c r="HG100" s="65"/>
      <c r="HH100" s="65"/>
      <c r="HI100" s="65"/>
      <c r="HJ100" s="65"/>
      <c r="HK100" s="65"/>
      <c r="HL100" s="65"/>
      <c r="HM100" s="65"/>
      <c r="HN100" s="65"/>
      <c r="HO100" s="65"/>
      <c r="HP100" s="65"/>
      <c r="HQ100" s="65"/>
      <c r="HR100" s="65"/>
      <c r="HS100" s="65"/>
      <c r="HT100" s="65"/>
      <c r="HU100" s="65"/>
      <c r="HV100" s="65"/>
      <c r="HW100" s="65"/>
      <c r="HX100" s="65"/>
      <c r="HY100" s="65"/>
      <c r="HZ100" s="65"/>
      <c r="IA100" s="65"/>
      <c r="IB100" s="65"/>
      <c r="IC100" s="65"/>
      <c r="ID100" s="65"/>
      <c r="IE100" s="65"/>
      <c r="IF100" s="65"/>
      <c r="IG100" s="65"/>
      <c r="IH100" s="48"/>
      <c r="II100" s="48"/>
      <c r="IJ100" s="49"/>
      <c r="IK100" s="49"/>
      <c r="IL100" s="49"/>
      <c r="IM100" s="49"/>
      <c r="IN100" s="49"/>
      <c r="IO100" s="49"/>
      <c r="IP100" s="49"/>
      <c r="IQ100" s="49"/>
      <c r="IR100" s="49"/>
      <c r="IS100" s="49"/>
      <c r="IT100" s="49"/>
      <c r="IU100" s="49"/>
      <c r="IV100" s="48"/>
      <c r="IW100" s="48"/>
      <c r="IX100" s="48"/>
      <c r="IY100" s="48"/>
      <c r="IZ100" s="48"/>
      <c r="JA100" s="48"/>
      <c r="JB100" s="48"/>
      <c r="JC100" s="48"/>
      <c r="JD100" s="48"/>
      <c r="JE100" s="48"/>
      <c r="JF100" s="48"/>
      <c r="JG100" s="48"/>
      <c r="JH100" s="48"/>
      <c r="JI100" s="48"/>
      <c r="JJ100" s="48"/>
      <c r="JK100" s="48"/>
      <c r="JL100" s="48"/>
      <c r="JM100" s="48"/>
      <c r="JN100" s="48"/>
      <c r="JO100" s="48"/>
      <c r="JP100" s="48"/>
      <c r="JQ100" s="48"/>
      <c r="JR100" s="48"/>
      <c r="JS100" s="48"/>
      <c r="JT100" s="48"/>
      <c r="JU100" s="48"/>
      <c r="JV100" s="48"/>
      <c r="JW100" s="48"/>
      <c r="JX100" s="48"/>
      <c r="JY100" s="48"/>
      <c r="JZ100" s="48"/>
      <c r="KA100" s="48"/>
      <c r="KB100" s="48"/>
      <c r="KC100" s="48"/>
      <c r="KD100" s="48"/>
      <c r="KE100" s="48"/>
      <c r="KF100" s="48"/>
      <c r="KG100" s="48"/>
      <c r="KH100" s="48"/>
      <c r="KI100" s="48"/>
      <c r="KJ100" s="48"/>
      <c r="KK100" s="48"/>
      <c r="KL100" s="48"/>
      <c r="KM100" s="48"/>
      <c r="KN100" s="48"/>
      <c r="KO100" s="48"/>
      <c r="KP100" s="48"/>
      <c r="KQ100" s="48"/>
      <c r="KR100" s="48"/>
      <c r="KS100" s="48"/>
      <c r="KT100" s="48"/>
      <c r="KU100" s="48"/>
      <c r="KV100" s="48"/>
      <c r="KW100" s="48"/>
      <c r="KX100" s="48"/>
      <c r="KY100" s="48"/>
      <c r="KZ100" s="48"/>
      <c r="LA100" s="48"/>
      <c r="LB100" s="48"/>
      <c r="LC100" s="48"/>
      <c r="LD100" s="48"/>
      <c r="LE100" s="48"/>
      <c r="LF100" s="48"/>
      <c r="LG100" s="48"/>
      <c r="LH100" s="48"/>
      <c r="LI100" s="48"/>
      <c r="LJ100" s="48"/>
      <c r="LK100" s="48"/>
      <c r="LL100" s="48"/>
      <c r="LM100" s="48"/>
      <c r="LN100" s="48"/>
      <c r="LO100" s="48"/>
      <c r="LP100" s="48"/>
      <c r="LQ100" s="48"/>
      <c r="LR100" s="48"/>
      <c r="LS100" s="48"/>
      <c r="LT100" s="48"/>
      <c r="LU100" s="48"/>
      <c r="LV100" s="48"/>
      <c r="LW100" s="48"/>
      <c r="LX100" s="48"/>
      <c r="LY100" s="48"/>
      <c r="LZ100" s="48"/>
      <c r="MA100" s="48"/>
      <c r="MB100" s="48"/>
      <c r="MC100" s="48"/>
      <c r="MD100" s="48"/>
      <c r="ME100" s="48"/>
      <c r="MF100" s="48"/>
      <c r="MG100" s="48"/>
      <c r="MH100" s="48"/>
      <c r="MI100" s="48"/>
      <c r="MJ100" s="48"/>
      <c r="MK100" s="48"/>
      <c r="ML100" s="48"/>
      <c r="MM100" s="49"/>
      <c r="MN100" s="49"/>
      <c r="MO100" s="49"/>
      <c r="MP100" s="49"/>
      <c r="MQ100" s="49"/>
      <c r="MR100" s="49"/>
      <c r="MS100" s="49"/>
      <c r="MT100" s="49"/>
      <c r="MU100" s="49"/>
      <c r="MV100" s="49"/>
      <c r="MW100" s="49"/>
      <c r="MX100" s="49"/>
      <c r="MY100" s="49"/>
      <c r="MZ100" s="49"/>
      <c r="NA100" s="49"/>
      <c r="NB100" s="49"/>
      <c r="NC100" s="48"/>
      <c r="ND100" s="48"/>
      <c r="NE100" s="48"/>
      <c r="NF100" s="48"/>
      <c r="NG100" s="48"/>
      <c r="NH100" s="48"/>
      <c r="NI100" s="48"/>
      <c r="NJ100" s="48"/>
      <c r="NK100" s="48"/>
      <c r="NL100" s="48"/>
      <c r="NM100" s="48"/>
      <c r="NN100" s="48"/>
      <c r="NO100" s="48"/>
      <c r="NP100" s="48"/>
      <c r="NQ100" s="48"/>
      <c r="NR100" s="48"/>
      <c r="NS100" s="48"/>
      <c r="NT100" s="48"/>
      <c r="NU100" s="48"/>
      <c r="NV100" s="48"/>
      <c r="NW100" s="48"/>
      <c r="NX100" s="48"/>
      <c r="NY100" s="48"/>
      <c r="NZ100" s="48"/>
      <c r="OA100" s="48"/>
      <c r="OB100" s="48"/>
      <c r="OC100" s="48"/>
      <c r="OD100" s="48"/>
      <c r="OE100" s="48"/>
      <c r="OF100" s="48"/>
      <c r="OG100" s="48"/>
      <c r="OH100" s="48"/>
      <c r="OI100" s="48"/>
      <c r="OJ100" s="48"/>
      <c r="OK100" s="48"/>
      <c r="OL100" s="48"/>
      <c r="OM100" s="48"/>
      <c r="ON100" s="48"/>
      <c r="OO100" s="48"/>
      <c r="OP100" s="48"/>
      <c r="OQ100" s="48"/>
      <c r="OR100" s="48"/>
      <c r="OS100" s="48"/>
      <c r="OT100" s="48"/>
      <c r="OU100" s="48"/>
      <c r="OV100" s="48"/>
      <c r="OW100" s="48"/>
      <c r="OX100" s="48"/>
      <c r="OY100" s="48"/>
      <c r="OZ100" s="48"/>
      <c r="PA100" s="48"/>
      <c r="PB100" s="48"/>
      <c r="PC100" s="48"/>
      <c r="PD100" s="48"/>
      <c r="PE100" s="48"/>
      <c r="PF100" s="48"/>
      <c r="PG100" s="48"/>
      <c r="PH100" s="48"/>
      <c r="PI100" s="48"/>
      <c r="PJ100" s="48"/>
      <c r="PK100" s="48"/>
      <c r="PL100" s="48"/>
      <c r="PM100" s="48"/>
      <c r="PN100" s="48"/>
      <c r="PO100" s="48"/>
      <c r="PP100" s="48"/>
      <c r="PQ100" s="48"/>
      <c r="PR100" s="48"/>
      <c r="PS100" s="48"/>
      <c r="PT100" s="48"/>
      <c r="PU100" s="48"/>
      <c r="PV100" s="48"/>
      <c r="PW100" s="48"/>
      <c r="PX100" s="48"/>
      <c r="PY100" s="48"/>
      <c r="PZ100" s="48"/>
      <c r="QA100" s="48"/>
      <c r="QB100" s="48"/>
      <c r="QC100" s="48"/>
      <c r="QD100" s="48"/>
      <c r="QE100" s="50"/>
      <c r="QF100" s="50"/>
      <c r="QG100" s="50"/>
      <c r="QH100" s="50"/>
      <c r="QI100" s="50"/>
    </row>
    <row r="101" spans="1:451" ht="13.5" customHeight="1" x14ac:dyDescent="0.2">
      <c r="A101" s="6" t="s">
        <v>98</v>
      </c>
      <c r="B101" s="6" t="s">
        <v>348</v>
      </c>
      <c r="C101" s="32"/>
      <c r="D101" s="32"/>
      <c r="E101" s="3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65"/>
      <c r="BF101" s="65"/>
      <c r="BG101" s="65"/>
      <c r="BH101" s="65"/>
      <c r="BI101" s="65"/>
      <c r="BJ101" s="65"/>
      <c r="BK101" s="65"/>
      <c r="BL101" s="65"/>
      <c r="BM101" s="65"/>
      <c r="BN101" s="65"/>
      <c r="BO101" s="65"/>
      <c r="BP101" s="65"/>
      <c r="BQ101" s="65"/>
      <c r="BR101" s="65"/>
      <c r="BS101" s="65"/>
      <c r="BT101" s="65"/>
      <c r="BU101" s="65"/>
      <c r="BV101" s="65"/>
      <c r="BW101" s="65"/>
      <c r="BX101" s="65"/>
      <c r="BY101" s="65"/>
      <c r="BZ101" s="65"/>
      <c r="CA101" s="65"/>
      <c r="CB101" s="65"/>
      <c r="CC101" s="65"/>
      <c r="CD101" s="65"/>
      <c r="CE101" s="65"/>
      <c r="CF101" s="65"/>
      <c r="CG101" s="65"/>
      <c r="CH101" s="65"/>
      <c r="CI101" s="65"/>
      <c r="CJ101" s="65"/>
      <c r="CK101" s="65"/>
      <c r="CL101" s="65"/>
      <c r="CM101" s="65"/>
      <c r="CN101" s="65"/>
      <c r="CO101" s="65"/>
      <c r="CP101" s="65"/>
      <c r="CQ101" s="65"/>
      <c r="CR101" s="65"/>
      <c r="CS101" s="65"/>
      <c r="CT101" s="65"/>
      <c r="CU101" s="65"/>
      <c r="CV101" s="65"/>
      <c r="CW101" s="65"/>
      <c r="CX101" s="65"/>
      <c r="CY101" s="65"/>
      <c r="CZ101" s="65"/>
      <c r="DA101" s="73"/>
      <c r="DB101" s="65"/>
      <c r="DC101" s="65"/>
      <c r="DD101" s="65"/>
      <c r="DE101" s="65"/>
      <c r="DF101" s="65"/>
      <c r="DG101" s="65"/>
      <c r="DH101" s="65"/>
      <c r="DI101" s="65"/>
      <c r="DJ101" s="65"/>
      <c r="DK101" s="65"/>
      <c r="DL101" s="65"/>
      <c r="DM101" s="65"/>
      <c r="DN101" s="65"/>
      <c r="DO101" s="65"/>
      <c r="DP101" s="65"/>
      <c r="DQ101" s="65"/>
      <c r="DR101" s="65"/>
      <c r="DS101" s="65"/>
      <c r="DT101" s="65"/>
      <c r="DU101" s="65"/>
      <c r="DV101" s="65"/>
      <c r="DW101" s="65"/>
      <c r="DX101" s="65"/>
      <c r="DY101" s="65"/>
      <c r="DZ101" s="65"/>
      <c r="EA101" s="65"/>
      <c r="EB101" s="65"/>
      <c r="EC101" s="65"/>
      <c r="ED101" s="65"/>
      <c r="EE101" s="65"/>
      <c r="EF101" s="65"/>
      <c r="EG101" s="65"/>
      <c r="EH101" s="65"/>
      <c r="EI101" s="65"/>
      <c r="EJ101" s="65"/>
      <c r="EK101" s="65"/>
      <c r="EL101" s="65"/>
      <c r="EM101" s="65"/>
      <c r="EN101" s="65"/>
      <c r="EO101" s="65"/>
      <c r="EP101" s="65"/>
      <c r="EQ101" s="65"/>
      <c r="ER101" s="65"/>
      <c r="ES101" s="65"/>
      <c r="ET101" s="65"/>
      <c r="EU101" s="65"/>
      <c r="EV101" s="65"/>
      <c r="EW101" s="65"/>
      <c r="EX101" s="65"/>
      <c r="EY101" s="65"/>
      <c r="EZ101" s="65"/>
      <c r="FA101" s="65"/>
      <c r="FB101" s="65"/>
      <c r="FC101" s="65"/>
      <c r="FD101" s="65"/>
      <c r="FE101" s="65"/>
      <c r="FF101" s="65"/>
      <c r="FG101" s="65"/>
      <c r="FH101" s="65"/>
      <c r="FI101" s="65"/>
      <c r="FJ101" s="65"/>
      <c r="FK101" s="65"/>
      <c r="FL101" s="65"/>
      <c r="FM101" s="65"/>
      <c r="FN101" s="65"/>
      <c r="FO101" s="65"/>
      <c r="FP101" s="65"/>
      <c r="FQ101" s="65"/>
      <c r="FR101" s="65"/>
      <c r="FS101" s="65"/>
      <c r="FT101" s="65"/>
      <c r="FU101" s="65"/>
      <c r="FV101" s="65"/>
      <c r="FW101" s="65"/>
      <c r="FX101" s="65"/>
      <c r="FY101" s="65"/>
      <c r="FZ101" s="65"/>
      <c r="GA101" s="65"/>
      <c r="GB101" s="65"/>
      <c r="GC101" s="65"/>
      <c r="GD101" s="65"/>
      <c r="GE101" s="65"/>
      <c r="GF101" s="65"/>
      <c r="GG101" s="65"/>
      <c r="GH101" s="65"/>
      <c r="GI101" s="65"/>
      <c r="GJ101" s="65"/>
      <c r="GK101" s="65"/>
      <c r="GL101" s="65"/>
      <c r="GM101" s="65"/>
      <c r="GN101" s="65"/>
      <c r="GO101" s="65"/>
      <c r="GP101" s="65"/>
      <c r="GQ101" s="65"/>
      <c r="GR101" s="65"/>
      <c r="GS101" s="65"/>
      <c r="GT101" s="65"/>
      <c r="GU101" s="65"/>
      <c r="GV101" s="65"/>
      <c r="GW101" s="65"/>
      <c r="GX101" s="65"/>
      <c r="GY101" s="65"/>
      <c r="GZ101" s="65"/>
      <c r="HA101" s="65"/>
      <c r="HB101" s="65"/>
      <c r="HC101" s="65"/>
      <c r="HD101" s="65"/>
      <c r="HE101" s="65"/>
      <c r="HF101" s="65"/>
      <c r="HG101" s="65"/>
      <c r="HH101" s="65"/>
      <c r="HI101" s="65"/>
      <c r="HJ101" s="65"/>
      <c r="HK101" s="65"/>
      <c r="HL101" s="65"/>
      <c r="HM101" s="65"/>
      <c r="HN101" s="65"/>
      <c r="HO101" s="65"/>
      <c r="HP101" s="65"/>
      <c r="HQ101" s="65"/>
      <c r="HR101" s="65"/>
      <c r="HS101" s="65"/>
      <c r="HT101" s="65"/>
      <c r="HU101" s="65"/>
      <c r="HV101" s="65"/>
      <c r="HW101" s="65"/>
      <c r="HX101" s="65"/>
      <c r="HY101" s="65"/>
      <c r="HZ101" s="65"/>
      <c r="IA101" s="65"/>
      <c r="IB101" s="65"/>
      <c r="IC101" s="65"/>
      <c r="ID101" s="65"/>
      <c r="IE101" s="65"/>
      <c r="IF101" s="65"/>
      <c r="IG101" s="65"/>
      <c r="IH101" s="48"/>
      <c r="II101" s="48"/>
      <c r="IJ101" s="49"/>
      <c r="IK101" s="49"/>
      <c r="IL101" s="49"/>
      <c r="IM101" s="49"/>
      <c r="IN101" s="49"/>
      <c r="IO101" s="49"/>
      <c r="IP101" s="49"/>
      <c r="IQ101" s="49"/>
      <c r="IR101" s="49"/>
      <c r="IS101" s="49"/>
      <c r="IT101" s="49"/>
      <c r="IU101" s="49"/>
      <c r="IV101" s="48"/>
      <c r="IW101" s="48"/>
      <c r="IX101" s="48"/>
      <c r="IY101" s="48"/>
      <c r="IZ101" s="48"/>
      <c r="JA101" s="48"/>
      <c r="JB101" s="48"/>
      <c r="JC101" s="48"/>
      <c r="JD101" s="48"/>
      <c r="JE101" s="48"/>
      <c r="JF101" s="48"/>
      <c r="JG101" s="48"/>
      <c r="JH101" s="48"/>
      <c r="JI101" s="48"/>
      <c r="JJ101" s="48"/>
      <c r="JK101" s="48"/>
      <c r="JL101" s="48"/>
      <c r="JM101" s="48"/>
      <c r="JN101" s="48"/>
      <c r="JO101" s="48"/>
      <c r="JP101" s="48"/>
      <c r="JQ101" s="48"/>
      <c r="JR101" s="48"/>
      <c r="JS101" s="48"/>
      <c r="JT101" s="48"/>
      <c r="JU101" s="48"/>
      <c r="JV101" s="48"/>
      <c r="JW101" s="48"/>
      <c r="JX101" s="48"/>
      <c r="JY101" s="48"/>
      <c r="JZ101" s="48"/>
      <c r="KA101" s="48"/>
      <c r="KB101" s="48"/>
      <c r="KC101" s="48"/>
      <c r="KD101" s="48"/>
      <c r="KE101" s="48"/>
      <c r="KF101" s="48"/>
      <c r="KG101" s="48"/>
      <c r="KH101" s="48"/>
      <c r="KI101" s="48"/>
      <c r="KJ101" s="48"/>
      <c r="KK101" s="48"/>
      <c r="KL101" s="48"/>
      <c r="KM101" s="48"/>
      <c r="KN101" s="48"/>
      <c r="KO101" s="48"/>
      <c r="KP101" s="48"/>
      <c r="KQ101" s="48"/>
      <c r="KR101" s="48"/>
      <c r="KS101" s="48"/>
      <c r="KT101" s="48"/>
      <c r="KU101" s="48"/>
      <c r="KV101" s="48"/>
      <c r="KW101" s="48"/>
      <c r="KX101" s="48"/>
      <c r="KY101" s="48"/>
      <c r="KZ101" s="48"/>
      <c r="LA101" s="48"/>
      <c r="LB101" s="48"/>
      <c r="LC101" s="48"/>
      <c r="LD101" s="48"/>
      <c r="LE101" s="48"/>
      <c r="LF101" s="48"/>
      <c r="LG101" s="48"/>
      <c r="LH101" s="48"/>
      <c r="LI101" s="48"/>
      <c r="LJ101" s="48"/>
      <c r="LK101" s="48"/>
      <c r="LL101" s="48"/>
      <c r="LM101" s="48"/>
      <c r="LN101" s="48"/>
      <c r="LO101" s="48"/>
      <c r="LP101" s="48"/>
      <c r="LQ101" s="48"/>
      <c r="LR101" s="48"/>
      <c r="LS101" s="48"/>
      <c r="LT101" s="48"/>
      <c r="LU101" s="48"/>
      <c r="LV101" s="48"/>
      <c r="LW101" s="48"/>
      <c r="LX101" s="48"/>
      <c r="LY101" s="48"/>
      <c r="LZ101" s="48"/>
      <c r="MA101" s="48"/>
      <c r="MB101" s="48"/>
      <c r="MC101" s="48"/>
      <c r="MD101" s="48"/>
      <c r="ME101" s="48"/>
      <c r="MF101" s="48"/>
      <c r="MG101" s="48"/>
      <c r="MH101" s="48"/>
      <c r="MI101" s="48"/>
      <c r="MJ101" s="48"/>
      <c r="MK101" s="48"/>
      <c r="ML101" s="48"/>
      <c r="MM101" s="49"/>
      <c r="MN101" s="49"/>
      <c r="MO101" s="49"/>
      <c r="MP101" s="49"/>
      <c r="MQ101" s="49"/>
      <c r="MR101" s="49"/>
      <c r="MS101" s="49"/>
      <c r="MT101" s="49"/>
      <c r="MU101" s="49"/>
      <c r="MV101" s="49"/>
      <c r="MW101" s="49"/>
      <c r="MX101" s="49"/>
      <c r="MY101" s="49"/>
      <c r="MZ101" s="49"/>
      <c r="NA101" s="49"/>
      <c r="NB101" s="49"/>
      <c r="NC101" s="48"/>
      <c r="ND101" s="48"/>
      <c r="NE101" s="48"/>
      <c r="NF101" s="48"/>
      <c r="NG101" s="48"/>
      <c r="NH101" s="48"/>
      <c r="NI101" s="48"/>
      <c r="NJ101" s="48"/>
      <c r="NK101" s="48"/>
      <c r="NL101" s="48"/>
      <c r="NM101" s="48"/>
      <c r="NN101" s="48"/>
      <c r="NO101" s="48"/>
      <c r="NP101" s="48"/>
      <c r="NQ101" s="48"/>
      <c r="NR101" s="48"/>
      <c r="NS101" s="48"/>
      <c r="NT101" s="48"/>
      <c r="NU101" s="48"/>
      <c r="NV101" s="48"/>
      <c r="NW101" s="48"/>
      <c r="NX101" s="48"/>
      <c r="NY101" s="48"/>
      <c r="NZ101" s="48"/>
      <c r="OA101" s="48"/>
      <c r="OB101" s="48"/>
      <c r="OC101" s="48"/>
      <c r="OD101" s="48"/>
      <c r="OE101" s="48"/>
      <c r="OF101" s="48"/>
      <c r="OG101" s="48"/>
      <c r="OH101" s="48"/>
      <c r="OI101" s="48"/>
      <c r="OJ101" s="48"/>
      <c r="OK101" s="48"/>
      <c r="OL101" s="48"/>
      <c r="OM101" s="48"/>
      <c r="ON101" s="48"/>
      <c r="OO101" s="48"/>
      <c r="OP101" s="48"/>
      <c r="OQ101" s="48"/>
      <c r="OR101" s="48"/>
      <c r="OS101" s="48"/>
      <c r="OT101" s="48"/>
      <c r="OU101" s="48"/>
      <c r="OV101" s="48"/>
      <c r="OW101" s="48"/>
      <c r="OX101" s="48"/>
      <c r="OY101" s="48"/>
      <c r="OZ101" s="48"/>
      <c r="PA101" s="48"/>
      <c r="PB101" s="48"/>
      <c r="PC101" s="48"/>
      <c r="PD101" s="48"/>
      <c r="PE101" s="48"/>
      <c r="PF101" s="48"/>
      <c r="PG101" s="48"/>
      <c r="PH101" s="48"/>
      <c r="PI101" s="48"/>
      <c r="PJ101" s="48"/>
      <c r="PK101" s="48"/>
      <c r="PL101" s="48"/>
      <c r="PM101" s="48"/>
      <c r="PN101" s="48"/>
      <c r="PO101" s="48"/>
      <c r="PP101" s="48"/>
      <c r="PQ101" s="48"/>
      <c r="PR101" s="48"/>
      <c r="PS101" s="48"/>
      <c r="PT101" s="48"/>
      <c r="PU101" s="48"/>
      <c r="PV101" s="48"/>
      <c r="PW101" s="48"/>
      <c r="PX101" s="48"/>
      <c r="PY101" s="48"/>
      <c r="PZ101" s="48"/>
      <c r="QA101" s="48"/>
      <c r="QB101" s="48"/>
      <c r="QC101" s="48"/>
      <c r="QD101" s="48"/>
      <c r="QE101" s="50"/>
      <c r="QF101" s="50"/>
      <c r="QG101" s="50"/>
      <c r="QH101" s="50"/>
      <c r="QI101" s="50"/>
    </row>
    <row r="102" spans="1:451" ht="13.5" customHeight="1" x14ac:dyDescent="0.2">
      <c r="A102" s="6" t="s">
        <v>99</v>
      </c>
      <c r="B102" s="6" t="s">
        <v>345</v>
      </c>
      <c r="C102" s="32"/>
      <c r="D102" s="32"/>
      <c r="E102" s="3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65"/>
      <c r="BF102" s="65"/>
      <c r="BG102" s="65"/>
      <c r="BH102" s="65"/>
      <c r="BI102" s="65"/>
      <c r="BJ102" s="65"/>
      <c r="BK102" s="65"/>
      <c r="BL102" s="65"/>
      <c r="BM102" s="65"/>
      <c r="BN102" s="65"/>
      <c r="BO102" s="65"/>
      <c r="BP102" s="65"/>
      <c r="BQ102" s="65"/>
      <c r="BR102" s="65"/>
      <c r="BS102" s="65"/>
      <c r="BT102" s="65"/>
      <c r="BU102" s="65"/>
      <c r="BV102" s="65"/>
      <c r="BW102" s="65"/>
      <c r="BX102" s="65"/>
      <c r="BY102" s="65"/>
      <c r="BZ102" s="65"/>
      <c r="CA102" s="65"/>
      <c r="CB102" s="65"/>
      <c r="CC102" s="65"/>
      <c r="CD102" s="65"/>
      <c r="CE102" s="65"/>
      <c r="CF102" s="65"/>
      <c r="CG102" s="65"/>
      <c r="CH102" s="65"/>
      <c r="CI102" s="65"/>
      <c r="CJ102" s="65"/>
      <c r="CK102" s="65"/>
      <c r="CL102" s="65"/>
      <c r="CM102" s="65"/>
      <c r="CN102" s="65"/>
      <c r="CO102" s="65"/>
      <c r="CP102" s="65"/>
      <c r="CQ102" s="65"/>
      <c r="CR102" s="65"/>
      <c r="CS102" s="65"/>
      <c r="CT102" s="65"/>
      <c r="CU102" s="65"/>
      <c r="CV102" s="65"/>
      <c r="CW102" s="65"/>
      <c r="CX102" s="65"/>
      <c r="CY102" s="65"/>
      <c r="CZ102" s="65"/>
      <c r="DA102" s="73"/>
      <c r="DB102" s="65"/>
      <c r="DC102" s="65"/>
      <c r="DD102" s="65"/>
      <c r="DE102" s="65"/>
      <c r="DF102" s="65"/>
      <c r="DG102" s="65"/>
      <c r="DH102" s="65"/>
      <c r="DI102" s="65"/>
      <c r="DJ102" s="65"/>
      <c r="DK102" s="65"/>
      <c r="DL102" s="65"/>
      <c r="DM102" s="65"/>
      <c r="DN102" s="65"/>
      <c r="DO102" s="65"/>
      <c r="DP102" s="65"/>
      <c r="DQ102" s="65"/>
      <c r="DR102" s="65"/>
      <c r="DS102" s="65"/>
      <c r="DT102" s="65"/>
      <c r="DU102" s="65"/>
      <c r="DV102" s="65"/>
      <c r="DW102" s="65"/>
      <c r="DX102" s="65"/>
      <c r="DY102" s="65"/>
      <c r="DZ102" s="65"/>
      <c r="EA102" s="65"/>
      <c r="EB102" s="65"/>
      <c r="EC102" s="65"/>
      <c r="ED102" s="65"/>
      <c r="EE102" s="65"/>
      <c r="EF102" s="65"/>
      <c r="EG102" s="65"/>
      <c r="EH102" s="65"/>
      <c r="EI102" s="65"/>
      <c r="EJ102" s="65"/>
      <c r="EK102" s="65"/>
      <c r="EL102" s="65"/>
      <c r="EM102" s="65"/>
      <c r="EN102" s="65"/>
      <c r="EO102" s="65"/>
      <c r="EP102" s="65"/>
      <c r="EQ102" s="65"/>
      <c r="ER102" s="65"/>
      <c r="ES102" s="65"/>
      <c r="ET102" s="65"/>
      <c r="EU102" s="65"/>
      <c r="EV102" s="65"/>
      <c r="EW102" s="65"/>
      <c r="EX102" s="65"/>
      <c r="EY102" s="65"/>
      <c r="EZ102" s="65"/>
      <c r="FA102" s="65"/>
      <c r="FB102" s="65"/>
      <c r="FC102" s="65"/>
      <c r="FD102" s="65"/>
      <c r="FE102" s="65"/>
      <c r="FF102" s="65"/>
      <c r="FG102" s="65"/>
      <c r="FH102" s="65"/>
      <c r="FI102" s="65"/>
      <c r="FJ102" s="65"/>
      <c r="FK102" s="65"/>
      <c r="FL102" s="65"/>
      <c r="FM102" s="65"/>
      <c r="FN102" s="65"/>
      <c r="FO102" s="65"/>
      <c r="FP102" s="65"/>
      <c r="FQ102" s="65"/>
      <c r="FR102" s="65"/>
      <c r="FS102" s="65"/>
      <c r="FT102" s="65"/>
      <c r="FU102" s="65"/>
      <c r="FV102" s="65"/>
      <c r="FW102" s="65"/>
      <c r="FX102" s="65"/>
      <c r="FY102" s="65"/>
      <c r="FZ102" s="65"/>
      <c r="GA102" s="65"/>
      <c r="GB102" s="65"/>
      <c r="GC102" s="65"/>
      <c r="GD102" s="65"/>
      <c r="GE102" s="65"/>
      <c r="GF102" s="65"/>
      <c r="GG102" s="65"/>
      <c r="GH102" s="65"/>
      <c r="GI102" s="65"/>
      <c r="GJ102" s="65"/>
      <c r="GK102" s="65"/>
      <c r="GL102" s="65"/>
      <c r="GM102" s="65"/>
      <c r="GN102" s="65"/>
      <c r="GO102" s="65"/>
      <c r="GP102" s="65"/>
      <c r="GQ102" s="65"/>
      <c r="GR102" s="65"/>
      <c r="GS102" s="65"/>
      <c r="GT102" s="65"/>
      <c r="GU102" s="65"/>
      <c r="GV102" s="65"/>
      <c r="GW102" s="65"/>
      <c r="GX102" s="65"/>
      <c r="GY102" s="65"/>
      <c r="GZ102" s="65"/>
      <c r="HA102" s="65"/>
      <c r="HB102" s="65"/>
      <c r="HC102" s="65"/>
      <c r="HD102" s="65"/>
      <c r="HE102" s="65"/>
      <c r="HF102" s="65"/>
      <c r="HG102" s="65"/>
      <c r="HH102" s="65"/>
      <c r="HI102" s="65"/>
      <c r="HJ102" s="65"/>
      <c r="HK102" s="65"/>
      <c r="HL102" s="65"/>
      <c r="HM102" s="65"/>
      <c r="HN102" s="65"/>
      <c r="HO102" s="65"/>
      <c r="HP102" s="65"/>
      <c r="HQ102" s="65"/>
      <c r="HR102" s="65"/>
      <c r="HS102" s="65"/>
      <c r="HT102" s="65"/>
      <c r="HU102" s="65"/>
      <c r="HV102" s="65"/>
      <c r="HW102" s="65"/>
      <c r="HX102" s="65"/>
      <c r="HY102" s="65"/>
      <c r="HZ102" s="65"/>
      <c r="IA102" s="65"/>
      <c r="IB102" s="65"/>
      <c r="IC102" s="65"/>
      <c r="ID102" s="65"/>
      <c r="IE102" s="65"/>
      <c r="IF102" s="65"/>
      <c r="IG102" s="65"/>
      <c r="IH102" s="48"/>
      <c r="II102" s="48"/>
      <c r="IJ102" s="49"/>
      <c r="IK102" s="49"/>
      <c r="IL102" s="49"/>
      <c r="IM102" s="49"/>
      <c r="IN102" s="49"/>
      <c r="IO102" s="49"/>
      <c r="IP102" s="49"/>
      <c r="IQ102" s="49"/>
      <c r="IR102" s="49"/>
      <c r="IS102" s="49"/>
      <c r="IT102" s="49"/>
      <c r="IU102" s="49"/>
      <c r="IV102" s="48"/>
      <c r="IW102" s="48"/>
      <c r="IX102" s="48"/>
      <c r="IY102" s="48"/>
      <c r="IZ102" s="48"/>
      <c r="JA102" s="48"/>
      <c r="JB102" s="48"/>
      <c r="JC102" s="48"/>
      <c r="JD102" s="48"/>
      <c r="JE102" s="48"/>
      <c r="JF102" s="48"/>
      <c r="JG102" s="48"/>
      <c r="JH102" s="48"/>
      <c r="JI102" s="48"/>
      <c r="JJ102" s="48"/>
      <c r="JK102" s="48"/>
      <c r="JL102" s="48"/>
      <c r="JM102" s="48"/>
      <c r="JN102" s="48"/>
      <c r="JO102" s="48"/>
      <c r="JP102" s="48"/>
      <c r="JQ102" s="48"/>
      <c r="JR102" s="48"/>
      <c r="JS102" s="48"/>
      <c r="JT102" s="48"/>
      <c r="JU102" s="48"/>
      <c r="JV102" s="48"/>
      <c r="JW102" s="48"/>
      <c r="JX102" s="48"/>
      <c r="JY102" s="48"/>
      <c r="JZ102" s="48"/>
      <c r="KA102" s="48"/>
      <c r="KB102" s="48"/>
      <c r="KC102" s="48"/>
      <c r="KD102" s="48"/>
      <c r="KE102" s="48"/>
      <c r="KF102" s="48"/>
      <c r="KG102" s="48"/>
      <c r="KH102" s="48"/>
      <c r="KI102" s="48"/>
      <c r="KJ102" s="48"/>
      <c r="KK102" s="48"/>
      <c r="KL102" s="48"/>
      <c r="KM102" s="48"/>
      <c r="KN102" s="48"/>
      <c r="KO102" s="48"/>
      <c r="KP102" s="48"/>
      <c r="KQ102" s="48"/>
      <c r="KR102" s="48"/>
      <c r="KS102" s="48"/>
      <c r="KT102" s="48"/>
      <c r="KU102" s="48"/>
      <c r="KV102" s="48"/>
      <c r="KW102" s="48"/>
      <c r="KX102" s="48"/>
      <c r="KY102" s="48"/>
      <c r="KZ102" s="48"/>
      <c r="LA102" s="48"/>
      <c r="LB102" s="48"/>
      <c r="LC102" s="48"/>
      <c r="LD102" s="48"/>
      <c r="LE102" s="48"/>
      <c r="LF102" s="48"/>
      <c r="LG102" s="48"/>
      <c r="LH102" s="48"/>
      <c r="LI102" s="48"/>
      <c r="LJ102" s="48"/>
      <c r="LK102" s="48"/>
      <c r="LL102" s="48"/>
      <c r="LM102" s="48"/>
      <c r="LN102" s="48"/>
      <c r="LO102" s="48"/>
      <c r="LP102" s="48"/>
      <c r="LQ102" s="48"/>
      <c r="LR102" s="48"/>
      <c r="LS102" s="48"/>
      <c r="LT102" s="48"/>
      <c r="LU102" s="48"/>
      <c r="LV102" s="48"/>
      <c r="LW102" s="48"/>
      <c r="LX102" s="48"/>
      <c r="LY102" s="48"/>
      <c r="LZ102" s="48"/>
      <c r="MA102" s="48"/>
      <c r="MB102" s="48"/>
      <c r="MC102" s="48"/>
      <c r="MD102" s="48"/>
      <c r="ME102" s="48"/>
      <c r="MF102" s="48"/>
      <c r="MG102" s="48"/>
      <c r="MH102" s="48"/>
      <c r="MI102" s="48"/>
      <c r="MJ102" s="48"/>
      <c r="MK102" s="48"/>
      <c r="ML102" s="48"/>
      <c r="MM102" s="49"/>
      <c r="MN102" s="49"/>
      <c r="MO102" s="49"/>
      <c r="MP102" s="49"/>
      <c r="MQ102" s="49"/>
      <c r="MR102" s="49"/>
      <c r="MS102" s="49"/>
      <c r="MT102" s="49"/>
      <c r="MU102" s="49"/>
      <c r="MV102" s="49"/>
      <c r="MW102" s="49"/>
      <c r="MX102" s="49"/>
      <c r="MY102" s="49"/>
      <c r="MZ102" s="49"/>
      <c r="NA102" s="49"/>
      <c r="NB102" s="49"/>
      <c r="NC102" s="48"/>
      <c r="ND102" s="48"/>
      <c r="NE102" s="48"/>
      <c r="NF102" s="48"/>
      <c r="NG102" s="48"/>
      <c r="NH102" s="48"/>
      <c r="NI102" s="48"/>
      <c r="NJ102" s="48"/>
      <c r="NK102" s="48"/>
      <c r="NL102" s="48"/>
      <c r="NM102" s="48"/>
      <c r="NN102" s="48"/>
      <c r="NO102" s="48"/>
      <c r="NP102" s="48"/>
      <c r="NQ102" s="48"/>
      <c r="NR102" s="48"/>
      <c r="NS102" s="48"/>
      <c r="NT102" s="48"/>
      <c r="NU102" s="48"/>
      <c r="NV102" s="48"/>
      <c r="NW102" s="48"/>
      <c r="NX102" s="48"/>
      <c r="NY102" s="48"/>
      <c r="NZ102" s="48"/>
      <c r="OA102" s="48"/>
      <c r="OB102" s="48"/>
      <c r="OC102" s="48"/>
      <c r="OD102" s="48"/>
      <c r="OE102" s="48"/>
      <c r="OF102" s="48"/>
      <c r="OG102" s="48"/>
      <c r="OH102" s="48"/>
      <c r="OI102" s="48"/>
      <c r="OJ102" s="48"/>
      <c r="OK102" s="48"/>
      <c r="OL102" s="48"/>
      <c r="OM102" s="48"/>
      <c r="ON102" s="48"/>
      <c r="OO102" s="48"/>
      <c r="OP102" s="48"/>
      <c r="OQ102" s="48"/>
      <c r="OR102" s="48"/>
      <c r="OS102" s="48"/>
      <c r="OT102" s="48"/>
      <c r="OU102" s="48"/>
      <c r="OV102" s="48"/>
      <c r="OW102" s="48"/>
      <c r="OX102" s="48"/>
      <c r="OY102" s="48"/>
      <c r="OZ102" s="48"/>
      <c r="PA102" s="48"/>
      <c r="PB102" s="48"/>
      <c r="PC102" s="48"/>
      <c r="PD102" s="48"/>
      <c r="PE102" s="48"/>
      <c r="PF102" s="48"/>
      <c r="PG102" s="48"/>
      <c r="PH102" s="48"/>
      <c r="PI102" s="48"/>
      <c r="PJ102" s="48"/>
      <c r="PK102" s="48"/>
      <c r="PL102" s="48"/>
      <c r="PM102" s="48"/>
      <c r="PN102" s="48"/>
      <c r="PO102" s="48"/>
      <c r="PP102" s="48"/>
      <c r="PQ102" s="48"/>
      <c r="PR102" s="48"/>
      <c r="PS102" s="48"/>
      <c r="PT102" s="48"/>
      <c r="PU102" s="48"/>
      <c r="PV102" s="48"/>
      <c r="PW102" s="48"/>
      <c r="PX102" s="48"/>
      <c r="PY102" s="48"/>
      <c r="PZ102" s="48"/>
      <c r="QA102" s="48"/>
      <c r="QB102" s="48"/>
      <c r="QC102" s="48"/>
      <c r="QD102" s="48"/>
      <c r="QE102" s="50"/>
      <c r="QF102" s="50"/>
      <c r="QG102" s="50"/>
      <c r="QH102" s="50"/>
      <c r="QI102" s="50"/>
    </row>
    <row r="103" spans="1:451" ht="13.5" customHeight="1" x14ac:dyDescent="0.2">
      <c r="A103" s="6" t="s">
        <v>100</v>
      </c>
      <c r="B103" s="6" t="s">
        <v>347</v>
      </c>
      <c r="C103" s="32"/>
      <c r="D103" s="32"/>
      <c r="E103" s="3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65"/>
      <c r="BF103" s="65"/>
      <c r="BG103" s="65"/>
      <c r="BH103" s="65"/>
      <c r="BI103" s="65"/>
      <c r="BJ103" s="65"/>
      <c r="BK103" s="65"/>
      <c r="BL103" s="65"/>
      <c r="BM103" s="65"/>
      <c r="BN103" s="65"/>
      <c r="BO103" s="65"/>
      <c r="BP103" s="65"/>
      <c r="BQ103" s="65"/>
      <c r="BR103" s="65"/>
      <c r="BS103" s="65"/>
      <c r="BT103" s="65"/>
      <c r="BU103" s="65"/>
      <c r="BV103" s="65"/>
      <c r="BW103" s="65"/>
      <c r="BX103" s="65"/>
      <c r="BY103" s="65"/>
      <c r="BZ103" s="65"/>
      <c r="CA103" s="65"/>
      <c r="CB103" s="65"/>
      <c r="CC103" s="65"/>
      <c r="CD103" s="65"/>
      <c r="CE103" s="65"/>
      <c r="CF103" s="65"/>
      <c r="CG103" s="65"/>
      <c r="CH103" s="65"/>
      <c r="CI103" s="65"/>
      <c r="CJ103" s="65"/>
      <c r="CK103" s="65"/>
      <c r="CL103" s="65"/>
      <c r="CM103" s="65"/>
      <c r="CN103" s="65"/>
      <c r="CO103" s="65"/>
      <c r="CP103" s="65"/>
      <c r="CQ103" s="65"/>
      <c r="CR103" s="65"/>
      <c r="CS103" s="65"/>
      <c r="CT103" s="65"/>
      <c r="CU103" s="65"/>
      <c r="CV103" s="65"/>
      <c r="CW103" s="65"/>
      <c r="CX103" s="65"/>
      <c r="CY103" s="65"/>
      <c r="CZ103" s="65"/>
      <c r="DA103" s="73"/>
      <c r="DB103" s="65"/>
      <c r="DC103" s="65"/>
      <c r="DD103" s="65"/>
      <c r="DE103" s="65"/>
      <c r="DF103" s="65"/>
      <c r="DG103" s="65"/>
      <c r="DH103" s="65"/>
      <c r="DI103" s="65"/>
      <c r="DJ103" s="65"/>
      <c r="DK103" s="65"/>
      <c r="DL103" s="65"/>
      <c r="DM103" s="65"/>
      <c r="DN103" s="65"/>
      <c r="DO103" s="65"/>
      <c r="DP103" s="65"/>
      <c r="DQ103" s="65"/>
      <c r="DR103" s="65"/>
      <c r="DS103" s="65"/>
      <c r="DT103" s="65"/>
      <c r="DU103" s="65"/>
      <c r="DV103" s="65"/>
      <c r="DW103" s="65"/>
      <c r="DX103" s="65"/>
      <c r="DY103" s="65"/>
      <c r="DZ103" s="65"/>
      <c r="EA103" s="65"/>
      <c r="EB103" s="65"/>
      <c r="EC103" s="65"/>
      <c r="ED103" s="65"/>
      <c r="EE103" s="65"/>
      <c r="EF103" s="65"/>
      <c r="EG103" s="65"/>
      <c r="EH103" s="65"/>
      <c r="EI103" s="65"/>
      <c r="EJ103" s="65"/>
      <c r="EK103" s="65"/>
      <c r="EL103" s="65"/>
      <c r="EM103" s="65"/>
      <c r="EN103" s="65"/>
      <c r="EO103" s="65"/>
      <c r="EP103" s="65"/>
      <c r="EQ103" s="65"/>
      <c r="ER103" s="65"/>
      <c r="ES103" s="65"/>
      <c r="ET103" s="65"/>
      <c r="EU103" s="65"/>
      <c r="EV103" s="65"/>
      <c r="EW103" s="65"/>
      <c r="EX103" s="65"/>
      <c r="EY103" s="65"/>
      <c r="EZ103" s="65"/>
      <c r="FA103" s="65"/>
      <c r="FB103" s="65"/>
      <c r="FC103" s="65"/>
      <c r="FD103" s="65"/>
      <c r="FE103" s="65"/>
      <c r="FF103" s="65"/>
      <c r="FG103" s="65"/>
      <c r="FH103" s="65"/>
      <c r="FI103" s="65"/>
      <c r="FJ103" s="65"/>
      <c r="FK103" s="65"/>
      <c r="FL103" s="65"/>
      <c r="FM103" s="65"/>
      <c r="FN103" s="65"/>
      <c r="FO103" s="65"/>
      <c r="FP103" s="65"/>
      <c r="FQ103" s="65"/>
      <c r="FR103" s="65"/>
      <c r="FS103" s="65"/>
      <c r="FT103" s="65"/>
      <c r="FU103" s="65"/>
      <c r="FV103" s="65"/>
      <c r="FW103" s="65"/>
      <c r="FX103" s="65"/>
      <c r="FY103" s="65"/>
      <c r="FZ103" s="65"/>
      <c r="GA103" s="65"/>
      <c r="GB103" s="65"/>
      <c r="GC103" s="65"/>
      <c r="GD103" s="65"/>
      <c r="GE103" s="65"/>
      <c r="GF103" s="65"/>
      <c r="GG103" s="65"/>
      <c r="GH103" s="65"/>
      <c r="GI103" s="65"/>
      <c r="GJ103" s="65"/>
      <c r="GK103" s="65"/>
      <c r="GL103" s="65"/>
      <c r="GM103" s="65"/>
      <c r="GN103" s="65"/>
      <c r="GO103" s="65"/>
      <c r="GP103" s="65"/>
      <c r="GQ103" s="65"/>
      <c r="GR103" s="65"/>
      <c r="GS103" s="65"/>
      <c r="GT103" s="65"/>
      <c r="GU103" s="65"/>
      <c r="GV103" s="65"/>
      <c r="GW103" s="65"/>
      <c r="GX103" s="65"/>
      <c r="GY103" s="65"/>
      <c r="GZ103" s="65"/>
      <c r="HA103" s="65"/>
      <c r="HB103" s="65"/>
      <c r="HC103" s="65"/>
      <c r="HD103" s="65"/>
      <c r="HE103" s="65"/>
      <c r="HF103" s="65"/>
      <c r="HG103" s="65"/>
      <c r="HH103" s="65"/>
      <c r="HI103" s="65"/>
      <c r="HJ103" s="65"/>
      <c r="HK103" s="65"/>
      <c r="HL103" s="65"/>
      <c r="HM103" s="65"/>
      <c r="HN103" s="65"/>
      <c r="HO103" s="65"/>
      <c r="HP103" s="65"/>
      <c r="HQ103" s="65"/>
      <c r="HR103" s="65"/>
      <c r="HS103" s="65"/>
      <c r="HT103" s="65"/>
      <c r="HU103" s="65"/>
      <c r="HV103" s="65"/>
      <c r="HW103" s="65"/>
      <c r="HX103" s="65"/>
      <c r="HY103" s="65"/>
      <c r="HZ103" s="65"/>
      <c r="IA103" s="65"/>
      <c r="IB103" s="65"/>
      <c r="IC103" s="65"/>
      <c r="ID103" s="65"/>
      <c r="IE103" s="65"/>
      <c r="IF103" s="65"/>
      <c r="IG103" s="65"/>
      <c r="IH103" s="48"/>
      <c r="II103" s="48"/>
      <c r="IJ103" s="49"/>
      <c r="IK103" s="49"/>
      <c r="IL103" s="49"/>
      <c r="IM103" s="49"/>
      <c r="IN103" s="49"/>
      <c r="IO103" s="49"/>
      <c r="IP103" s="49"/>
      <c r="IQ103" s="49"/>
      <c r="IR103" s="49"/>
      <c r="IS103" s="49"/>
      <c r="IT103" s="49"/>
      <c r="IU103" s="49"/>
      <c r="IV103" s="48"/>
      <c r="IW103" s="48"/>
      <c r="IX103" s="48"/>
      <c r="IY103" s="48"/>
      <c r="IZ103" s="48"/>
      <c r="JA103" s="48"/>
      <c r="JB103" s="48"/>
      <c r="JC103" s="48"/>
      <c r="JD103" s="48"/>
      <c r="JE103" s="48"/>
      <c r="JF103" s="48"/>
      <c r="JG103" s="48"/>
      <c r="JH103" s="48"/>
      <c r="JI103" s="48"/>
      <c r="JJ103" s="48"/>
      <c r="JK103" s="48"/>
      <c r="JL103" s="48"/>
      <c r="JM103" s="48"/>
      <c r="JN103" s="48"/>
      <c r="JO103" s="48"/>
      <c r="JP103" s="48"/>
      <c r="JQ103" s="48"/>
      <c r="JR103" s="48"/>
      <c r="JS103" s="48"/>
      <c r="JT103" s="48"/>
      <c r="JU103" s="48"/>
      <c r="JV103" s="48"/>
      <c r="JW103" s="48"/>
      <c r="JX103" s="48"/>
      <c r="JY103" s="48"/>
      <c r="JZ103" s="48"/>
      <c r="KA103" s="48"/>
      <c r="KB103" s="48"/>
      <c r="KC103" s="48"/>
      <c r="KD103" s="48"/>
      <c r="KE103" s="48"/>
      <c r="KF103" s="48"/>
      <c r="KG103" s="48"/>
      <c r="KH103" s="48"/>
      <c r="KI103" s="48"/>
      <c r="KJ103" s="48"/>
      <c r="KK103" s="48"/>
      <c r="KL103" s="48"/>
      <c r="KM103" s="48"/>
      <c r="KN103" s="48"/>
      <c r="KO103" s="48"/>
      <c r="KP103" s="48"/>
      <c r="KQ103" s="48"/>
      <c r="KR103" s="48"/>
      <c r="KS103" s="48"/>
      <c r="KT103" s="48"/>
      <c r="KU103" s="48"/>
      <c r="KV103" s="48"/>
      <c r="KW103" s="48"/>
      <c r="KX103" s="48"/>
      <c r="KY103" s="48"/>
      <c r="KZ103" s="48"/>
      <c r="LA103" s="48"/>
      <c r="LB103" s="48"/>
      <c r="LC103" s="48"/>
      <c r="LD103" s="48"/>
      <c r="LE103" s="48"/>
      <c r="LF103" s="48"/>
      <c r="LG103" s="48"/>
      <c r="LH103" s="48"/>
      <c r="LI103" s="48"/>
      <c r="LJ103" s="48"/>
      <c r="LK103" s="48"/>
      <c r="LL103" s="48"/>
      <c r="LM103" s="48"/>
      <c r="LN103" s="48"/>
      <c r="LO103" s="48"/>
      <c r="LP103" s="48"/>
      <c r="LQ103" s="48"/>
      <c r="LR103" s="48"/>
      <c r="LS103" s="48"/>
      <c r="LT103" s="48"/>
      <c r="LU103" s="48"/>
      <c r="LV103" s="48"/>
      <c r="LW103" s="48"/>
      <c r="LX103" s="48"/>
      <c r="LY103" s="48"/>
      <c r="LZ103" s="48"/>
      <c r="MA103" s="48"/>
      <c r="MB103" s="48"/>
      <c r="MC103" s="48"/>
      <c r="MD103" s="48"/>
      <c r="ME103" s="48"/>
      <c r="MF103" s="48"/>
      <c r="MG103" s="48"/>
      <c r="MH103" s="48"/>
      <c r="MI103" s="48"/>
      <c r="MJ103" s="48"/>
      <c r="MK103" s="48"/>
      <c r="ML103" s="48"/>
      <c r="MM103" s="49"/>
      <c r="MN103" s="49"/>
      <c r="MO103" s="49"/>
      <c r="MP103" s="49"/>
      <c r="MQ103" s="49"/>
      <c r="MR103" s="49"/>
      <c r="MS103" s="49"/>
      <c r="MT103" s="49"/>
      <c r="MU103" s="49"/>
      <c r="MV103" s="49"/>
      <c r="MW103" s="49"/>
      <c r="MX103" s="49"/>
      <c r="MY103" s="49"/>
      <c r="MZ103" s="49"/>
      <c r="NA103" s="49"/>
      <c r="NB103" s="49"/>
      <c r="NC103" s="48"/>
      <c r="ND103" s="48"/>
      <c r="NE103" s="48"/>
      <c r="NF103" s="48"/>
      <c r="NG103" s="48"/>
      <c r="NH103" s="48"/>
      <c r="NI103" s="48"/>
      <c r="NJ103" s="48"/>
      <c r="NK103" s="48"/>
      <c r="NL103" s="48"/>
      <c r="NM103" s="48"/>
      <c r="NN103" s="48"/>
      <c r="NO103" s="48"/>
      <c r="NP103" s="48"/>
      <c r="NQ103" s="48"/>
      <c r="NR103" s="48"/>
      <c r="NS103" s="48"/>
      <c r="NT103" s="48"/>
      <c r="NU103" s="48"/>
      <c r="NV103" s="48"/>
      <c r="NW103" s="48"/>
      <c r="NX103" s="48"/>
      <c r="NY103" s="48"/>
      <c r="NZ103" s="48"/>
      <c r="OA103" s="48"/>
      <c r="OB103" s="48"/>
      <c r="OC103" s="48"/>
      <c r="OD103" s="48"/>
      <c r="OE103" s="48"/>
      <c r="OF103" s="48"/>
      <c r="OG103" s="48"/>
      <c r="OH103" s="48"/>
      <c r="OI103" s="48"/>
      <c r="OJ103" s="48"/>
      <c r="OK103" s="48"/>
      <c r="OL103" s="48"/>
      <c r="OM103" s="48"/>
      <c r="ON103" s="48"/>
      <c r="OO103" s="48"/>
      <c r="OP103" s="48"/>
      <c r="OQ103" s="48"/>
      <c r="OR103" s="48"/>
      <c r="OS103" s="48"/>
      <c r="OT103" s="48"/>
      <c r="OU103" s="48"/>
      <c r="OV103" s="48"/>
      <c r="OW103" s="48"/>
      <c r="OX103" s="48"/>
      <c r="OY103" s="48"/>
      <c r="OZ103" s="48"/>
      <c r="PA103" s="48"/>
      <c r="PB103" s="48"/>
      <c r="PC103" s="48"/>
      <c r="PD103" s="48"/>
      <c r="PE103" s="48"/>
      <c r="PF103" s="48"/>
      <c r="PG103" s="48"/>
      <c r="PH103" s="48"/>
      <c r="PI103" s="48"/>
      <c r="PJ103" s="48"/>
      <c r="PK103" s="48"/>
      <c r="PL103" s="48"/>
      <c r="PM103" s="48"/>
      <c r="PN103" s="48"/>
      <c r="PO103" s="48"/>
      <c r="PP103" s="48"/>
      <c r="PQ103" s="48"/>
      <c r="PR103" s="48"/>
      <c r="PS103" s="48"/>
      <c r="PT103" s="48"/>
      <c r="PU103" s="48"/>
      <c r="PV103" s="48"/>
      <c r="PW103" s="48"/>
      <c r="PX103" s="48"/>
      <c r="PY103" s="48"/>
      <c r="PZ103" s="48"/>
      <c r="QA103" s="48"/>
      <c r="QB103" s="48"/>
      <c r="QC103" s="48"/>
      <c r="QD103" s="48"/>
      <c r="QE103" s="50"/>
      <c r="QF103" s="50"/>
      <c r="QG103" s="50"/>
      <c r="QH103" s="50"/>
      <c r="QI103" s="50"/>
    </row>
    <row r="104" spans="1:451" ht="13.5" customHeight="1" x14ac:dyDescent="0.2">
      <c r="A104" s="6" t="s">
        <v>101</v>
      </c>
      <c r="B104" s="6" t="s">
        <v>348</v>
      </c>
      <c r="C104" s="32"/>
      <c r="D104" s="32"/>
      <c r="E104" s="3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65"/>
      <c r="BF104" s="65"/>
      <c r="BG104" s="65"/>
      <c r="BH104" s="65"/>
      <c r="BI104" s="65"/>
      <c r="BJ104" s="65"/>
      <c r="BK104" s="65"/>
      <c r="BL104" s="65"/>
      <c r="BM104" s="65"/>
      <c r="BN104" s="65"/>
      <c r="BO104" s="65"/>
      <c r="BP104" s="65"/>
      <c r="BQ104" s="65"/>
      <c r="BR104" s="65"/>
      <c r="BS104" s="65"/>
      <c r="BT104" s="65"/>
      <c r="BU104" s="65"/>
      <c r="BV104" s="65"/>
      <c r="BW104" s="65"/>
      <c r="BX104" s="65"/>
      <c r="BY104" s="65"/>
      <c r="BZ104" s="65"/>
      <c r="CA104" s="65"/>
      <c r="CB104" s="65"/>
      <c r="CC104" s="65"/>
      <c r="CD104" s="65"/>
      <c r="CE104" s="65"/>
      <c r="CF104" s="65"/>
      <c r="CG104" s="65"/>
      <c r="CH104" s="65"/>
      <c r="CI104" s="65"/>
      <c r="CJ104" s="65"/>
      <c r="CK104" s="65"/>
      <c r="CL104" s="65"/>
      <c r="CM104" s="65"/>
      <c r="CN104" s="65"/>
      <c r="CO104" s="65"/>
      <c r="CP104" s="65"/>
      <c r="CQ104" s="65"/>
      <c r="CR104" s="65"/>
      <c r="CS104" s="65"/>
      <c r="CT104" s="65"/>
      <c r="CU104" s="65"/>
      <c r="CV104" s="65"/>
      <c r="CW104" s="65"/>
      <c r="CX104" s="65"/>
      <c r="CY104" s="65"/>
      <c r="CZ104" s="65"/>
      <c r="DA104" s="73"/>
      <c r="DB104" s="65"/>
      <c r="DC104" s="65"/>
      <c r="DD104" s="65"/>
      <c r="DE104" s="65"/>
      <c r="DF104" s="65"/>
      <c r="DG104" s="65"/>
      <c r="DH104" s="65"/>
      <c r="DI104" s="65"/>
      <c r="DJ104" s="65"/>
      <c r="DK104" s="65"/>
      <c r="DL104" s="65"/>
      <c r="DM104" s="65"/>
      <c r="DN104" s="65"/>
      <c r="DO104" s="65"/>
      <c r="DP104" s="65"/>
      <c r="DQ104" s="65"/>
      <c r="DR104" s="65"/>
      <c r="DS104" s="65"/>
      <c r="DT104" s="65"/>
      <c r="DU104" s="65"/>
      <c r="DV104" s="65"/>
      <c r="DW104" s="65"/>
      <c r="DX104" s="65"/>
      <c r="DY104" s="65"/>
      <c r="DZ104" s="65"/>
      <c r="EA104" s="65"/>
      <c r="EB104" s="65"/>
      <c r="EC104" s="65"/>
      <c r="ED104" s="65"/>
      <c r="EE104" s="65"/>
      <c r="EF104" s="65"/>
      <c r="EG104" s="65"/>
      <c r="EH104" s="65"/>
      <c r="EI104" s="65"/>
      <c r="EJ104" s="65"/>
      <c r="EK104" s="65"/>
      <c r="EL104" s="65"/>
      <c r="EM104" s="65"/>
      <c r="EN104" s="65"/>
      <c r="EO104" s="65"/>
      <c r="EP104" s="65"/>
      <c r="EQ104" s="65"/>
      <c r="ER104" s="65"/>
      <c r="ES104" s="65"/>
      <c r="ET104" s="65"/>
      <c r="EU104" s="65"/>
      <c r="EV104" s="65"/>
      <c r="EW104" s="65"/>
      <c r="EX104" s="65"/>
      <c r="EY104" s="65"/>
      <c r="EZ104" s="65"/>
      <c r="FA104" s="65"/>
      <c r="FB104" s="65"/>
      <c r="FC104" s="65"/>
      <c r="FD104" s="65"/>
      <c r="FE104" s="65"/>
      <c r="FF104" s="65"/>
      <c r="FG104" s="65"/>
      <c r="FH104" s="65"/>
      <c r="FI104" s="65"/>
      <c r="FJ104" s="65"/>
      <c r="FK104" s="65"/>
      <c r="FL104" s="65"/>
      <c r="FM104" s="65"/>
      <c r="FN104" s="65"/>
      <c r="FO104" s="65"/>
      <c r="FP104" s="65"/>
      <c r="FQ104" s="65"/>
      <c r="FR104" s="65"/>
      <c r="FS104" s="65"/>
      <c r="FT104" s="65"/>
      <c r="FU104" s="65"/>
      <c r="FV104" s="65"/>
      <c r="FW104" s="65"/>
      <c r="FX104" s="65"/>
      <c r="FY104" s="65"/>
      <c r="FZ104" s="65"/>
      <c r="GA104" s="65"/>
      <c r="GB104" s="65"/>
      <c r="GC104" s="65"/>
      <c r="GD104" s="65"/>
      <c r="GE104" s="65"/>
      <c r="GF104" s="65"/>
      <c r="GG104" s="65"/>
      <c r="GH104" s="65"/>
      <c r="GI104" s="65"/>
      <c r="GJ104" s="65"/>
      <c r="GK104" s="65"/>
      <c r="GL104" s="65"/>
      <c r="GM104" s="65"/>
      <c r="GN104" s="65"/>
      <c r="GO104" s="65"/>
      <c r="GP104" s="65"/>
      <c r="GQ104" s="65"/>
      <c r="GR104" s="65"/>
      <c r="GS104" s="65"/>
      <c r="GT104" s="65"/>
      <c r="GU104" s="65"/>
      <c r="GV104" s="65"/>
      <c r="GW104" s="65"/>
      <c r="GX104" s="65"/>
      <c r="GY104" s="65"/>
      <c r="GZ104" s="65"/>
      <c r="HA104" s="65"/>
      <c r="HB104" s="65"/>
      <c r="HC104" s="65"/>
      <c r="HD104" s="65"/>
      <c r="HE104" s="65"/>
      <c r="HF104" s="65"/>
      <c r="HG104" s="65"/>
      <c r="HH104" s="65"/>
      <c r="HI104" s="65"/>
      <c r="HJ104" s="65"/>
      <c r="HK104" s="65"/>
      <c r="HL104" s="65"/>
      <c r="HM104" s="65"/>
      <c r="HN104" s="65"/>
      <c r="HO104" s="65"/>
      <c r="HP104" s="65"/>
      <c r="HQ104" s="65"/>
      <c r="HR104" s="65"/>
      <c r="HS104" s="65"/>
      <c r="HT104" s="65"/>
      <c r="HU104" s="65"/>
      <c r="HV104" s="65"/>
      <c r="HW104" s="65"/>
      <c r="HX104" s="65"/>
      <c r="HY104" s="65"/>
      <c r="HZ104" s="65"/>
      <c r="IA104" s="65"/>
      <c r="IB104" s="65"/>
      <c r="IC104" s="65"/>
      <c r="ID104" s="65"/>
      <c r="IE104" s="65"/>
      <c r="IF104" s="65"/>
      <c r="IG104" s="65"/>
      <c r="IH104" s="48"/>
      <c r="II104" s="48"/>
      <c r="IJ104" s="49"/>
      <c r="IK104" s="49"/>
      <c r="IL104" s="49"/>
      <c r="IM104" s="49"/>
      <c r="IN104" s="49"/>
      <c r="IO104" s="49"/>
      <c r="IP104" s="49"/>
      <c r="IQ104" s="49"/>
      <c r="IR104" s="49"/>
      <c r="IS104" s="49"/>
      <c r="IT104" s="49"/>
      <c r="IU104" s="49"/>
      <c r="IV104" s="48"/>
      <c r="IW104" s="48"/>
      <c r="IX104" s="48"/>
      <c r="IY104" s="48"/>
      <c r="IZ104" s="48"/>
      <c r="JA104" s="48"/>
      <c r="JB104" s="48"/>
      <c r="JC104" s="48"/>
      <c r="JD104" s="48"/>
      <c r="JE104" s="48"/>
      <c r="JF104" s="48"/>
      <c r="JG104" s="48"/>
      <c r="JH104" s="48"/>
      <c r="JI104" s="48"/>
      <c r="JJ104" s="48"/>
      <c r="JK104" s="48"/>
      <c r="JL104" s="48"/>
      <c r="JM104" s="48"/>
      <c r="JN104" s="48"/>
      <c r="JO104" s="48"/>
      <c r="JP104" s="48"/>
      <c r="JQ104" s="48"/>
      <c r="JR104" s="48"/>
      <c r="JS104" s="48"/>
      <c r="JT104" s="48"/>
      <c r="JU104" s="48"/>
      <c r="JV104" s="48"/>
      <c r="JW104" s="48"/>
      <c r="JX104" s="48"/>
      <c r="JY104" s="48"/>
      <c r="JZ104" s="48"/>
      <c r="KA104" s="48"/>
      <c r="KB104" s="48"/>
      <c r="KC104" s="48"/>
      <c r="KD104" s="48"/>
      <c r="KE104" s="48"/>
      <c r="KF104" s="48"/>
      <c r="KG104" s="48"/>
      <c r="KH104" s="48"/>
      <c r="KI104" s="48"/>
      <c r="KJ104" s="48"/>
      <c r="KK104" s="48"/>
      <c r="KL104" s="48"/>
      <c r="KM104" s="48"/>
      <c r="KN104" s="48"/>
      <c r="KO104" s="48"/>
      <c r="KP104" s="48"/>
      <c r="KQ104" s="48"/>
      <c r="KR104" s="48"/>
      <c r="KS104" s="48"/>
      <c r="KT104" s="48"/>
      <c r="KU104" s="48"/>
      <c r="KV104" s="48"/>
      <c r="KW104" s="48"/>
      <c r="KX104" s="48"/>
      <c r="KY104" s="48"/>
      <c r="KZ104" s="48"/>
      <c r="LA104" s="48"/>
      <c r="LB104" s="48"/>
      <c r="LC104" s="48"/>
      <c r="LD104" s="48"/>
      <c r="LE104" s="48"/>
      <c r="LF104" s="48"/>
      <c r="LG104" s="48"/>
      <c r="LH104" s="48"/>
      <c r="LI104" s="48"/>
      <c r="LJ104" s="48"/>
      <c r="LK104" s="48"/>
      <c r="LL104" s="48"/>
      <c r="LM104" s="48"/>
      <c r="LN104" s="48"/>
      <c r="LO104" s="48"/>
      <c r="LP104" s="48"/>
      <c r="LQ104" s="48"/>
      <c r="LR104" s="48"/>
      <c r="LS104" s="48"/>
      <c r="LT104" s="48"/>
      <c r="LU104" s="48"/>
      <c r="LV104" s="48"/>
      <c r="LW104" s="48"/>
      <c r="LX104" s="48"/>
      <c r="LY104" s="48"/>
      <c r="LZ104" s="48"/>
      <c r="MA104" s="48"/>
      <c r="MB104" s="48"/>
      <c r="MC104" s="48"/>
      <c r="MD104" s="48"/>
      <c r="ME104" s="48"/>
      <c r="MF104" s="48"/>
      <c r="MG104" s="48"/>
      <c r="MH104" s="48"/>
      <c r="MI104" s="48"/>
      <c r="MJ104" s="48"/>
      <c r="MK104" s="48"/>
      <c r="ML104" s="48"/>
      <c r="MM104" s="49"/>
      <c r="MN104" s="49"/>
      <c r="MO104" s="49"/>
      <c r="MP104" s="49"/>
      <c r="MQ104" s="49"/>
      <c r="MR104" s="49"/>
      <c r="MS104" s="49"/>
      <c r="MT104" s="49"/>
      <c r="MU104" s="49"/>
      <c r="MV104" s="49"/>
      <c r="MW104" s="49"/>
      <c r="MX104" s="49"/>
      <c r="MY104" s="49"/>
      <c r="MZ104" s="49"/>
      <c r="NA104" s="49"/>
      <c r="NB104" s="49"/>
      <c r="NC104" s="48"/>
      <c r="ND104" s="48"/>
      <c r="NE104" s="48"/>
      <c r="NF104" s="48"/>
      <c r="NG104" s="48"/>
      <c r="NH104" s="48"/>
      <c r="NI104" s="48"/>
      <c r="NJ104" s="48"/>
      <c r="NK104" s="48"/>
      <c r="NL104" s="48"/>
      <c r="NM104" s="48"/>
      <c r="NN104" s="48"/>
      <c r="NO104" s="48"/>
      <c r="NP104" s="48"/>
      <c r="NQ104" s="48"/>
      <c r="NR104" s="48"/>
      <c r="NS104" s="48"/>
      <c r="NT104" s="48"/>
      <c r="NU104" s="48"/>
      <c r="NV104" s="48"/>
      <c r="NW104" s="48"/>
      <c r="NX104" s="48"/>
      <c r="NY104" s="48"/>
      <c r="NZ104" s="48"/>
      <c r="OA104" s="48"/>
      <c r="OB104" s="48"/>
      <c r="OC104" s="48"/>
      <c r="OD104" s="48"/>
      <c r="OE104" s="48"/>
      <c r="OF104" s="48"/>
      <c r="OG104" s="48"/>
      <c r="OH104" s="48"/>
      <c r="OI104" s="48"/>
      <c r="OJ104" s="48"/>
      <c r="OK104" s="48"/>
      <c r="OL104" s="48"/>
      <c r="OM104" s="48"/>
      <c r="ON104" s="48"/>
      <c r="OO104" s="48"/>
      <c r="OP104" s="48"/>
      <c r="OQ104" s="48"/>
      <c r="OR104" s="48"/>
      <c r="OS104" s="48"/>
      <c r="OT104" s="48"/>
      <c r="OU104" s="48"/>
      <c r="OV104" s="48"/>
      <c r="OW104" s="48"/>
      <c r="OX104" s="48"/>
      <c r="OY104" s="48"/>
      <c r="OZ104" s="48"/>
      <c r="PA104" s="48"/>
      <c r="PB104" s="48"/>
      <c r="PC104" s="48"/>
      <c r="PD104" s="48"/>
      <c r="PE104" s="48"/>
      <c r="PF104" s="48"/>
      <c r="PG104" s="48"/>
      <c r="PH104" s="48"/>
      <c r="PI104" s="48"/>
      <c r="PJ104" s="48"/>
      <c r="PK104" s="48"/>
      <c r="PL104" s="48"/>
      <c r="PM104" s="48"/>
      <c r="PN104" s="48"/>
      <c r="PO104" s="48"/>
      <c r="PP104" s="48"/>
      <c r="PQ104" s="48"/>
      <c r="PR104" s="48"/>
      <c r="PS104" s="48"/>
      <c r="PT104" s="48"/>
      <c r="PU104" s="48"/>
      <c r="PV104" s="48"/>
      <c r="PW104" s="48"/>
      <c r="PX104" s="48"/>
      <c r="PY104" s="48"/>
      <c r="PZ104" s="48"/>
      <c r="QA104" s="48"/>
      <c r="QB104" s="48"/>
      <c r="QC104" s="48"/>
      <c r="QD104" s="48"/>
      <c r="QE104" s="50"/>
      <c r="QF104" s="50"/>
      <c r="QG104" s="50"/>
      <c r="QH104" s="50"/>
      <c r="QI104" s="50"/>
    </row>
    <row r="105" spans="1:451" ht="13.5" customHeight="1" x14ac:dyDescent="0.2">
      <c r="A105" s="6" t="s">
        <v>102</v>
      </c>
      <c r="B105" s="6" t="s">
        <v>345</v>
      </c>
      <c r="C105" s="32"/>
      <c r="D105" s="32"/>
      <c r="E105" s="3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65"/>
      <c r="BF105" s="65"/>
      <c r="BG105" s="65"/>
      <c r="BH105" s="65"/>
      <c r="BI105" s="65"/>
      <c r="BJ105" s="65"/>
      <c r="BK105" s="65"/>
      <c r="BL105" s="65"/>
      <c r="BM105" s="65"/>
      <c r="BN105" s="65"/>
      <c r="BO105" s="65"/>
      <c r="BP105" s="65"/>
      <c r="BQ105" s="65"/>
      <c r="BR105" s="65"/>
      <c r="BS105" s="65"/>
      <c r="BT105" s="65"/>
      <c r="BU105" s="65"/>
      <c r="BV105" s="65"/>
      <c r="BW105" s="65"/>
      <c r="BX105" s="65"/>
      <c r="BY105" s="65"/>
      <c r="BZ105" s="65"/>
      <c r="CA105" s="65"/>
      <c r="CB105" s="65"/>
      <c r="CC105" s="65"/>
      <c r="CD105" s="65"/>
      <c r="CE105" s="65"/>
      <c r="CF105" s="65"/>
      <c r="CG105" s="65"/>
      <c r="CH105" s="65"/>
      <c r="CI105" s="65"/>
      <c r="CJ105" s="65"/>
      <c r="CK105" s="65"/>
      <c r="CL105" s="65"/>
      <c r="CM105" s="65"/>
      <c r="CN105" s="65"/>
      <c r="CO105" s="65"/>
      <c r="CP105" s="65"/>
      <c r="CQ105" s="65"/>
      <c r="CR105" s="65"/>
      <c r="CS105" s="65"/>
      <c r="CT105" s="65"/>
      <c r="CU105" s="65"/>
      <c r="CV105" s="65"/>
      <c r="CW105" s="65"/>
      <c r="CX105" s="65"/>
      <c r="CY105" s="65"/>
      <c r="CZ105" s="65"/>
      <c r="DA105" s="73"/>
      <c r="DB105" s="65"/>
      <c r="DC105" s="65"/>
      <c r="DD105" s="65"/>
      <c r="DE105" s="65"/>
      <c r="DF105" s="65"/>
      <c r="DG105" s="65"/>
      <c r="DH105" s="65"/>
      <c r="DI105" s="65"/>
      <c r="DJ105" s="65"/>
      <c r="DK105" s="65"/>
      <c r="DL105" s="65"/>
      <c r="DM105" s="65"/>
      <c r="DN105" s="65"/>
      <c r="DO105" s="65"/>
      <c r="DP105" s="65"/>
      <c r="DQ105" s="65"/>
      <c r="DR105" s="65"/>
      <c r="DS105" s="65"/>
      <c r="DT105" s="65"/>
      <c r="DU105" s="65"/>
      <c r="DV105" s="65"/>
      <c r="DW105" s="65"/>
      <c r="DX105" s="65"/>
      <c r="DY105" s="65"/>
      <c r="DZ105" s="65"/>
      <c r="EA105" s="65"/>
      <c r="EB105" s="65"/>
      <c r="EC105" s="65"/>
      <c r="ED105" s="65"/>
      <c r="EE105" s="65"/>
      <c r="EF105" s="65"/>
      <c r="EG105" s="65"/>
      <c r="EH105" s="65"/>
      <c r="EI105" s="65"/>
      <c r="EJ105" s="65"/>
      <c r="EK105" s="65"/>
      <c r="EL105" s="65"/>
      <c r="EM105" s="65"/>
      <c r="EN105" s="65"/>
      <c r="EO105" s="65"/>
      <c r="EP105" s="65"/>
      <c r="EQ105" s="65"/>
      <c r="ER105" s="65"/>
      <c r="ES105" s="65"/>
      <c r="ET105" s="65"/>
      <c r="EU105" s="65"/>
      <c r="EV105" s="65"/>
      <c r="EW105" s="65"/>
      <c r="EX105" s="65"/>
      <c r="EY105" s="65"/>
      <c r="EZ105" s="65"/>
      <c r="FA105" s="65"/>
      <c r="FB105" s="65"/>
      <c r="FC105" s="65"/>
      <c r="FD105" s="65"/>
      <c r="FE105" s="65"/>
      <c r="FF105" s="65"/>
      <c r="FG105" s="65"/>
      <c r="FH105" s="65"/>
      <c r="FI105" s="65"/>
      <c r="FJ105" s="65"/>
      <c r="FK105" s="65"/>
      <c r="FL105" s="65"/>
      <c r="FM105" s="65"/>
      <c r="FN105" s="65"/>
      <c r="FO105" s="65"/>
      <c r="FP105" s="65"/>
      <c r="FQ105" s="65"/>
      <c r="FR105" s="65"/>
      <c r="FS105" s="65"/>
      <c r="FT105" s="65"/>
      <c r="FU105" s="65"/>
      <c r="FV105" s="65"/>
      <c r="FW105" s="65"/>
      <c r="FX105" s="65"/>
      <c r="FY105" s="65"/>
      <c r="FZ105" s="65"/>
      <c r="GA105" s="65"/>
      <c r="GB105" s="65"/>
      <c r="GC105" s="65"/>
      <c r="GD105" s="65"/>
      <c r="GE105" s="65"/>
      <c r="GF105" s="65"/>
      <c r="GG105" s="65"/>
      <c r="GH105" s="65"/>
      <c r="GI105" s="65"/>
      <c r="GJ105" s="65"/>
      <c r="GK105" s="65"/>
      <c r="GL105" s="65"/>
      <c r="GM105" s="65"/>
      <c r="GN105" s="65"/>
      <c r="GO105" s="65"/>
      <c r="GP105" s="65"/>
      <c r="GQ105" s="65"/>
      <c r="GR105" s="65"/>
      <c r="GS105" s="65"/>
      <c r="GT105" s="65"/>
      <c r="GU105" s="65"/>
      <c r="GV105" s="65"/>
      <c r="GW105" s="65"/>
      <c r="GX105" s="65"/>
      <c r="GY105" s="65"/>
      <c r="GZ105" s="65"/>
      <c r="HA105" s="65"/>
      <c r="HB105" s="65"/>
      <c r="HC105" s="65"/>
      <c r="HD105" s="65"/>
      <c r="HE105" s="65"/>
      <c r="HF105" s="65"/>
      <c r="HG105" s="65"/>
      <c r="HH105" s="65"/>
      <c r="HI105" s="65"/>
      <c r="HJ105" s="65"/>
      <c r="HK105" s="65"/>
      <c r="HL105" s="65"/>
      <c r="HM105" s="65"/>
      <c r="HN105" s="65"/>
      <c r="HO105" s="65"/>
      <c r="HP105" s="65"/>
      <c r="HQ105" s="65"/>
      <c r="HR105" s="65"/>
      <c r="HS105" s="65"/>
      <c r="HT105" s="65"/>
      <c r="HU105" s="65"/>
      <c r="HV105" s="65"/>
      <c r="HW105" s="65"/>
      <c r="HX105" s="65"/>
      <c r="HY105" s="65"/>
      <c r="HZ105" s="65"/>
      <c r="IA105" s="65"/>
      <c r="IB105" s="65"/>
      <c r="IC105" s="65"/>
      <c r="ID105" s="65"/>
      <c r="IE105" s="65"/>
      <c r="IF105" s="65"/>
      <c r="IG105" s="65"/>
      <c r="IH105" s="48"/>
      <c r="II105" s="48"/>
      <c r="IJ105" s="49"/>
      <c r="IK105" s="49"/>
      <c r="IL105" s="49"/>
      <c r="IM105" s="49"/>
      <c r="IN105" s="49"/>
      <c r="IO105" s="49"/>
      <c r="IP105" s="49"/>
      <c r="IQ105" s="49"/>
      <c r="IR105" s="49"/>
      <c r="IS105" s="49"/>
      <c r="IT105" s="49"/>
      <c r="IU105" s="49"/>
      <c r="IV105" s="48"/>
      <c r="IW105" s="48"/>
      <c r="IX105" s="48"/>
      <c r="IY105" s="48"/>
      <c r="IZ105" s="48"/>
      <c r="JA105" s="48"/>
      <c r="JB105" s="48"/>
      <c r="JC105" s="48"/>
      <c r="JD105" s="48"/>
      <c r="JE105" s="48"/>
      <c r="JF105" s="48"/>
      <c r="JG105" s="48"/>
      <c r="JH105" s="48"/>
      <c r="JI105" s="48"/>
      <c r="JJ105" s="48"/>
      <c r="JK105" s="48"/>
      <c r="JL105" s="48"/>
      <c r="JM105" s="48"/>
      <c r="JN105" s="48"/>
      <c r="JO105" s="48"/>
      <c r="JP105" s="48"/>
      <c r="JQ105" s="48"/>
      <c r="JR105" s="48"/>
      <c r="JS105" s="48"/>
      <c r="JT105" s="48"/>
      <c r="JU105" s="48"/>
      <c r="JV105" s="48"/>
      <c r="JW105" s="48"/>
      <c r="JX105" s="48"/>
      <c r="JY105" s="48"/>
      <c r="JZ105" s="48"/>
      <c r="KA105" s="48"/>
      <c r="KB105" s="48"/>
      <c r="KC105" s="48"/>
      <c r="KD105" s="48"/>
      <c r="KE105" s="48"/>
      <c r="KF105" s="48"/>
      <c r="KG105" s="48"/>
      <c r="KH105" s="48"/>
      <c r="KI105" s="48"/>
      <c r="KJ105" s="48"/>
      <c r="KK105" s="48"/>
      <c r="KL105" s="48"/>
      <c r="KM105" s="48"/>
      <c r="KN105" s="48"/>
      <c r="KO105" s="48"/>
      <c r="KP105" s="48"/>
      <c r="KQ105" s="48"/>
      <c r="KR105" s="48"/>
      <c r="KS105" s="48"/>
      <c r="KT105" s="48"/>
      <c r="KU105" s="48"/>
      <c r="KV105" s="48"/>
      <c r="KW105" s="48"/>
      <c r="KX105" s="48"/>
      <c r="KY105" s="48"/>
      <c r="KZ105" s="48"/>
      <c r="LA105" s="48"/>
      <c r="LB105" s="48"/>
      <c r="LC105" s="48"/>
      <c r="LD105" s="48"/>
      <c r="LE105" s="48"/>
      <c r="LF105" s="48"/>
      <c r="LG105" s="48"/>
      <c r="LH105" s="48"/>
      <c r="LI105" s="48"/>
      <c r="LJ105" s="48"/>
      <c r="LK105" s="48"/>
      <c r="LL105" s="48"/>
      <c r="LM105" s="48"/>
      <c r="LN105" s="48"/>
      <c r="LO105" s="48"/>
      <c r="LP105" s="48"/>
      <c r="LQ105" s="48"/>
      <c r="LR105" s="48"/>
      <c r="LS105" s="48"/>
      <c r="LT105" s="48"/>
      <c r="LU105" s="48"/>
      <c r="LV105" s="48"/>
      <c r="LW105" s="48"/>
      <c r="LX105" s="48"/>
      <c r="LY105" s="48"/>
      <c r="LZ105" s="48"/>
      <c r="MA105" s="48"/>
      <c r="MB105" s="48"/>
      <c r="MC105" s="48"/>
      <c r="MD105" s="48"/>
      <c r="ME105" s="48"/>
      <c r="MF105" s="48"/>
      <c r="MG105" s="48"/>
      <c r="MH105" s="48"/>
      <c r="MI105" s="48"/>
      <c r="MJ105" s="48"/>
      <c r="MK105" s="48"/>
      <c r="ML105" s="48"/>
      <c r="MM105" s="49"/>
      <c r="MN105" s="49"/>
      <c r="MO105" s="49"/>
      <c r="MP105" s="49"/>
      <c r="MQ105" s="49"/>
      <c r="MR105" s="49"/>
      <c r="MS105" s="49"/>
      <c r="MT105" s="49"/>
      <c r="MU105" s="49"/>
      <c r="MV105" s="49"/>
      <c r="MW105" s="49"/>
      <c r="MX105" s="49"/>
      <c r="MY105" s="49"/>
      <c r="MZ105" s="49"/>
      <c r="NA105" s="49"/>
      <c r="NB105" s="49"/>
      <c r="NC105" s="48"/>
      <c r="ND105" s="48"/>
      <c r="NE105" s="48"/>
      <c r="NF105" s="48"/>
      <c r="NG105" s="48"/>
      <c r="NH105" s="48"/>
      <c r="NI105" s="48"/>
      <c r="NJ105" s="48"/>
      <c r="NK105" s="48"/>
      <c r="NL105" s="48"/>
      <c r="NM105" s="48"/>
      <c r="NN105" s="48"/>
      <c r="NO105" s="48"/>
      <c r="NP105" s="48"/>
      <c r="NQ105" s="48"/>
      <c r="NR105" s="48"/>
      <c r="NS105" s="48"/>
      <c r="NT105" s="48"/>
      <c r="NU105" s="48"/>
      <c r="NV105" s="48"/>
      <c r="NW105" s="48"/>
      <c r="NX105" s="48"/>
      <c r="NY105" s="48"/>
      <c r="NZ105" s="48"/>
      <c r="OA105" s="48"/>
      <c r="OB105" s="48"/>
      <c r="OC105" s="48"/>
      <c r="OD105" s="48"/>
      <c r="OE105" s="48"/>
      <c r="OF105" s="48"/>
      <c r="OG105" s="48"/>
      <c r="OH105" s="48"/>
      <c r="OI105" s="48"/>
      <c r="OJ105" s="48"/>
      <c r="OK105" s="48"/>
      <c r="OL105" s="48"/>
      <c r="OM105" s="48"/>
      <c r="ON105" s="48"/>
      <c r="OO105" s="48"/>
      <c r="OP105" s="48"/>
      <c r="OQ105" s="48"/>
      <c r="OR105" s="48"/>
      <c r="OS105" s="48"/>
      <c r="OT105" s="48"/>
      <c r="OU105" s="48"/>
      <c r="OV105" s="48"/>
      <c r="OW105" s="48"/>
      <c r="OX105" s="48"/>
      <c r="OY105" s="48"/>
      <c r="OZ105" s="48"/>
      <c r="PA105" s="48"/>
      <c r="PB105" s="48"/>
      <c r="PC105" s="48"/>
      <c r="PD105" s="48"/>
      <c r="PE105" s="48"/>
      <c r="PF105" s="48"/>
      <c r="PG105" s="48"/>
      <c r="PH105" s="48"/>
      <c r="PI105" s="48"/>
      <c r="PJ105" s="48"/>
      <c r="PK105" s="48"/>
      <c r="PL105" s="48"/>
      <c r="PM105" s="48"/>
      <c r="PN105" s="48"/>
      <c r="PO105" s="48"/>
      <c r="PP105" s="48"/>
      <c r="PQ105" s="48"/>
      <c r="PR105" s="48"/>
      <c r="PS105" s="48"/>
      <c r="PT105" s="48"/>
      <c r="PU105" s="48"/>
      <c r="PV105" s="48"/>
      <c r="PW105" s="48"/>
      <c r="PX105" s="48"/>
      <c r="PY105" s="48"/>
      <c r="PZ105" s="48"/>
      <c r="QA105" s="48"/>
      <c r="QB105" s="48"/>
      <c r="QC105" s="48"/>
      <c r="QD105" s="48"/>
      <c r="QE105" s="50"/>
      <c r="QF105" s="50"/>
      <c r="QG105" s="50"/>
      <c r="QH105" s="50"/>
      <c r="QI105" s="50"/>
    </row>
    <row r="106" spans="1:451" ht="13.5" customHeight="1" x14ac:dyDescent="0.2">
      <c r="A106" s="6" t="s">
        <v>103</v>
      </c>
      <c r="B106" s="6" t="s">
        <v>347</v>
      </c>
      <c r="C106" s="32"/>
      <c r="D106" s="32"/>
      <c r="E106" s="3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65"/>
      <c r="BF106" s="65"/>
      <c r="BG106" s="65"/>
      <c r="BH106" s="65"/>
      <c r="BI106" s="65"/>
      <c r="BJ106" s="65"/>
      <c r="BK106" s="65"/>
      <c r="BL106" s="65"/>
      <c r="BM106" s="65"/>
      <c r="BN106" s="65"/>
      <c r="BO106" s="65"/>
      <c r="BP106" s="65"/>
      <c r="BQ106" s="65"/>
      <c r="BR106" s="65"/>
      <c r="BS106" s="65"/>
      <c r="BT106" s="65"/>
      <c r="BU106" s="65"/>
      <c r="BV106" s="65"/>
      <c r="BW106" s="65"/>
      <c r="BX106" s="65"/>
      <c r="BY106" s="65"/>
      <c r="BZ106" s="65"/>
      <c r="CA106" s="65"/>
      <c r="CB106" s="65"/>
      <c r="CC106" s="65"/>
      <c r="CD106" s="65"/>
      <c r="CE106" s="65"/>
      <c r="CF106" s="65"/>
      <c r="CG106" s="65"/>
      <c r="CH106" s="65"/>
      <c r="CI106" s="65"/>
      <c r="CJ106" s="65"/>
      <c r="CK106" s="65"/>
      <c r="CL106" s="65"/>
      <c r="CM106" s="65"/>
      <c r="CN106" s="65"/>
      <c r="CO106" s="65"/>
      <c r="CP106" s="65"/>
      <c r="CQ106" s="65"/>
      <c r="CR106" s="65"/>
      <c r="CS106" s="65"/>
      <c r="CT106" s="65"/>
      <c r="CU106" s="65"/>
      <c r="CV106" s="65"/>
      <c r="CW106" s="65"/>
      <c r="CX106" s="65"/>
      <c r="CY106" s="65"/>
      <c r="CZ106" s="65"/>
      <c r="DA106" s="73"/>
      <c r="DB106" s="65"/>
      <c r="DC106" s="65"/>
      <c r="DD106" s="65"/>
      <c r="DE106" s="65"/>
      <c r="DF106" s="65"/>
      <c r="DG106" s="65"/>
      <c r="DH106" s="65"/>
      <c r="DI106" s="65"/>
      <c r="DJ106" s="65"/>
      <c r="DK106" s="65"/>
      <c r="DL106" s="65"/>
      <c r="DM106" s="65"/>
      <c r="DN106" s="65"/>
      <c r="DO106" s="65"/>
      <c r="DP106" s="65"/>
      <c r="DQ106" s="65"/>
      <c r="DR106" s="65"/>
      <c r="DS106" s="65"/>
      <c r="DT106" s="65"/>
      <c r="DU106" s="65"/>
      <c r="DV106" s="65"/>
      <c r="DW106" s="65"/>
      <c r="DX106" s="65"/>
      <c r="DY106" s="65"/>
      <c r="DZ106" s="65"/>
      <c r="EA106" s="65"/>
      <c r="EB106" s="65"/>
      <c r="EC106" s="65"/>
      <c r="ED106" s="65"/>
      <c r="EE106" s="65"/>
      <c r="EF106" s="65"/>
      <c r="EG106" s="65"/>
      <c r="EH106" s="65"/>
      <c r="EI106" s="65"/>
      <c r="EJ106" s="65"/>
      <c r="EK106" s="65"/>
      <c r="EL106" s="65"/>
      <c r="EM106" s="65"/>
      <c r="EN106" s="65"/>
      <c r="EO106" s="65"/>
      <c r="EP106" s="65"/>
      <c r="EQ106" s="65"/>
      <c r="ER106" s="65"/>
      <c r="ES106" s="65"/>
      <c r="ET106" s="65"/>
      <c r="EU106" s="65"/>
      <c r="EV106" s="65"/>
      <c r="EW106" s="65"/>
      <c r="EX106" s="65"/>
      <c r="EY106" s="65"/>
      <c r="EZ106" s="65"/>
      <c r="FA106" s="65"/>
      <c r="FB106" s="65"/>
      <c r="FC106" s="65"/>
      <c r="FD106" s="65"/>
      <c r="FE106" s="65"/>
      <c r="FF106" s="65"/>
      <c r="FG106" s="65"/>
      <c r="FH106" s="65"/>
      <c r="FI106" s="65"/>
      <c r="FJ106" s="65"/>
      <c r="FK106" s="65"/>
      <c r="FL106" s="65"/>
      <c r="FM106" s="65"/>
      <c r="FN106" s="65"/>
      <c r="FO106" s="65"/>
      <c r="FP106" s="65"/>
      <c r="FQ106" s="65"/>
      <c r="FR106" s="65"/>
      <c r="FS106" s="65"/>
      <c r="FT106" s="65"/>
      <c r="FU106" s="65"/>
      <c r="FV106" s="65"/>
      <c r="FW106" s="65"/>
      <c r="FX106" s="65"/>
      <c r="FY106" s="65"/>
      <c r="FZ106" s="65"/>
      <c r="GA106" s="65"/>
      <c r="GB106" s="65"/>
      <c r="GC106" s="65"/>
      <c r="GD106" s="65"/>
      <c r="GE106" s="65"/>
      <c r="GF106" s="65"/>
      <c r="GG106" s="65"/>
      <c r="GH106" s="65"/>
      <c r="GI106" s="65"/>
      <c r="GJ106" s="65"/>
      <c r="GK106" s="65"/>
      <c r="GL106" s="65"/>
      <c r="GM106" s="65"/>
      <c r="GN106" s="65"/>
      <c r="GO106" s="65"/>
      <c r="GP106" s="65"/>
      <c r="GQ106" s="65"/>
      <c r="GR106" s="65"/>
      <c r="GS106" s="65"/>
      <c r="GT106" s="65"/>
      <c r="GU106" s="65"/>
      <c r="GV106" s="65"/>
      <c r="GW106" s="65"/>
      <c r="GX106" s="65"/>
      <c r="GY106" s="65"/>
      <c r="GZ106" s="65"/>
      <c r="HA106" s="65"/>
      <c r="HB106" s="65"/>
      <c r="HC106" s="65"/>
      <c r="HD106" s="65"/>
      <c r="HE106" s="65"/>
      <c r="HF106" s="65"/>
      <c r="HG106" s="65"/>
      <c r="HH106" s="65"/>
      <c r="HI106" s="65"/>
      <c r="HJ106" s="65"/>
      <c r="HK106" s="65"/>
      <c r="HL106" s="65"/>
      <c r="HM106" s="65"/>
      <c r="HN106" s="65"/>
      <c r="HO106" s="65"/>
      <c r="HP106" s="65"/>
      <c r="HQ106" s="65"/>
      <c r="HR106" s="65"/>
      <c r="HS106" s="65"/>
      <c r="HT106" s="65"/>
      <c r="HU106" s="65"/>
      <c r="HV106" s="65"/>
      <c r="HW106" s="65"/>
      <c r="HX106" s="65"/>
      <c r="HY106" s="65"/>
      <c r="HZ106" s="65"/>
      <c r="IA106" s="65"/>
      <c r="IB106" s="65"/>
      <c r="IC106" s="65"/>
      <c r="ID106" s="65"/>
      <c r="IE106" s="65"/>
      <c r="IF106" s="65"/>
      <c r="IG106" s="65"/>
      <c r="IH106" s="48"/>
      <c r="II106" s="48"/>
      <c r="IJ106" s="49"/>
      <c r="IK106" s="49"/>
      <c r="IL106" s="49"/>
      <c r="IM106" s="49"/>
      <c r="IN106" s="49"/>
      <c r="IO106" s="49"/>
      <c r="IP106" s="49"/>
      <c r="IQ106" s="49"/>
      <c r="IR106" s="49"/>
      <c r="IS106" s="49"/>
      <c r="IT106" s="49"/>
      <c r="IU106" s="49"/>
      <c r="IV106" s="48"/>
      <c r="IW106" s="48"/>
      <c r="IX106" s="48"/>
      <c r="IY106" s="48"/>
      <c r="IZ106" s="48"/>
      <c r="JA106" s="48"/>
      <c r="JB106" s="48"/>
      <c r="JC106" s="48"/>
      <c r="JD106" s="48"/>
      <c r="JE106" s="48"/>
      <c r="JF106" s="48"/>
      <c r="JG106" s="48"/>
      <c r="JH106" s="48"/>
      <c r="JI106" s="48"/>
      <c r="JJ106" s="48"/>
      <c r="JK106" s="48"/>
      <c r="JL106" s="48"/>
      <c r="JM106" s="48"/>
      <c r="JN106" s="48"/>
      <c r="JO106" s="48"/>
      <c r="JP106" s="48"/>
      <c r="JQ106" s="48"/>
      <c r="JR106" s="48"/>
      <c r="JS106" s="48"/>
      <c r="JT106" s="48"/>
      <c r="JU106" s="48"/>
      <c r="JV106" s="48"/>
      <c r="JW106" s="48"/>
      <c r="JX106" s="48"/>
      <c r="JY106" s="48"/>
      <c r="JZ106" s="48"/>
      <c r="KA106" s="48"/>
      <c r="KB106" s="48"/>
      <c r="KC106" s="48"/>
      <c r="KD106" s="48"/>
      <c r="KE106" s="48"/>
      <c r="KF106" s="48"/>
      <c r="KG106" s="48"/>
      <c r="KH106" s="48"/>
      <c r="KI106" s="48"/>
      <c r="KJ106" s="48"/>
      <c r="KK106" s="48"/>
      <c r="KL106" s="48"/>
      <c r="KM106" s="48"/>
      <c r="KN106" s="48"/>
      <c r="KO106" s="48"/>
      <c r="KP106" s="48"/>
      <c r="KQ106" s="48"/>
      <c r="KR106" s="48"/>
      <c r="KS106" s="48"/>
      <c r="KT106" s="48"/>
      <c r="KU106" s="48"/>
      <c r="KV106" s="48"/>
      <c r="KW106" s="48"/>
      <c r="KX106" s="48"/>
      <c r="KY106" s="48"/>
      <c r="KZ106" s="48"/>
      <c r="LA106" s="48"/>
      <c r="LB106" s="48"/>
      <c r="LC106" s="48"/>
      <c r="LD106" s="48"/>
      <c r="LE106" s="48"/>
      <c r="LF106" s="48"/>
      <c r="LG106" s="48"/>
      <c r="LH106" s="48"/>
      <c r="LI106" s="48"/>
      <c r="LJ106" s="48"/>
      <c r="LK106" s="48"/>
      <c r="LL106" s="48"/>
      <c r="LM106" s="48"/>
      <c r="LN106" s="48"/>
      <c r="LO106" s="48"/>
      <c r="LP106" s="48"/>
      <c r="LQ106" s="48"/>
      <c r="LR106" s="48"/>
      <c r="LS106" s="48"/>
      <c r="LT106" s="48"/>
      <c r="LU106" s="48"/>
      <c r="LV106" s="48"/>
      <c r="LW106" s="48"/>
      <c r="LX106" s="48"/>
      <c r="LY106" s="48"/>
      <c r="LZ106" s="48"/>
      <c r="MA106" s="48"/>
      <c r="MB106" s="48"/>
      <c r="MC106" s="48"/>
      <c r="MD106" s="48"/>
      <c r="ME106" s="48"/>
      <c r="MF106" s="48"/>
      <c r="MG106" s="48"/>
      <c r="MH106" s="48"/>
      <c r="MI106" s="48"/>
      <c r="MJ106" s="48"/>
      <c r="MK106" s="48"/>
      <c r="ML106" s="48"/>
      <c r="MM106" s="49"/>
      <c r="MN106" s="49"/>
      <c r="MO106" s="49"/>
      <c r="MP106" s="49"/>
      <c r="MQ106" s="49"/>
      <c r="MR106" s="49"/>
      <c r="MS106" s="49"/>
      <c r="MT106" s="49"/>
      <c r="MU106" s="49"/>
      <c r="MV106" s="49"/>
      <c r="MW106" s="49"/>
      <c r="MX106" s="49"/>
      <c r="MY106" s="49"/>
      <c r="MZ106" s="49"/>
      <c r="NA106" s="49"/>
      <c r="NB106" s="49"/>
      <c r="NC106" s="48"/>
      <c r="ND106" s="48"/>
      <c r="NE106" s="48"/>
      <c r="NF106" s="48"/>
      <c r="NG106" s="48"/>
      <c r="NH106" s="48"/>
      <c r="NI106" s="48"/>
      <c r="NJ106" s="48"/>
      <c r="NK106" s="48"/>
      <c r="NL106" s="48"/>
      <c r="NM106" s="48"/>
      <c r="NN106" s="48"/>
      <c r="NO106" s="48"/>
      <c r="NP106" s="48"/>
      <c r="NQ106" s="48"/>
      <c r="NR106" s="48"/>
      <c r="NS106" s="48"/>
      <c r="NT106" s="48"/>
      <c r="NU106" s="48"/>
      <c r="NV106" s="48"/>
      <c r="NW106" s="48"/>
      <c r="NX106" s="48"/>
      <c r="NY106" s="48"/>
      <c r="NZ106" s="48"/>
      <c r="OA106" s="48"/>
      <c r="OB106" s="48"/>
      <c r="OC106" s="48"/>
      <c r="OD106" s="48"/>
      <c r="OE106" s="48"/>
      <c r="OF106" s="48"/>
      <c r="OG106" s="48"/>
      <c r="OH106" s="48"/>
      <c r="OI106" s="48"/>
      <c r="OJ106" s="48"/>
      <c r="OK106" s="48"/>
      <c r="OL106" s="48"/>
      <c r="OM106" s="48"/>
      <c r="ON106" s="48"/>
      <c r="OO106" s="48"/>
      <c r="OP106" s="48"/>
      <c r="OQ106" s="48"/>
      <c r="OR106" s="48"/>
      <c r="OS106" s="48"/>
      <c r="OT106" s="48"/>
      <c r="OU106" s="48"/>
      <c r="OV106" s="48"/>
      <c r="OW106" s="48"/>
      <c r="OX106" s="48"/>
      <c r="OY106" s="48"/>
      <c r="OZ106" s="48"/>
      <c r="PA106" s="48"/>
      <c r="PB106" s="48"/>
      <c r="PC106" s="48"/>
      <c r="PD106" s="48"/>
      <c r="PE106" s="48"/>
      <c r="PF106" s="48"/>
      <c r="PG106" s="48"/>
      <c r="PH106" s="48"/>
      <c r="PI106" s="48"/>
      <c r="PJ106" s="48"/>
      <c r="PK106" s="48"/>
      <c r="PL106" s="48"/>
      <c r="PM106" s="48"/>
      <c r="PN106" s="48"/>
      <c r="PO106" s="48"/>
      <c r="PP106" s="48"/>
      <c r="PQ106" s="48"/>
      <c r="PR106" s="48"/>
      <c r="PS106" s="48"/>
      <c r="PT106" s="48"/>
      <c r="PU106" s="48"/>
      <c r="PV106" s="48"/>
      <c r="PW106" s="48"/>
      <c r="PX106" s="48"/>
      <c r="PY106" s="48"/>
      <c r="PZ106" s="48"/>
      <c r="QA106" s="48"/>
      <c r="QB106" s="48"/>
      <c r="QC106" s="48"/>
      <c r="QD106" s="48"/>
      <c r="QE106" s="50"/>
      <c r="QF106" s="50"/>
      <c r="QG106" s="50"/>
      <c r="QH106" s="50"/>
      <c r="QI106" s="50"/>
    </row>
    <row r="107" spans="1:451" ht="13.5" customHeight="1" x14ac:dyDescent="0.2">
      <c r="A107" s="6" t="s">
        <v>104</v>
      </c>
      <c r="B107" s="6" t="s">
        <v>348</v>
      </c>
      <c r="C107" s="32"/>
      <c r="D107" s="32"/>
      <c r="E107" s="3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65"/>
      <c r="BF107" s="65"/>
      <c r="BG107" s="65"/>
      <c r="BH107" s="65"/>
      <c r="BI107" s="65"/>
      <c r="BJ107" s="65"/>
      <c r="BK107" s="65"/>
      <c r="BL107" s="65"/>
      <c r="BM107" s="65"/>
      <c r="BN107" s="65"/>
      <c r="BO107" s="65"/>
      <c r="BP107" s="65"/>
      <c r="BQ107" s="65"/>
      <c r="BR107" s="65"/>
      <c r="BS107" s="65"/>
      <c r="BT107" s="65"/>
      <c r="BU107" s="65"/>
      <c r="BV107" s="65"/>
      <c r="BW107" s="65"/>
      <c r="BX107" s="65"/>
      <c r="BY107" s="65"/>
      <c r="BZ107" s="65"/>
      <c r="CA107" s="65"/>
      <c r="CB107" s="65"/>
      <c r="CC107" s="65"/>
      <c r="CD107" s="65"/>
      <c r="CE107" s="65"/>
      <c r="CF107" s="65"/>
      <c r="CG107" s="65"/>
      <c r="CH107" s="65"/>
      <c r="CI107" s="65"/>
      <c r="CJ107" s="65"/>
      <c r="CK107" s="65"/>
      <c r="CL107" s="65"/>
      <c r="CM107" s="65"/>
      <c r="CN107" s="65"/>
      <c r="CO107" s="65"/>
      <c r="CP107" s="65"/>
      <c r="CQ107" s="65"/>
      <c r="CR107" s="65"/>
      <c r="CS107" s="65"/>
      <c r="CT107" s="65"/>
      <c r="CU107" s="65"/>
      <c r="CV107" s="65"/>
      <c r="CW107" s="65"/>
      <c r="CX107" s="65"/>
      <c r="CY107" s="65"/>
      <c r="CZ107" s="65"/>
      <c r="DA107" s="73"/>
      <c r="DB107" s="65"/>
      <c r="DC107" s="65"/>
      <c r="DD107" s="65"/>
      <c r="DE107" s="65"/>
      <c r="DF107" s="65"/>
      <c r="DG107" s="65"/>
      <c r="DH107" s="65"/>
      <c r="DI107" s="65"/>
      <c r="DJ107" s="65"/>
      <c r="DK107" s="65"/>
      <c r="DL107" s="65"/>
      <c r="DM107" s="65"/>
      <c r="DN107" s="65"/>
      <c r="DO107" s="65"/>
      <c r="DP107" s="65"/>
      <c r="DQ107" s="65"/>
      <c r="DR107" s="65"/>
      <c r="DS107" s="65"/>
      <c r="DT107" s="65"/>
      <c r="DU107" s="65"/>
      <c r="DV107" s="65"/>
      <c r="DW107" s="65"/>
      <c r="DX107" s="65"/>
      <c r="DY107" s="65"/>
      <c r="DZ107" s="65"/>
      <c r="EA107" s="65"/>
      <c r="EB107" s="65"/>
      <c r="EC107" s="65"/>
      <c r="ED107" s="65"/>
      <c r="EE107" s="65"/>
      <c r="EF107" s="65"/>
      <c r="EG107" s="65"/>
      <c r="EH107" s="65"/>
      <c r="EI107" s="65"/>
      <c r="EJ107" s="65"/>
      <c r="EK107" s="65"/>
      <c r="EL107" s="65"/>
      <c r="EM107" s="65"/>
      <c r="EN107" s="65"/>
      <c r="EO107" s="65"/>
      <c r="EP107" s="65"/>
      <c r="EQ107" s="65"/>
      <c r="ER107" s="65"/>
      <c r="ES107" s="65"/>
      <c r="ET107" s="65"/>
      <c r="EU107" s="65"/>
      <c r="EV107" s="65"/>
      <c r="EW107" s="65"/>
      <c r="EX107" s="65"/>
      <c r="EY107" s="65"/>
      <c r="EZ107" s="65"/>
      <c r="FA107" s="65"/>
      <c r="FB107" s="65"/>
      <c r="FC107" s="65"/>
      <c r="FD107" s="65"/>
      <c r="FE107" s="65"/>
      <c r="FF107" s="65"/>
      <c r="FG107" s="65"/>
      <c r="FH107" s="65"/>
      <c r="FI107" s="65"/>
      <c r="FJ107" s="65"/>
      <c r="FK107" s="65"/>
      <c r="FL107" s="65"/>
      <c r="FM107" s="65"/>
      <c r="FN107" s="65"/>
      <c r="FO107" s="65"/>
      <c r="FP107" s="65"/>
      <c r="FQ107" s="65"/>
      <c r="FR107" s="65"/>
      <c r="FS107" s="65"/>
      <c r="FT107" s="65"/>
      <c r="FU107" s="65"/>
      <c r="FV107" s="65"/>
      <c r="FW107" s="65"/>
      <c r="FX107" s="65"/>
      <c r="FY107" s="65"/>
      <c r="FZ107" s="65"/>
      <c r="GA107" s="65"/>
      <c r="GB107" s="65"/>
      <c r="GC107" s="65"/>
      <c r="GD107" s="65"/>
      <c r="GE107" s="65"/>
      <c r="GF107" s="65"/>
      <c r="GG107" s="65"/>
      <c r="GH107" s="65"/>
      <c r="GI107" s="65"/>
      <c r="GJ107" s="65"/>
      <c r="GK107" s="65"/>
      <c r="GL107" s="65"/>
      <c r="GM107" s="65"/>
      <c r="GN107" s="65"/>
      <c r="GO107" s="65"/>
      <c r="GP107" s="65"/>
      <c r="GQ107" s="65"/>
      <c r="GR107" s="65"/>
      <c r="GS107" s="65"/>
      <c r="GT107" s="65"/>
      <c r="GU107" s="65"/>
      <c r="GV107" s="65"/>
      <c r="GW107" s="65"/>
      <c r="GX107" s="65"/>
      <c r="GY107" s="65"/>
      <c r="GZ107" s="65"/>
      <c r="HA107" s="65"/>
      <c r="HB107" s="65"/>
      <c r="HC107" s="65"/>
      <c r="HD107" s="65"/>
      <c r="HE107" s="65"/>
      <c r="HF107" s="65"/>
      <c r="HG107" s="65"/>
      <c r="HH107" s="65"/>
      <c r="HI107" s="65"/>
      <c r="HJ107" s="65"/>
      <c r="HK107" s="65"/>
      <c r="HL107" s="65"/>
      <c r="HM107" s="65"/>
      <c r="HN107" s="65"/>
      <c r="HO107" s="65"/>
      <c r="HP107" s="65"/>
      <c r="HQ107" s="65"/>
      <c r="HR107" s="65"/>
      <c r="HS107" s="65"/>
      <c r="HT107" s="65"/>
      <c r="HU107" s="65"/>
      <c r="HV107" s="65"/>
      <c r="HW107" s="65"/>
      <c r="HX107" s="65"/>
      <c r="HY107" s="65"/>
      <c r="HZ107" s="65"/>
      <c r="IA107" s="65"/>
      <c r="IB107" s="65"/>
      <c r="IC107" s="65"/>
      <c r="ID107" s="65"/>
      <c r="IE107" s="65"/>
      <c r="IF107" s="65"/>
      <c r="IG107" s="65"/>
      <c r="IH107" s="48"/>
      <c r="II107" s="48"/>
      <c r="IJ107" s="49"/>
      <c r="IK107" s="49"/>
      <c r="IL107" s="49"/>
      <c r="IM107" s="49"/>
      <c r="IN107" s="49"/>
      <c r="IO107" s="49"/>
      <c r="IP107" s="49"/>
      <c r="IQ107" s="49"/>
      <c r="IR107" s="49"/>
      <c r="IS107" s="49"/>
      <c r="IT107" s="49"/>
      <c r="IU107" s="49"/>
      <c r="IV107" s="48"/>
      <c r="IW107" s="48"/>
      <c r="IX107" s="48"/>
      <c r="IY107" s="48"/>
      <c r="IZ107" s="48"/>
      <c r="JA107" s="48"/>
      <c r="JB107" s="48"/>
      <c r="JC107" s="48"/>
      <c r="JD107" s="48"/>
      <c r="JE107" s="48"/>
      <c r="JF107" s="48"/>
      <c r="JG107" s="48"/>
      <c r="JH107" s="48"/>
      <c r="JI107" s="48"/>
      <c r="JJ107" s="48"/>
      <c r="JK107" s="48"/>
      <c r="JL107" s="48"/>
      <c r="JM107" s="48"/>
      <c r="JN107" s="48"/>
      <c r="JO107" s="48"/>
      <c r="JP107" s="48"/>
      <c r="JQ107" s="48"/>
      <c r="JR107" s="48"/>
      <c r="JS107" s="48"/>
      <c r="JT107" s="48"/>
      <c r="JU107" s="48"/>
      <c r="JV107" s="48"/>
      <c r="JW107" s="48"/>
      <c r="JX107" s="48"/>
      <c r="JY107" s="48"/>
      <c r="JZ107" s="48"/>
      <c r="KA107" s="48"/>
      <c r="KB107" s="48"/>
      <c r="KC107" s="48"/>
      <c r="KD107" s="48"/>
      <c r="KE107" s="48"/>
      <c r="KF107" s="48"/>
      <c r="KG107" s="48"/>
      <c r="KH107" s="48"/>
      <c r="KI107" s="48"/>
      <c r="KJ107" s="48"/>
      <c r="KK107" s="48"/>
      <c r="KL107" s="48"/>
      <c r="KM107" s="48"/>
      <c r="KN107" s="48"/>
      <c r="KO107" s="48"/>
      <c r="KP107" s="48"/>
      <c r="KQ107" s="48"/>
      <c r="KR107" s="48"/>
      <c r="KS107" s="48"/>
      <c r="KT107" s="48"/>
      <c r="KU107" s="48"/>
      <c r="KV107" s="48"/>
      <c r="KW107" s="48"/>
      <c r="KX107" s="48"/>
      <c r="KY107" s="48"/>
      <c r="KZ107" s="48"/>
      <c r="LA107" s="48"/>
      <c r="LB107" s="48"/>
      <c r="LC107" s="48"/>
      <c r="LD107" s="48"/>
      <c r="LE107" s="48"/>
      <c r="LF107" s="48"/>
      <c r="LG107" s="48"/>
      <c r="LH107" s="48"/>
      <c r="LI107" s="48"/>
      <c r="LJ107" s="48"/>
      <c r="LK107" s="48"/>
      <c r="LL107" s="48"/>
      <c r="LM107" s="48"/>
      <c r="LN107" s="48"/>
      <c r="LO107" s="48"/>
      <c r="LP107" s="48"/>
      <c r="LQ107" s="48"/>
      <c r="LR107" s="48"/>
      <c r="LS107" s="48"/>
      <c r="LT107" s="48"/>
      <c r="LU107" s="48"/>
      <c r="LV107" s="48"/>
      <c r="LW107" s="48"/>
      <c r="LX107" s="48"/>
      <c r="LY107" s="48"/>
      <c r="LZ107" s="48"/>
      <c r="MA107" s="48"/>
      <c r="MB107" s="48"/>
      <c r="MC107" s="48"/>
      <c r="MD107" s="48"/>
      <c r="ME107" s="48"/>
      <c r="MF107" s="48"/>
      <c r="MG107" s="48"/>
      <c r="MH107" s="48"/>
      <c r="MI107" s="48"/>
      <c r="MJ107" s="48"/>
      <c r="MK107" s="48"/>
      <c r="ML107" s="48"/>
      <c r="MM107" s="49"/>
      <c r="MN107" s="49"/>
      <c r="MO107" s="49"/>
      <c r="MP107" s="49"/>
      <c r="MQ107" s="49"/>
      <c r="MR107" s="49"/>
      <c r="MS107" s="49"/>
      <c r="MT107" s="49"/>
      <c r="MU107" s="49"/>
      <c r="MV107" s="49"/>
      <c r="MW107" s="49"/>
      <c r="MX107" s="49"/>
      <c r="MY107" s="49"/>
      <c r="MZ107" s="49"/>
      <c r="NA107" s="49"/>
      <c r="NB107" s="49"/>
      <c r="NC107" s="48"/>
      <c r="ND107" s="48"/>
      <c r="NE107" s="48"/>
      <c r="NF107" s="48"/>
      <c r="NG107" s="48"/>
      <c r="NH107" s="48"/>
      <c r="NI107" s="48"/>
      <c r="NJ107" s="48"/>
      <c r="NK107" s="48"/>
      <c r="NL107" s="48"/>
      <c r="NM107" s="48"/>
      <c r="NN107" s="48"/>
      <c r="NO107" s="48"/>
      <c r="NP107" s="48"/>
      <c r="NQ107" s="48"/>
      <c r="NR107" s="48"/>
      <c r="NS107" s="48"/>
      <c r="NT107" s="48"/>
      <c r="NU107" s="48"/>
      <c r="NV107" s="48"/>
      <c r="NW107" s="48"/>
      <c r="NX107" s="48"/>
      <c r="NY107" s="48"/>
      <c r="NZ107" s="48"/>
      <c r="OA107" s="48"/>
      <c r="OB107" s="48"/>
      <c r="OC107" s="48"/>
      <c r="OD107" s="48"/>
      <c r="OE107" s="48"/>
      <c r="OF107" s="48"/>
      <c r="OG107" s="48"/>
      <c r="OH107" s="48"/>
      <c r="OI107" s="48"/>
      <c r="OJ107" s="48"/>
      <c r="OK107" s="48"/>
      <c r="OL107" s="48"/>
      <c r="OM107" s="48"/>
      <c r="ON107" s="48"/>
      <c r="OO107" s="48"/>
      <c r="OP107" s="48"/>
      <c r="OQ107" s="48"/>
      <c r="OR107" s="48"/>
      <c r="OS107" s="48"/>
      <c r="OT107" s="48"/>
      <c r="OU107" s="48"/>
      <c r="OV107" s="48"/>
      <c r="OW107" s="48"/>
      <c r="OX107" s="48"/>
      <c r="OY107" s="48"/>
      <c r="OZ107" s="48"/>
      <c r="PA107" s="48"/>
      <c r="PB107" s="48"/>
      <c r="PC107" s="48"/>
      <c r="PD107" s="48"/>
      <c r="PE107" s="48"/>
      <c r="PF107" s="48"/>
      <c r="PG107" s="48"/>
      <c r="PH107" s="48"/>
      <c r="PI107" s="48"/>
      <c r="PJ107" s="48"/>
      <c r="PK107" s="48"/>
      <c r="PL107" s="48"/>
      <c r="PM107" s="48"/>
      <c r="PN107" s="48"/>
      <c r="PO107" s="48"/>
      <c r="PP107" s="48"/>
      <c r="PQ107" s="48"/>
      <c r="PR107" s="48"/>
      <c r="PS107" s="48"/>
      <c r="PT107" s="48"/>
      <c r="PU107" s="48"/>
      <c r="PV107" s="48"/>
      <c r="PW107" s="48"/>
      <c r="PX107" s="48"/>
      <c r="PY107" s="48"/>
      <c r="PZ107" s="48"/>
      <c r="QA107" s="48"/>
      <c r="QB107" s="48"/>
      <c r="QC107" s="48"/>
      <c r="QD107" s="48"/>
      <c r="QE107" s="50"/>
      <c r="QF107" s="50"/>
      <c r="QG107" s="50"/>
      <c r="QH107" s="50"/>
      <c r="QI107" s="50"/>
    </row>
    <row r="108" spans="1:451" ht="13.5" customHeight="1" x14ac:dyDescent="0.2">
      <c r="A108" s="6" t="s">
        <v>105</v>
      </c>
      <c r="B108" s="6" t="s">
        <v>345</v>
      </c>
      <c r="C108" s="32"/>
      <c r="D108" s="32"/>
      <c r="E108" s="3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65"/>
      <c r="BF108" s="65"/>
      <c r="BG108" s="65"/>
      <c r="BH108" s="65"/>
      <c r="BI108" s="65"/>
      <c r="BJ108" s="65"/>
      <c r="BK108" s="65"/>
      <c r="BL108" s="65"/>
      <c r="BM108" s="65"/>
      <c r="BN108" s="65"/>
      <c r="BO108" s="65"/>
      <c r="BP108" s="65"/>
      <c r="BQ108" s="65"/>
      <c r="BR108" s="65"/>
      <c r="BS108" s="65"/>
      <c r="BT108" s="65"/>
      <c r="BU108" s="65"/>
      <c r="BV108" s="65"/>
      <c r="BW108" s="65"/>
      <c r="BX108" s="65"/>
      <c r="BY108" s="65"/>
      <c r="BZ108" s="65"/>
      <c r="CA108" s="65"/>
      <c r="CB108" s="65"/>
      <c r="CC108" s="65"/>
      <c r="CD108" s="65"/>
      <c r="CE108" s="65"/>
      <c r="CF108" s="65"/>
      <c r="CG108" s="65"/>
      <c r="CH108" s="65"/>
      <c r="CI108" s="65"/>
      <c r="CJ108" s="65"/>
      <c r="CK108" s="65"/>
      <c r="CL108" s="65"/>
      <c r="CM108" s="65"/>
      <c r="CN108" s="65"/>
      <c r="CO108" s="65"/>
      <c r="CP108" s="65"/>
      <c r="CQ108" s="65"/>
      <c r="CR108" s="65"/>
      <c r="CS108" s="65"/>
      <c r="CT108" s="65"/>
      <c r="CU108" s="65"/>
      <c r="CV108" s="65"/>
      <c r="CW108" s="65"/>
      <c r="CX108" s="65"/>
      <c r="CY108" s="65"/>
      <c r="CZ108" s="65"/>
      <c r="DA108" s="73"/>
      <c r="DB108" s="65"/>
      <c r="DC108" s="65"/>
      <c r="DD108" s="65"/>
      <c r="DE108" s="65"/>
      <c r="DF108" s="65"/>
      <c r="DG108" s="65"/>
      <c r="DH108" s="65"/>
      <c r="DI108" s="65"/>
      <c r="DJ108" s="65"/>
      <c r="DK108" s="65"/>
      <c r="DL108" s="65"/>
      <c r="DM108" s="65"/>
      <c r="DN108" s="65"/>
      <c r="DO108" s="65"/>
      <c r="DP108" s="65"/>
      <c r="DQ108" s="65"/>
      <c r="DR108" s="65"/>
      <c r="DS108" s="65"/>
      <c r="DT108" s="65"/>
      <c r="DU108" s="65"/>
      <c r="DV108" s="65"/>
      <c r="DW108" s="65"/>
      <c r="DX108" s="65"/>
      <c r="DY108" s="65"/>
      <c r="DZ108" s="65"/>
      <c r="EA108" s="65"/>
      <c r="EB108" s="65"/>
      <c r="EC108" s="65"/>
      <c r="ED108" s="65"/>
      <c r="EE108" s="65"/>
      <c r="EF108" s="65"/>
      <c r="EG108" s="65"/>
      <c r="EH108" s="65"/>
      <c r="EI108" s="65"/>
      <c r="EJ108" s="65"/>
      <c r="EK108" s="65"/>
      <c r="EL108" s="65"/>
      <c r="EM108" s="65"/>
      <c r="EN108" s="65"/>
      <c r="EO108" s="65"/>
      <c r="EP108" s="65"/>
      <c r="EQ108" s="65"/>
      <c r="ER108" s="65"/>
      <c r="ES108" s="65"/>
      <c r="ET108" s="65"/>
      <c r="EU108" s="65"/>
      <c r="EV108" s="65"/>
      <c r="EW108" s="65"/>
      <c r="EX108" s="65"/>
      <c r="EY108" s="65"/>
      <c r="EZ108" s="65"/>
      <c r="FA108" s="65"/>
      <c r="FB108" s="65"/>
      <c r="FC108" s="65"/>
      <c r="FD108" s="65"/>
      <c r="FE108" s="65"/>
      <c r="FF108" s="65"/>
      <c r="FG108" s="65"/>
      <c r="FH108" s="65"/>
      <c r="FI108" s="65"/>
      <c r="FJ108" s="65"/>
      <c r="FK108" s="65"/>
      <c r="FL108" s="65"/>
      <c r="FM108" s="65"/>
      <c r="FN108" s="65"/>
      <c r="FO108" s="65"/>
      <c r="FP108" s="65"/>
      <c r="FQ108" s="65"/>
      <c r="FR108" s="65"/>
      <c r="FS108" s="65"/>
      <c r="FT108" s="65"/>
      <c r="FU108" s="65"/>
      <c r="FV108" s="65"/>
      <c r="FW108" s="65"/>
      <c r="FX108" s="65"/>
      <c r="FY108" s="65"/>
      <c r="FZ108" s="65"/>
      <c r="GA108" s="65"/>
      <c r="GB108" s="65"/>
      <c r="GC108" s="65"/>
      <c r="GD108" s="65"/>
      <c r="GE108" s="65"/>
      <c r="GF108" s="65"/>
      <c r="GG108" s="65"/>
      <c r="GH108" s="65"/>
      <c r="GI108" s="65"/>
      <c r="GJ108" s="65"/>
      <c r="GK108" s="65"/>
      <c r="GL108" s="65"/>
      <c r="GM108" s="65"/>
      <c r="GN108" s="65"/>
      <c r="GO108" s="65"/>
      <c r="GP108" s="65"/>
      <c r="GQ108" s="65"/>
      <c r="GR108" s="65"/>
      <c r="GS108" s="65"/>
      <c r="GT108" s="65"/>
      <c r="GU108" s="65"/>
      <c r="GV108" s="65"/>
      <c r="GW108" s="65"/>
      <c r="GX108" s="65"/>
      <c r="GY108" s="65"/>
      <c r="GZ108" s="65"/>
      <c r="HA108" s="65"/>
      <c r="HB108" s="65"/>
      <c r="HC108" s="65"/>
      <c r="HD108" s="65"/>
      <c r="HE108" s="65"/>
      <c r="HF108" s="65"/>
      <c r="HG108" s="65"/>
      <c r="HH108" s="65"/>
      <c r="HI108" s="65"/>
      <c r="HJ108" s="65"/>
      <c r="HK108" s="65"/>
      <c r="HL108" s="65"/>
      <c r="HM108" s="65"/>
      <c r="HN108" s="65"/>
      <c r="HO108" s="65"/>
      <c r="HP108" s="65"/>
      <c r="HQ108" s="65"/>
      <c r="HR108" s="65"/>
      <c r="HS108" s="65"/>
      <c r="HT108" s="65"/>
      <c r="HU108" s="65"/>
      <c r="HV108" s="65"/>
      <c r="HW108" s="65"/>
      <c r="HX108" s="65"/>
      <c r="HY108" s="65"/>
      <c r="HZ108" s="65"/>
      <c r="IA108" s="65"/>
      <c r="IB108" s="65"/>
      <c r="IC108" s="65"/>
      <c r="ID108" s="65"/>
      <c r="IE108" s="65"/>
      <c r="IF108" s="65"/>
      <c r="IG108" s="65"/>
      <c r="IH108" s="48"/>
      <c r="II108" s="48"/>
      <c r="IJ108" s="49"/>
      <c r="IK108" s="49"/>
      <c r="IL108" s="49"/>
      <c r="IM108" s="49"/>
      <c r="IN108" s="49"/>
      <c r="IO108" s="49"/>
      <c r="IP108" s="49"/>
      <c r="IQ108" s="49"/>
      <c r="IR108" s="49"/>
      <c r="IS108" s="49"/>
      <c r="IT108" s="49"/>
      <c r="IU108" s="49"/>
      <c r="IV108" s="48"/>
      <c r="IW108" s="48"/>
      <c r="IX108" s="48"/>
      <c r="IY108" s="48"/>
      <c r="IZ108" s="48"/>
      <c r="JA108" s="48"/>
      <c r="JB108" s="48"/>
      <c r="JC108" s="48"/>
      <c r="JD108" s="48"/>
      <c r="JE108" s="48"/>
      <c r="JF108" s="48"/>
      <c r="JG108" s="48"/>
      <c r="JH108" s="48"/>
      <c r="JI108" s="48"/>
      <c r="JJ108" s="48"/>
      <c r="JK108" s="48"/>
      <c r="JL108" s="48"/>
      <c r="JM108" s="48"/>
      <c r="JN108" s="48"/>
      <c r="JO108" s="48"/>
      <c r="JP108" s="48"/>
      <c r="JQ108" s="48"/>
      <c r="JR108" s="48"/>
      <c r="JS108" s="48"/>
      <c r="JT108" s="48"/>
      <c r="JU108" s="48"/>
      <c r="JV108" s="48"/>
      <c r="JW108" s="48"/>
      <c r="JX108" s="48"/>
      <c r="JY108" s="48"/>
      <c r="JZ108" s="48"/>
      <c r="KA108" s="48"/>
      <c r="KB108" s="48"/>
      <c r="KC108" s="48"/>
      <c r="KD108" s="48"/>
      <c r="KE108" s="48"/>
      <c r="KF108" s="48"/>
      <c r="KG108" s="48"/>
      <c r="KH108" s="48"/>
      <c r="KI108" s="48"/>
      <c r="KJ108" s="48"/>
      <c r="KK108" s="48"/>
      <c r="KL108" s="48"/>
      <c r="KM108" s="48"/>
      <c r="KN108" s="48"/>
      <c r="KO108" s="48"/>
      <c r="KP108" s="48"/>
      <c r="KQ108" s="48"/>
      <c r="KR108" s="48"/>
      <c r="KS108" s="48"/>
      <c r="KT108" s="48"/>
      <c r="KU108" s="48"/>
      <c r="KV108" s="48"/>
      <c r="KW108" s="48"/>
      <c r="KX108" s="48"/>
      <c r="KY108" s="48"/>
      <c r="KZ108" s="48"/>
      <c r="LA108" s="48"/>
      <c r="LB108" s="48"/>
      <c r="LC108" s="48"/>
      <c r="LD108" s="48"/>
      <c r="LE108" s="48"/>
      <c r="LF108" s="48"/>
      <c r="LG108" s="48"/>
      <c r="LH108" s="48"/>
      <c r="LI108" s="48"/>
      <c r="LJ108" s="48"/>
      <c r="LK108" s="48"/>
      <c r="LL108" s="48"/>
      <c r="LM108" s="48"/>
      <c r="LN108" s="48"/>
      <c r="LO108" s="48"/>
      <c r="LP108" s="48"/>
      <c r="LQ108" s="48"/>
      <c r="LR108" s="48"/>
      <c r="LS108" s="48"/>
      <c r="LT108" s="48"/>
      <c r="LU108" s="48"/>
      <c r="LV108" s="48"/>
      <c r="LW108" s="48"/>
      <c r="LX108" s="48"/>
      <c r="LY108" s="48"/>
      <c r="LZ108" s="48"/>
      <c r="MA108" s="48"/>
      <c r="MB108" s="48"/>
      <c r="MC108" s="48"/>
      <c r="MD108" s="48"/>
      <c r="ME108" s="48"/>
      <c r="MF108" s="48"/>
      <c r="MG108" s="48"/>
      <c r="MH108" s="48"/>
      <c r="MI108" s="48"/>
      <c r="MJ108" s="48"/>
      <c r="MK108" s="48"/>
      <c r="ML108" s="48"/>
      <c r="MM108" s="49"/>
      <c r="MN108" s="49"/>
      <c r="MO108" s="49"/>
      <c r="MP108" s="49"/>
      <c r="MQ108" s="49"/>
      <c r="MR108" s="49"/>
      <c r="MS108" s="49"/>
      <c r="MT108" s="49"/>
      <c r="MU108" s="49"/>
      <c r="MV108" s="49"/>
      <c r="MW108" s="49"/>
      <c r="MX108" s="49"/>
      <c r="MY108" s="49"/>
      <c r="MZ108" s="49"/>
      <c r="NA108" s="49"/>
      <c r="NB108" s="49"/>
      <c r="NC108" s="48"/>
      <c r="ND108" s="48"/>
      <c r="NE108" s="48"/>
      <c r="NF108" s="48"/>
      <c r="NG108" s="48"/>
      <c r="NH108" s="48"/>
      <c r="NI108" s="48"/>
      <c r="NJ108" s="48"/>
      <c r="NK108" s="48"/>
      <c r="NL108" s="48"/>
      <c r="NM108" s="48"/>
      <c r="NN108" s="48"/>
      <c r="NO108" s="48"/>
      <c r="NP108" s="48"/>
      <c r="NQ108" s="48"/>
      <c r="NR108" s="48"/>
      <c r="NS108" s="48"/>
      <c r="NT108" s="48"/>
      <c r="NU108" s="48"/>
      <c r="NV108" s="48"/>
      <c r="NW108" s="48"/>
      <c r="NX108" s="48"/>
      <c r="NY108" s="48"/>
      <c r="NZ108" s="48"/>
      <c r="OA108" s="48"/>
      <c r="OB108" s="48"/>
      <c r="OC108" s="48"/>
      <c r="OD108" s="48"/>
      <c r="OE108" s="48"/>
      <c r="OF108" s="48"/>
      <c r="OG108" s="48"/>
      <c r="OH108" s="48"/>
      <c r="OI108" s="48"/>
      <c r="OJ108" s="48"/>
      <c r="OK108" s="48"/>
      <c r="OL108" s="48"/>
      <c r="OM108" s="48"/>
      <c r="ON108" s="48"/>
      <c r="OO108" s="48"/>
      <c r="OP108" s="48"/>
      <c r="OQ108" s="48"/>
      <c r="OR108" s="48"/>
      <c r="OS108" s="48"/>
      <c r="OT108" s="48"/>
      <c r="OU108" s="48"/>
      <c r="OV108" s="48"/>
      <c r="OW108" s="48"/>
      <c r="OX108" s="48"/>
      <c r="OY108" s="48"/>
      <c r="OZ108" s="48"/>
      <c r="PA108" s="48"/>
      <c r="PB108" s="48"/>
      <c r="PC108" s="48"/>
      <c r="PD108" s="48"/>
      <c r="PE108" s="48"/>
      <c r="PF108" s="48"/>
      <c r="PG108" s="48"/>
      <c r="PH108" s="48"/>
      <c r="PI108" s="48"/>
      <c r="PJ108" s="48"/>
      <c r="PK108" s="48"/>
      <c r="PL108" s="48"/>
      <c r="PM108" s="48"/>
      <c r="PN108" s="48"/>
      <c r="PO108" s="48"/>
      <c r="PP108" s="48"/>
      <c r="PQ108" s="48"/>
      <c r="PR108" s="48"/>
      <c r="PS108" s="48"/>
      <c r="PT108" s="48"/>
      <c r="PU108" s="48"/>
      <c r="PV108" s="48"/>
      <c r="PW108" s="48"/>
      <c r="PX108" s="48"/>
      <c r="PY108" s="48"/>
      <c r="PZ108" s="48"/>
      <c r="QA108" s="48"/>
      <c r="QB108" s="48"/>
      <c r="QC108" s="48"/>
      <c r="QD108" s="48"/>
      <c r="QE108" s="50"/>
      <c r="QF108" s="50"/>
      <c r="QG108" s="50"/>
      <c r="QH108" s="50"/>
      <c r="QI108" s="50"/>
    </row>
    <row r="109" spans="1:451" ht="13.5" customHeight="1" x14ac:dyDescent="0.2">
      <c r="A109" s="6" t="s">
        <v>106</v>
      </c>
      <c r="B109" s="6" t="s">
        <v>347</v>
      </c>
      <c r="C109" s="32"/>
      <c r="D109" s="32"/>
      <c r="E109" s="3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65"/>
      <c r="BF109" s="65"/>
      <c r="BG109" s="65"/>
      <c r="BH109" s="65"/>
      <c r="BI109" s="65"/>
      <c r="BJ109" s="65"/>
      <c r="BK109" s="65"/>
      <c r="BL109" s="65"/>
      <c r="BM109" s="65"/>
      <c r="BN109" s="65"/>
      <c r="BO109" s="65"/>
      <c r="BP109" s="65"/>
      <c r="BQ109" s="65"/>
      <c r="BR109" s="65"/>
      <c r="BS109" s="65"/>
      <c r="BT109" s="65"/>
      <c r="BU109" s="65"/>
      <c r="BV109" s="65"/>
      <c r="BW109" s="65"/>
      <c r="BX109" s="65"/>
      <c r="BY109" s="65"/>
      <c r="BZ109" s="65"/>
      <c r="CA109" s="65"/>
      <c r="CB109" s="65"/>
      <c r="CC109" s="65"/>
      <c r="CD109" s="65"/>
      <c r="CE109" s="65"/>
      <c r="CF109" s="65"/>
      <c r="CG109" s="65"/>
      <c r="CH109" s="65"/>
      <c r="CI109" s="65"/>
      <c r="CJ109" s="65"/>
      <c r="CK109" s="65"/>
      <c r="CL109" s="65"/>
      <c r="CM109" s="65"/>
      <c r="CN109" s="65"/>
      <c r="CO109" s="65"/>
      <c r="CP109" s="65"/>
      <c r="CQ109" s="65"/>
      <c r="CR109" s="65"/>
      <c r="CS109" s="65"/>
      <c r="CT109" s="65"/>
      <c r="CU109" s="65"/>
      <c r="CV109" s="65"/>
      <c r="CW109" s="65"/>
      <c r="CX109" s="65"/>
      <c r="CY109" s="65"/>
      <c r="CZ109" s="65"/>
      <c r="DA109" s="73"/>
      <c r="DB109" s="65"/>
      <c r="DC109" s="65"/>
      <c r="DD109" s="65"/>
      <c r="DE109" s="65"/>
      <c r="DF109" s="65"/>
      <c r="DG109" s="65"/>
      <c r="DH109" s="65"/>
      <c r="DI109" s="65"/>
      <c r="DJ109" s="65"/>
      <c r="DK109" s="65"/>
      <c r="DL109" s="65"/>
      <c r="DM109" s="65"/>
      <c r="DN109" s="65"/>
      <c r="DO109" s="65"/>
      <c r="DP109" s="65"/>
      <c r="DQ109" s="65"/>
      <c r="DR109" s="65"/>
      <c r="DS109" s="65"/>
      <c r="DT109" s="65"/>
      <c r="DU109" s="65"/>
      <c r="DV109" s="65"/>
      <c r="DW109" s="65"/>
      <c r="DX109" s="65"/>
      <c r="DY109" s="65"/>
      <c r="DZ109" s="65"/>
      <c r="EA109" s="65"/>
      <c r="EB109" s="65"/>
      <c r="EC109" s="65"/>
      <c r="ED109" s="65"/>
      <c r="EE109" s="65"/>
      <c r="EF109" s="65"/>
      <c r="EG109" s="65"/>
      <c r="EH109" s="65"/>
      <c r="EI109" s="65"/>
      <c r="EJ109" s="65"/>
      <c r="EK109" s="65"/>
      <c r="EL109" s="65"/>
      <c r="EM109" s="65"/>
      <c r="EN109" s="65"/>
      <c r="EO109" s="65"/>
      <c r="EP109" s="65"/>
      <c r="EQ109" s="65"/>
      <c r="ER109" s="65"/>
      <c r="ES109" s="65"/>
      <c r="ET109" s="65"/>
      <c r="EU109" s="65"/>
      <c r="EV109" s="65"/>
      <c r="EW109" s="65"/>
      <c r="EX109" s="65"/>
      <c r="EY109" s="65"/>
      <c r="EZ109" s="65"/>
      <c r="FA109" s="65"/>
      <c r="FB109" s="65"/>
      <c r="FC109" s="65"/>
      <c r="FD109" s="65"/>
      <c r="FE109" s="65"/>
      <c r="FF109" s="65"/>
      <c r="FG109" s="65"/>
      <c r="FH109" s="65"/>
      <c r="FI109" s="65"/>
      <c r="FJ109" s="65"/>
      <c r="FK109" s="65"/>
      <c r="FL109" s="65"/>
      <c r="FM109" s="65"/>
      <c r="FN109" s="65"/>
      <c r="FO109" s="65"/>
      <c r="FP109" s="65"/>
      <c r="FQ109" s="65"/>
      <c r="FR109" s="65"/>
      <c r="FS109" s="65"/>
      <c r="FT109" s="65"/>
      <c r="FU109" s="65"/>
      <c r="FV109" s="65"/>
      <c r="FW109" s="65"/>
      <c r="FX109" s="65"/>
      <c r="FY109" s="65"/>
      <c r="FZ109" s="65"/>
      <c r="GA109" s="65"/>
      <c r="GB109" s="65"/>
      <c r="GC109" s="65"/>
      <c r="GD109" s="65"/>
      <c r="GE109" s="65"/>
      <c r="GF109" s="65"/>
      <c r="GG109" s="65"/>
      <c r="GH109" s="65"/>
      <c r="GI109" s="65"/>
      <c r="GJ109" s="65"/>
      <c r="GK109" s="65"/>
      <c r="GL109" s="65"/>
      <c r="GM109" s="65"/>
      <c r="GN109" s="65"/>
      <c r="GO109" s="65"/>
      <c r="GP109" s="65"/>
      <c r="GQ109" s="65"/>
      <c r="GR109" s="65"/>
      <c r="GS109" s="65"/>
      <c r="GT109" s="65"/>
      <c r="GU109" s="65"/>
      <c r="GV109" s="65"/>
      <c r="GW109" s="65"/>
      <c r="GX109" s="65"/>
      <c r="GY109" s="65"/>
      <c r="GZ109" s="65"/>
      <c r="HA109" s="65"/>
      <c r="HB109" s="65"/>
      <c r="HC109" s="65"/>
      <c r="HD109" s="65"/>
      <c r="HE109" s="65"/>
      <c r="HF109" s="65"/>
      <c r="HG109" s="65"/>
      <c r="HH109" s="65"/>
      <c r="HI109" s="65"/>
      <c r="HJ109" s="65"/>
      <c r="HK109" s="65"/>
      <c r="HL109" s="65"/>
      <c r="HM109" s="65"/>
      <c r="HN109" s="65"/>
      <c r="HO109" s="65"/>
      <c r="HP109" s="65"/>
      <c r="HQ109" s="65"/>
      <c r="HR109" s="65"/>
      <c r="HS109" s="65"/>
      <c r="HT109" s="65"/>
      <c r="HU109" s="65"/>
      <c r="HV109" s="65"/>
      <c r="HW109" s="65"/>
      <c r="HX109" s="65"/>
      <c r="HY109" s="65"/>
      <c r="HZ109" s="65"/>
      <c r="IA109" s="65"/>
      <c r="IB109" s="65"/>
      <c r="IC109" s="65"/>
      <c r="ID109" s="65"/>
      <c r="IE109" s="65"/>
      <c r="IF109" s="65"/>
      <c r="IG109" s="65"/>
      <c r="IH109" s="48"/>
      <c r="II109" s="48"/>
      <c r="IJ109" s="49"/>
      <c r="IK109" s="49"/>
      <c r="IL109" s="49"/>
      <c r="IM109" s="49"/>
      <c r="IN109" s="49"/>
      <c r="IO109" s="49"/>
      <c r="IP109" s="49"/>
      <c r="IQ109" s="49"/>
      <c r="IR109" s="49"/>
      <c r="IS109" s="49"/>
      <c r="IT109" s="49"/>
      <c r="IU109" s="49"/>
      <c r="IV109" s="48"/>
      <c r="IW109" s="48"/>
      <c r="IX109" s="48"/>
      <c r="IY109" s="48"/>
      <c r="IZ109" s="48"/>
      <c r="JA109" s="48"/>
      <c r="JB109" s="48"/>
      <c r="JC109" s="48"/>
      <c r="JD109" s="48"/>
      <c r="JE109" s="48"/>
      <c r="JF109" s="48"/>
      <c r="JG109" s="48"/>
      <c r="JH109" s="48"/>
      <c r="JI109" s="48"/>
      <c r="JJ109" s="48"/>
      <c r="JK109" s="48"/>
      <c r="JL109" s="48"/>
      <c r="JM109" s="48"/>
      <c r="JN109" s="48"/>
      <c r="JO109" s="48"/>
      <c r="JP109" s="48"/>
      <c r="JQ109" s="48"/>
      <c r="JR109" s="48"/>
      <c r="JS109" s="48"/>
      <c r="JT109" s="48"/>
      <c r="JU109" s="48"/>
      <c r="JV109" s="48"/>
      <c r="JW109" s="48"/>
      <c r="JX109" s="48"/>
      <c r="JY109" s="48"/>
      <c r="JZ109" s="48"/>
      <c r="KA109" s="48"/>
      <c r="KB109" s="48"/>
      <c r="KC109" s="48"/>
      <c r="KD109" s="48"/>
      <c r="KE109" s="48"/>
      <c r="KF109" s="48"/>
      <c r="KG109" s="48"/>
      <c r="KH109" s="48"/>
      <c r="KI109" s="48"/>
      <c r="KJ109" s="48"/>
      <c r="KK109" s="48"/>
      <c r="KL109" s="48"/>
      <c r="KM109" s="48"/>
      <c r="KN109" s="48"/>
      <c r="KO109" s="48"/>
      <c r="KP109" s="48"/>
      <c r="KQ109" s="48"/>
      <c r="KR109" s="48"/>
      <c r="KS109" s="48"/>
      <c r="KT109" s="48"/>
      <c r="KU109" s="48"/>
      <c r="KV109" s="48"/>
      <c r="KW109" s="48"/>
      <c r="KX109" s="48"/>
      <c r="KY109" s="48"/>
      <c r="KZ109" s="48"/>
      <c r="LA109" s="48"/>
      <c r="LB109" s="48"/>
      <c r="LC109" s="48"/>
      <c r="LD109" s="48"/>
      <c r="LE109" s="48"/>
      <c r="LF109" s="48"/>
      <c r="LG109" s="48"/>
      <c r="LH109" s="48"/>
      <c r="LI109" s="48"/>
      <c r="LJ109" s="48"/>
      <c r="LK109" s="48"/>
      <c r="LL109" s="48"/>
      <c r="LM109" s="48"/>
      <c r="LN109" s="48"/>
      <c r="LO109" s="48"/>
      <c r="LP109" s="48"/>
      <c r="LQ109" s="48"/>
      <c r="LR109" s="48"/>
      <c r="LS109" s="48"/>
      <c r="LT109" s="48"/>
      <c r="LU109" s="48"/>
      <c r="LV109" s="48"/>
      <c r="LW109" s="48"/>
      <c r="LX109" s="48"/>
      <c r="LY109" s="48"/>
      <c r="LZ109" s="48"/>
      <c r="MA109" s="48"/>
      <c r="MB109" s="48"/>
      <c r="MC109" s="48"/>
      <c r="MD109" s="48"/>
      <c r="ME109" s="48"/>
      <c r="MF109" s="48"/>
      <c r="MG109" s="48"/>
      <c r="MH109" s="48"/>
      <c r="MI109" s="48"/>
      <c r="MJ109" s="48"/>
      <c r="MK109" s="48"/>
      <c r="ML109" s="48"/>
      <c r="MM109" s="49"/>
      <c r="MN109" s="49"/>
      <c r="MO109" s="49"/>
      <c r="MP109" s="49"/>
      <c r="MQ109" s="49"/>
      <c r="MR109" s="49"/>
      <c r="MS109" s="49"/>
      <c r="MT109" s="49"/>
      <c r="MU109" s="49"/>
      <c r="MV109" s="49"/>
      <c r="MW109" s="49"/>
      <c r="MX109" s="49"/>
      <c r="MY109" s="49"/>
      <c r="MZ109" s="49"/>
      <c r="NA109" s="49"/>
      <c r="NB109" s="49"/>
      <c r="NC109" s="48"/>
      <c r="ND109" s="48"/>
      <c r="NE109" s="48"/>
      <c r="NF109" s="48"/>
      <c r="NG109" s="48"/>
      <c r="NH109" s="48"/>
      <c r="NI109" s="48"/>
      <c r="NJ109" s="48"/>
      <c r="NK109" s="48"/>
      <c r="NL109" s="48"/>
      <c r="NM109" s="48"/>
      <c r="NN109" s="48"/>
      <c r="NO109" s="48"/>
      <c r="NP109" s="48"/>
      <c r="NQ109" s="48"/>
      <c r="NR109" s="48"/>
      <c r="NS109" s="48"/>
      <c r="NT109" s="48"/>
      <c r="NU109" s="48"/>
      <c r="NV109" s="48"/>
      <c r="NW109" s="48"/>
      <c r="NX109" s="48"/>
      <c r="NY109" s="48"/>
      <c r="NZ109" s="48"/>
      <c r="OA109" s="48"/>
      <c r="OB109" s="48"/>
      <c r="OC109" s="48"/>
      <c r="OD109" s="48"/>
      <c r="OE109" s="48"/>
      <c r="OF109" s="48"/>
      <c r="OG109" s="48"/>
      <c r="OH109" s="48"/>
      <c r="OI109" s="48"/>
      <c r="OJ109" s="48"/>
      <c r="OK109" s="48"/>
      <c r="OL109" s="48"/>
      <c r="OM109" s="48"/>
      <c r="ON109" s="48"/>
      <c r="OO109" s="48"/>
      <c r="OP109" s="48"/>
      <c r="OQ109" s="48"/>
      <c r="OR109" s="48"/>
      <c r="OS109" s="48"/>
      <c r="OT109" s="48"/>
      <c r="OU109" s="48"/>
      <c r="OV109" s="48"/>
      <c r="OW109" s="48"/>
      <c r="OX109" s="48"/>
      <c r="OY109" s="48"/>
      <c r="OZ109" s="48"/>
      <c r="PA109" s="48"/>
      <c r="PB109" s="48"/>
      <c r="PC109" s="48"/>
      <c r="PD109" s="48"/>
      <c r="PE109" s="48"/>
      <c r="PF109" s="48"/>
      <c r="PG109" s="48"/>
      <c r="PH109" s="48"/>
      <c r="PI109" s="48"/>
      <c r="PJ109" s="48"/>
      <c r="PK109" s="48"/>
      <c r="PL109" s="48"/>
      <c r="PM109" s="48"/>
      <c r="PN109" s="48"/>
      <c r="PO109" s="48"/>
      <c r="PP109" s="48"/>
      <c r="PQ109" s="48"/>
      <c r="PR109" s="48"/>
      <c r="PS109" s="48"/>
      <c r="PT109" s="48"/>
      <c r="PU109" s="48"/>
      <c r="PV109" s="48"/>
      <c r="PW109" s="48"/>
      <c r="PX109" s="48"/>
      <c r="PY109" s="48"/>
      <c r="PZ109" s="48"/>
      <c r="QA109" s="48"/>
      <c r="QB109" s="48"/>
      <c r="QC109" s="48"/>
      <c r="QD109" s="48"/>
      <c r="QE109" s="50"/>
      <c r="QF109" s="50"/>
      <c r="QG109" s="50"/>
      <c r="QH109" s="50"/>
      <c r="QI109" s="50"/>
    </row>
    <row r="110" spans="1:451" ht="13.5" customHeight="1" x14ac:dyDescent="0.2">
      <c r="A110" s="6" t="s">
        <v>107</v>
      </c>
      <c r="B110" s="6" t="s">
        <v>348</v>
      </c>
      <c r="C110" s="32"/>
      <c r="D110" s="32"/>
      <c r="E110" s="3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65"/>
      <c r="BF110" s="65"/>
      <c r="BG110" s="65"/>
      <c r="BH110" s="65"/>
      <c r="BI110" s="65"/>
      <c r="BJ110" s="65"/>
      <c r="BK110" s="65"/>
      <c r="BL110" s="65"/>
      <c r="BM110" s="65"/>
      <c r="BN110" s="65"/>
      <c r="BO110" s="65"/>
      <c r="BP110" s="65"/>
      <c r="BQ110" s="65"/>
      <c r="BR110" s="65"/>
      <c r="BS110" s="65"/>
      <c r="BT110" s="65"/>
      <c r="BU110" s="65"/>
      <c r="BV110" s="65"/>
      <c r="BW110" s="65"/>
      <c r="BX110" s="65"/>
      <c r="BY110" s="65"/>
      <c r="BZ110" s="65"/>
      <c r="CA110" s="65"/>
      <c r="CB110" s="65"/>
      <c r="CC110" s="65"/>
      <c r="CD110" s="65"/>
      <c r="CE110" s="65"/>
      <c r="CF110" s="65"/>
      <c r="CG110" s="65"/>
      <c r="CH110" s="65"/>
      <c r="CI110" s="65"/>
      <c r="CJ110" s="65"/>
      <c r="CK110" s="65"/>
      <c r="CL110" s="65"/>
      <c r="CM110" s="65"/>
      <c r="CN110" s="65"/>
      <c r="CO110" s="65"/>
      <c r="CP110" s="65"/>
      <c r="CQ110" s="65"/>
      <c r="CR110" s="65"/>
      <c r="CS110" s="65"/>
      <c r="CT110" s="65"/>
      <c r="CU110" s="65"/>
      <c r="CV110" s="65"/>
      <c r="CW110" s="65"/>
      <c r="CX110" s="65"/>
      <c r="CY110" s="65"/>
      <c r="CZ110" s="65"/>
      <c r="DA110" s="73"/>
      <c r="DB110" s="65"/>
      <c r="DC110" s="65"/>
      <c r="DD110" s="65"/>
      <c r="DE110" s="65"/>
      <c r="DF110" s="65"/>
      <c r="DG110" s="65"/>
      <c r="DH110" s="65"/>
      <c r="DI110" s="65"/>
      <c r="DJ110" s="65"/>
      <c r="DK110" s="65"/>
      <c r="DL110" s="65"/>
      <c r="DM110" s="65"/>
      <c r="DN110" s="65"/>
      <c r="DO110" s="65"/>
      <c r="DP110" s="65"/>
      <c r="DQ110" s="65"/>
      <c r="DR110" s="65"/>
      <c r="DS110" s="65"/>
      <c r="DT110" s="65"/>
      <c r="DU110" s="65"/>
      <c r="DV110" s="65"/>
      <c r="DW110" s="65"/>
      <c r="DX110" s="65"/>
      <c r="DY110" s="65"/>
      <c r="DZ110" s="65"/>
      <c r="EA110" s="65"/>
      <c r="EB110" s="65"/>
      <c r="EC110" s="65"/>
      <c r="ED110" s="65"/>
      <c r="EE110" s="65"/>
      <c r="EF110" s="65"/>
      <c r="EG110" s="65"/>
      <c r="EH110" s="65"/>
      <c r="EI110" s="65"/>
      <c r="EJ110" s="65"/>
      <c r="EK110" s="65"/>
      <c r="EL110" s="65"/>
      <c r="EM110" s="65"/>
      <c r="EN110" s="65"/>
      <c r="EO110" s="65"/>
      <c r="EP110" s="65"/>
      <c r="EQ110" s="65"/>
      <c r="ER110" s="65"/>
      <c r="ES110" s="65"/>
      <c r="ET110" s="65"/>
      <c r="EU110" s="65"/>
      <c r="EV110" s="65"/>
      <c r="EW110" s="65"/>
      <c r="EX110" s="65"/>
      <c r="EY110" s="65"/>
      <c r="EZ110" s="65"/>
      <c r="FA110" s="65"/>
      <c r="FB110" s="65"/>
      <c r="FC110" s="65"/>
      <c r="FD110" s="65"/>
      <c r="FE110" s="65"/>
      <c r="FF110" s="65"/>
      <c r="FG110" s="65"/>
      <c r="FH110" s="65"/>
      <c r="FI110" s="65"/>
      <c r="FJ110" s="65"/>
      <c r="FK110" s="65"/>
      <c r="FL110" s="65"/>
      <c r="FM110" s="65"/>
      <c r="FN110" s="65"/>
      <c r="FO110" s="65"/>
      <c r="FP110" s="65"/>
      <c r="FQ110" s="65"/>
      <c r="FR110" s="65"/>
      <c r="FS110" s="65"/>
      <c r="FT110" s="65"/>
      <c r="FU110" s="65"/>
      <c r="FV110" s="65"/>
      <c r="FW110" s="65"/>
      <c r="FX110" s="65"/>
      <c r="FY110" s="65"/>
      <c r="FZ110" s="65"/>
      <c r="GA110" s="65"/>
      <c r="GB110" s="65"/>
      <c r="GC110" s="65"/>
      <c r="GD110" s="65"/>
      <c r="GE110" s="65"/>
      <c r="GF110" s="65"/>
      <c r="GG110" s="65"/>
      <c r="GH110" s="65"/>
      <c r="GI110" s="65"/>
      <c r="GJ110" s="65"/>
      <c r="GK110" s="65"/>
      <c r="GL110" s="65"/>
      <c r="GM110" s="65"/>
      <c r="GN110" s="65"/>
      <c r="GO110" s="65"/>
      <c r="GP110" s="65"/>
      <c r="GQ110" s="65"/>
      <c r="GR110" s="65"/>
      <c r="GS110" s="65"/>
      <c r="GT110" s="65"/>
      <c r="GU110" s="65"/>
      <c r="GV110" s="65"/>
      <c r="GW110" s="65"/>
      <c r="GX110" s="65"/>
      <c r="GY110" s="65"/>
      <c r="GZ110" s="65"/>
      <c r="HA110" s="65"/>
      <c r="HB110" s="65"/>
      <c r="HC110" s="65"/>
      <c r="HD110" s="65"/>
      <c r="HE110" s="65"/>
      <c r="HF110" s="65"/>
      <c r="HG110" s="65"/>
      <c r="HH110" s="65"/>
      <c r="HI110" s="65"/>
      <c r="HJ110" s="65"/>
      <c r="HK110" s="65"/>
      <c r="HL110" s="65"/>
      <c r="HM110" s="65"/>
      <c r="HN110" s="65"/>
      <c r="HO110" s="65"/>
      <c r="HP110" s="65"/>
      <c r="HQ110" s="65"/>
      <c r="HR110" s="65"/>
      <c r="HS110" s="65"/>
      <c r="HT110" s="65"/>
      <c r="HU110" s="65"/>
      <c r="HV110" s="65"/>
      <c r="HW110" s="65"/>
      <c r="HX110" s="65"/>
      <c r="HY110" s="65"/>
      <c r="HZ110" s="65"/>
      <c r="IA110" s="65"/>
      <c r="IB110" s="65"/>
      <c r="IC110" s="65"/>
      <c r="ID110" s="65"/>
      <c r="IE110" s="65"/>
      <c r="IF110" s="65"/>
      <c r="IG110" s="65"/>
      <c r="IH110" s="48"/>
      <c r="II110" s="48"/>
      <c r="IJ110" s="49"/>
      <c r="IK110" s="49"/>
      <c r="IL110" s="49"/>
      <c r="IM110" s="49"/>
      <c r="IN110" s="49"/>
      <c r="IO110" s="49"/>
      <c r="IP110" s="49"/>
      <c r="IQ110" s="49"/>
      <c r="IR110" s="49"/>
      <c r="IS110" s="49"/>
      <c r="IT110" s="49"/>
      <c r="IU110" s="49"/>
      <c r="IV110" s="48"/>
      <c r="IW110" s="48"/>
      <c r="IX110" s="48"/>
      <c r="IY110" s="48"/>
      <c r="IZ110" s="48"/>
      <c r="JA110" s="48"/>
      <c r="JB110" s="48"/>
      <c r="JC110" s="48"/>
      <c r="JD110" s="48"/>
      <c r="JE110" s="48"/>
      <c r="JF110" s="48"/>
      <c r="JG110" s="48"/>
      <c r="JH110" s="48"/>
      <c r="JI110" s="48"/>
      <c r="JJ110" s="48"/>
      <c r="JK110" s="48"/>
      <c r="JL110" s="48"/>
      <c r="JM110" s="48"/>
      <c r="JN110" s="48"/>
      <c r="JO110" s="48"/>
      <c r="JP110" s="48"/>
      <c r="JQ110" s="48"/>
      <c r="JR110" s="48"/>
      <c r="JS110" s="48"/>
      <c r="JT110" s="48"/>
      <c r="JU110" s="48"/>
      <c r="JV110" s="48"/>
      <c r="JW110" s="48"/>
      <c r="JX110" s="48"/>
      <c r="JY110" s="48"/>
      <c r="JZ110" s="48"/>
      <c r="KA110" s="48"/>
      <c r="KB110" s="48"/>
      <c r="KC110" s="48"/>
      <c r="KD110" s="48"/>
      <c r="KE110" s="48"/>
      <c r="KF110" s="48"/>
      <c r="KG110" s="48"/>
      <c r="KH110" s="48"/>
      <c r="KI110" s="48"/>
      <c r="KJ110" s="48"/>
      <c r="KK110" s="48"/>
      <c r="KL110" s="48"/>
      <c r="KM110" s="48"/>
      <c r="KN110" s="48"/>
      <c r="KO110" s="48"/>
      <c r="KP110" s="48"/>
      <c r="KQ110" s="48"/>
      <c r="KR110" s="48"/>
      <c r="KS110" s="48"/>
      <c r="KT110" s="48"/>
      <c r="KU110" s="48"/>
      <c r="KV110" s="48"/>
      <c r="KW110" s="48"/>
      <c r="KX110" s="48"/>
      <c r="KY110" s="48"/>
      <c r="KZ110" s="48"/>
      <c r="LA110" s="48"/>
      <c r="LB110" s="48"/>
      <c r="LC110" s="48"/>
      <c r="LD110" s="48"/>
      <c r="LE110" s="48"/>
      <c r="LF110" s="48"/>
      <c r="LG110" s="48"/>
      <c r="LH110" s="48"/>
      <c r="LI110" s="48"/>
      <c r="LJ110" s="48"/>
      <c r="LK110" s="48"/>
      <c r="LL110" s="48"/>
      <c r="LM110" s="48"/>
      <c r="LN110" s="48"/>
      <c r="LO110" s="48"/>
      <c r="LP110" s="48"/>
      <c r="LQ110" s="48"/>
      <c r="LR110" s="48"/>
      <c r="LS110" s="48"/>
      <c r="LT110" s="48"/>
      <c r="LU110" s="48"/>
      <c r="LV110" s="48"/>
      <c r="LW110" s="48"/>
      <c r="LX110" s="48"/>
      <c r="LY110" s="48"/>
      <c r="LZ110" s="48"/>
      <c r="MA110" s="48"/>
      <c r="MB110" s="48"/>
      <c r="MC110" s="48"/>
      <c r="MD110" s="48"/>
      <c r="ME110" s="48"/>
      <c r="MF110" s="48"/>
      <c r="MG110" s="48"/>
      <c r="MH110" s="48"/>
      <c r="MI110" s="48"/>
      <c r="MJ110" s="48"/>
      <c r="MK110" s="48"/>
      <c r="ML110" s="48"/>
      <c r="MM110" s="49"/>
      <c r="MN110" s="49"/>
      <c r="MO110" s="49"/>
      <c r="MP110" s="49"/>
      <c r="MQ110" s="49"/>
      <c r="MR110" s="49"/>
      <c r="MS110" s="49"/>
      <c r="MT110" s="49"/>
      <c r="MU110" s="49"/>
      <c r="MV110" s="49"/>
      <c r="MW110" s="49"/>
      <c r="MX110" s="49"/>
      <c r="MY110" s="49"/>
      <c r="MZ110" s="49"/>
      <c r="NA110" s="49"/>
      <c r="NB110" s="49"/>
      <c r="NC110" s="48"/>
      <c r="ND110" s="48"/>
      <c r="NE110" s="48"/>
      <c r="NF110" s="48"/>
      <c r="NG110" s="48"/>
      <c r="NH110" s="48"/>
      <c r="NI110" s="48"/>
      <c r="NJ110" s="48"/>
      <c r="NK110" s="48"/>
      <c r="NL110" s="48"/>
      <c r="NM110" s="48"/>
      <c r="NN110" s="48"/>
      <c r="NO110" s="48"/>
      <c r="NP110" s="48"/>
      <c r="NQ110" s="48"/>
      <c r="NR110" s="48"/>
      <c r="NS110" s="48"/>
      <c r="NT110" s="48"/>
      <c r="NU110" s="48"/>
      <c r="NV110" s="48"/>
      <c r="NW110" s="48"/>
      <c r="NX110" s="48"/>
      <c r="NY110" s="48"/>
      <c r="NZ110" s="48"/>
      <c r="OA110" s="48"/>
      <c r="OB110" s="48"/>
      <c r="OC110" s="48"/>
      <c r="OD110" s="48"/>
      <c r="OE110" s="48"/>
      <c r="OF110" s="48"/>
      <c r="OG110" s="48"/>
      <c r="OH110" s="48"/>
      <c r="OI110" s="48"/>
      <c r="OJ110" s="48"/>
      <c r="OK110" s="48"/>
      <c r="OL110" s="48"/>
      <c r="OM110" s="48"/>
      <c r="ON110" s="48"/>
      <c r="OO110" s="48"/>
      <c r="OP110" s="48"/>
      <c r="OQ110" s="48"/>
      <c r="OR110" s="48"/>
      <c r="OS110" s="48"/>
      <c r="OT110" s="48"/>
      <c r="OU110" s="48"/>
      <c r="OV110" s="48"/>
      <c r="OW110" s="48"/>
      <c r="OX110" s="48"/>
      <c r="OY110" s="48"/>
      <c r="OZ110" s="48"/>
      <c r="PA110" s="48"/>
      <c r="PB110" s="48"/>
      <c r="PC110" s="48"/>
      <c r="PD110" s="48"/>
      <c r="PE110" s="48"/>
      <c r="PF110" s="48"/>
      <c r="PG110" s="48"/>
      <c r="PH110" s="48"/>
      <c r="PI110" s="48"/>
      <c r="PJ110" s="48"/>
      <c r="PK110" s="48"/>
      <c r="PL110" s="48"/>
      <c r="PM110" s="48"/>
      <c r="PN110" s="48"/>
      <c r="PO110" s="48"/>
      <c r="PP110" s="48"/>
      <c r="PQ110" s="48"/>
      <c r="PR110" s="48"/>
      <c r="PS110" s="48"/>
      <c r="PT110" s="48"/>
      <c r="PU110" s="48"/>
      <c r="PV110" s="48"/>
      <c r="PW110" s="48"/>
      <c r="PX110" s="48"/>
      <c r="PY110" s="48"/>
      <c r="PZ110" s="48"/>
      <c r="QA110" s="48"/>
      <c r="QB110" s="48"/>
      <c r="QC110" s="48"/>
      <c r="QD110" s="48"/>
      <c r="QE110" s="50"/>
      <c r="QF110" s="50"/>
      <c r="QG110" s="50"/>
      <c r="QH110" s="50"/>
      <c r="QI110" s="50"/>
    </row>
    <row r="111" spans="1:451" ht="13.5" customHeight="1" x14ac:dyDescent="0.2">
      <c r="A111" s="6" t="s">
        <v>108</v>
      </c>
      <c r="B111" s="6" t="s">
        <v>345</v>
      </c>
      <c r="C111" s="32"/>
      <c r="D111" s="32"/>
      <c r="E111" s="3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65"/>
      <c r="BF111" s="65"/>
      <c r="BG111" s="65"/>
      <c r="BH111" s="65"/>
      <c r="BI111" s="65"/>
      <c r="BJ111" s="65"/>
      <c r="BK111" s="65"/>
      <c r="BL111" s="65"/>
      <c r="BM111" s="65"/>
      <c r="BN111" s="65"/>
      <c r="BO111" s="65"/>
      <c r="BP111" s="65"/>
      <c r="BQ111" s="65"/>
      <c r="BR111" s="65"/>
      <c r="BS111" s="65"/>
      <c r="BT111" s="65"/>
      <c r="BU111" s="65"/>
      <c r="BV111" s="65"/>
      <c r="BW111" s="65"/>
      <c r="BX111" s="65"/>
      <c r="BY111" s="65"/>
      <c r="BZ111" s="65"/>
      <c r="CA111" s="65"/>
      <c r="CB111" s="65"/>
      <c r="CC111" s="65"/>
      <c r="CD111" s="65"/>
      <c r="CE111" s="65"/>
      <c r="CF111" s="65"/>
      <c r="CG111" s="65"/>
      <c r="CH111" s="65"/>
      <c r="CI111" s="65"/>
      <c r="CJ111" s="65"/>
      <c r="CK111" s="65"/>
      <c r="CL111" s="65"/>
      <c r="CM111" s="65"/>
      <c r="CN111" s="65"/>
      <c r="CO111" s="65"/>
      <c r="CP111" s="65"/>
      <c r="CQ111" s="65"/>
      <c r="CR111" s="65"/>
      <c r="CS111" s="65"/>
      <c r="CT111" s="65"/>
      <c r="CU111" s="65"/>
      <c r="CV111" s="65"/>
      <c r="CW111" s="65"/>
      <c r="CX111" s="65"/>
      <c r="CY111" s="65"/>
      <c r="CZ111" s="65"/>
      <c r="DA111" s="73"/>
      <c r="DB111" s="65"/>
      <c r="DC111" s="65"/>
      <c r="DD111" s="65"/>
      <c r="DE111" s="65"/>
      <c r="DF111" s="65"/>
      <c r="DG111" s="65"/>
      <c r="DH111" s="65"/>
      <c r="DI111" s="65"/>
      <c r="DJ111" s="65"/>
      <c r="DK111" s="65"/>
      <c r="DL111" s="65"/>
      <c r="DM111" s="65"/>
      <c r="DN111" s="65"/>
      <c r="DO111" s="65"/>
      <c r="DP111" s="65"/>
      <c r="DQ111" s="65"/>
      <c r="DR111" s="65"/>
      <c r="DS111" s="65"/>
      <c r="DT111" s="65"/>
      <c r="DU111" s="65"/>
      <c r="DV111" s="65"/>
      <c r="DW111" s="65"/>
      <c r="DX111" s="65"/>
      <c r="DY111" s="65"/>
      <c r="DZ111" s="65"/>
      <c r="EA111" s="65"/>
      <c r="EB111" s="65"/>
      <c r="EC111" s="65"/>
      <c r="ED111" s="65"/>
      <c r="EE111" s="65"/>
      <c r="EF111" s="65"/>
      <c r="EG111" s="65"/>
      <c r="EH111" s="65"/>
      <c r="EI111" s="65"/>
      <c r="EJ111" s="65"/>
      <c r="EK111" s="65"/>
      <c r="EL111" s="65"/>
      <c r="EM111" s="65"/>
      <c r="EN111" s="65"/>
      <c r="EO111" s="65"/>
      <c r="EP111" s="65"/>
      <c r="EQ111" s="65"/>
      <c r="ER111" s="65"/>
      <c r="ES111" s="65"/>
      <c r="ET111" s="65"/>
      <c r="EU111" s="65"/>
      <c r="EV111" s="65"/>
      <c r="EW111" s="65"/>
      <c r="EX111" s="65"/>
      <c r="EY111" s="65"/>
      <c r="EZ111" s="65"/>
      <c r="FA111" s="65"/>
      <c r="FB111" s="65"/>
      <c r="FC111" s="65"/>
      <c r="FD111" s="65"/>
      <c r="FE111" s="65"/>
      <c r="FF111" s="65"/>
      <c r="FG111" s="65"/>
      <c r="FH111" s="65"/>
      <c r="FI111" s="65"/>
      <c r="FJ111" s="65"/>
      <c r="FK111" s="65"/>
      <c r="FL111" s="65"/>
      <c r="FM111" s="65"/>
      <c r="FN111" s="65"/>
      <c r="FO111" s="65"/>
      <c r="FP111" s="65"/>
      <c r="FQ111" s="65"/>
      <c r="FR111" s="65"/>
      <c r="FS111" s="65"/>
      <c r="FT111" s="65"/>
      <c r="FU111" s="65"/>
      <c r="FV111" s="65"/>
      <c r="FW111" s="65"/>
      <c r="FX111" s="65"/>
      <c r="FY111" s="65"/>
      <c r="FZ111" s="65"/>
      <c r="GA111" s="65"/>
      <c r="GB111" s="65"/>
      <c r="GC111" s="65"/>
      <c r="GD111" s="65"/>
      <c r="GE111" s="65"/>
      <c r="GF111" s="65"/>
      <c r="GG111" s="65"/>
      <c r="GH111" s="65"/>
      <c r="GI111" s="65"/>
      <c r="GJ111" s="65"/>
      <c r="GK111" s="65"/>
      <c r="GL111" s="65"/>
      <c r="GM111" s="65"/>
      <c r="GN111" s="65"/>
      <c r="GO111" s="65"/>
      <c r="GP111" s="65"/>
      <c r="GQ111" s="65"/>
      <c r="GR111" s="65"/>
      <c r="GS111" s="65"/>
      <c r="GT111" s="65"/>
      <c r="GU111" s="65"/>
      <c r="GV111" s="65"/>
      <c r="GW111" s="65"/>
      <c r="GX111" s="65"/>
      <c r="GY111" s="65"/>
      <c r="GZ111" s="65"/>
      <c r="HA111" s="65"/>
      <c r="HB111" s="65"/>
      <c r="HC111" s="65"/>
      <c r="HD111" s="65"/>
      <c r="HE111" s="65"/>
      <c r="HF111" s="65"/>
      <c r="HG111" s="65"/>
      <c r="HH111" s="65"/>
      <c r="HI111" s="65"/>
      <c r="HJ111" s="65"/>
      <c r="HK111" s="65"/>
      <c r="HL111" s="65"/>
      <c r="HM111" s="65"/>
      <c r="HN111" s="65"/>
      <c r="HO111" s="65"/>
      <c r="HP111" s="65"/>
      <c r="HQ111" s="65"/>
      <c r="HR111" s="65"/>
      <c r="HS111" s="65"/>
      <c r="HT111" s="65"/>
      <c r="HU111" s="65"/>
      <c r="HV111" s="65"/>
      <c r="HW111" s="65"/>
      <c r="HX111" s="65"/>
      <c r="HY111" s="65"/>
      <c r="HZ111" s="65"/>
      <c r="IA111" s="65"/>
      <c r="IB111" s="65"/>
      <c r="IC111" s="65"/>
      <c r="ID111" s="65"/>
      <c r="IE111" s="65"/>
      <c r="IF111" s="65"/>
      <c r="IG111" s="65"/>
      <c r="IH111" s="48"/>
      <c r="II111" s="48"/>
      <c r="IJ111" s="49"/>
      <c r="IK111" s="49"/>
      <c r="IL111" s="49"/>
      <c r="IM111" s="49"/>
      <c r="IN111" s="49"/>
      <c r="IO111" s="49"/>
      <c r="IP111" s="49"/>
      <c r="IQ111" s="49"/>
      <c r="IR111" s="49"/>
      <c r="IS111" s="49"/>
      <c r="IT111" s="49"/>
      <c r="IU111" s="49"/>
      <c r="IV111" s="48"/>
      <c r="IW111" s="48"/>
      <c r="IX111" s="48"/>
      <c r="IY111" s="48"/>
      <c r="IZ111" s="48"/>
      <c r="JA111" s="48"/>
      <c r="JB111" s="48"/>
      <c r="JC111" s="48"/>
      <c r="JD111" s="48"/>
      <c r="JE111" s="48"/>
      <c r="JF111" s="48"/>
      <c r="JG111" s="48"/>
      <c r="JH111" s="48"/>
      <c r="JI111" s="48"/>
      <c r="JJ111" s="48"/>
      <c r="JK111" s="48"/>
      <c r="JL111" s="48"/>
      <c r="JM111" s="48"/>
      <c r="JN111" s="48"/>
      <c r="JO111" s="48"/>
      <c r="JP111" s="48"/>
      <c r="JQ111" s="48"/>
      <c r="JR111" s="48"/>
      <c r="JS111" s="48"/>
      <c r="JT111" s="48"/>
      <c r="JU111" s="48"/>
      <c r="JV111" s="48"/>
      <c r="JW111" s="48"/>
      <c r="JX111" s="48"/>
      <c r="JY111" s="48"/>
      <c r="JZ111" s="48"/>
      <c r="KA111" s="48"/>
      <c r="KB111" s="48"/>
      <c r="KC111" s="48"/>
      <c r="KD111" s="48"/>
      <c r="KE111" s="48"/>
      <c r="KF111" s="48"/>
      <c r="KG111" s="48"/>
      <c r="KH111" s="48"/>
      <c r="KI111" s="48"/>
      <c r="KJ111" s="48"/>
      <c r="KK111" s="48"/>
      <c r="KL111" s="48"/>
      <c r="KM111" s="48"/>
      <c r="KN111" s="48"/>
      <c r="KO111" s="48"/>
      <c r="KP111" s="48"/>
      <c r="KQ111" s="48"/>
      <c r="KR111" s="48"/>
      <c r="KS111" s="48"/>
      <c r="KT111" s="48"/>
      <c r="KU111" s="48"/>
      <c r="KV111" s="48"/>
      <c r="KW111" s="48"/>
      <c r="KX111" s="48"/>
      <c r="KY111" s="48"/>
      <c r="KZ111" s="48"/>
      <c r="LA111" s="48"/>
      <c r="LB111" s="48"/>
      <c r="LC111" s="48"/>
      <c r="LD111" s="48"/>
      <c r="LE111" s="48"/>
      <c r="LF111" s="48"/>
      <c r="LG111" s="48"/>
      <c r="LH111" s="48"/>
      <c r="LI111" s="48"/>
      <c r="LJ111" s="48"/>
      <c r="LK111" s="48"/>
      <c r="LL111" s="48"/>
      <c r="LM111" s="48"/>
      <c r="LN111" s="48"/>
      <c r="LO111" s="48"/>
      <c r="LP111" s="48"/>
      <c r="LQ111" s="48"/>
      <c r="LR111" s="48"/>
      <c r="LS111" s="48"/>
      <c r="LT111" s="48"/>
      <c r="LU111" s="48"/>
      <c r="LV111" s="48"/>
      <c r="LW111" s="48"/>
      <c r="LX111" s="48"/>
      <c r="LY111" s="48"/>
      <c r="LZ111" s="48"/>
      <c r="MA111" s="48"/>
      <c r="MB111" s="48"/>
      <c r="MC111" s="48"/>
      <c r="MD111" s="48"/>
      <c r="ME111" s="48"/>
      <c r="MF111" s="48"/>
      <c r="MG111" s="48"/>
      <c r="MH111" s="48"/>
      <c r="MI111" s="48"/>
      <c r="MJ111" s="48"/>
      <c r="MK111" s="48"/>
      <c r="ML111" s="48"/>
      <c r="MM111" s="49"/>
      <c r="MN111" s="49"/>
      <c r="MO111" s="49"/>
      <c r="MP111" s="49"/>
      <c r="MQ111" s="49"/>
      <c r="MR111" s="49"/>
      <c r="MS111" s="49"/>
      <c r="MT111" s="49"/>
      <c r="MU111" s="49"/>
      <c r="MV111" s="49"/>
      <c r="MW111" s="49"/>
      <c r="MX111" s="49"/>
      <c r="MY111" s="49"/>
      <c r="MZ111" s="49"/>
      <c r="NA111" s="49"/>
      <c r="NB111" s="49"/>
      <c r="NC111" s="48"/>
      <c r="ND111" s="48"/>
      <c r="NE111" s="48"/>
      <c r="NF111" s="48"/>
      <c r="NG111" s="48"/>
      <c r="NH111" s="48"/>
      <c r="NI111" s="48"/>
      <c r="NJ111" s="48"/>
      <c r="NK111" s="48"/>
      <c r="NL111" s="48"/>
      <c r="NM111" s="48"/>
      <c r="NN111" s="48"/>
      <c r="NO111" s="48"/>
      <c r="NP111" s="48"/>
      <c r="NQ111" s="48"/>
      <c r="NR111" s="48"/>
      <c r="NS111" s="48"/>
      <c r="NT111" s="48"/>
      <c r="NU111" s="48"/>
      <c r="NV111" s="48"/>
      <c r="NW111" s="48"/>
      <c r="NX111" s="48"/>
      <c r="NY111" s="48"/>
      <c r="NZ111" s="48"/>
      <c r="OA111" s="48"/>
      <c r="OB111" s="48"/>
      <c r="OC111" s="48"/>
      <c r="OD111" s="48"/>
      <c r="OE111" s="48"/>
      <c r="OF111" s="48"/>
      <c r="OG111" s="48"/>
      <c r="OH111" s="48"/>
      <c r="OI111" s="48"/>
      <c r="OJ111" s="48"/>
      <c r="OK111" s="48"/>
      <c r="OL111" s="48"/>
      <c r="OM111" s="48"/>
      <c r="ON111" s="48"/>
      <c r="OO111" s="48"/>
      <c r="OP111" s="48"/>
      <c r="OQ111" s="48"/>
      <c r="OR111" s="48"/>
      <c r="OS111" s="48"/>
      <c r="OT111" s="48"/>
      <c r="OU111" s="48"/>
      <c r="OV111" s="48"/>
      <c r="OW111" s="48"/>
      <c r="OX111" s="48"/>
      <c r="OY111" s="48"/>
      <c r="OZ111" s="48"/>
      <c r="PA111" s="48"/>
      <c r="PB111" s="48"/>
      <c r="PC111" s="48"/>
      <c r="PD111" s="48"/>
      <c r="PE111" s="48"/>
      <c r="PF111" s="48"/>
      <c r="PG111" s="48"/>
      <c r="PH111" s="48"/>
      <c r="PI111" s="48"/>
      <c r="PJ111" s="48"/>
      <c r="PK111" s="48"/>
      <c r="PL111" s="48"/>
      <c r="PM111" s="48"/>
      <c r="PN111" s="48"/>
      <c r="PO111" s="48"/>
      <c r="PP111" s="48"/>
      <c r="PQ111" s="48"/>
      <c r="PR111" s="48"/>
      <c r="PS111" s="48"/>
      <c r="PT111" s="48"/>
      <c r="PU111" s="48"/>
      <c r="PV111" s="48"/>
      <c r="PW111" s="48"/>
      <c r="PX111" s="48"/>
      <c r="PY111" s="48"/>
      <c r="PZ111" s="48"/>
      <c r="QA111" s="48"/>
      <c r="QB111" s="48"/>
      <c r="QC111" s="48"/>
      <c r="QD111" s="48"/>
      <c r="QE111" s="50"/>
      <c r="QF111" s="50"/>
      <c r="QG111" s="50"/>
      <c r="QH111" s="50"/>
      <c r="QI111" s="50"/>
    </row>
    <row r="112" spans="1:451" ht="13.5" customHeight="1" x14ac:dyDescent="0.2">
      <c r="A112" s="6" t="s">
        <v>109</v>
      </c>
      <c r="B112" s="6" t="s">
        <v>347</v>
      </c>
      <c r="C112" s="32"/>
      <c r="D112" s="32"/>
      <c r="E112" s="3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65"/>
      <c r="BF112" s="65"/>
      <c r="BG112" s="65"/>
      <c r="BH112" s="65"/>
      <c r="BI112" s="65"/>
      <c r="BJ112" s="65"/>
      <c r="BK112" s="65"/>
      <c r="BL112" s="65"/>
      <c r="BM112" s="65"/>
      <c r="BN112" s="65"/>
      <c r="BO112" s="65"/>
      <c r="BP112" s="65"/>
      <c r="BQ112" s="65"/>
      <c r="BR112" s="65"/>
      <c r="BS112" s="65"/>
      <c r="BT112" s="65"/>
      <c r="BU112" s="65"/>
      <c r="BV112" s="65"/>
      <c r="BW112" s="65"/>
      <c r="BX112" s="65"/>
      <c r="BY112" s="65"/>
      <c r="BZ112" s="65"/>
      <c r="CA112" s="65"/>
      <c r="CB112" s="65"/>
      <c r="CC112" s="65"/>
      <c r="CD112" s="65"/>
      <c r="CE112" s="65"/>
      <c r="CF112" s="65"/>
      <c r="CG112" s="65"/>
      <c r="CH112" s="65"/>
      <c r="CI112" s="65"/>
      <c r="CJ112" s="65"/>
      <c r="CK112" s="65"/>
      <c r="CL112" s="65"/>
      <c r="CM112" s="65"/>
      <c r="CN112" s="65"/>
      <c r="CO112" s="65"/>
      <c r="CP112" s="65"/>
      <c r="CQ112" s="65"/>
      <c r="CR112" s="65"/>
      <c r="CS112" s="65"/>
      <c r="CT112" s="65"/>
      <c r="CU112" s="65"/>
      <c r="CV112" s="65"/>
      <c r="CW112" s="65"/>
      <c r="CX112" s="65"/>
      <c r="CY112" s="65"/>
      <c r="CZ112" s="65"/>
      <c r="DA112" s="73"/>
      <c r="DB112" s="65"/>
      <c r="DC112" s="65"/>
      <c r="DD112" s="65"/>
      <c r="DE112" s="65"/>
      <c r="DF112" s="65"/>
      <c r="DG112" s="65"/>
      <c r="DH112" s="65"/>
      <c r="DI112" s="65"/>
      <c r="DJ112" s="65"/>
      <c r="DK112" s="65"/>
      <c r="DL112" s="65"/>
      <c r="DM112" s="65"/>
      <c r="DN112" s="65"/>
      <c r="DO112" s="65"/>
      <c r="DP112" s="65"/>
      <c r="DQ112" s="65"/>
      <c r="DR112" s="65"/>
      <c r="DS112" s="65"/>
      <c r="DT112" s="65"/>
      <c r="DU112" s="65"/>
      <c r="DV112" s="65"/>
      <c r="DW112" s="65"/>
      <c r="DX112" s="65"/>
      <c r="DY112" s="65"/>
      <c r="DZ112" s="65"/>
      <c r="EA112" s="65"/>
      <c r="EB112" s="65"/>
      <c r="EC112" s="65"/>
      <c r="ED112" s="65"/>
      <c r="EE112" s="65"/>
      <c r="EF112" s="65"/>
      <c r="EG112" s="65"/>
      <c r="EH112" s="65"/>
      <c r="EI112" s="65"/>
      <c r="EJ112" s="65"/>
      <c r="EK112" s="65"/>
      <c r="EL112" s="65"/>
      <c r="EM112" s="65"/>
      <c r="EN112" s="65"/>
      <c r="EO112" s="65"/>
      <c r="EP112" s="65"/>
      <c r="EQ112" s="65"/>
      <c r="ER112" s="65"/>
      <c r="ES112" s="65"/>
      <c r="ET112" s="65"/>
      <c r="EU112" s="65"/>
      <c r="EV112" s="65"/>
      <c r="EW112" s="65"/>
      <c r="EX112" s="65"/>
      <c r="EY112" s="65"/>
      <c r="EZ112" s="65"/>
      <c r="FA112" s="65"/>
      <c r="FB112" s="65"/>
      <c r="FC112" s="65"/>
      <c r="FD112" s="65"/>
      <c r="FE112" s="65"/>
      <c r="FF112" s="65"/>
      <c r="FG112" s="65"/>
      <c r="FH112" s="65"/>
      <c r="FI112" s="65"/>
      <c r="FJ112" s="65"/>
      <c r="FK112" s="65"/>
      <c r="FL112" s="65"/>
      <c r="FM112" s="65"/>
      <c r="FN112" s="65"/>
      <c r="FO112" s="65"/>
      <c r="FP112" s="65"/>
      <c r="FQ112" s="65"/>
      <c r="FR112" s="65"/>
      <c r="FS112" s="65"/>
      <c r="FT112" s="65"/>
      <c r="FU112" s="65"/>
      <c r="FV112" s="65"/>
      <c r="FW112" s="65"/>
      <c r="FX112" s="65"/>
      <c r="FY112" s="65"/>
      <c r="FZ112" s="65"/>
      <c r="GA112" s="65"/>
      <c r="GB112" s="65"/>
      <c r="GC112" s="65"/>
      <c r="GD112" s="65"/>
      <c r="GE112" s="65"/>
      <c r="GF112" s="65"/>
      <c r="GG112" s="65"/>
      <c r="GH112" s="65"/>
      <c r="GI112" s="65"/>
      <c r="GJ112" s="65"/>
      <c r="GK112" s="65"/>
      <c r="GL112" s="65"/>
      <c r="GM112" s="65"/>
      <c r="GN112" s="65"/>
      <c r="GO112" s="65"/>
      <c r="GP112" s="65"/>
      <c r="GQ112" s="65"/>
      <c r="GR112" s="65"/>
      <c r="GS112" s="65"/>
      <c r="GT112" s="65"/>
      <c r="GU112" s="65"/>
      <c r="GV112" s="65"/>
      <c r="GW112" s="65"/>
      <c r="GX112" s="65"/>
      <c r="GY112" s="65"/>
      <c r="GZ112" s="65"/>
      <c r="HA112" s="65"/>
      <c r="HB112" s="65"/>
      <c r="HC112" s="65"/>
      <c r="HD112" s="65"/>
      <c r="HE112" s="65"/>
      <c r="HF112" s="65"/>
      <c r="HG112" s="65"/>
      <c r="HH112" s="65"/>
      <c r="HI112" s="65"/>
      <c r="HJ112" s="65"/>
      <c r="HK112" s="65"/>
      <c r="HL112" s="65"/>
      <c r="HM112" s="65"/>
      <c r="HN112" s="65"/>
      <c r="HO112" s="65"/>
      <c r="HP112" s="65"/>
      <c r="HQ112" s="65"/>
      <c r="HR112" s="65"/>
      <c r="HS112" s="65"/>
      <c r="HT112" s="65"/>
      <c r="HU112" s="65"/>
      <c r="HV112" s="65"/>
      <c r="HW112" s="65"/>
      <c r="HX112" s="65"/>
      <c r="HY112" s="65"/>
      <c r="HZ112" s="65"/>
      <c r="IA112" s="65"/>
      <c r="IB112" s="65"/>
      <c r="IC112" s="65"/>
      <c r="ID112" s="65"/>
      <c r="IE112" s="65"/>
      <c r="IF112" s="65"/>
      <c r="IG112" s="65"/>
      <c r="IH112" s="48"/>
      <c r="II112" s="48"/>
      <c r="IJ112" s="49"/>
      <c r="IK112" s="49"/>
      <c r="IL112" s="49"/>
      <c r="IM112" s="49"/>
      <c r="IN112" s="49"/>
      <c r="IO112" s="49"/>
      <c r="IP112" s="49"/>
      <c r="IQ112" s="49"/>
      <c r="IR112" s="49"/>
      <c r="IS112" s="49"/>
      <c r="IT112" s="49"/>
      <c r="IU112" s="49"/>
      <c r="IV112" s="48"/>
      <c r="IW112" s="48"/>
      <c r="IX112" s="48"/>
      <c r="IY112" s="48"/>
      <c r="IZ112" s="48"/>
      <c r="JA112" s="48"/>
      <c r="JB112" s="48"/>
      <c r="JC112" s="48"/>
      <c r="JD112" s="48"/>
      <c r="JE112" s="48"/>
      <c r="JF112" s="48"/>
      <c r="JG112" s="48"/>
      <c r="JH112" s="48"/>
      <c r="JI112" s="48"/>
      <c r="JJ112" s="48"/>
      <c r="JK112" s="48"/>
      <c r="JL112" s="48"/>
      <c r="JM112" s="48"/>
      <c r="JN112" s="48"/>
      <c r="JO112" s="48"/>
      <c r="JP112" s="48"/>
      <c r="JQ112" s="48"/>
      <c r="JR112" s="48"/>
      <c r="JS112" s="48"/>
      <c r="JT112" s="48"/>
      <c r="JU112" s="48"/>
      <c r="JV112" s="48"/>
      <c r="JW112" s="48"/>
      <c r="JX112" s="48"/>
      <c r="JY112" s="48"/>
      <c r="JZ112" s="48"/>
      <c r="KA112" s="48"/>
      <c r="KB112" s="48"/>
      <c r="KC112" s="48"/>
      <c r="KD112" s="48"/>
      <c r="KE112" s="48"/>
      <c r="KF112" s="48"/>
      <c r="KG112" s="48"/>
      <c r="KH112" s="48"/>
      <c r="KI112" s="48"/>
      <c r="KJ112" s="48"/>
      <c r="KK112" s="48"/>
      <c r="KL112" s="48"/>
      <c r="KM112" s="48"/>
      <c r="KN112" s="48"/>
      <c r="KO112" s="48"/>
      <c r="KP112" s="48"/>
      <c r="KQ112" s="48"/>
      <c r="KR112" s="48"/>
      <c r="KS112" s="48"/>
      <c r="KT112" s="48"/>
      <c r="KU112" s="48"/>
      <c r="KV112" s="48"/>
      <c r="KW112" s="48"/>
      <c r="KX112" s="48"/>
      <c r="KY112" s="48"/>
      <c r="KZ112" s="48"/>
      <c r="LA112" s="48"/>
      <c r="LB112" s="48"/>
      <c r="LC112" s="48"/>
      <c r="LD112" s="48"/>
      <c r="LE112" s="48"/>
      <c r="LF112" s="48"/>
      <c r="LG112" s="48"/>
      <c r="LH112" s="48"/>
      <c r="LI112" s="48"/>
      <c r="LJ112" s="48"/>
      <c r="LK112" s="48"/>
      <c r="LL112" s="48"/>
      <c r="LM112" s="48"/>
      <c r="LN112" s="48"/>
      <c r="LO112" s="48"/>
      <c r="LP112" s="48"/>
      <c r="LQ112" s="48"/>
      <c r="LR112" s="48"/>
      <c r="LS112" s="48"/>
      <c r="LT112" s="48"/>
      <c r="LU112" s="48"/>
      <c r="LV112" s="48"/>
      <c r="LW112" s="48"/>
      <c r="LX112" s="48"/>
      <c r="LY112" s="48"/>
      <c r="LZ112" s="48"/>
      <c r="MA112" s="48"/>
      <c r="MB112" s="48"/>
      <c r="MC112" s="48"/>
      <c r="MD112" s="48"/>
      <c r="ME112" s="48"/>
      <c r="MF112" s="48"/>
      <c r="MG112" s="48"/>
      <c r="MH112" s="48"/>
      <c r="MI112" s="48"/>
      <c r="MJ112" s="48"/>
      <c r="MK112" s="48"/>
      <c r="ML112" s="48"/>
      <c r="MM112" s="49"/>
      <c r="MN112" s="49"/>
      <c r="MO112" s="49"/>
      <c r="MP112" s="49"/>
      <c r="MQ112" s="49"/>
      <c r="MR112" s="49"/>
      <c r="MS112" s="49"/>
      <c r="MT112" s="49"/>
      <c r="MU112" s="49"/>
      <c r="MV112" s="49"/>
      <c r="MW112" s="49"/>
      <c r="MX112" s="49"/>
      <c r="MY112" s="49"/>
      <c r="MZ112" s="49"/>
      <c r="NA112" s="49"/>
      <c r="NB112" s="49"/>
      <c r="NC112" s="48"/>
      <c r="ND112" s="48"/>
      <c r="NE112" s="48"/>
      <c r="NF112" s="48"/>
      <c r="NG112" s="48"/>
      <c r="NH112" s="48"/>
      <c r="NI112" s="48"/>
      <c r="NJ112" s="48"/>
      <c r="NK112" s="48"/>
      <c r="NL112" s="48"/>
      <c r="NM112" s="48"/>
      <c r="NN112" s="48"/>
      <c r="NO112" s="48"/>
      <c r="NP112" s="48"/>
      <c r="NQ112" s="48"/>
      <c r="NR112" s="48"/>
      <c r="NS112" s="48"/>
      <c r="NT112" s="48"/>
      <c r="NU112" s="48"/>
      <c r="NV112" s="48"/>
      <c r="NW112" s="48"/>
      <c r="NX112" s="48"/>
      <c r="NY112" s="48"/>
      <c r="NZ112" s="48"/>
      <c r="OA112" s="48"/>
      <c r="OB112" s="48"/>
      <c r="OC112" s="48"/>
      <c r="OD112" s="48"/>
      <c r="OE112" s="48"/>
      <c r="OF112" s="48"/>
      <c r="OG112" s="48"/>
      <c r="OH112" s="48"/>
      <c r="OI112" s="48"/>
      <c r="OJ112" s="48"/>
      <c r="OK112" s="48"/>
      <c r="OL112" s="48"/>
      <c r="OM112" s="48"/>
      <c r="ON112" s="48"/>
      <c r="OO112" s="48"/>
      <c r="OP112" s="48"/>
      <c r="OQ112" s="48"/>
      <c r="OR112" s="48"/>
      <c r="OS112" s="48"/>
      <c r="OT112" s="48"/>
      <c r="OU112" s="48"/>
      <c r="OV112" s="48"/>
      <c r="OW112" s="48"/>
      <c r="OX112" s="48"/>
      <c r="OY112" s="48"/>
      <c r="OZ112" s="48"/>
      <c r="PA112" s="48"/>
      <c r="PB112" s="48"/>
      <c r="PC112" s="48"/>
      <c r="PD112" s="48"/>
      <c r="PE112" s="48"/>
      <c r="PF112" s="48"/>
      <c r="PG112" s="48"/>
      <c r="PH112" s="48"/>
      <c r="PI112" s="48"/>
      <c r="PJ112" s="48"/>
      <c r="PK112" s="48"/>
      <c r="PL112" s="48"/>
      <c r="PM112" s="48"/>
      <c r="PN112" s="48"/>
      <c r="PO112" s="48"/>
      <c r="PP112" s="48"/>
      <c r="PQ112" s="48"/>
      <c r="PR112" s="48"/>
      <c r="PS112" s="48"/>
      <c r="PT112" s="48"/>
      <c r="PU112" s="48"/>
      <c r="PV112" s="48"/>
      <c r="PW112" s="48"/>
      <c r="PX112" s="48"/>
      <c r="PY112" s="48"/>
      <c r="PZ112" s="48"/>
      <c r="QA112" s="48"/>
      <c r="QB112" s="48"/>
      <c r="QC112" s="48"/>
      <c r="QD112" s="48"/>
      <c r="QE112" s="50"/>
      <c r="QF112" s="50"/>
      <c r="QG112" s="50"/>
      <c r="QH112" s="50"/>
      <c r="QI112" s="50"/>
    </row>
    <row r="113" spans="1:451" ht="13.5" customHeight="1" x14ac:dyDescent="0.2">
      <c r="A113" s="6" t="s">
        <v>110</v>
      </c>
      <c r="B113" s="6" t="s">
        <v>348</v>
      </c>
      <c r="C113" s="32"/>
      <c r="D113" s="32"/>
      <c r="E113" s="3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65"/>
      <c r="BF113" s="65"/>
      <c r="BG113" s="65"/>
      <c r="BH113" s="65"/>
      <c r="BI113" s="65"/>
      <c r="BJ113" s="65"/>
      <c r="BK113" s="65"/>
      <c r="BL113" s="65"/>
      <c r="BM113" s="65"/>
      <c r="BN113" s="65"/>
      <c r="BO113" s="65"/>
      <c r="BP113" s="65"/>
      <c r="BQ113" s="65"/>
      <c r="BR113" s="65"/>
      <c r="BS113" s="65"/>
      <c r="BT113" s="65"/>
      <c r="BU113" s="65"/>
      <c r="BV113" s="65"/>
      <c r="BW113" s="65"/>
      <c r="BX113" s="65"/>
      <c r="BY113" s="65"/>
      <c r="BZ113" s="65"/>
      <c r="CA113" s="65"/>
      <c r="CB113" s="65"/>
      <c r="CC113" s="65"/>
      <c r="CD113" s="65"/>
      <c r="CE113" s="65"/>
      <c r="CF113" s="65"/>
      <c r="CG113" s="65"/>
      <c r="CH113" s="65"/>
      <c r="CI113" s="65"/>
      <c r="CJ113" s="65"/>
      <c r="CK113" s="65"/>
      <c r="CL113" s="65"/>
      <c r="CM113" s="65"/>
      <c r="CN113" s="65"/>
      <c r="CO113" s="65"/>
      <c r="CP113" s="65"/>
      <c r="CQ113" s="65"/>
      <c r="CR113" s="65"/>
      <c r="CS113" s="65"/>
      <c r="CT113" s="65"/>
      <c r="CU113" s="65"/>
      <c r="CV113" s="65"/>
      <c r="CW113" s="65"/>
      <c r="CX113" s="65"/>
      <c r="CY113" s="65"/>
      <c r="CZ113" s="65"/>
      <c r="DA113" s="73"/>
      <c r="DB113" s="65"/>
      <c r="DC113" s="65"/>
      <c r="DD113" s="65"/>
      <c r="DE113" s="65"/>
      <c r="DF113" s="65"/>
      <c r="DG113" s="65"/>
      <c r="DH113" s="65"/>
      <c r="DI113" s="65"/>
      <c r="DJ113" s="65"/>
      <c r="DK113" s="65"/>
      <c r="DL113" s="65"/>
      <c r="DM113" s="65"/>
      <c r="DN113" s="65"/>
      <c r="DO113" s="65"/>
      <c r="DP113" s="65"/>
      <c r="DQ113" s="65"/>
      <c r="DR113" s="65"/>
      <c r="DS113" s="65"/>
      <c r="DT113" s="65"/>
      <c r="DU113" s="65"/>
      <c r="DV113" s="65"/>
      <c r="DW113" s="65"/>
      <c r="DX113" s="65"/>
      <c r="DY113" s="65"/>
      <c r="DZ113" s="65"/>
      <c r="EA113" s="65"/>
      <c r="EB113" s="65"/>
      <c r="EC113" s="65"/>
      <c r="ED113" s="65"/>
      <c r="EE113" s="65"/>
      <c r="EF113" s="65"/>
      <c r="EG113" s="65"/>
      <c r="EH113" s="65"/>
      <c r="EI113" s="65"/>
      <c r="EJ113" s="65"/>
      <c r="EK113" s="65"/>
      <c r="EL113" s="65"/>
      <c r="EM113" s="65"/>
      <c r="EN113" s="65"/>
      <c r="EO113" s="65"/>
      <c r="EP113" s="65"/>
      <c r="EQ113" s="65"/>
      <c r="ER113" s="65"/>
      <c r="ES113" s="65"/>
      <c r="ET113" s="65"/>
      <c r="EU113" s="65"/>
      <c r="EV113" s="65"/>
      <c r="EW113" s="65"/>
      <c r="EX113" s="65"/>
      <c r="EY113" s="65"/>
      <c r="EZ113" s="65"/>
      <c r="FA113" s="65"/>
      <c r="FB113" s="65"/>
      <c r="FC113" s="65"/>
      <c r="FD113" s="65"/>
      <c r="FE113" s="65"/>
      <c r="FF113" s="65"/>
      <c r="FG113" s="65"/>
      <c r="FH113" s="65"/>
      <c r="FI113" s="65"/>
      <c r="FJ113" s="65"/>
      <c r="FK113" s="65"/>
      <c r="FL113" s="65"/>
      <c r="FM113" s="65"/>
      <c r="FN113" s="65"/>
      <c r="FO113" s="65"/>
      <c r="FP113" s="65"/>
      <c r="FQ113" s="65"/>
      <c r="FR113" s="65"/>
      <c r="FS113" s="65"/>
      <c r="FT113" s="65"/>
      <c r="FU113" s="65"/>
      <c r="FV113" s="65"/>
      <c r="FW113" s="65"/>
      <c r="FX113" s="65"/>
      <c r="FY113" s="65"/>
      <c r="FZ113" s="65"/>
      <c r="GA113" s="65"/>
      <c r="GB113" s="65"/>
      <c r="GC113" s="65"/>
      <c r="GD113" s="65"/>
      <c r="GE113" s="65"/>
      <c r="GF113" s="65"/>
      <c r="GG113" s="65"/>
      <c r="GH113" s="65"/>
      <c r="GI113" s="65"/>
      <c r="GJ113" s="65"/>
      <c r="GK113" s="65"/>
      <c r="GL113" s="65"/>
      <c r="GM113" s="65"/>
      <c r="GN113" s="65"/>
      <c r="GO113" s="65"/>
      <c r="GP113" s="65"/>
      <c r="GQ113" s="65"/>
      <c r="GR113" s="65"/>
      <c r="GS113" s="65"/>
      <c r="GT113" s="65"/>
      <c r="GU113" s="65"/>
      <c r="GV113" s="65"/>
      <c r="GW113" s="65"/>
      <c r="GX113" s="65"/>
      <c r="GY113" s="65"/>
      <c r="GZ113" s="65"/>
      <c r="HA113" s="65"/>
      <c r="HB113" s="65"/>
      <c r="HC113" s="65"/>
      <c r="HD113" s="65"/>
      <c r="HE113" s="65"/>
      <c r="HF113" s="65"/>
      <c r="HG113" s="65"/>
      <c r="HH113" s="65"/>
      <c r="HI113" s="65"/>
      <c r="HJ113" s="65"/>
      <c r="HK113" s="65"/>
      <c r="HL113" s="65"/>
      <c r="HM113" s="65"/>
      <c r="HN113" s="65"/>
      <c r="HO113" s="65"/>
      <c r="HP113" s="65"/>
      <c r="HQ113" s="65"/>
      <c r="HR113" s="65"/>
      <c r="HS113" s="65"/>
      <c r="HT113" s="65"/>
      <c r="HU113" s="65"/>
      <c r="HV113" s="65"/>
      <c r="HW113" s="65"/>
      <c r="HX113" s="65"/>
      <c r="HY113" s="65"/>
      <c r="HZ113" s="65"/>
      <c r="IA113" s="65"/>
      <c r="IB113" s="65"/>
      <c r="IC113" s="65"/>
      <c r="ID113" s="65"/>
      <c r="IE113" s="65"/>
      <c r="IF113" s="65"/>
      <c r="IG113" s="65"/>
      <c r="IH113" s="48"/>
      <c r="II113" s="48"/>
      <c r="IJ113" s="49"/>
      <c r="IK113" s="49"/>
      <c r="IL113" s="49"/>
      <c r="IM113" s="49"/>
      <c r="IN113" s="49"/>
      <c r="IO113" s="49"/>
      <c r="IP113" s="49"/>
      <c r="IQ113" s="49"/>
      <c r="IR113" s="49"/>
      <c r="IS113" s="49"/>
      <c r="IT113" s="49"/>
      <c r="IU113" s="49"/>
      <c r="IV113" s="48"/>
      <c r="IW113" s="48"/>
      <c r="IX113" s="48"/>
      <c r="IY113" s="48"/>
      <c r="IZ113" s="48"/>
      <c r="JA113" s="48"/>
      <c r="JB113" s="48"/>
      <c r="JC113" s="48"/>
      <c r="JD113" s="48"/>
      <c r="JE113" s="48"/>
      <c r="JF113" s="48"/>
      <c r="JG113" s="48"/>
      <c r="JH113" s="48"/>
      <c r="JI113" s="48"/>
      <c r="JJ113" s="48"/>
      <c r="JK113" s="48"/>
      <c r="JL113" s="48"/>
      <c r="JM113" s="48"/>
      <c r="JN113" s="48"/>
      <c r="JO113" s="48"/>
      <c r="JP113" s="48"/>
      <c r="JQ113" s="48"/>
      <c r="JR113" s="48"/>
      <c r="JS113" s="48"/>
      <c r="JT113" s="48"/>
      <c r="JU113" s="48"/>
      <c r="JV113" s="48"/>
      <c r="JW113" s="48"/>
      <c r="JX113" s="48"/>
      <c r="JY113" s="48"/>
      <c r="JZ113" s="48"/>
      <c r="KA113" s="48"/>
      <c r="KB113" s="48"/>
      <c r="KC113" s="48"/>
      <c r="KD113" s="48"/>
      <c r="KE113" s="48"/>
      <c r="KF113" s="48"/>
      <c r="KG113" s="48"/>
      <c r="KH113" s="48"/>
      <c r="KI113" s="48"/>
      <c r="KJ113" s="48"/>
      <c r="KK113" s="48"/>
      <c r="KL113" s="48"/>
      <c r="KM113" s="48"/>
      <c r="KN113" s="48"/>
      <c r="KO113" s="48"/>
      <c r="KP113" s="48"/>
      <c r="KQ113" s="48"/>
      <c r="KR113" s="48"/>
      <c r="KS113" s="48"/>
      <c r="KT113" s="48"/>
      <c r="KU113" s="48"/>
      <c r="KV113" s="48"/>
      <c r="KW113" s="48"/>
      <c r="KX113" s="48"/>
      <c r="KY113" s="48"/>
      <c r="KZ113" s="48"/>
      <c r="LA113" s="48"/>
      <c r="LB113" s="48"/>
      <c r="LC113" s="48"/>
      <c r="LD113" s="48"/>
      <c r="LE113" s="48"/>
      <c r="LF113" s="48"/>
      <c r="LG113" s="48"/>
      <c r="LH113" s="48"/>
      <c r="LI113" s="48"/>
      <c r="LJ113" s="48"/>
      <c r="LK113" s="48"/>
      <c r="LL113" s="48"/>
      <c r="LM113" s="48"/>
      <c r="LN113" s="48"/>
      <c r="LO113" s="48"/>
      <c r="LP113" s="48"/>
      <c r="LQ113" s="48"/>
      <c r="LR113" s="48"/>
      <c r="LS113" s="48"/>
      <c r="LT113" s="48"/>
      <c r="LU113" s="48"/>
      <c r="LV113" s="48"/>
      <c r="LW113" s="48"/>
      <c r="LX113" s="48"/>
      <c r="LY113" s="48"/>
      <c r="LZ113" s="48"/>
      <c r="MA113" s="48"/>
      <c r="MB113" s="48"/>
      <c r="MC113" s="48"/>
      <c r="MD113" s="48"/>
      <c r="ME113" s="48"/>
      <c r="MF113" s="48"/>
      <c r="MG113" s="48"/>
      <c r="MH113" s="48"/>
      <c r="MI113" s="48"/>
      <c r="MJ113" s="48"/>
      <c r="MK113" s="48"/>
      <c r="ML113" s="48"/>
      <c r="MM113" s="49"/>
      <c r="MN113" s="49"/>
      <c r="MO113" s="49"/>
      <c r="MP113" s="49"/>
      <c r="MQ113" s="49"/>
      <c r="MR113" s="49"/>
      <c r="MS113" s="49"/>
      <c r="MT113" s="49"/>
      <c r="MU113" s="49"/>
      <c r="MV113" s="49"/>
      <c r="MW113" s="49"/>
      <c r="MX113" s="49"/>
      <c r="MY113" s="49"/>
      <c r="MZ113" s="49"/>
      <c r="NA113" s="49"/>
      <c r="NB113" s="49"/>
      <c r="NC113" s="48"/>
      <c r="ND113" s="48"/>
      <c r="NE113" s="48"/>
      <c r="NF113" s="48"/>
      <c r="NG113" s="48"/>
      <c r="NH113" s="48"/>
      <c r="NI113" s="48"/>
      <c r="NJ113" s="48"/>
      <c r="NK113" s="48"/>
      <c r="NL113" s="48"/>
      <c r="NM113" s="48"/>
      <c r="NN113" s="48"/>
      <c r="NO113" s="48"/>
      <c r="NP113" s="48"/>
      <c r="NQ113" s="48"/>
      <c r="NR113" s="48"/>
      <c r="NS113" s="48"/>
      <c r="NT113" s="48"/>
      <c r="NU113" s="48"/>
      <c r="NV113" s="48"/>
      <c r="NW113" s="48"/>
      <c r="NX113" s="48"/>
      <c r="NY113" s="48"/>
      <c r="NZ113" s="48"/>
      <c r="OA113" s="48"/>
      <c r="OB113" s="48"/>
      <c r="OC113" s="48"/>
      <c r="OD113" s="48"/>
      <c r="OE113" s="48"/>
      <c r="OF113" s="48"/>
      <c r="OG113" s="48"/>
      <c r="OH113" s="48"/>
      <c r="OI113" s="48"/>
      <c r="OJ113" s="48"/>
      <c r="OK113" s="48"/>
      <c r="OL113" s="48"/>
      <c r="OM113" s="48"/>
      <c r="ON113" s="48"/>
      <c r="OO113" s="48"/>
      <c r="OP113" s="48"/>
      <c r="OQ113" s="48"/>
      <c r="OR113" s="48"/>
      <c r="OS113" s="48"/>
      <c r="OT113" s="48"/>
      <c r="OU113" s="48"/>
      <c r="OV113" s="48"/>
      <c r="OW113" s="48"/>
      <c r="OX113" s="48"/>
      <c r="OY113" s="48"/>
      <c r="OZ113" s="48"/>
      <c r="PA113" s="48"/>
      <c r="PB113" s="48"/>
      <c r="PC113" s="48"/>
      <c r="PD113" s="48"/>
      <c r="PE113" s="48"/>
      <c r="PF113" s="48"/>
      <c r="PG113" s="48"/>
      <c r="PH113" s="48"/>
      <c r="PI113" s="48"/>
      <c r="PJ113" s="48"/>
      <c r="PK113" s="48"/>
      <c r="PL113" s="48"/>
      <c r="PM113" s="48"/>
      <c r="PN113" s="48"/>
      <c r="PO113" s="48"/>
      <c r="PP113" s="48"/>
      <c r="PQ113" s="48"/>
      <c r="PR113" s="48"/>
      <c r="PS113" s="48"/>
      <c r="PT113" s="48"/>
      <c r="PU113" s="48"/>
      <c r="PV113" s="48"/>
      <c r="PW113" s="48"/>
      <c r="PX113" s="48"/>
      <c r="PY113" s="48"/>
      <c r="PZ113" s="48"/>
      <c r="QA113" s="48"/>
      <c r="QB113" s="48"/>
      <c r="QC113" s="48"/>
      <c r="QD113" s="48"/>
      <c r="QE113" s="50"/>
      <c r="QF113" s="50"/>
      <c r="QG113" s="50"/>
      <c r="QH113" s="50"/>
      <c r="QI113" s="50"/>
    </row>
    <row r="114" spans="1:451" ht="13.5" customHeight="1" x14ac:dyDescent="0.2">
      <c r="A114" s="6" t="s">
        <v>111</v>
      </c>
      <c r="B114" s="6" t="s">
        <v>345</v>
      </c>
      <c r="C114" s="32"/>
      <c r="D114" s="32"/>
      <c r="E114" s="3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65"/>
      <c r="BF114" s="65"/>
      <c r="BG114" s="65"/>
      <c r="BH114" s="65"/>
      <c r="BI114" s="65"/>
      <c r="BJ114" s="65"/>
      <c r="BK114" s="65"/>
      <c r="BL114" s="65"/>
      <c r="BM114" s="65"/>
      <c r="BN114" s="65"/>
      <c r="BO114" s="65"/>
      <c r="BP114" s="65"/>
      <c r="BQ114" s="65"/>
      <c r="BR114" s="65"/>
      <c r="BS114" s="65"/>
      <c r="BT114" s="65"/>
      <c r="BU114" s="65"/>
      <c r="BV114" s="65"/>
      <c r="BW114" s="65"/>
      <c r="BX114" s="65"/>
      <c r="BY114" s="65"/>
      <c r="BZ114" s="65"/>
      <c r="CA114" s="65"/>
      <c r="CB114" s="65"/>
      <c r="CC114" s="65"/>
      <c r="CD114" s="65"/>
      <c r="CE114" s="65"/>
      <c r="CF114" s="65"/>
      <c r="CG114" s="65"/>
      <c r="CH114" s="65"/>
      <c r="CI114" s="65"/>
      <c r="CJ114" s="65"/>
      <c r="CK114" s="65"/>
      <c r="CL114" s="65"/>
      <c r="CM114" s="65"/>
      <c r="CN114" s="65"/>
      <c r="CO114" s="65"/>
      <c r="CP114" s="65"/>
      <c r="CQ114" s="65"/>
      <c r="CR114" s="65"/>
      <c r="CS114" s="65"/>
      <c r="CT114" s="65"/>
      <c r="CU114" s="65"/>
      <c r="CV114" s="65"/>
      <c r="CW114" s="65"/>
      <c r="CX114" s="65"/>
      <c r="CY114" s="65"/>
      <c r="CZ114" s="65"/>
      <c r="DA114" s="73"/>
      <c r="DB114" s="65"/>
      <c r="DC114" s="65"/>
      <c r="DD114" s="65"/>
      <c r="DE114" s="65"/>
      <c r="DF114" s="65"/>
      <c r="DG114" s="65"/>
      <c r="DH114" s="65"/>
      <c r="DI114" s="65"/>
      <c r="DJ114" s="65"/>
      <c r="DK114" s="65"/>
      <c r="DL114" s="65"/>
      <c r="DM114" s="65"/>
      <c r="DN114" s="65"/>
      <c r="DO114" s="65"/>
      <c r="DP114" s="65"/>
      <c r="DQ114" s="65"/>
      <c r="DR114" s="65"/>
      <c r="DS114" s="65"/>
      <c r="DT114" s="65"/>
      <c r="DU114" s="65"/>
      <c r="DV114" s="65"/>
      <c r="DW114" s="65"/>
      <c r="DX114" s="65"/>
      <c r="DY114" s="65"/>
      <c r="DZ114" s="65"/>
      <c r="EA114" s="65"/>
      <c r="EB114" s="65"/>
      <c r="EC114" s="65"/>
      <c r="ED114" s="65"/>
      <c r="EE114" s="65"/>
      <c r="EF114" s="65"/>
      <c r="EG114" s="65"/>
      <c r="EH114" s="65"/>
      <c r="EI114" s="65"/>
      <c r="EJ114" s="65"/>
      <c r="EK114" s="65"/>
      <c r="EL114" s="65"/>
      <c r="EM114" s="65"/>
      <c r="EN114" s="65"/>
      <c r="EO114" s="65"/>
      <c r="EP114" s="65"/>
      <c r="EQ114" s="65"/>
      <c r="ER114" s="65"/>
      <c r="ES114" s="65"/>
      <c r="ET114" s="65"/>
      <c r="EU114" s="65"/>
      <c r="EV114" s="65"/>
      <c r="EW114" s="65"/>
      <c r="EX114" s="65"/>
      <c r="EY114" s="65"/>
      <c r="EZ114" s="65"/>
      <c r="FA114" s="65"/>
      <c r="FB114" s="65"/>
      <c r="FC114" s="65"/>
      <c r="FD114" s="65"/>
      <c r="FE114" s="65"/>
      <c r="FF114" s="65"/>
      <c r="FG114" s="65"/>
      <c r="FH114" s="65"/>
      <c r="FI114" s="65"/>
      <c r="FJ114" s="65"/>
      <c r="FK114" s="65"/>
      <c r="FL114" s="65"/>
      <c r="FM114" s="65"/>
      <c r="FN114" s="65"/>
      <c r="FO114" s="65"/>
      <c r="FP114" s="65"/>
      <c r="FQ114" s="65"/>
      <c r="FR114" s="65"/>
      <c r="FS114" s="65"/>
      <c r="FT114" s="65"/>
      <c r="FU114" s="65"/>
      <c r="FV114" s="65"/>
      <c r="FW114" s="65"/>
      <c r="FX114" s="65"/>
      <c r="FY114" s="65"/>
      <c r="FZ114" s="65"/>
      <c r="GA114" s="65"/>
      <c r="GB114" s="65"/>
      <c r="GC114" s="65"/>
      <c r="GD114" s="65"/>
      <c r="GE114" s="65"/>
      <c r="GF114" s="65"/>
      <c r="GG114" s="65"/>
      <c r="GH114" s="65"/>
      <c r="GI114" s="65"/>
      <c r="GJ114" s="65"/>
      <c r="GK114" s="65"/>
      <c r="GL114" s="65"/>
      <c r="GM114" s="65"/>
      <c r="GN114" s="65"/>
      <c r="GO114" s="65"/>
      <c r="GP114" s="65"/>
      <c r="GQ114" s="65"/>
      <c r="GR114" s="65"/>
      <c r="GS114" s="65"/>
      <c r="GT114" s="65"/>
      <c r="GU114" s="65"/>
      <c r="GV114" s="65"/>
      <c r="GW114" s="65"/>
      <c r="GX114" s="65"/>
      <c r="GY114" s="65"/>
      <c r="GZ114" s="65"/>
      <c r="HA114" s="65"/>
      <c r="HB114" s="65"/>
      <c r="HC114" s="65"/>
      <c r="HD114" s="65"/>
      <c r="HE114" s="65"/>
      <c r="HF114" s="65"/>
      <c r="HG114" s="65"/>
      <c r="HH114" s="65"/>
      <c r="HI114" s="65"/>
      <c r="HJ114" s="65"/>
      <c r="HK114" s="65"/>
      <c r="HL114" s="65"/>
      <c r="HM114" s="65"/>
      <c r="HN114" s="65"/>
      <c r="HO114" s="65"/>
      <c r="HP114" s="65"/>
      <c r="HQ114" s="65"/>
      <c r="HR114" s="65"/>
      <c r="HS114" s="65"/>
      <c r="HT114" s="65"/>
      <c r="HU114" s="65"/>
      <c r="HV114" s="65"/>
      <c r="HW114" s="65"/>
      <c r="HX114" s="65"/>
      <c r="HY114" s="65"/>
      <c r="HZ114" s="65"/>
      <c r="IA114" s="65"/>
      <c r="IB114" s="65"/>
      <c r="IC114" s="65"/>
      <c r="ID114" s="65"/>
      <c r="IE114" s="65"/>
      <c r="IF114" s="65"/>
      <c r="IG114" s="65"/>
      <c r="IH114" s="48"/>
      <c r="II114" s="48"/>
      <c r="IJ114" s="49"/>
      <c r="IK114" s="49"/>
      <c r="IL114" s="49"/>
      <c r="IM114" s="49"/>
      <c r="IN114" s="49"/>
      <c r="IO114" s="49"/>
      <c r="IP114" s="49"/>
      <c r="IQ114" s="49"/>
      <c r="IR114" s="49"/>
      <c r="IS114" s="49"/>
      <c r="IT114" s="49"/>
      <c r="IU114" s="49"/>
      <c r="IV114" s="48"/>
      <c r="IW114" s="48"/>
      <c r="IX114" s="48"/>
      <c r="IY114" s="48"/>
      <c r="IZ114" s="48"/>
      <c r="JA114" s="48"/>
      <c r="JB114" s="48"/>
      <c r="JC114" s="48"/>
      <c r="JD114" s="48"/>
      <c r="JE114" s="48"/>
      <c r="JF114" s="48"/>
      <c r="JG114" s="48"/>
      <c r="JH114" s="48"/>
      <c r="JI114" s="48"/>
      <c r="JJ114" s="48"/>
      <c r="JK114" s="48"/>
      <c r="JL114" s="48"/>
      <c r="JM114" s="48"/>
      <c r="JN114" s="48"/>
      <c r="JO114" s="48"/>
      <c r="JP114" s="48"/>
      <c r="JQ114" s="48"/>
      <c r="JR114" s="48"/>
      <c r="JS114" s="48"/>
      <c r="JT114" s="48"/>
      <c r="JU114" s="48"/>
      <c r="JV114" s="48"/>
      <c r="JW114" s="48"/>
      <c r="JX114" s="48"/>
      <c r="JY114" s="48"/>
      <c r="JZ114" s="48"/>
      <c r="KA114" s="48"/>
      <c r="KB114" s="48"/>
      <c r="KC114" s="48"/>
      <c r="KD114" s="48"/>
      <c r="KE114" s="48"/>
      <c r="KF114" s="48"/>
      <c r="KG114" s="48"/>
      <c r="KH114" s="48"/>
      <c r="KI114" s="48"/>
      <c r="KJ114" s="48"/>
      <c r="KK114" s="48"/>
      <c r="KL114" s="48"/>
      <c r="KM114" s="48"/>
      <c r="KN114" s="48"/>
      <c r="KO114" s="48"/>
      <c r="KP114" s="48"/>
      <c r="KQ114" s="48"/>
      <c r="KR114" s="48"/>
      <c r="KS114" s="48"/>
      <c r="KT114" s="48"/>
      <c r="KU114" s="48"/>
      <c r="KV114" s="48"/>
      <c r="KW114" s="48"/>
      <c r="KX114" s="48"/>
      <c r="KY114" s="48"/>
      <c r="KZ114" s="48"/>
      <c r="LA114" s="48"/>
      <c r="LB114" s="48"/>
      <c r="LC114" s="48"/>
      <c r="LD114" s="48"/>
      <c r="LE114" s="48"/>
      <c r="LF114" s="48"/>
      <c r="LG114" s="48"/>
      <c r="LH114" s="48"/>
      <c r="LI114" s="48"/>
      <c r="LJ114" s="48"/>
      <c r="LK114" s="48"/>
      <c r="LL114" s="48"/>
      <c r="LM114" s="48"/>
      <c r="LN114" s="48"/>
      <c r="LO114" s="48"/>
      <c r="LP114" s="48"/>
      <c r="LQ114" s="48"/>
      <c r="LR114" s="48"/>
      <c r="LS114" s="48"/>
      <c r="LT114" s="48"/>
      <c r="LU114" s="48"/>
      <c r="LV114" s="48"/>
      <c r="LW114" s="48"/>
      <c r="LX114" s="48"/>
      <c r="LY114" s="48"/>
      <c r="LZ114" s="48"/>
      <c r="MA114" s="48"/>
      <c r="MB114" s="48"/>
      <c r="MC114" s="48"/>
      <c r="MD114" s="48"/>
      <c r="ME114" s="48"/>
      <c r="MF114" s="48"/>
      <c r="MG114" s="48"/>
      <c r="MH114" s="48"/>
      <c r="MI114" s="48"/>
      <c r="MJ114" s="48"/>
      <c r="MK114" s="48"/>
      <c r="ML114" s="48"/>
      <c r="MM114" s="49"/>
      <c r="MN114" s="49"/>
      <c r="MO114" s="49"/>
      <c r="MP114" s="49"/>
      <c r="MQ114" s="49"/>
      <c r="MR114" s="49"/>
      <c r="MS114" s="49"/>
      <c r="MT114" s="49"/>
      <c r="MU114" s="49"/>
      <c r="MV114" s="49"/>
      <c r="MW114" s="49"/>
      <c r="MX114" s="49"/>
      <c r="MY114" s="49"/>
      <c r="MZ114" s="49"/>
      <c r="NA114" s="49"/>
      <c r="NB114" s="49"/>
      <c r="NC114" s="48"/>
      <c r="ND114" s="48"/>
      <c r="NE114" s="48"/>
      <c r="NF114" s="48"/>
      <c r="NG114" s="48"/>
      <c r="NH114" s="48"/>
      <c r="NI114" s="48"/>
      <c r="NJ114" s="48"/>
      <c r="NK114" s="48"/>
      <c r="NL114" s="48"/>
      <c r="NM114" s="48"/>
      <c r="NN114" s="48"/>
      <c r="NO114" s="48"/>
      <c r="NP114" s="48"/>
      <c r="NQ114" s="48"/>
      <c r="NR114" s="48"/>
      <c r="NS114" s="48"/>
      <c r="NT114" s="48"/>
      <c r="NU114" s="48"/>
      <c r="NV114" s="48"/>
      <c r="NW114" s="48"/>
      <c r="NX114" s="48"/>
      <c r="NY114" s="48"/>
      <c r="NZ114" s="48"/>
      <c r="OA114" s="48"/>
      <c r="OB114" s="48"/>
      <c r="OC114" s="48"/>
      <c r="OD114" s="48"/>
      <c r="OE114" s="48"/>
      <c r="OF114" s="48"/>
      <c r="OG114" s="48"/>
      <c r="OH114" s="48"/>
      <c r="OI114" s="48"/>
      <c r="OJ114" s="48"/>
      <c r="OK114" s="48"/>
      <c r="OL114" s="48"/>
      <c r="OM114" s="48"/>
      <c r="ON114" s="48"/>
      <c r="OO114" s="48"/>
      <c r="OP114" s="48"/>
      <c r="OQ114" s="48"/>
      <c r="OR114" s="48"/>
      <c r="OS114" s="48"/>
      <c r="OT114" s="48"/>
      <c r="OU114" s="48"/>
      <c r="OV114" s="48"/>
      <c r="OW114" s="48"/>
      <c r="OX114" s="48"/>
      <c r="OY114" s="48"/>
      <c r="OZ114" s="48"/>
      <c r="PA114" s="48"/>
      <c r="PB114" s="48"/>
      <c r="PC114" s="48"/>
      <c r="PD114" s="48"/>
      <c r="PE114" s="48"/>
      <c r="PF114" s="48"/>
      <c r="PG114" s="48"/>
      <c r="PH114" s="48"/>
      <c r="PI114" s="48"/>
      <c r="PJ114" s="48"/>
      <c r="PK114" s="48"/>
      <c r="PL114" s="48"/>
      <c r="PM114" s="48"/>
      <c r="PN114" s="48"/>
      <c r="PO114" s="48"/>
      <c r="PP114" s="48"/>
      <c r="PQ114" s="48"/>
      <c r="PR114" s="48"/>
      <c r="PS114" s="48"/>
      <c r="PT114" s="48"/>
      <c r="PU114" s="48"/>
      <c r="PV114" s="48"/>
      <c r="PW114" s="48"/>
      <c r="PX114" s="48"/>
      <c r="PY114" s="48"/>
      <c r="PZ114" s="48"/>
      <c r="QA114" s="48"/>
      <c r="QB114" s="48"/>
      <c r="QC114" s="48"/>
      <c r="QD114" s="48"/>
      <c r="QE114" s="50"/>
      <c r="QF114" s="50"/>
      <c r="QG114" s="50"/>
      <c r="QH114" s="50"/>
      <c r="QI114" s="50"/>
    </row>
    <row r="115" spans="1:451" ht="13.5" customHeight="1" x14ac:dyDescent="0.2">
      <c r="A115" s="6" t="s">
        <v>112</v>
      </c>
      <c r="B115" s="6" t="s">
        <v>347</v>
      </c>
      <c r="C115" s="32"/>
      <c r="D115" s="32"/>
      <c r="E115" s="3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65"/>
      <c r="BF115" s="65"/>
      <c r="BG115" s="65"/>
      <c r="BH115" s="65"/>
      <c r="BI115" s="65"/>
      <c r="BJ115" s="65"/>
      <c r="BK115" s="65"/>
      <c r="BL115" s="65"/>
      <c r="BM115" s="65"/>
      <c r="BN115" s="65"/>
      <c r="BO115" s="65"/>
      <c r="BP115" s="65"/>
      <c r="BQ115" s="65"/>
      <c r="BR115" s="65"/>
      <c r="BS115" s="65"/>
      <c r="BT115" s="65"/>
      <c r="BU115" s="65"/>
      <c r="BV115" s="65"/>
      <c r="BW115" s="65"/>
      <c r="BX115" s="65"/>
      <c r="BY115" s="65"/>
      <c r="BZ115" s="65"/>
      <c r="CA115" s="65"/>
      <c r="CB115" s="65"/>
      <c r="CC115" s="65"/>
      <c r="CD115" s="65"/>
      <c r="CE115" s="65"/>
      <c r="CF115" s="65"/>
      <c r="CG115" s="65"/>
      <c r="CH115" s="65"/>
      <c r="CI115" s="65"/>
      <c r="CJ115" s="65"/>
      <c r="CK115" s="65"/>
      <c r="CL115" s="65"/>
      <c r="CM115" s="65"/>
      <c r="CN115" s="65"/>
      <c r="CO115" s="65"/>
      <c r="CP115" s="65"/>
      <c r="CQ115" s="65"/>
      <c r="CR115" s="65"/>
      <c r="CS115" s="65"/>
      <c r="CT115" s="65"/>
      <c r="CU115" s="65"/>
      <c r="CV115" s="65"/>
      <c r="CW115" s="65"/>
      <c r="CX115" s="65"/>
      <c r="CY115" s="65"/>
      <c r="CZ115" s="65"/>
      <c r="DA115" s="73"/>
      <c r="DB115" s="65"/>
      <c r="DC115" s="65"/>
      <c r="DD115" s="65"/>
      <c r="DE115" s="65"/>
      <c r="DF115" s="65"/>
      <c r="DG115" s="65"/>
      <c r="DH115" s="65"/>
      <c r="DI115" s="65"/>
      <c r="DJ115" s="65"/>
      <c r="DK115" s="65"/>
      <c r="DL115" s="65"/>
      <c r="DM115" s="65"/>
      <c r="DN115" s="65"/>
      <c r="DO115" s="65"/>
      <c r="DP115" s="65"/>
      <c r="DQ115" s="65"/>
      <c r="DR115" s="65"/>
      <c r="DS115" s="65"/>
      <c r="DT115" s="65"/>
      <c r="DU115" s="65"/>
      <c r="DV115" s="65"/>
      <c r="DW115" s="65"/>
      <c r="DX115" s="65"/>
      <c r="DY115" s="65"/>
      <c r="DZ115" s="65"/>
      <c r="EA115" s="65"/>
      <c r="EB115" s="65"/>
      <c r="EC115" s="65"/>
      <c r="ED115" s="65"/>
      <c r="EE115" s="65"/>
      <c r="EF115" s="65"/>
      <c r="EG115" s="65"/>
      <c r="EH115" s="65"/>
      <c r="EI115" s="65"/>
      <c r="EJ115" s="65"/>
      <c r="EK115" s="65"/>
      <c r="EL115" s="65"/>
      <c r="EM115" s="65"/>
      <c r="EN115" s="65"/>
      <c r="EO115" s="65"/>
      <c r="EP115" s="65"/>
      <c r="EQ115" s="65"/>
      <c r="ER115" s="65"/>
      <c r="ES115" s="65"/>
      <c r="ET115" s="65"/>
      <c r="EU115" s="65"/>
      <c r="EV115" s="65"/>
      <c r="EW115" s="65"/>
      <c r="EX115" s="65"/>
      <c r="EY115" s="65"/>
      <c r="EZ115" s="65"/>
      <c r="FA115" s="65"/>
      <c r="FB115" s="65"/>
      <c r="FC115" s="65"/>
      <c r="FD115" s="65"/>
      <c r="FE115" s="65"/>
      <c r="FF115" s="65"/>
      <c r="FG115" s="65"/>
      <c r="FH115" s="65"/>
      <c r="FI115" s="65"/>
      <c r="FJ115" s="65"/>
      <c r="FK115" s="65"/>
      <c r="FL115" s="65"/>
      <c r="FM115" s="65"/>
      <c r="FN115" s="65"/>
      <c r="FO115" s="65"/>
      <c r="FP115" s="65"/>
      <c r="FQ115" s="65"/>
      <c r="FR115" s="65"/>
      <c r="FS115" s="65"/>
      <c r="FT115" s="65"/>
      <c r="FU115" s="65"/>
      <c r="FV115" s="65"/>
      <c r="FW115" s="65"/>
      <c r="FX115" s="65"/>
      <c r="FY115" s="65"/>
      <c r="FZ115" s="65"/>
      <c r="GA115" s="65"/>
      <c r="GB115" s="65"/>
      <c r="GC115" s="65"/>
      <c r="GD115" s="65"/>
      <c r="GE115" s="65"/>
      <c r="GF115" s="65"/>
      <c r="GG115" s="65"/>
      <c r="GH115" s="65"/>
      <c r="GI115" s="65"/>
      <c r="GJ115" s="65"/>
      <c r="GK115" s="65"/>
      <c r="GL115" s="65"/>
      <c r="GM115" s="65"/>
      <c r="GN115" s="65"/>
      <c r="GO115" s="65"/>
      <c r="GP115" s="65"/>
      <c r="GQ115" s="65"/>
      <c r="GR115" s="65"/>
      <c r="GS115" s="65"/>
      <c r="GT115" s="65"/>
      <c r="GU115" s="65"/>
      <c r="GV115" s="65"/>
      <c r="GW115" s="65"/>
      <c r="GX115" s="65"/>
      <c r="GY115" s="65"/>
      <c r="GZ115" s="65"/>
      <c r="HA115" s="65"/>
      <c r="HB115" s="65"/>
      <c r="HC115" s="65"/>
      <c r="HD115" s="65"/>
      <c r="HE115" s="65"/>
      <c r="HF115" s="65"/>
      <c r="HG115" s="65"/>
      <c r="HH115" s="65"/>
      <c r="HI115" s="65"/>
      <c r="HJ115" s="65"/>
      <c r="HK115" s="65"/>
      <c r="HL115" s="65"/>
      <c r="HM115" s="65"/>
      <c r="HN115" s="65"/>
      <c r="HO115" s="65"/>
      <c r="HP115" s="65"/>
      <c r="HQ115" s="65"/>
      <c r="HR115" s="65"/>
      <c r="HS115" s="65"/>
      <c r="HT115" s="65"/>
      <c r="HU115" s="65"/>
      <c r="HV115" s="65"/>
      <c r="HW115" s="65"/>
      <c r="HX115" s="65"/>
      <c r="HY115" s="65"/>
      <c r="HZ115" s="65"/>
      <c r="IA115" s="65"/>
      <c r="IB115" s="65"/>
      <c r="IC115" s="65"/>
      <c r="ID115" s="65"/>
      <c r="IE115" s="65"/>
      <c r="IF115" s="65"/>
      <c r="IG115" s="65"/>
      <c r="IH115" s="48"/>
      <c r="II115" s="48"/>
      <c r="IJ115" s="49"/>
      <c r="IK115" s="49"/>
      <c r="IL115" s="49"/>
      <c r="IM115" s="49"/>
      <c r="IN115" s="49"/>
      <c r="IO115" s="49"/>
      <c r="IP115" s="49"/>
      <c r="IQ115" s="49"/>
      <c r="IR115" s="49"/>
      <c r="IS115" s="49"/>
      <c r="IT115" s="49"/>
      <c r="IU115" s="49"/>
      <c r="IV115" s="48"/>
      <c r="IW115" s="48"/>
      <c r="IX115" s="48"/>
      <c r="IY115" s="48"/>
      <c r="IZ115" s="48"/>
      <c r="JA115" s="48"/>
      <c r="JB115" s="48"/>
      <c r="JC115" s="48"/>
      <c r="JD115" s="48"/>
      <c r="JE115" s="48"/>
      <c r="JF115" s="48"/>
      <c r="JG115" s="48"/>
      <c r="JH115" s="48"/>
      <c r="JI115" s="48"/>
      <c r="JJ115" s="48"/>
      <c r="JK115" s="48"/>
      <c r="JL115" s="48"/>
      <c r="JM115" s="48"/>
      <c r="JN115" s="48"/>
      <c r="JO115" s="48"/>
      <c r="JP115" s="48"/>
      <c r="JQ115" s="48"/>
      <c r="JR115" s="48"/>
      <c r="JS115" s="48"/>
      <c r="JT115" s="48"/>
      <c r="JU115" s="48"/>
      <c r="JV115" s="48"/>
      <c r="JW115" s="48"/>
      <c r="JX115" s="48"/>
      <c r="JY115" s="48"/>
      <c r="JZ115" s="48"/>
      <c r="KA115" s="48"/>
      <c r="KB115" s="48"/>
      <c r="KC115" s="48"/>
      <c r="KD115" s="48"/>
      <c r="KE115" s="48"/>
      <c r="KF115" s="48"/>
      <c r="KG115" s="48"/>
      <c r="KH115" s="48"/>
      <c r="KI115" s="48"/>
      <c r="KJ115" s="48"/>
      <c r="KK115" s="48"/>
      <c r="KL115" s="48"/>
      <c r="KM115" s="48"/>
      <c r="KN115" s="48"/>
      <c r="KO115" s="48"/>
      <c r="KP115" s="48"/>
      <c r="KQ115" s="48"/>
      <c r="KR115" s="48"/>
      <c r="KS115" s="48"/>
      <c r="KT115" s="48"/>
      <c r="KU115" s="48"/>
      <c r="KV115" s="48"/>
      <c r="KW115" s="48"/>
      <c r="KX115" s="48"/>
      <c r="KY115" s="48"/>
      <c r="KZ115" s="48"/>
      <c r="LA115" s="48"/>
      <c r="LB115" s="48"/>
      <c r="LC115" s="48"/>
      <c r="LD115" s="48"/>
      <c r="LE115" s="48"/>
      <c r="LF115" s="48"/>
      <c r="LG115" s="48"/>
      <c r="LH115" s="48"/>
      <c r="LI115" s="48"/>
      <c r="LJ115" s="48"/>
      <c r="LK115" s="48"/>
      <c r="LL115" s="48"/>
      <c r="LM115" s="48"/>
      <c r="LN115" s="48"/>
      <c r="LO115" s="48"/>
      <c r="LP115" s="48"/>
      <c r="LQ115" s="48"/>
      <c r="LR115" s="48"/>
      <c r="LS115" s="48"/>
      <c r="LT115" s="48"/>
      <c r="LU115" s="48"/>
      <c r="LV115" s="48"/>
      <c r="LW115" s="48"/>
      <c r="LX115" s="48"/>
      <c r="LY115" s="48"/>
      <c r="LZ115" s="48"/>
      <c r="MA115" s="48"/>
      <c r="MB115" s="48"/>
      <c r="MC115" s="48"/>
      <c r="MD115" s="48"/>
      <c r="ME115" s="48"/>
      <c r="MF115" s="48"/>
      <c r="MG115" s="48"/>
      <c r="MH115" s="48"/>
      <c r="MI115" s="48"/>
      <c r="MJ115" s="48"/>
      <c r="MK115" s="48"/>
      <c r="ML115" s="48"/>
      <c r="MM115" s="49"/>
      <c r="MN115" s="49"/>
      <c r="MO115" s="49"/>
      <c r="MP115" s="49"/>
      <c r="MQ115" s="49"/>
      <c r="MR115" s="49"/>
      <c r="MS115" s="49"/>
      <c r="MT115" s="49"/>
      <c r="MU115" s="49"/>
      <c r="MV115" s="49"/>
      <c r="MW115" s="49"/>
      <c r="MX115" s="49"/>
      <c r="MY115" s="49"/>
      <c r="MZ115" s="49"/>
      <c r="NA115" s="49"/>
      <c r="NB115" s="49"/>
      <c r="NC115" s="48"/>
      <c r="ND115" s="48"/>
      <c r="NE115" s="48"/>
      <c r="NF115" s="48"/>
      <c r="NG115" s="48"/>
      <c r="NH115" s="48"/>
      <c r="NI115" s="48"/>
      <c r="NJ115" s="48"/>
      <c r="NK115" s="48"/>
      <c r="NL115" s="48"/>
      <c r="NM115" s="48"/>
      <c r="NN115" s="48"/>
      <c r="NO115" s="48"/>
      <c r="NP115" s="48"/>
      <c r="NQ115" s="48"/>
      <c r="NR115" s="48"/>
      <c r="NS115" s="48"/>
      <c r="NT115" s="48"/>
      <c r="NU115" s="48"/>
      <c r="NV115" s="48"/>
      <c r="NW115" s="48"/>
      <c r="NX115" s="48"/>
      <c r="NY115" s="48"/>
      <c r="NZ115" s="48"/>
      <c r="OA115" s="48"/>
      <c r="OB115" s="48"/>
      <c r="OC115" s="48"/>
      <c r="OD115" s="48"/>
      <c r="OE115" s="48"/>
      <c r="OF115" s="48"/>
      <c r="OG115" s="48"/>
      <c r="OH115" s="48"/>
      <c r="OI115" s="48"/>
      <c r="OJ115" s="48"/>
      <c r="OK115" s="48"/>
      <c r="OL115" s="48"/>
      <c r="OM115" s="48"/>
      <c r="ON115" s="48"/>
      <c r="OO115" s="48"/>
      <c r="OP115" s="48"/>
      <c r="OQ115" s="48"/>
      <c r="OR115" s="48"/>
      <c r="OS115" s="48"/>
      <c r="OT115" s="48"/>
      <c r="OU115" s="48"/>
      <c r="OV115" s="48"/>
      <c r="OW115" s="48"/>
      <c r="OX115" s="48"/>
      <c r="OY115" s="48"/>
      <c r="OZ115" s="48"/>
      <c r="PA115" s="48"/>
      <c r="PB115" s="48"/>
      <c r="PC115" s="48"/>
      <c r="PD115" s="48"/>
      <c r="PE115" s="48"/>
      <c r="PF115" s="48"/>
      <c r="PG115" s="48"/>
      <c r="PH115" s="48"/>
      <c r="PI115" s="48"/>
      <c r="PJ115" s="48"/>
      <c r="PK115" s="48"/>
      <c r="PL115" s="48"/>
      <c r="PM115" s="48"/>
      <c r="PN115" s="48"/>
      <c r="PO115" s="48"/>
      <c r="PP115" s="48"/>
      <c r="PQ115" s="48"/>
      <c r="PR115" s="48"/>
      <c r="PS115" s="48"/>
      <c r="PT115" s="48"/>
      <c r="PU115" s="48"/>
      <c r="PV115" s="48"/>
      <c r="PW115" s="48"/>
      <c r="PX115" s="48"/>
      <c r="PY115" s="48"/>
      <c r="PZ115" s="48"/>
      <c r="QA115" s="48"/>
      <c r="QB115" s="48"/>
      <c r="QC115" s="48"/>
      <c r="QD115" s="48"/>
      <c r="QE115" s="50"/>
      <c r="QF115" s="50"/>
      <c r="QG115" s="50"/>
      <c r="QH115" s="50"/>
      <c r="QI115" s="50"/>
    </row>
    <row r="116" spans="1:451" ht="13.5" customHeight="1" x14ac:dyDescent="0.2">
      <c r="A116" s="6" t="s">
        <v>113</v>
      </c>
      <c r="B116" s="6" t="s">
        <v>348</v>
      </c>
      <c r="C116" s="32"/>
      <c r="D116" s="32"/>
      <c r="E116" s="3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65"/>
      <c r="BF116" s="65"/>
      <c r="BG116" s="65"/>
      <c r="BH116" s="65"/>
      <c r="BI116" s="65"/>
      <c r="BJ116" s="65"/>
      <c r="BK116" s="65"/>
      <c r="BL116" s="65"/>
      <c r="BM116" s="65"/>
      <c r="BN116" s="65"/>
      <c r="BO116" s="65"/>
      <c r="BP116" s="65"/>
      <c r="BQ116" s="65"/>
      <c r="BR116" s="65"/>
      <c r="BS116" s="65"/>
      <c r="BT116" s="65"/>
      <c r="BU116" s="65"/>
      <c r="BV116" s="65"/>
      <c r="BW116" s="65"/>
      <c r="BX116" s="65"/>
      <c r="BY116" s="65"/>
      <c r="BZ116" s="65"/>
      <c r="CA116" s="65"/>
      <c r="CB116" s="65"/>
      <c r="CC116" s="65"/>
      <c r="CD116" s="65"/>
      <c r="CE116" s="65"/>
      <c r="CF116" s="65"/>
      <c r="CG116" s="65"/>
      <c r="CH116" s="65"/>
      <c r="CI116" s="65"/>
      <c r="CJ116" s="65"/>
      <c r="CK116" s="65"/>
      <c r="CL116" s="65"/>
      <c r="CM116" s="65"/>
      <c r="CN116" s="65"/>
      <c r="CO116" s="65"/>
      <c r="CP116" s="65"/>
      <c r="CQ116" s="65"/>
      <c r="CR116" s="65"/>
      <c r="CS116" s="65"/>
      <c r="CT116" s="65"/>
      <c r="CU116" s="65"/>
      <c r="CV116" s="65"/>
      <c r="CW116" s="65"/>
      <c r="CX116" s="65"/>
      <c r="CY116" s="65"/>
      <c r="CZ116" s="65"/>
      <c r="DA116" s="73"/>
      <c r="DB116" s="65"/>
      <c r="DC116" s="65"/>
      <c r="DD116" s="65"/>
      <c r="DE116" s="65"/>
      <c r="DF116" s="65"/>
      <c r="DG116" s="65"/>
      <c r="DH116" s="65"/>
      <c r="DI116" s="65"/>
      <c r="DJ116" s="65"/>
      <c r="DK116" s="65"/>
      <c r="DL116" s="65"/>
      <c r="DM116" s="65"/>
      <c r="DN116" s="65"/>
      <c r="DO116" s="65"/>
      <c r="DP116" s="65"/>
      <c r="DQ116" s="65"/>
      <c r="DR116" s="65"/>
      <c r="DS116" s="65"/>
      <c r="DT116" s="65"/>
      <c r="DU116" s="65"/>
      <c r="DV116" s="65"/>
      <c r="DW116" s="65"/>
      <c r="DX116" s="65"/>
      <c r="DY116" s="65"/>
      <c r="DZ116" s="65"/>
      <c r="EA116" s="65"/>
      <c r="EB116" s="65"/>
      <c r="EC116" s="65"/>
      <c r="ED116" s="65"/>
      <c r="EE116" s="65"/>
      <c r="EF116" s="65"/>
      <c r="EG116" s="65"/>
      <c r="EH116" s="65"/>
      <c r="EI116" s="65"/>
      <c r="EJ116" s="65"/>
      <c r="EK116" s="65"/>
      <c r="EL116" s="65"/>
      <c r="EM116" s="65"/>
      <c r="EN116" s="65"/>
      <c r="EO116" s="65"/>
      <c r="EP116" s="65"/>
      <c r="EQ116" s="65"/>
      <c r="ER116" s="65"/>
      <c r="ES116" s="65"/>
      <c r="ET116" s="65"/>
      <c r="EU116" s="65"/>
      <c r="EV116" s="65"/>
      <c r="EW116" s="65"/>
      <c r="EX116" s="65"/>
      <c r="EY116" s="65"/>
      <c r="EZ116" s="65"/>
      <c r="FA116" s="65"/>
      <c r="FB116" s="65"/>
      <c r="FC116" s="65"/>
      <c r="FD116" s="65"/>
      <c r="FE116" s="65"/>
      <c r="FF116" s="65"/>
      <c r="FG116" s="65"/>
      <c r="FH116" s="65"/>
      <c r="FI116" s="65"/>
      <c r="FJ116" s="65"/>
      <c r="FK116" s="65"/>
      <c r="FL116" s="65"/>
      <c r="FM116" s="65"/>
      <c r="FN116" s="65"/>
      <c r="FO116" s="65"/>
      <c r="FP116" s="65"/>
      <c r="FQ116" s="65"/>
      <c r="FR116" s="65"/>
      <c r="FS116" s="65"/>
      <c r="FT116" s="65"/>
      <c r="FU116" s="65"/>
      <c r="FV116" s="65"/>
      <c r="FW116" s="65"/>
      <c r="FX116" s="65"/>
      <c r="FY116" s="65"/>
      <c r="FZ116" s="65"/>
      <c r="GA116" s="65"/>
      <c r="GB116" s="65"/>
      <c r="GC116" s="65"/>
      <c r="GD116" s="65"/>
      <c r="GE116" s="65"/>
      <c r="GF116" s="65"/>
      <c r="GG116" s="65"/>
      <c r="GH116" s="65"/>
      <c r="GI116" s="65"/>
      <c r="GJ116" s="65"/>
      <c r="GK116" s="65"/>
      <c r="GL116" s="65"/>
      <c r="GM116" s="65"/>
      <c r="GN116" s="65"/>
      <c r="GO116" s="65"/>
      <c r="GP116" s="65"/>
      <c r="GQ116" s="65"/>
      <c r="GR116" s="65"/>
      <c r="GS116" s="65"/>
      <c r="GT116" s="65"/>
      <c r="GU116" s="65"/>
      <c r="GV116" s="65"/>
      <c r="GW116" s="65"/>
      <c r="GX116" s="65"/>
      <c r="GY116" s="65"/>
      <c r="GZ116" s="65"/>
      <c r="HA116" s="65"/>
      <c r="HB116" s="65"/>
      <c r="HC116" s="65"/>
      <c r="HD116" s="65"/>
      <c r="HE116" s="65"/>
      <c r="HF116" s="65"/>
      <c r="HG116" s="65"/>
      <c r="HH116" s="65"/>
      <c r="HI116" s="65"/>
      <c r="HJ116" s="65"/>
      <c r="HK116" s="65"/>
      <c r="HL116" s="65"/>
      <c r="HM116" s="65"/>
      <c r="HN116" s="65"/>
      <c r="HO116" s="65"/>
      <c r="HP116" s="65"/>
      <c r="HQ116" s="65"/>
      <c r="HR116" s="65"/>
      <c r="HS116" s="65"/>
      <c r="HT116" s="65"/>
      <c r="HU116" s="65"/>
      <c r="HV116" s="65"/>
      <c r="HW116" s="65"/>
      <c r="HX116" s="65"/>
      <c r="HY116" s="65"/>
      <c r="HZ116" s="65"/>
      <c r="IA116" s="65"/>
      <c r="IB116" s="65"/>
      <c r="IC116" s="65"/>
      <c r="ID116" s="65"/>
      <c r="IE116" s="65"/>
      <c r="IF116" s="65"/>
      <c r="IG116" s="65"/>
      <c r="IH116" s="48"/>
      <c r="II116" s="48"/>
      <c r="IJ116" s="49"/>
      <c r="IK116" s="49"/>
      <c r="IL116" s="49"/>
      <c r="IM116" s="49"/>
      <c r="IN116" s="49"/>
      <c r="IO116" s="49"/>
      <c r="IP116" s="49"/>
      <c r="IQ116" s="49"/>
      <c r="IR116" s="49"/>
      <c r="IS116" s="49"/>
      <c r="IT116" s="49"/>
      <c r="IU116" s="49"/>
      <c r="IV116" s="48"/>
      <c r="IW116" s="48"/>
      <c r="IX116" s="48"/>
      <c r="IY116" s="48"/>
      <c r="IZ116" s="48"/>
      <c r="JA116" s="48"/>
      <c r="JB116" s="48"/>
      <c r="JC116" s="48"/>
      <c r="JD116" s="48"/>
      <c r="JE116" s="48"/>
      <c r="JF116" s="48"/>
      <c r="JG116" s="48"/>
      <c r="JH116" s="48"/>
      <c r="JI116" s="48"/>
      <c r="JJ116" s="48"/>
      <c r="JK116" s="48"/>
      <c r="JL116" s="48"/>
      <c r="JM116" s="48"/>
      <c r="JN116" s="48"/>
      <c r="JO116" s="48"/>
      <c r="JP116" s="48"/>
      <c r="JQ116" s="48"/>
      <c r="JR116" s="48"/>
      <c r="JS116" s="48"/>
      <c r="JT116" s="48"/>
      <c r="JU116" s="48"/>
      <c r="JV116" s="48"/>
      <c r="JW116" s="48"/>
      <c r="JX116" s="48"/>
      <c r="JY116" s="48"/>
      <c r="JZ116" s="48"/>
      <c r="KA116" s="48"/>
      <c r="KB116" s="48"/>
      <c r="KC116" s="48"/>
      <c r="KD116" s="48"/>
      <c r="KE116" s="48"/>
      <c r="KF116" s="48"/>
      <c r="KG116" s="48"/>
      <c r="KH116" s="48"/>
      <c r="KI116" s="48"/>
      <c r="KJ116" s="48"/>
      <c r="KK116" s="48"/>
      <c r="KL116" s="48"/>
      <c r="KM116" s="48"/>
      <c r="KN116" s="48"/>
      <c r="KO116" s="48"/>
      <c r="KP116" s="48"/>
      <c r="KQ116" s="48"/>
      <c r="KR116" s="48"/>
      <c r="KS116" s="48"/>
      <c r="KT116" s="48"/>
      <c r="KU116" s="48"/>
      <c r="KV116" s="48"/>
      <c r="KW116" s="48"/>
      <c r="KX116" s="48"/>
      <c r="KY116" s="48"/>
      <c r="KZ116" s="48"/>
      <c r="LA116" s="48"/>
      <c r="LB116" s="48"/>
      <c r="LC116" s="48"/>
      <c r="LD116" s="48"/>
      <c r="LE116" s="48"/>
      <c r="LF116" s="48"/>
      <c r="LG116" s="48"/>
      <c r="LH116" s="48"/>
      <c r="LI116" s="48"/>
      <c r="LJ116" s="48"/>
      <c r="LK116" s="48"/>
      <c r="LL116" s="48"/>
      <c r="LM116" s="48"/>
      <c r="LN116" s="48"/>
      <c r="LO116" s="48"/>
      <c r="LP116" s="48"/>
      <c r="LQ116" s="48"/>
      <c r="LR116" s="48"/>
      <c r="LS116" s="48"/>
      <c r="LT116" s="48"/>
      <c r="LU116" s="48"/>
      <c r="LV116" s="48"/>
      <c r="LW116" s="48"/>
      <c r="LX116" s="48"/>
      <c r="LY116" s="48"/>
      <c r="LZ116" s="48"/>
      <c r="MA116" s="48"/>
      <c r="MB116" s="48"/>
      <c r="MC116" s="48"/>
      <c r="MD116" s="48"/>
      <c r="ME116" s="48"/>
      <c r="MF116" s="48"/>
      <c r="MG116" s="48"/>
      <c r="MH116" s="48"/>
      <c r="MI116" s="48"/>
      <c r="MJ116" s="48"/>
      <c r="MK116" s="48"/>
      <c r="ML116" s="48"/>
      <c r="MM116" s="49"/>
      <c r="MN116" s="49"/>
      <c r="MO116" s="49"/>
      <c r="MP116" s="49"/>
      <c r="MQ116" s="49"/>
      <c r="MR116" s="49"/>
      <c r="MS116" s="49"/>
      <c r="MT116" s="49"/>
      <c r="MU116" s="49"/>
      <c r="MV116" s="49"/>
      <c r="MW116" s="49"/>
      <c r="MX116" s="49"/>
      <c r="MY116" s="49"/>
      <c r="MZ116" s="49"/>
      <c r="NA116" s="49"/>
      <c r="NB116" s="49"/>
      <c r="NC116" s="48"/>
      <c r="ND116" s="48"/>
      <c r="NE116" s="48"/>
      <c r="NF116" s="48"/>
      <c r="NG116" s="48"/>
      <c r="NH116" s="48"/>
      <c r="NI116" s="48"/>
      <c r="NJ116" s="48"/>
      <c r="NK116" s="48"/>
      <c r="NL116" s="48"/>
      <c r="NM116" s="48"/>
      <c r="NN116" s="48"/>
      <c r="NO116" s="48"/>
      <c r="NP116" s="48"/>
      <c r="NQ116" s="48"/>
      <c r="NR116" s="48"/>
      <c r="NS116" s="48"/>
      <c r="NT116" s="48"/>
      <c r="NU116" s="48"/>
      <c r="NV116" s="48"/>
      <c r="NW116" s="48"/>
      <c r="NX116" s="48"/>
      <c r="NY116" s="48"/>
      <c r="NZ116" s="48"/>
      <c r="OA116" s="48"/>
      <c r="OB116" s="48"/>
      <c r="OC116" s="48"/>
      <c r="OD116" s="48"/>
      <c r="OE116" s="48"/>
      <c r="OF116" s="48"/>
      <c r="OG116" s="48"/>
      <c r="OH116" s="48"/>
      <c r="OI116" s="48"/>
      <c r="OJ116" s="48"/>
      <c r="OK116" s="48"/>
      <c r="OL116" s="48"/>
      <c r="OM116" s="48"/>
      <c r="ON116" s="48"/>
      <c r="OO116" s="48"/>
      <c r="OP116" s="48"/>
      <c r="OQ116" s="48"/>
      <c r="OR116" s="48"/>
      <c r="OS116" s="48"/>
      <c r="OT116" s="48"/>
      <c r="OU116" s="48"/>
      <c r="OV116" s="48"/>
      <c r="OW116" s="48"/>
      <c r="OX116" s="48"/>
      <c r="OY116" s="48"/>
      <c r="OZ116" s="48"/>
      <c r="PA116" s="48"/>
      <c r="PB116" s="48"/>
      <c r="PC116" s="48"/>
      <c r="PD116" s="48"/>
      <c r="PE116" s="48"/>
      <c r="PF116" s="48"/>
      <c r="PG116" s="48"/>
      <c r="PH116" s="48"/>
      <c r="PI116" s="48"/>
      <c r="PJ116" s="48"/>
      <c r="PK116" s="48"/>
      <c r="PL116" s="48"/>
      <c r="PM116" s="48"/>
      <c r="PN116" s="48"/>
      <c r="PO116" s="48"/>
      <c r="PP116" s="48"/>
      <c r="PQ116" s="48"/>
      <c r="PR116" s="48"/>
      <c r="PS116" s="48"/>
      <c r="PT116" s="48"/>
      <c r="PU116" s="48"/>
      <c r="PV116" s="48"/>
      <c r="PW116" s="48"/>
      <c r="PX116" s="48"/>
      <c r="PY116" s="48"/>
      <c r="PZ116" s="48"/>
      <c r="QA116" s="48"/>
      <c r="QB116" s="48"/>
      <c r="QC116" s="48"/>
      <c r="QD116" s="48"/>
      <c r="QE116" s="50"/>
      <c r="QF116" s="50"/>
      <c r="QG116" s="50"/>
      <c r="QH116" s="50"/>
      <c r="QI116" s="50"/>
    </row>
    <row r="117" spans="1:451" ht="13.5" customHeight="1" x14ac:dyDescent="0.2">
      <c r="A117" s="6" t="s">
        <v>114</v>
      </c>
      <c r="B117" s="6" t="s">
        <v>345</v>
      </c>
      <c r="C117" s="32"/>
      <c r="D117" s="32"/>
      <c r="E117" s="3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65"/>
      <c r="BF117" s="65"/>
      <c r="BG117" s="65"/>
      <c r="BH117" s="65"/>
      <c r="BI117" s="65"/>
      <c r="BJ117" s="65"/>
      <c r="BK117" s="65"/>
      <c r="BL117" s="65"/>
      <c r="BM117" s="65"/>
      <c r="BN117" s="65"/>
      <c r="BO117" s="65"/>
      <c r="BP117" s="65"/>
      <c r="BQ117" s="65"/>
      <c r="BR117" s="65"/>
      <c r="BS117" s="65"/>
      <c r="BT117" s="65"/>
      <c r="BU117" s="65"/>
      <c r="BV117" s="65"/>
      <c r="BW117" s="65"/>
      <c r="BX117" s="65"/>
      <c r="BY117" s="65"/>
      <c r="BZ117" s="65"/>
      <c r="CA117" s="65"/>
      <c r="CB117" s="65"/>
      <c r="CC117" s="65"/>
      <c r="CD117" s="65"/>
      <c r="CE117" s="65"/>
      <c r="CF117" s="65"/>
      <c r="CG117" s="65"/>
      <c r="CH117" s="65"/>
      <c r="CI117" s="65"/>
      <c r="CJ117" s="65"/>
      <c r="CK117" s="65"/>
      <c r="CL117" s="65"/>
      <c r="CM117" s="65"/>
      <c r="CN117" s="65"/>
      <c r="CO117" s="65"/>
      <c r="CP117" s="65"/>
      <c r="CQ117" s="65"/>
      <c r="CR117" s="65"/>
      <c r="CS117" s="65"/>
      <c r="CT117" s="65"/>
      <c r="CU117" s="65"/>
      <c r="CV117" s="65"/>
      <c r="CW117" s="65"/>
      <c r="CX117" s="65"/>
      <c r="CY117" s="65"/>
      <c r="CZ117" s="65"/>
      <c r="DA117" s="73"/>
      <c r="DB117" s="65"/>
      <c r="DC117" s="65"/>
      <c r="DD117" s="65"/>
      <c r="DE117" s="65"/>
      <c r="DF117" s="65"/>
      <c r="DG117" s="65"/>
      <c r="DH117" s="65"/>
      <c r="DI117" s="65"/>
      <c r="DJ117" s="65"/>
      <c r="DK117" s="65"/>
      <c r="DL117" s="65"/>
      <c r="DM117" s="65"/>
      <c r="DN117" s="65"/>
      <c r="DO117" s="65"/>
      <c r="DP117" s="65"/>
      <c r="DQ117" s="65"/>
      <c r="DR117" s="65"/>
      <c r="DS117" s="65"/>
      <c r="DT117" s="65"/>
      <c r="DU117" s="65"/>
      <c r="DV117" s="65"/>
      <c r="DW117" s="65"/>
      <c r="DX117" s="65"/>
      <c r="DY117" s="65"/>
      <c r="DZ117" s="65"/>
      <c r="EA117" s="65"/>
      <c r="EB117" s="65"/>
      <c r="EC117" s="65"/>
      <c r="ED117" s="65"/>
      <c r="EE117" s="65"/>
      <c r="EF117" s="65"/>
      <c r="EG117" s="65"/>
      <c r="EH117" s="65"/>
      <c r="EI117" s="65"/>
      <c r="EJ117" s="65"/>
      <c r="EK117" s="65"/>
      <c r="EL117" s="65"/>
      <c r="EM117" s="65"/>
      <c r="EN117" s="65"/>
      <c r="EO117" s="65"/>
      <c r="EP117" s="65"/>
      <c r="EQ117" s="65"/>
      <c r="ER117" s="65"/>
      <c r="ES117" s="65"/>
      <c r="ET117" s="65"/>
      <c r="EU117" s="65"/>
      <c r="EV117" s="65"/>
      <c r="EW117" s="65"/>
      <c r="EX117" s="65"/>
      <c r="EY117" s="65"/>
      <c r="EZ117" s="65"/>
      <c r="FA117" s="65"/>
      <c r="FB117" s="65"/>
      <c r="FC117" s="65"/>
      <c r="FD117" s="65"/>
      <c r="FE117" s="65"/>
      <c r="FF117" s="65"/>
      <c r="FG117" s="65"/>
      <c r="FH117" s="65"/>
      <c r="FI117" s="65"/>
      <c r="FJ117" s="65"/>
      <c r="FK117" s="65"/>
      <c r="FL117" s="65"/>
      <c r="FM117" s="65"/>
      <c r="FN117" s="65"/>
      <c r="FO117" s="65"/>
      <c r="FP117" s="65"/>
      <c r="FQ117" s="65"/>
      <c r="FR117" s="65"/>
      <c r="FS117" s="65"/>
      <c r="FT117" s="65"/>
      <c r="FU117" s="65"/>
      <c r="FV117" s="65"/>
      <c r="FW117" s="65"/>
      <c r="FX117" s="65"/>
      <c r="FY117" s="65"/>
      <c r="FZ117" s="65"/>
      <c r="GA117" s="65"/>
      <c r="GB117" s="65"/>
      <c r="GC117" s="65"/>
      <c r="GD117" s="65"/>
      <c r="GE117" s="65"/>
      <c r="GF117" s="65"/>
      <c r="GG117" s="65"/>
      <c r="GH117" s="65"/>
      <c r="GI117" s="65"/>
      <c r="GJ117" s="65"/>
      <c r="GK117" s="65"/>
      <c r="GL117" s="65"/>
      <c r="GM117" s="65"/>
      <c r="GN117" s="65"/>
      <c r="GO117" s="65"/>
      <c r="GP117" s="65"/>
      <c r="GQ117" s="65"/>
      <c r="GR117" s="65"/>
      <c r="GS117" s="65"/>
      <c r="GT117" s="65"/>
      <c r="GU117" s="65"/>
      <c r="GV117" s="65"/>
      <c r="GW117" s="65"/>
      <c r="GX117" s="65"/>
      <c r="GY117" s="65"/>
      <c r="GZ117" s="65"/>
      <c r="HA117" s="65"/>
      <c r="HB117" s="65"/>
      <c r="HC117" s="65"/>
      <c r="HD117" s="65"/>
      <c r="HE117" s="65"/>
      <c r="HF117" s="65"/>
      <c r="HG117" s="65"/>
      <c r="HH117" s="65"/>
      <c r="HI117" s="65"/>
      <c r="HJ117" s="65"/>
      <c r="HK117" s="65"/>
      <c r="HL117" s="65"/>
      <c r="HM117" s="65"/>
      <c r="HN117" s="65"/>
      <c r="HO117" s="65"/>
      <c r="HP117" s="65"/>
      <c r="HQ117" s="65"/>
      <c r="HR117" s="65"/>
      <c r="HS117" s="65"/>
      <c r="HT117" s="65"/>
      <c r="HU117" s="65"/>
      <c r="HV117" s="65"/>
      <c r="HW117" s="65"/>
      <c r="HX117" s="65"/>
      <c r="HY117" s="65"/>
      <c r="HZ117" s="65"/>
      <c r="IA117" s="65"/>
      <c r="IB117" s="65"/>
      <c r="IC117" s="65"/>
      <c r="ID117" s="65"/>
      <c r="IE117" s="65"/>
      <c r="IF117" s="65"/>
      <c r="IG117" s="65"/>
      <c r="IH117" s="48"/>
      <c r="II117" s="48"/>
      <c r="IJ117" s="49"/>
      <c r="IK117" s="49"/>
      <c r="IL117" s="49"/>
      <c r="IM117" s="49"/>
      <c r="IN117" s="49"/>
      <c r="IO117" s="49"/>
      <c r="IP117" s="49"/>
      <c r="IQ117" s="49"/>
      <c r="IR117" s="49"/>
      <c r="IS117" s="49"/>
      <c r="IT117" s="49"/>
      <c r="IU117" s="49"/>
      <c r="IV117" s="48"/>
      <c r="IW117" s="48"/>
      <c r="IX117" s="48"/>
      <c r="IY117" s="48"/>
      <c r="IZ117" s="48"/>
      <c r="JA117" s="48"/>
      <c r="JB117" s="48"/>
      <c r="JC117" s="48"/>
      <c r="JD117" s="48"/>
      <c r="JE117" s="48"/>
      <c r="JF117" s="48"/>
      <c r="JG117" s="48"/>
      <c r="JH117" s="48"/>
      <c r="JI117" s="48"/>
      <c r="JJ117" s="48"/>
      <c r="JK117" s="48"/>
      <c r="JL117" s="48"/>
      <c r="JM117" s="48"/>
      <c r="JN117" s="48"/>
      <c r="JO117" s="48"/>
      <c r="JP117" s="48"/>
      <c r="JQ117" s="48"/>
      <c r="JR117" s="48"/>
      <c r="JS117" s="48"/>
      <c r="JT117" s="48"/>
      <c r="JU117" s="48"/>
      <c r="JV117" s="48"/>
      <c r="JW117" s="48"/>
      <c r="JX117" s="48"/>
      <c r="JY117" s="48"/>
      <c r="JZ117" s="48"/>
      <c r="KA117" s="48"/>
      <c r="KB117" s="48"/>
      <c r="KC117" s="48"/>
      <c r="KD117" s="48"/>
      <c r="KE117" s="48"/>
      <c r="KF117" s="48"/>
      <c r="KG117" s="48"/>
      <c r="KH117" s="48"/>
      <c r="KI117" s="48"/>
      <c r="KJ117" s="48"/>
      <c r="KK117" s="48"/>
      <c r="KL117" s="48"/>
      <c r="KM117" s="48"/>
      <c r="KN117" s="48"/>
      <c r="KO117" s="48"/>
      <c r="KP117" s="48"/>
      <c r="KQ117" s="48"/>
      <c r="KR117" s="48"/>
      <c r="KS117" s="48"/>
      <c r="KT117" s="48"/>
      <c r="KU117" s="48"/>
      <c r="KV117" s="48"/>
      <c r="KW117" s="48"/>
      <c r="KX117" s="48"/>
      <c r="KY117" s="48"/>
      <c r="KZ117" s="48"/>
      <c r="LA117" s="48"/>
      <c r="LB117" s="48"/>
      <c r="LC117" s="48"/>
      <c r="LD117" s="48"/>
      <c r="LE117" s="48"/>
      <c r="LF117" s="48"/>
      <c r="LG117" s="48"/>
      <c r="LH117" s="48"/>
      <c r="LI117" s="48"/>
      <c r="LJ117" s="48"/>
      <c r="LK117" s="48"/>
      <c r="LL117" s="48"/>
      <c r="LM117" s="48"/>
      <c r="LN117" s="48"/>
      <c r="LO117" s="48"/>
      <c r="LP117" s="48"/>
      <c r="LQ117" s="48"/>
      <c r="LR117" s="48"/>
      <c r="LS117" s="48"/>
      <c r="LT117" s="48"/>
      <c r="LU117" s="48"/>
      <c r="LV117" s="48"/>
      <c r="LW117" s="48"/>
      <c r="LX117" s="48"/>
      <c r="LY117" s="48"/>
      <c r="LZ117" s="48"/>
      <c r="MA117" s="48"/>
      <c r="MB117" s="48"/>
      <c r="MC117" s="48"/>
      <c r="MD117" s="48"/>
      <c r="ME117" s="48"/>
      <c r="MF117" s="48"/>
      <c r="MG117" s="48"/>
      <c r="MH117" s="48"/>
      <c r="MI117" s="48"/>
      <c r="MJ117" s="48"/>
      <c r="MK117" s="48"/>
      <c r="ML117" s="48"/>
      <c r="MM117" s="49"/>
      <c r="MN117" s="49"/>
      <c r="MO117" s="49"/>
      <c r="MP117" s="49"/>
      <c r="MQ117" s="49"/>
      <c r="MR117" s="49"/>
      <c r="MS117" s="49"/>
      <c r="MT117" s="49"/>
      <c r="MU117" s="49"/>
      <c r="MV117" s="49"/>
      <c r="MW117" s="49"/>
      <c r="MX117" s="49"/>
      <c r="MY117" s="49"/>
      <c r="MZ117" s="49"/>
      <c r="NA117" s="49"/>
      <c r="NB117" s="49"/>
      <c r="NC117" s="48"/>
      <c r="ND117" s="48"/>
      <c r="NE117" s="48"/>
      <c r="NF117" s="48"/>
      <c r="NG117" s="48"/>
      <c r="NH117" s="48"/>
      <c r="NI117" s="48"/>
      <c r="NJ117" s="48"/>
      <c r="NK117" s="48"/>
      <c r="NL117" s="48"/>
      <c r="NM117" s="48"/>
      <c r="NN117" s="48"/>
      <c r="NO117" s="48"/>
      <c r="NP117" s="48"/>
      <c r="NQ117" s="48"/>
      <c r="NR117" s="48"/>
      <c r="NS117" s="48"/>
      <c r="NT117" s="48"/>
      <c r="NU117" s="48"/>
      <c r="NV117" s="48"/>
      <c r="NW117" s="48"/>
      <c r="NX117" s="48"/>
      <c r="NY117" s="48"/>
      <c r="NZ117" s="48"/>
      <c r="OA117" s="48"/>
      <c r="OB117" s="48"/>
      <c r="OC117" s="48"/>
      <c r="OD117" s="48"/>
      <c r="OE117" s="48"/>
      <c r="OF117" s="48"/>
      <c r="OG117" s="48"/>
      <c r="OH117" s="48"/>
      <c r="OI117" s="48"/>
      <c r="OJ117" s="48"/>
      <c r="OK117" s="48"/>
      <c r="OL117" s="48"/>
      <c r="OM117" s="48"/>
      <c r="ON117" s="48"/>
      <c r="OO117" s="48"/>
      <c r="OP117" s="48"/>
      <c r="OQ117" s="48"/>
      <c r="OR117" s="48"/>
      <c r="OS117" s="48"/>
      <c r="OT117" s="48"/>
      <c r="OU117" s="48"/>
      <c r="OV117" s="48"/>
      <c r="OW117" s="48"/>
      <c r="OX117" s="48"/>
      <c r="OY117" s="48"/>
      <c r="OZ117" s="48"/>
      <c r="PA117" s="48"/>
      <c r="PB117" s="48"/>
      <c r="PC117" s="48"/>
      <c r="PD117" s="48"/>
      <c r="PE117" s="48"/>
      <c r="PF117" s="48"/>
      <c r="PG117" s="48"/>
      <c r="PH117" s="48"/>
      <c r="PI117" s="48"/>
      <c r="PJ117" s="48"/>
      <c r="PK117" s="48"/>
      <c r="PL117" s="48"/>
      <c r="PM117" s="48"/>
      <c r="PN117" s="48"/>
      <c r="PO117" s="48"/>
      <c r="PP117" s="48"/>
      <c r="PQ117" s="48"/>
      <c r="PR117" s="48"/>
      <c r="PS117" s="48"/>
      <c r="PT117" s="48"/>
      <c r="PU117" s="48"/>
      <c r="PV117" s="48"/>
      <c r="PW117" s="48"/>
      <c r="PX117" s="48"/>
      <c r="PY117" s="48"/>
      <c r="PZ117" s="48"/>
      <c r="QA117" s="48"/>
      <c r="QB117" s="48"/>
      <c r="QC117" s="48"/>
      <c r="QD117" s="48"/>
      <c r="QE117" s="50"/>
      <c r="QF117" s="50"/>
      <c r="QG117" s="50"/>
      <c r="QH117" s="50"/>
      <c r="QI117" s="50"/>
    </row>
    <row r="118" spans="1:451" ht="13.5" customHeight="1" x14ac:dyDescent="0.2">
      <c r="A118" s="6" t="s">
        <v>115</v>
      </c>
      <c r="B118" s="6" t="s">
        <v>347</v>
      </c>
      <c r="C118" s="32"/>
      <c r="D118" s="32"/>
      <c r="E118" s="3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65"/>
      <c r="BF118" s="65"/>
      <c r="BG118" s="65"/>
      <c r="BH118" s="65"/>
      <c r="BI118" s="65"/>
      <c r="BJ118" s="65"/>
      <c r="BK118" s="65"/>
      <c r="BL118" s="65"/>
      <c r="BM118" s="65"/>
      <c r="BN118" s="65"/>
      <c r="BO118" s="65"/>
      <c r="BP118" s="65"/>
      <c r="BQ118" s="65"/>
      <c r="BR118" s="65"/>
      <c r="BS118" s="65"/>
      <c r="BT118" s="65"/>
      <c r="BU118" s="65"/>
      <c r="BV118" s="65"/>
      <c r="BW118" s="65"/>
      <c r="BX118" s="65"/>
      <c r="BY118" s="65"/>
      <c r="BZ118" s="65"/>
      <c r="CA118" s="65"/>
      <c r="CB118" s="65"/>
      <c r="CC118" s="65"/>
      <c r="CD118" s="65"/>
      <c r="CE118" s="65"/>
      <c r="CF118" s="65"/>
      <c r="CG118" s="65"/>
      <c r="CH118" s="65"/>
      <c r="CI118" s="65"/>
      <c r="CJ118" s="65"/>
      <c r="CK118" s="65"/>
      <c r="CL118" s="65"/>
      <c r="CM118" s="65"/>
      <c r="CN118" s="65"/>
      <c r="CO118" s="65"/>
      <c r="CP118" s="65"/>
      <c r="CQ118" s="65"/>
      <c r="CR118" s="65"/>
      <c r="CS118" s="65"/>
      <c r="CT118" s="65"/>
      <c r="CU118" s="65"/>
      <c r="CV118" s="65"/>
      <c r="CW118" s="65"/>
      <c r="CX118" s="65"/>
      <c r="CY118" s="65"/>
      <c r="CZ118" s="65"/>
      <c r="DA118" s="73"/>
      <c r="DB118" s="65"/>
      <c r="DC118" s="65"/>
      <c r="DD118" s="65"/>
      <c r="DE118" s="65"/>
      <c r="DF118" s="65"/>
      <c r="DG118" s="65"/>
      <c r="DH118" s="65"/>
      <c r="DI118" s="65"/>
      <c r="DJ118" s="65"/>
      <c r="DK118" s="65"/>
      <c r="DL118" s="65"/>
      <c r="DM118" s="65"/>
      <c r="DN118" s="65"/>
      <c r="DO118" s="65"/>
      <c r="DP118" s="65"/>
      <c r="DQ118" s="65"/>
      <c r="DR118" s="65"/>
      <c r="DS118" s="65"/>
      <c r="DT118" s="65"/>
      <c r="DU118" s="65"/>
      <c r="DV118" s="65"/>
      <c r="DW118" s="65"/>
      <c r="DX118" s="65"/>
      <c r="DY118" s="65"/>
      <c r="DZ118" s="65"/>
      <c r="EA118" s="65"/>
      <c r="EB118" s="65"/>
      <c r="EC118" s="65"/>
      <c r="ED118" s="65"/>
      <c r="EE118" s="65"/>
      <c r="EF118" s="65"/>
      <c r="EG118" s="65"/>
      <c r="EH118" s="65"/>
      <c r="EI118" s="65"/>
      <c r="EJ118" s="65"/>
      <c r="EK118" s="65"/>
      <c r="EL118" s="65"/>
      <c r="EM118" s="65"/>
      <c r="EN118" s="65"/>
      <c r="EO118" s="65"/>
      <c r="EP118" s="65"/>
      <c r="EQ118" s="65"/>
      <c r="ER118" s="65"/>
      <c r="ES118" s="65"/>
      <c r="ET118" s="65"/>
      <c r="EU118" s="65"/>
      <c r="EV118" s="65"/>
      <c r="EW118" s="65"/>
      <c r="EX118" s="65"/>
      <c r="EY118" s="65"/>
      <c r="EZ118" s="65"/>
      <c r="FA118" s="65"/>
      <c r="FB118" s="65"/>
      <c r="FC118" s="65"/>
      <c r="FD118" s="65"/>
      <c r="FE118" s="65"/>
      <c r="FF118" s="65"/>
      <c r="FG118" s="65"/>
      <c r="FH118" s="65"/>
      <c r="FI118" s="65"/>
      <c r="FJ118" s="65"/>
      <c r="FK118" s="65"/>
      <c r="FL118" s="65"/>
      <c r="FM118" s="65"/>
      <c r="FN118" s="65"/>
      <c r="FO118" s="65"/>
      <c r="FP118" s="65"/>
      <c r="FQ118" s="65"/>
      <c r="FR118" s="65"/>
      <c r="FS118" s="65"/>
      <c r="FT118" s="65"/>
      <c r="FU118" s="65"/>
      <c r="FV118" s="65"/>
      <c r="FW118" s="65"/>
      <c r="FX118" s="65"/>
      <c r="FY118" s="65"/>
      <c r="FZ118" s="65"/>
      <c r="GA118" s="65"/>
      <c r="GB118" s="65"/>
      <c r="GC118" s="65"/>
      <c r="GD118" s="65"/>
      <c r="GE118" s="65"/>
      <c r="GF118" s="65"/>
      <c r="GG118" s="65"/>
      <c r="GH118" s="65"/>
      <c r="GI118" s="65"/>
      <c r="GJ118" s="65"/>
      <c r="GK118" s="65"/>
      <c r="GL118" s="65"/>
      <c r="GM118" s="65"/>
      <c r="GN118" s="65"/>
      <c r="GO118" s="65"/>
      <c r="GP118" s="65"/>
      <c r="GQ118" s="65"/>
      <c r="GR118" s="65"/>
      <c r="GS118" s="65"/>
      <c r="GT118" s="65"/>
      <c r="GU118" s="65"/>
      <c r="GV118" s="65"/>
      <c r="GW118" s="65"/>
      <c r="GX118" s="65"/>
      <c r="GY118" s="65"/>
      <c r="GZ118" s="65"/>
      <c r="HA118" s="65"/>
      <c r="HB118" s="65"/>
      <c r="HC118" s="65"/>
      <c r="HD118" s="65"/>
      <c r="HE118" s="65"/>
      <c r="HF118" s="65"/>
      <c r="HG118" s="65"/>
      <c r="HH118" s="65"/>
      <c r="HI118" s="65"/>
      <c r="HJ118" s="65"/>
      <c r="HK118" s="65"/>
      <c r="HL118" s="65"/>
      <c r="HM118" s="65"/>
      <c r="HN118" s="65"/>
      <c r="HO118" s="65"/>
      <c r="HP118" s="65"/>
      <c r="HQ118" s="65"/>
      <c r="HR118" s="65"/>
      <c r="HS118" s="65"/>
      <c r="HT118" s="65"/>
      <c r="HU118" s="65"/>
      <c r="HV118" s="65"/>
      <c r="HW118" s="65"/>
      <c r="HX118" s="65"/>
      <c r="HY118" s="65"/>
      <c r="HZ118" s="65"/>
      <c r="IA118" s="65"/>
      <c r="IB118" s="65"/>
      <c r="IC118" s="65"/>
      <c r="ID118" s="65"/>
      <c r="IE118" s="65"/>
      <c r="IF118" s="65"/>
      <c r="IG118" s="65"/>
      <c r="IH118" s="48"/>
      <c r="II118" s="48"/>
      <c r="IJ118" s="49"/>
      <c r="IK118" s="49"/>
      <c r="IL118" s="49"/>
      <c r="IM118" s="49"/>
      <c r="IN118" s="49"/>
      <c r="IO118" s="49"/>
      <c r="IP118" s="49"/>
      <c r="IQ118" s="49"/>
      <c r="IR118" s="49"/>
      <c r="IS118" s="49"/>
      <c r="IT118" s="49"/>
      <c r="IU118" s="49"/>
      <c r="IV118" s="48"/>
      <c r="IW118" s="48"/>
      <c r="IX118" s="48"/>
      <c r="IY118" s="48"/>
      <c r="IZ118" s="48"/>
      <c r="JA118" s="48"/>
      <c r="JB118" s="48"/>
      <c r="JC118" s="48"/>
      <c r="JD118" s="48"/>
      <c r="JE118" s="48"/>
      <c r="JF118" s="48"/>
      <c r="JG118" s="48"/>
      <c r="JH118" s="48"/>
      <c r="JI118" s="48"/>
      <c r="JJ118" s="48"/>
      <c r="JK118" s="48"/>
      <c r="JL118" s="48"/>
      <c r="JM118" s="48"/>
      <c r="JN118" s="48"/>
      <c r="JO118" s="48"/>
      <c r="JP118" s="48"/>
      <c r="JQ118" s="48"/>
      <c r="JR118" s="48"/>
      <c r="JS118" s="48"/>
      <c r="JT118" s="48"/>
      <c r="JU118" s="48"/>
      <c r="JV118" s="48"/>
      <c r="JW118" s="48"/>
      <c r="JX118" s="48"/>
      <c r="JY118" s="48"/>
      <c r="JZ118" s="48"/>
      <c r="KA118" s="48"/>
      <c r="KB118" s="48"/>
      <c r="KC118" s="48"/>
      <c r="KD118" s="48"/>
      <c r="KE118" s="48"/>
      <c r="KF118" s="48"/>
      <c r="KG118" s="48"/>
      <c r="KH118" s="48"/>
      <c r="KI118" s="48"/>
      <c r="KJ118" s="48"/>
      <c r="KK118" s="48"/>
      <c r="KL118" s="48"/>
      <c r="KM118" s="48"/>
      <c r="KN118" s="48"/>
      <c r="KO118" s="48"/>
      <c r="KP118" s="48"/>
      <c r="KQ118" s="48"/>
      <c r="KR118" s="48"/>
      <c r="KS118" s="48"/>
      <c r="KT118" s="48"/>
      <c r="KU118" s="48"/>
      <c r="KV118" s="48"/>
      <c r="KW118" s="48"/>
      <c r="KX118" s="48"/>
      <c r="KY118" s="48"/>
      <c r="KZ118" s="48"/>
      <c r="LA118" s="48"/>
      <c r="LB118" s="48"/>
      <c r="LC118" s="48"/>
      <c r="LD118" s="48"/>
      <c r="LE118" s="48"/>
      <c r="LF118" s="48"/>
      <c r="LG118" s="48"/>
      <c r="LH118" s="48"/>
      <c r="LI118" s="48"/>
      <c r="LJ118" s="48"/>
      <c r="LK118" s="48"/>
      <c r="LL118" s="48"/>
      <c r="LM118" s="48"/>
      <c r="LN118" s="48"/>
      <c r="LO118" s="48"/>
      <c r="LP118" s="48"/>
      <c r="LQ118" s="48"/>
      <c r="LR118" s="48"/>
      <c r="LS118" s="48"/>
      <c r="LT118" s="48"/>
      <c r="LU118" s="48"/>
      <c r="LV118" s="48"/>
      <c r="LW118" s="48"/>
      <c r="LX118" s="48"/>
      <c r="LY118" s="48"/>
      <c r="LZ118" s="48"/>
      <c r="MA118" s="48"/>
      <c r="MB118" s="48"/>
      <c r="MC118" s="48"/>
      <c r="MD118" s="48"/>
      <c r="ME118" s="48"/>
      <c r="MF118" s="48"/>
      <c r="MG118" s="48"/>
      <c r="MH118" s="48"/>
      <c r="MI118" s="48"/>
      <c r="MJ118" s="48"/>
      <c r="MK118" s="48"/>
      <c r="ML118" s="48"/>
      <c r="MM118" s="49"/>
      <c r="MN118" s="49"/>
      <c r="MO118" s="49"/>
      <c r="MP118" s="49"/>
      <c r="MQ118" s="49"/>
      <c r="MR118" s="49"/>
      <c r="MS118" s="49"/>
      <c r="MT118" s="49"/>
      <c r="MU118" s="49"/>
      <c r="MV118" s="49"/>
      <c r="MW118" s="49"/>
      <c r="MX118" s="49"/>
      <c r="MY118" s="49"/>
      <c r="MZ118" s="49"/>
      <c r="NA118" s="49"/>
      <c r="NB118" s="49"/>
      <c r="NC118" s="48"/>
      <c r="ND118" s="48"/>
      <c r="NE118" s="48"/>
      <c r="NF118" s="48"/>
      <c r="NG118" s="48"/>
      <c r="NH118" s="48"/>
      <c r="NI118" s="48"/>
      <c r="NJ118" s="48"/>
      <c r="NK118" s="48"/>
      <c r="NL118" s="48"/>
      <c r="NM118" s="48"/>
      <c r="NN118" s="48"/>
      <c r="NO118" s="48"/>
      <c r="NP118" s="48"/>
      <c r="NQ118" s="48"/>
      <c r="NR118" s="48"/>
      <c r="NS118" s="48"/>
      <c r="NT118" s="48"/>
      <c r="NU118" s="48"/>
      <c r="NV118" s="48"/>
      <c r="NW118" s="48"/>
      <c r="NX118" s="48"/>
      <c r="NY118" s="48"/>
      <c r="NZ118" s="48"/>
      <c r="OA118" s="48"/>
      <c r="OB118" s="48"/>
      <c r="OC118" s="48"/>
      <c r="OD118" s="48"/>
      <c r="OE118" s="48"/>
      <c r="OF118" s="48"/>
      <c r="OG118" s="48"/>
      <c r="OH118" s="48"/>
      <c r="OI118" s="48"/>
      <c r="OJ118" s="48"/>
      <c r="OK118" s="48"/>
      <c r="OL118" s="48"/>
      <c r="OM118" s="48"/>
      <c r="ON118" s="48"/>
      <c r="OO118" s="48"/>
      <c r="OP118" s="48"/>
      <c r="OQ118" s="48"/>
      <c r="OR118" s="48"/>
      <c r="OS118" s="48"/>
      <c r="OT118" s="48"/>
      <c r="OU118" s="48"/>
      <c r="OV118" s="48"/>
      <c r="OW118" s="48"/>
      <c r="OX118" s="48"/>
      <c r="OY118" s="48"/>
      <c r="OZ118" s="48"/>
      <c r="PA118" s="48"/>
      <c r="PB118" s="48"/>
      <c r="PC118" s="48"/>
      <c r="PD118" s="48"/>
      <c r="PE118" s="48"/>
      <c r="PF118" s="48"/>
      <c r="PG118" s="48"/>
      <c r="PH118" s="48"/>
      <c r="PI118" s="48"/>
      <c r="PJ118" s="48"/>
      <c r="PK118" s="48"/>
      <c r="PL118" s="48"/>
      <c r="PM118" s="48"/>
      <c r="PN118" s="48"/>
      <c r="PO118" s="48"/>
      <c r="PP118" s="48"/>
      <c r="PQ118" s="48"/>
      <c r="PR118" s="48"/>
      <c r="PS118" s="48"/>
      <c r="PT118" s="48"/>
      <c r="PU118" s="48"/>
      <c r="PV118" s="48"/>
      <c r="PW118" s="48"/>
      <c r="PX118" s="48"/>
      <c r="PY118" s="48"/>
      <c r="PZ118" s="48"/>
      <c r="QA118" s="48"/>
      <c r="QB118" s="48"/>
      <c r="QC118" s="48"/>
      <c r="QD118" s="48"/>
      <c r="QE118" s="50"/>
      <c r="QF118" s="50"/>
      <c r="QG118" s="50"/>
      <c r="QH118" s="50"/>
      <c r="QI118" s="50"/>
    </row>
    <row r="119" spans="1:451" ht="13.5" customHeight="1" x14ac:dyDescent="0.2">
      <c r="A119" s="6" t="s">
        <v>116</v>
      </c>
      <c r="B119" s="6" t="s">
        <v>348</v>
      </c>
      <c r="C119" s="32"/>
      <c r="D119" s="32"/>
      <c r="E119" s="3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65"/>
      <c r="BF119" s="65"/>
      <c r="BG119" s="65"/>
      <c r="BH119" s="65"/>
      <c r="BI119" s="65"/>
      <c r="BJ119" s="65"/>
      <c r="BK119" s="65"/>
      <c r="BL119" s="65"/>
      <c r="BM119" s="65"/>
      <c r="BN119" s="65"/>
      <c r="BO119" s="65"/>
      <c r="BP119" s="65"/>
      <c r="BQ119" s="65"/>
      <c r="BR119" s="65"/>
      <c r="BS119" s="65"/>
      <c r="BT119" s="65"/>
      <c r="BU119" s="65"/>
      <c r="BV119" s="65"/>
      <c r="BW119" s="65"/>
      <c r="BX119" s="65"/>
      <c r="BY119" s="65"/>
      <c r="BZ119" s="65"/>
      <c r="CA119" s="65"/>
      <c r="CB119" s="65"/>
      <c r="CC119" s="65"/>
      <c r="CD119" s="65"/>
      <c r="CE119" s="65"/>
      <c r="CF119" s="65"/>
      <c r="CG119" s="65"/>
      <c r="CH119" s="65"/>
      <c r="CI119" s="65"/>
      <c r="CJ119" s="65"/>
      <c r="CK119" s="65"/>
      <c r="CL119" s="65"/>
      <c r="CM119" s="65"/>
      <c r="CN119" s="65"/>
      <c r="CO119" s="65"/>
      <c r="CP119" s="65"/>
      <c r="CQ119" s="65"/>
      <c r="CR119" s="65"/>
      <c r="CS119" s="65"/>
      <c r="CT119" s="65"/>
      <c r="CU119" s="65"/>
      <c r="CV119" s="65"/>
      <c r="CW119" s="65"/>
      <c r="CX119" s="65"/>
      <c r="CY119" s="65"/>
      <c r="CZ119" s="65"/>
      <c r="DA119" s="73"/>
      <c r="DB119" s="65"/>
      <c r="DC119" s="65"/>
      <c r="DD119" s="65"/>
      <c r="DE119" s="65"/>
      <c r="DF119" s="65"/>
      <c r="DG119" s="65"/>
      <c r="DH119" s="65"/>
      <c r="DI119" s="65"/>
      <c r="DJ119" s="65"/>
      <c r="DK119" s="65"/>
      <c r="DL119" s="65"/>
      <c r="DM119" s="65"/>
      <c r="DN119" s="65"/>
      <c r="DO119" s="65"/>
      <c r="DP119" s="65"/>
      <c r="DQ119" s="65"/>
      <c r="DR119" s="65"/>
      <c r="DS119" s="65"/>
      <c r="DT119" s="65"/>
      <c r="DU119" s="65"/>
      <c r="DV119" s="65"/>
      <c r="DW119" s="65"/>
      <c r="DX119" s="65"/>
      <c r="DY119" s="65"/>
      <c r="DZ119" s="65"/>
      <c r="EA119" s="65"/>
      <c r="EB119" s="65"/>
      <c r="EC119" s="65"/>
      <c r="ED119" s="65"/>
      <c r="EE119" s="65"/>
      <c r="EF119" s="65"/>
      <c r="EG119" s="65"/>
      <c r="EH119" s="65"/>
      <c r="EI119" s="65"/>
      <c r="EJ119" s="65"/>
      <c r="EK119" s="65"/>
      <c r="EL119" s="65"/>
      <c r="EM119" s="65"/>
      <c r="EN119" s="65"/>
      <c r="EO119" s="65"/>
      <c r="EP119" s="65"/>
      <c r="EQ119" s="65"/>
      <c r="ER119" s="65"/>
      <c r="ES119" s="65"/>
      <c r="ET119" s="65"/>
      <c r="EU119" s="65"/>
      <c r="EV119" s="65"/>
      <c r="EW119" s="65"/>
      <c r="EX119" s="65"/>
      <c r="EY119" s="65"/>
      <c r="EZ119" s="65"/>
      <c r="FA119" s="65"/>
      <c r="FB119" s="65"/>
      <c r="FC119" s="65"/>
      <c r="FD119" s="65"/>
      <c r="FE119" s="65"/>
      <c r="FF119" s="65"/>
      <c r="FG119" s="65"/>
      <c r="FH119" s="65"/>
      <c r="FI119" s="65"/>
      <c r="FJ119" s="65"/>
      <c r="FK119" s="65"/>
      <c r="FL119" s="65"/>
      <c r="FM119" s="65"/>
      <c r="FN119" s="65"/>
      <c r="FO119" s="65"/>
      <c r="FP119" s="65"/>
      <c r="FQ119" s="65"/>
      <c r="FR119" s="65"/>
      <c r="FS119" s="65"/>
      <c r="FT119" s="65"/>
      <c r="FU119" s="65"/>
      <c r="FV119" s="65"/>
      <c r="FW119" s="65"/>
      <c r="FX119" s="65"/>
      <c r="FY119" s="65"/>
      <c r="FZ119" s="65"/>
      <c r="GA119" s="65"/>
      <c r="GB119" s="65"/>
      <c r="GC119" s="65"/>
      <c r="GD119" s="65"/>
      <c r="GE119" s="65"/>
      <c r="GF119" s="65"/>
      <c r="GG119" s="65"/>
      <c r="GH119" s="65"/>
      <c r="GI119" s="65"/>
      <c r="GJ119" s="65"/>
      <c r="GK119" s="65"/>
      <c r="GL119" s="65"/>
      <c r="GM119" s="65"/>
      <c r="GN119" s="65"/>
      <c r="GO119" s="65"/>
      <c r="GP119" s="65"/>
      <c r="GQ119" s="65"/>
      <c r="GR119" s="65"/>
      <c r="GS119" s="65"/>
      <c r="GT119" s="65"/>
      <c r="GU119" s="65"/>
      <c r="GV119" s="65"/>
      <c r="GW119" s="65"/>
      <c r="GX119" s="65"/>
      <c r="GY119" s="65"/>
      <c r="GZ119" s="65"/>
      <c r="HA119" s="65"/>
      <c r="HB119" s="65"/>
      <c r="HC119" s="65"/>
      <c r="HD119" s="65"/>
      <c r="HE119" s="65"/>
      <c r="HF119" s="65"/>
      <c r="HG119" s="65"/>
      <c r="HH119" s="65"/>
      <c r="HI119" s="65"/>
      <c r="HJ119" s="65"/>
      <c r="HK119" s="65"/>
      <c r="HL119" s="65"/>
      <c r="HM119" s="65"/>
      <c r="HN119" s="65"/>
      <c r="HO119" s="65"/>
      <c r="HP119" s="65"/>
      <c r="HQ119" s="65"/>
      <c r="HR119" s="65"/>
      <c r="HS119" s="65"/>
      <c r="HT119" s="65"/>
      <c r="HU119" s="65"/>
      <c r="HV119" s="65"/>
      <c r="HW119" s="65"/>
      <c r="HX119" s="65"/>
      <c r="HY119" s="65"/>
      <c r="HZ119" s="65"/>
      <c r="IA119" s="65"/>
      <c r="IB119" s="65"/>
      <c r="IC119" s="65"/>
      <c r="ID119" s="65"/>
      <c r="IE119" s="65"/>
      <c r="IF119" s="65"/>
      <c r="IG119" s="65"/>
      <c r="IH119" s="48"/>
      <c r="II119" s="48"/>
      <c r="IJ119" s="49"/>
      <c r="IK119" s="49"/>
      <c r="IL119" s="49"/>
      <c r="IM119" s="49"/>
      <c r="IN119" s="49"/>
      <c r="IO119" s="49"/>
      <c r="IP119" s="49"/>
      <c r="IQ119" s="49"/>
      <c r="IR119" s="49"/>
      <c r="IS119" s="49"/>
      <c r="IT119" s="49"/>
      <c r="IU119" s="49"/>
      <c r="IV119" s="48"/>
      <c r="IW119" s="48"/>
      <c r="IX119" s="48"/>
      <c r="IY119" s="48"/>
      <c r="IZ119" s="48"/>
      <c r="JA119" s="48"/>
      <c r="JB119" s="48"/>
      <c r="JC119" s="48"/>
      <c r="JD119" s="48"/>
      <c r="JE119" s="48"/>
      <c r="JF119" s="48"/>
      <c r="JG119" s="48"/>
      <c r="JH119" s="48"/>
      <c r="JI119" s="48"/>
      <c r="JJ119" s="48"/>
      <c r="JK119" s="48"/>
      <c r="JL119" s="48"/>
      <c r="JM119" s="48"/>
      <c r="JN119" s="48"/>
      <c r="JO119" s="48"/>
      <c r="JP119" s="48"/>
      <c r="JQ119" s="48"/>
      <c r="JR119" s="48"/>
      <c r="JS119" s="48"/>
      <c r="JT119" s="48"/>
      <c r="JU119" s="48"/>
      <c r="JV119" s="48"/>
      <c r="JW119" s="48"/>
      <c r="JX119" s="48"/>
      <c r="JY119" s="48"/>
      <c r="JZ119" s="48"/>
      <c r="KA119" s="48"/>
      <c r="KB119" s="48"/>
      <c r="KC119" s="48"/>
      <c r="KD119" s="48"/>
      <c r="KE119" s="48"/>
      <c r="KF119" s="48"/>
      <c r="KG119" s="48"/>
      <c r="KH119" s="48"/>
      <c r="KI119" s="48"/>
      <c r="KJ119" s="48"/>
      <c r="KK119" s="48"/>
      <c r="KL119" s="48"/>
      <c r="KM119" s="48"/>
      <c r="KN119" s="48"/>
      <c r="KO119" s="48"/>
      <c r="KP119" s="48"/>
      <c r="KQ119" s="48"/>
      <c r="KR119" s="48"/>
      <c r="KS119" s="48"/>
      <c r="KT119" s="48"/>
      <c r="KU119" s="48"/>
      <c r="KV119" s="48"/>
      <c r="KW119" s="48"/>
      <c r="KX119" s="48"/>
      <c r="KY119" s="48"/>
      <c r="KZ119" s="48"/>
      <c r="LA119" s="48"/>
      <c r="LB119" s="48"/>
      <c r="LC119" s="48"/>
      <c r="LD119" s="48"/>
      <c r="LE119" s="48"/>
      <c r="LF119" s="48"/>
      <c r="LG119" s="48"/>
      <c r="LH119" s="48"/>
      <c r="LI119" s="48"/>
      <c r="LJ119" s="48"/>
      <c r="LK119" s="48"/>
      <c r="LL119" s="48"/>
      <c r="LM119" s="48"/>
      <c r="LN119" s="48"/>
      <c r="LO119" s="48"/>
      <c r="LP119" s="48"/>
      <c r="LQ119" s="48"/>
      <c r="LR119" s="48"/>
      <c r="LS119" s="48"/>
      <c r="LT119" s="48"/>
      <c r="LU119" s="48"/>
      <c r="LV119" s="48"/>
      <c r="LW119" s="48"/>
      <c r="LX119" s="48"/>
      <c r="LY119" s="48"/>
      <c r="LZ119" s="48"/>
      <c r="MA119" s="48"/>
      <c r="MB119" s="48"/>
      <c r="MC119" s="48"/>
      <c r="MD119" s="48"/>
      <c r="ME119" s="48"/>
      <c r="MF119" s="48"/>
      <c r="MG119" s="48"/>
      <c r="MH119" s="48"/>
      <c r="MI119" s="48"/>
      <c r="MJ119" s="48"/>
      <c r="MK119" s="48"/>
      <c r="ML119" s="48"/>
      <c r="MM119" s="49"/>
      <c r="MN119" s="49"/>
      <c r="MO119" s="49"/>
      <c r="MP119" s="49"/>
      <c r="MQ119" s="49"/>
      <c r="MR119" s="49"/>
      <c r="MS119" s="49"/>
      <c r="MT119" s="49"/>
      <c r="MU119" s="49"/>
      <c r="MV119" s="49"/>
      <c r="MW119" s="49"/>
      <c r="MX119" s="49"/>
      <c r="MY119" s="49"/>
      <c r="MZ119" s="49"/>
      <c r="NA119" s="49"/>
      <c r="NB119" s="49"/>
      <c r="NC119" s="48"/>
      <c r="ND119" s="48"/>
      <c r="NE119" s="48"/>
      <c r="NF119" s="48"/>
      <c r="NG119" s="48"/>
      <c r="NH119" s="48"/>
      <c r="NI119" s="48"/>
      <c r="NJ119" s="48"/>
      <c r="NK119" s="48"/>
      <c r="NL119" s="48"/>
      <c r="NM119" s="48"/>
      <c r="NN119" s="48"/>
      <c r="NO119" s="48"/>
      <c r="NP119" s="48"/>
      <c r="NQ119" s="48"/>
      <c r="NR119" s="48"/>
      <c r="NS119" s="48"/>
      <c r="NT119" s="48"/>
      <c r="NU119" s="48"/>
      <c r="NV119" s="48"/>
      <c r="NW119" s="48"/>
      <c r="NX119" s="48"/>
      <c r="NY119" s="48"/>
      <c r="NZ119" s="48"/>
      <c r="OA119" s="48"/>
      <c r="OB119" s="48"/>
      <c r="OC119" s="48"/>
      <c r="OD119" s="48"/>
      <c r="OE119" s="48"/>
      <c r="OF119" s="48"/>
      <c r="OG119" s="48"/>
      <c r="OH119" s="48"/>
      <c r="OI119" s="48"/>
      <c r="OJ119" s="48"/>
      <c r="OK119" s="48"/>
      <c r="OL119" s="48"/>
      <c r="OM119" s="48"/>
      <c r="ON119" s="48"/>
      <c r="OO119" s="48"/>
      <c r="OP119" s="48"/>
      <c r="OQ119" s="48"/>
      <c r="OR119" s="48"/>
      <c r="OS119" s="48"/>
      <c r="OT119" s="48"/>
      <c r="OU119" s="48"/>
      <c r="OV119" s="48"/>
      <c r="OW119" s="48"/>
      <c r="OX119" s="48"/>
      <c r="OY119" s="48"/>
      <c r="OZ119" s="48"/>
      <c r="PA119" s="48"/>
      <c r="PB119" s="48"/>
      <c r="PC119" s="48"/>
      <c r="PD119" s="48"/>
      <c r="PE119" s="48"/>
      <c r="PF119" s="48"/>
      <c r="PG119" s="48"/>
      <c r="PH119" s="48"/>
      <c r="PI119" s="48"/>
      <c r="PJ119" s="48"/>
      <c r="PK119" s="48"/>
      <c r="PL119" s="48"/>
      <c r="PM119" s="48"/>
      <c r="PN119" s="48"/>
      <c r="PO119" s="48"/>
      <c r="PP119" s="48"/>
      <c r="PQ119" s="48"/>
      <c r="PR119" s="48"/>
      <c r="PS119" s="48"/>
      <c r="PT119" s="48"/>
      <c r="PU119" s="48"/>
      <c r="PV119" s="48"/>
      <c r="PW119" s="48"/>
      <c r="PX119" s="48"/>
      <c r="PY119" s="48"/>
      <c r="PZ119" s="48"/>
      <c r="QA119" s="48"/>
      <c r="QB119" s="48"/>
      <c r="QC119" s="48"/>
      <c r="QD119" s="48"/>
      <c r="QE119" s="50"/>
      <c r="QF119" s="50"/>
      <c r="QG119" s="50"/>
      <c r="QH119" s="50"/>
      <c r="QI119" s="50"/>
    </row>
    <row r="120" spans="1:451" ht="13.5" customHeight="1" x14ac:dyDescent="0.2">
      <c r="A120" s="6" t="s">
        <v>117</v>
      </c>
      <c r="B120" s="6" t="s">
        <v>345</v>
      </c>
      <c r="C120" s="32"/>
      <c r="D120" s="32"/>
      <c r="E120" s="3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65"/>
      <c r="BF120" s="65"/>
      <c r="BG120" s="65"/>
      <c r="BH120" s="65"/>
      <c r="BI120" s="65"/>
      <c r="BJ120" s="65"/>
      <c r="BK120" s="65"/>
      <c r="BL120" s="65"/>
      <c r="BM120" s="65"/>
      <c r="BN120" s="65"/>
      <c r="BO120" s="65"/>
      <c r="BP120" s="65"/>
      <c r="BQ120" s="65"/>
      <c r="BR120" s="65"/>
      <c r="BS120" s="65"/>
      <c r="BT120" s="65"/>
      <c r="BU120" s="65"/>
      <c r="BV120" s="65"/>
      <c r="BW120" s="65"/>
      <c r="BX120" s="65"/>
      <c r="BY120" s="65"/>
      <c r="BZ120" s="65"/>
      <c r="CA120" s="65"/>
      <c r="CB120" s="65"/>
      <c r="CC120" s="65"/>
      <c r="CD120" s="65"/>
      <c r="CE120" s="65"/>
      <c r="CF120" s="65"/>
      <c r="CG120" s="65"/>
      <c r="CH120" s="65"/>
      <c r="CI120" s="65"/>
      <c r="CJ120" s="65"/>
      <c r="CK120" s="65"/>
      <c r="CL120" s="65"/>
      <c r="CM120" s="65"/>
      <c r="CN120" s="65"/>
      <c r="CO120" s="65"/>
      <c r="CP120" s="65"/>
      <c r="CQ120" s="65"/>
      <c r="CR120" s="65"/>
      <c r="CS120" s="65"/>
      <c r="CT120" s="65"/>
      <c r="CU120" s="65"/>
      <c r="CV120" s="65"/>
      <c r="CW120" s="65"/>
      <c r="CX120" s="65"/>
      <c r="CY120" s="65"/>
      <c r="CZ120" s="65"/>
      <c r="DA120" s="73"/>
      <c r="DB120" s="65"/>
      <c r="DC120" s="65"/>
      <c r="DD120" s="65"/>
      <c r="DE120" s="65"/>
      <c r="DF120" s="65"/>
      <c r="DG120" s="65"/>
      <c r="DH120" s="65"/>
      <c r="DI120" s="65"/>
      <c r="DJ120" s="65"/>
      <c r="DK120" s="65"/>
      <c r="DL120" s="65"/>
      <c r="DM120" s="65"/>
      <c r="DN120" s="65"/>
      <c r="DO120" s="65"/>
      <c r="DP120" s="65"/>
      <c r="DQ120" s="65"/>
      <c r="DR120" s="65"/>
      <c r="DS120" s="65"/>
      <c r="DT120" s="65"/>
      <c r="DU120" s="65"/>
      <c r="DV120" s="65"/>
      <c r="DW120" s="65"/>
      <c r="DX120" s="65"/>
      <c r="DY120" s="65"/>
      <c r="DZ120" s="65"/>
      <c r="EA120" s="65"/>
      <c r="EB120" s="65"/>
      <c r="EC120" s="65"/>
      <c r="ED120" s="65"/>
      <c r="EE120" s="65"/>
      <c r="EF120" s="65"/>
      <c r="EG120" s="65"/>
      <c r="EH120" s="65"/>
      <c r="EI120" s="65"/>
      <c r="EJ120" s="65"/>
      <c r="EK120" s="65"/>
      <c r="EL120" s="65"/>
      <c r="EM120" s="65"/>
      <c r="EN120" s="65"/>
      <c r="EO120" s="65"/>
      <c r="EP120" s="65"/>
      <c r="EQ120" s="65"/>
      <c r="ER120" s="65"/>
      <c r="ES120" s="65"/>
      <c r="ET120" s="65"/>
      <c r="EU120" s="65"/>
      <c r="EV120" s="65"/>
      <c r="EW120" s="65"/>
      <c r="EX120" s="65"/>
      <c r="EY120" s="65"/>
      <c r="EZ120" s="65"/>
      <c r="FA120" s="65"/>
      <c r="FB120" s="65"/>
      <c r="FC120" s="65"/>
      <c r="FD120" s="65"/>
      <c r="FE120" s="65"/>
      <c r="FF120" s="65"/>
      <c r="FG120" s="65"/>
      <c r="FH120" s="65"/>
      <c r="FI120" s="65"/>
      <c r="FJ120" s="65"/>
      <c r="FK120" s="65"/>
      <c r="FL120" s="65"/>
      <c r="FM120" s="65"/>
      <c r="FN120" s="65"/>
      <c r="FO120" s="65"/>
      <c r="FP120" s="65"/>
      <c r="FQ120" s="65"/>
      <c r="FR120" s="65"/>
      <c r="FS120" s="65"/>
      <c r="FT120" s="65"/>
      <c r="FU120" s="65"/>
      <c r="FV120" s="65"/>
      <c r="FW120" s="65"/>
      <c r="FX120" s="65"/>
      <c r="FY120" s="65"/>
      <c r="FZ120" s="65"/>
      <c r="GA120" s="65"/>
      <c r="GB120" s="65"/>
      <c r="GC120" s="65"/>
      <c r="GD120" s="65"/>
      <c r="GE120" s="65"/>
      <c r="GF120" s="65"/>
      <c r="GG120" s="65"/>
      <c r="GH120" s="65"/>
      <c r="GI120" s="65"/>
      <c r="GJ120" s="65"/>
      <c r="GK120" s="65"/>
      <c r="GL120" s="65"/>
      <c r="GM120" s="65"/>
      <c r="GN120" s="65"/>
      <c r="GO120" s="65"/>
      <c r="GP120" s="65"/>
      <c r="GQ120" s="65"/>
      <c r="GR120" s="65"/>
      <c r="GS120" s="65"/>
      <c r="GT120" s="65"/>
      <c r="GU120" s="65"/>
      <c r="GV120" s="65"/>
      <c r="GW120" s="65"/>
      <c r="GX120" s="65"/>
      <c r="GY120" s="65"/>
      <c r="GZ120" s="65"/>
      <c r="HA120" s="65"/>
      <c r="HB120" s="65"/>
      <c r="HC120" s="65"/>
      <c r="HD120" s="65"/>
      <c r="HE120" s="65"/>
      <c r="HF120" s="65"/>
      <c r="HG120" s="65"/>
      <c r="HH120" s="65"/>
      <c r="HI120" s="65"/>
      <c r="HJ120" s="65"/>
      <c r="HK120" s="65"/>
      <c r="HL120" s="65"/>
      <c r="HM120" s="65"/>
      <c r="HN120" s="65"/>
      <c r="HO120" s="65"/>
      <c r="HP120" s="65"/>
      <c r="HQ120" s="65"/>
      <c r="HR120" s="65"/>
      <c r="HS120" s="65"/>
      <c r="HT120" s="65"/>
      <c r="HU120" s="65"/>
      <c r="HV120" s="65"/>
      <c r="HW120" s="65"/>
      <c r="HX120" s="65"/>
      <c r="HY120" s="65"/>
      <c r="HZ120" s="65"/>
      <c r="IA120" s="65"/>
      <c r="IB120" s="65"/>
      <c r="IC120" s="65"/>
      <c r="ID120" s="65"/>
      <c r="IE120" s="65"/>
      <c r="IF120" s="65"/>
      <c r="IG120" s="65"/>
      <c r="IH120" s="48"/>
      <c r="II120" s="48"/>
      <c r="IJ120" s="49"/>
      <c r="IK120" s="49"/>
      <c r="IL120" s="49"/>
      <c r="IM120" s="49"/>
      <c r="IN120" s="49"/>
      <c r="IO120" s="49"/>
      <c r="IP120" s="49"/>
      <c r="IQ120" s="49"/>
      <c r="IR120" s="49"/>
      <c r="IS120" s="49"/>
      <c r="IT120" s="49"/>
      <c r="IU120" s="49"/>
      <c r="IV120" s="48"/>
      <c r="IW120" s="48"/>
      <c r="IX120" s="48"/>
      <c r="IY120" s="48"/>
      <c r="IZ120" s="48"/>
      <c r="JA120" s="48"/>
      <c r="JB120" s="48"/>
      <c r="JC120" s="48"/>
      <c r="JD120" s="48"/>
      <c r="JE120" s="48"/>
      <c r="JF120" s="48"/>
      <c r="JG120" s="48"/>
      <c r="JH120" s="48"/>
      <c r="JI120" s="48"/>
      <c r="JJ120" s="48"/>
      <c r="JK120" s="48"/>
      <c r="JL120" s="48"/>
      <c r="JM120" s="48"/>
      <c r="JN120" s="48"/>
      <c r="JO120" s="48"/>
      <c r="JP120" s="48"/>
      <c r="JQ120" s="48"/>
      <c r="JR120" s="48"/>
      <c r="JS120" s="48"/>
      <c r="JT120" s="48"/>
      <c r="JU120" s="48"/>
      <c r="JV120" s="48"/>
      <c r="JW120" s="48"/>
      <c r="JX120" s="48"/>
      <c r="JY120" s="48"/>
      <c r="JZ120" s="48"/>
      <c r="KA120" s="48"/>
      <c r="KB120" s="48"/>
      <c r="KC120" s="48"/>
      <c r="KD120" s="48"/>
      <c r="KE120" s="48"/>
      <c r="KF120" s="48"/>
      <c r="KG120" s="48"/>
      <c r="KH120" s="48"/>
      <c r="KI120" s="48"/>
      <c r="KJ120" s="48"/>
      <c r="KK120" s="48"/>
      <c r="KL120" s="48"/>
      <c r="KM120" s="48"/>
      <c r="KN120" s="48"/>
      <c r="KO120" s="48"/>
      <c r="KP120" s="48"/>
      <c r="KQ120" s="48"/>
      <c r="KR120" s="48"/>
      <c r="KS120" s="48"/>
      <c r="KT120" s="48"/>
      <c r="KU120" s="48"/>
      <c r="KV120" s="48"/>
      <c r="KW120" s="48"/>
      <c r="KX120" s="48"/>
      <c r="KY120" s="48"/>
      <c r="KZ120" s="48"/>
      <c r="LA120" s="48"/>
      <c r="LB120" s="48"/>
      <c r="LC120" s="48"/>
      <c r="LD120" s="48"/>
      <c r="LE120" s="48"/>
      <c r="LF120" s="48"/>
      <c r="LG120" s="48"/>
      <c r="LH120" s="48"/>
      <c r="LI120" s="48"/>
      <c r="LJ120" s="48"/>
      <c r="LK120" s="48"/>
      <c r="LL120" s="48"/>
      <c r="LM120" s="48"/>
      <c r="LN120" s="48"/>
      <c r="LO120" s="48"/>
      <c r="LP120" s="48"/>
      <c r="LQ120" s="48"/>
      <c r="LR120" s="48"/>
      <c r="LS120" s="48"/>
      <c r="LT120" s="48"/>
      <c r="LU120" s="48"/>
      <c r="LV120" s="48"/>
      <c r="LW120" s="48"/>
      <c r="LX120" s="48"/>
      <c r="LY120" s="48"/>
      <c r="LZ120" s="48"/>
      <c r="MA120" s="48"/>
      <c r="MB120" s="48"/>
      <c r="MC120" s="48"/>
      <c r="MD120" s="48"/>
      <c r="ME120" s="48"/>
      <c r="MF120" s="48"/>
      <c r="MG120" s="48"/>
      <c r="MH120" s="48"/>
      <c r="MI120" s="48"/>
      <c r="MJ120" s="48"/>
      <c r="MK120" s="48"/>
      <c r="ML120" s="48"/>
      <c r="MM120" s="49"/>
      <c r="MN120" s="49"/>
      <c r="MO120" s="49"/>
      <c r="MP120" s="49"/>
      <c r="MQ120" s="49"/>
      <c r="MR120" s="49"/>
      <c r="MS120" s="49"/>
      <c r="MT120" s="49"/>
      <c r="MU120" s="49"/>
      <c r="MV120" s="49"/>
      <c r="MW120" s="49"/>
      <c r="MX120" s="49"/>
      <c r="MY120" s="49"/>
      <c r="MZ120" s="49"/>
      <c r="NA120" s="49"/>
      <c r="NB120" s="49"/>
      <c r="NC120" s="48"/>
      <c r="ND120" s="48"/>
      <c r="NE120" s="48"/>
      <c r="NF120" s="48"/>
      <c r="NG120" s="48"/>
      <c r="NH120" s="48"/>
      <c r="NI120" s="48"/>
      <c r="NJ120" s="48"/>
      <c r="NK120" s="48"/>
      <c r="NL120" s="48"/>
      <c r="NM120" s="48"/>
      <c r="NN120" s="48"/>
      <c r="NO120" s="48"/>
      <c r="NP120" s="48"/>
      <c r="NQ120" s="48"/>
      <c r="NR120" s="48"/>
      <c r="NS120" s="48"/>
      <c r="NT120" s="48"/>
      <c r="NU120" s="48"/>
      <c r="NV120" s="48"/>
      <c r="NW120" s="48"/>
      <c r="NX120" s="48"/>
      <c r="NY120" s="48"/>
      <c r="NZ120" s="48"/>
      <c r="OA120" s="48"/>
      <c r="OB120" s="48"/>
      <c r="OC120" s="48"/>
      <c r="OD120" s="48"/>
      <c r="OE120" s="48"/>
      <c r="OF120" s="48"/>
      <c r="OG120" s="48"/>
      <c r="OH120" s="48"/>
      <c r="OI120" s="48"/>
      <c r="OJ120" s="48"/>
      <c r="OK120" s="48"/>
      <c r="OL120" s="48"/>
      <c r="OM120" s="48"/>
      <c r="ON120" s="48"/>
      <c r="OO120" s="48"/>
      <c r="OP120" s="48"/>
      <c r="OQ120" s="48"/>
      <c r="OR120" s="48"/>
      <c r="OS120" s="48"/>
      <c r="OT120" s="48"/>
      <c r="OU120" s="48"/>
      <c r="OV120" s="48"/>
      <c r="OW120" s="48"/>
      <c r="OX120" s="48"/>
      <c r="OY120" s="48"/>
      <c r="OZ120" s="48"/>
      <c r="PA120" s="48"/>
      <c r="PB120" s="48"/>
      <c r="PC120" s="48"/>
      <c r="PD120" s="48"/>
      <c r="PE120" s="48"/>
      <c r="PF120" s="48"/>
      <c r="PG120" s="48"/>
      <c r="PH120" s="48"/>
      <c r="PI120" s="48"/>
      <c r="PJ120" s="48"/>
      <c r="PK120" s="48"/>
      <c r="PL120" s="48"/>
      <c r="PM120" s="48"/>
      <c r="PN120" s="48"/>
      <c r="PO120" s="48"/>
      <c r="PP120" s="48"/>
      <c r="PQ120" s="48"/>
      <c r="PR120" s="48"/>
      <c r="PS120" s="48"/>
      <c r="PT120" s="48"/>
      <c r="PU120" s="48"/>
      <c r="PV120" s="48"/>
      <c r="PW120" s="48"/>
      <c r="PX120" s="48"/>
      <c r="PY120" s="48"/>
      <c r="PZ120" s="48"/>
      <c r="QA120" s="48"/>
      <c r="QB120" s="48"/>
      <c r="QC120" s="48"/>
      <c r="QD120" s="48"/>
      <c r="QE120" s="50"/>
      <c r="QF120" s="50"/>
      <c r="QG120" s="50"/>
      <c r="QH120" s="50"/>
      <c r="QI120" s="50"/>
    </row>
    <row r="121" spans="1:451" ht="13.5" customHeight="1" x14ac:dyDescent="0.2">
      <c r="A121" s="6" t="s">
        <v>118</v>
      </c>
      <c r="B121" s="6" t="s">
        <v>347</v>
      </c>
      <c r="C121" s="32"/>
      <c r="D121" s="32"/>
      <c r="E121" s="3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65"/>
      <c r="BF121" s="65"/>
      <c r="BG121" s="65"/>
      <c r="BH121" s="65"/>
      <c r="BI121" s="65"/>
      <c r="BJ121" s="65"/>
      <c r="BK121" s="65"/>
      <c r="BL121" s="65"/>
      <c r="BM121" s="65"/>
      <c r="BN121" s="65"/>
      <c r="BO121" s="65"/>
      <c r="BP121" s="65"/>
      <c r="BQ121" s="65"/>
      <c r="BR121" s="65"/>
      <c r="BS121" s="65"/>
      <c r="BT121" s="65"/>
      <c r="BU121" s="65"/>
      <c r="BV121" s="65"/>
      <c r="BW121" s="65"/>
      <c r="BX121" s="65"/>
      <c r="BY121" s="65"/>
      <c r="BZ121" s="65"/>
      <c r="CA121" s="65"/>
      <c r="CB121" s="65"/>
      <c r="CC121" s="65"/>
      <c r="CD121" s="65"/>
      <c r="CE121" s="65"/>
      <c r="CF121" s="65"/>
      <c r="CG121" s="65"/>
      <c r="CH121" s="65"/>
      <c r="CI121" s="65"/>
      <c r="CJ121" s="65"/>
      <c r="CK121" s="65"/>
      <c r="CL121" s="65"/>
      <c r="CM121" s="65"/>
      <c r="CN121" s="65"/>
      <c r="CO121" s="65"/>
      <c r="CP121" s="65"/>
      <c r="CQ121" s="65"/>
      <c r="CR121" s="65"/>
      <c r="CS121" s="65"/>
      <c r="CT121" s="65"/>
      <c r="CU121" s="65"/>
      <c r="CV121" s="65"/>
      <c r="CW121" s="65"/>
      <c r="CX121" s="65"/>
      <c r="CY121" s="65"/>
      <c r="CZ121" s="65"/>
      <c r="DA121" s="73"/>
      <c r="DB121" s="65"/>
      <c r="DC121" s="65"/>
      <c r="DD121" s="65"/>
      <c r="DE121" s="65"/>
      <c r="DF121" s="65"/>
      <c r="DG121" s="65"/>
      <c r="DH121" s="65"/>
      <c r="DI121" s="65"/>
      <c r="DJ121" s="65"/>
      <c r="DK121" s="65"/>
      <c r="DL121" s="65"/>
      <c r="DM121" s="65"/>
      <c r="DN121" s="65"/>
      <c r="DO121" s="65"/>
      <c r="DP121" s="65"/>
      <c r="DQ121" s="65"/>
      <c r="DR121" s="65"/>
      <c r="DS121" s="65"/>
      <c r="DT121" s="65"/>
      <c r="DU121" s="65"/>
      <c r="DV121" s="65"/>
      <c r="DW121" s="65"/>
      <c r="DX121" s="65"/>
      <c r="DY121" s="65"/>
      <c r="DZ121" s="65"/>
      <c r="EA121" s="65"/>
      <c r="EB121" s="65"/>
      <c r="EC121" s="65"/>
      <c r="ED121" s="65"/>
      <c r="EE121" s="65"/>
      <c r="EF121" s="65"/>
      <c r="EG121" s="65"/>
      <c r="EH121" s="65"/>
      <c r="EI121" s="65"/>
      <c r="EJ121" s="65"/>
      <c r="EK121" s="65"/>
      <c r="EL121" s="65"/>
      <c r="EM121" s="65"/>
      <c r="EN121" s="65"/>
      <c r="EO121" s="65"/>
      <c r="EP121" s="65"/>
      <c r="EQ121" s="65"/>
      <c r="ER121" s="65"/>
      <c r="ES121" s="65"/>
      <c r="ET121" s="65"/>
      <c r="EU121" s="65"/>
      <c r="EV121" s="65"/>
      <c r="EW121" s="65"/>
      <c r="EX121" s="65"/>
      <c r="EY121" s="65"/>
      <c r="EZ121" s="65"/>
      <c r="FA121" s="65"/>
      <c r="FB121" s="65"/>
      <c r="FC121" s="65"/>
      <c r="FD121" s="65"/>
      <c r="FE121" s="65"/>
      <c r="FF121" s="65"/>
      <c r="FG121" s="65"/>
      <c r="FH121" s="65"/>
      <c r="FI121" s="65"/>
      <c r="FJ121" s="65"/>
      <c r="FK121" s="65"/>
      <c r="FL121" s="65"/>
      <c r="FM121" s="65"/>
      <c r="FN121" s="65"/>
      <c r="FO121" s="65"/>
      <c r="FP121" s="65"/>
      <c r="FQ121" s="65"/>
      <c r="FR121" s="65"/>
      <c r="FS121" s="65"/>
      <c r="FT121" s="65"/>
      <c r="FU121" s="65"/>
      <c r="FV121" s="65"/>
      <c r="FW121" s="65"/>
      <c r="FX121" s="65"/>
      <c r="FY121" s="65"/>
      <c r="FZ121" s="65"/>
      <c r="GA121" s="65"/>
      <c r="GB121" s="65"/>
      <c r="GC121" s="65"/>
      <c r="GD121" s="65"/>
      <c r="GE121" s="65"/>
      <c r="GF121" s="65"/>
      <c r="GG121" s="65"/>
      <c r="GH121" s="65"/>
      <c r="GI121" s="65"/>
      <c r="GJ121" s="65"/>
      <c r="GK121" s="65"/>
      <c r="GL121" s="65"/>
      <c r="GM121" s="65"/>
      <c r="GN121" s="65"/>
      <c r="GO121" s="65"/>
      <c r="GP121" s="65"/>
      <c r="GQ121" s="65"/>
      <c r="GR121" s="65"/>
      <c r="GS121" s="65"/>
      <c r="GT121" s="65"/>
      <c r="GU121" s="65"/>
      <c r="GV121" s="65"/>
      <c r="GW121" s="65"/>
      <c r="GX121" s="65"/>
      <c r="GY121" s="65"/>
      <c r="GZ121" s="65"/>
      <c r="HA121" s="65"/>
      <c r="HB121" s="65"/>
      <c r="HC121" s="65"/>
      <c r="HD121" s="65"/>
      <c r="HE121" s="65"/>
      <c r="HF121" s="65"/>
      <c r="HG121" s="65"/>
      <c r="HH121" s="65"/>
      <c r="HI121" s="65"/>
      <c r="HJ121" s="65"/>
      <c r="HK121" s="65"/>
      <c r="HL121" s="65"/>
      <c r="HM121" s="65"/>
      <c r="HN121" s="65"/>
      <c r="HO121" s="65"/>
      <c r="HP121" s="65"/>
      <c r="HQ121" s="65"/>
      <c r="HR121" s="65"/>
      <c r="HS121" s="65"/>
      <c r="HT121" s="65"/>
      <c r="HU121" s="65"/>
      <c r="HV121" s="65"/>
      <c r="HW121" s="65"/>
      <c r="HX121" s="65"/>
      <c r="HY121" s="65"/>
      <c r="HZ121" s="65"/>
      <c r="IA121" s="65"/>
      <c r="IB121" s="65"/>
      <c r="IC121" s="65"/>
      <c r="ID121" s="65"/>
      <c r="IE121" s="65"/>
      <c r="IF121" s="65"/>
      <c r="IG121" s="65"/>
      <c r="IH121" s="48"/>
      <c r="II121" s="48"/>
      <c r="IJ121" s="49"/>
      <c r="IK121" s="49"/>
      <c r="IL121" s="49"/>
      <c r="IM121" s="49"/>
      <c r="IN121" s="49"/>
      <c r="IO121" s="49"/>
      <c r="IP121" s="49"/>
      <c r="IQ121" s="49"/>
      <c r="IR121" s="49"/>
      <c r="IS121" s="49"/>
      <c r="IT121" s="49"/>
      <c r="IU121" s="49"/>
      <c r="IV121" s="48"/>
      <c r="IW121" s="48"/>
      <c r="IX121" s="48"/>
      <c r="IY121" s="48"/>
      <c r="IZ121" s="48"/>
      <c r="JA121" s="48"/>
      <c r="JB121" s="48"/>
      <c r="JC121" s="48"/>
      <c r="JD121" s="48"/>
      <c r="JE121" s="48"/>
      <c r="JF121" s="48"/>
      <c r="JG121" s="48"/>
      <c r="JH121" s="48"/>
      <c r="JI121" s="48"/>
      <c r="JJ121" s="48"/>
      <c r="JK121" s="48"/>
      <c r="JL121" s="48"/>
      <c r="JM121" s="48"/>
      <c r="JN121" s="48"/>
      <c r="JO121" s="48"/>
      <c r="JP121" s="48"/>
      <c r="JQ121" s="48"/>
      <c r="JR121" s="48"/>
      <c r="JS121" s="48"/>
      <c r="JT121" s="48"/>
      <c r="JU121" s="48"/>
      <c r="JV121" s="48"/>
      <c r="JW121" s="48"/>
      <c r="JX121" s="48"/>
      <c r="JY121" s="48"/>
      <c r="JZ121" s="48"/>
      <c r="KA121" s="48"/>
      <c r="KB121" s="48"/>
      <c r="KC121" s="48"/>
      <c r="KD121" s="48"/>
      <c r="KE121" s="48"/>
      <c r="KF121" s="48"/>
      <c r="KG121" s="48"/>
      <c r="KH121" s="48"/>
      <c r="KI121" s="48"/>
      <c r="KJ121" s="48"/>
      <c r="KK121" s="48"/>
      <c r="KL121" s="48"/>
      <c r="KM121" s="48"/>
      <c r="KN121" s="48"/>
      <c r="KO121" s="48"/>
      <c r="KP121" s="48"/>
      <c r="KQ121" s="48"/>
      <c r="KR121" s="48"/>
      <c r="KS121" s="48"/>
      <c r="KT121" s="48"/>
      <c r="KU121" s="48"/>
      <c r="KV121" s="48"/>
      <c r="KW121" s="48"/>
      <c r="KX121" s="48"/>
      <c r="KY121" s="48"/>
      <c r="KZ121" s="48"/>
      <c r="LA121" s="48"/>
      <c r="LB121" s="48"/>
      <c r="LC121" s="48"/>
      <c r="LD121" s="48"/>
      <c r="LE121" s="48"/>
      <c r="LF121" s="48"/>
      <c r="LG121" s="48"/>
      <c r="LH121" s="48"/>
      <c r="LI121" s="48"/>
      <c r="LJ121" s="48"/>
      <c r="LK121" s="48"/>
      <c r="LL121" s="48"/>
      <c r="LM121" s="48"/>
      <c r="LN121" s="48"/>
      <c r="LO121" s="48"/>
      <c r="LP121" s="48"/>
      <c r="LQ121" s="48"/>
      <c r="LR121" s="48"/>
      <c r="LS121" s="48"/>
      <c r="LT121" s="48"/>
      <c r="LU121" s="48"/>
      <c r="LV121" s="48"/>
      <c r="LW121" s="48"/>
      <c r="LX121" s="48"/>
      <c r="LY121" s="48"/>
      <c r="LZ121" s="48"/>
      <c r="MA121" s="48"/>
      <c r="MB121" s="48"/>
      <c r="MC121" s="48"/>
      <c r="MD121" s="48"/>
      <c r="ME121" s="48"/>
      <c r="MF121" s="48"/>
      <c r="MG121" s="48"/>
      <c r="MH121" s="48"/>
      <c r="MI121" s="48"/>
      <c r="MJ121" s="48"/>
      <c r="MK121" s="48"/>
      <c r="ML121" s="48"/>
      <c r="MM121" s="49"/>
      <c r="MN121" s="49"/>
      <c r="MO121" s="49"/>
      <c r="MP121" s="49"/>
      <c r="MQ121" s="49"/>
      <c r="MR121" s="49"/>
      <c r="MS121" s="49"/>
      <c r="MT121" s="49"/>
      <c r="MU121" s="49"/>
      <c r="MV121" s="49"/>
      <c r="MW121" s="49"/>
      <c r="MX121" s="49"/>
      <c r="MY121" s="49"/>
      <c r="MZ121" s="49"/>
      <c r="NA121" s="49"/>
      <c r="NB121" s="49"/>
      <c r="NC121" s="48"/>
      <c r="ND121" s="48"/>
      <c r="NE121" s="48"/>
      <c r="NF121" s="48"/>
      <c r="NG121" s="48"/>
      <c r="NH121" s="48"/>
      <c r="NI121" s="48"/>
      <c r="NJ121" s="48"/>
      <c r="NK121" s="48"/>
      <c r="NL121" s="48"/>
      <c r="NM121" s="48"/>
      <c r="NN121" s="48"/>
      <c r="NO121" s="48"/>
      <c r="NP121" s="48"/>
      <c r="NQ121" s="48"/>
      <c r="NR121" s="48"/>
      <c r="NS121" s="48"/>
      <c r="NT121" s="48"/>
      <c r="NU121" s="48"/>
      <c r="NV121" s="48"/>
      <c r="NW121" s="48"/>
      <c r="NX121" s="48"/>
      <c r="NY121" s="48"/>
      <c r="NZ121" s="48"/>
      <c r="OA121" s="48"/>
      <c r="OB121" s="48"/>
      <c r="OC121" s="48"/>
      <c r="OD121" s="48"/>
      <c r="OE121" s="48"/>
      <c r="OF121" s="48"/>
      <c r="OG121" s="48"/>
      <c r="OH121" s="48"/>
      <c r="OI121" s="48"/>
      <c r="OJ121" s="48"/>
      <c r="OK121" s="48"/>
      <c r="OL121" s="48"/>
      <c r="OM121" s="48"/>
      <c r="ON121" s="48"/>
      <c r="OO121" s="48"/>
      <c r="OP121" s="48"/>
      <c r="OQ121" s="48"/>
      <c r="OR121" s="48"/>
      <c r="OS121" s="48"/>
      <c r="OT121" s="48"/>
      <c r="OU121" s="48"/>
      <c r="OV121" s="48"/>
      <c r="OW121" s="48"/>
      <c r="OX121" s="48"/>
      <c r="OY121" s="48"/>
      <c r="OZ121" s="48"/>
      <c r="PA121" s="48"/>
      <c r="PB121" s="48"/>
      <c r="PC121" s="48"/>
      <c r="PD121" s="48"/>
      <c r="PE121" s="48"/>
      <c r="PF121" s="48"/>
      <c r="PG121" s="48"/>
      <c r="PH121" s="48"/>
      <c r="PI121" s="48"/>
      <c r="PJ121" s="48"/>
      <c r="PK121" s="48"/>
      <c r="PL121" s="48"/>
      <c r="PM121" s="48"/>
      <c r="PN121" s="48"/>
      <c r="PO121" s="48"/>
      <c r="PP121" s="48"/>
      <c r="PQ121" s="48"/>
      <c r="PR121" s="48"/>
      <c r="PS121" s="48"/>
      <c r="PT121" s="48"/>
      <c r="PU121" s="48"/>
      <c r="PV121" s="48"/>
      <c r="PW121" s="48"/>
      <c r="PX121" s="48"/>
      <c r="PY121" s="48"/>
      <c r="PZ121" s="48"/>
      <c r="QA121" s="48"/>
      <c r="QB121" s="48"/>
      <c r="QC121" s="48"/>
      <c r="QD121" s="48"/>
      <c r="QE121" s="50"/>
      <c r="QF121" s="50"/>
      <c r="QG121" s="50"/>
      <c r="QH121" s="50"/>
      <c r="QI121" s="50"/>
    </row>
    <row r="122" spans="1:451" ht="13.5" customHeight="1" x14ac:dyDescent="0.2">
      <c r="A122" s="6" t="s">
        <v>119</v>
      </c>
      <c r="B122" s="6" t="s">
        <v>348</v>
      </c>
      <c r="C122" s="32"/>
      <c r="D122" s="32"/>
      <c r="E122" s="3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65"/>
      <c r="BF122" s="65"/>
      <c r="BG122" s="65"/>
      <c r="BH122" s="65"/>
      <c r="BI122" s="65"/>
      <c r="BJ122" s="65"/>
      <c r="BK122" s="65"/>
      <c r="BL122" s="65"/>
      <c r="BM122" s="65"/>
      <c r="BN122" s="65"/>
      <c r="BO122" s="65"/>
      <c r="BP122" s="65"/>
      <c r="BQ122" s="65"/>
      <c r="BR122" s="65"/>
      <c r="BS122" s="65"/>
      <c r="BT122" s="65"/>
      <c r="BU122" s="65"/>
      <c r="BV122" s="65"/>
      <c r="BW122" s="65"/>
      <c r="BX122" s="65"/>
      <c r="BY122" s="65"/>
      <c r="BZ122" s="65"/>
      <c r="CA122" s="65"/>
      <c r="CB122" s="65"/>
      <c r="CC122" s="65"/>
      <c r="CD122" s="65"/>
      <c r="CE122" s="65"/>
      <c r="CF122" s="65"/>
      <c r="CG122" s="65"/>
      <c r="CH122" s="65"/>
      <c r="CI122" s="65"/>
      <c r="CJ122" s="65"/>
      <c r="CK122" s="65"/>
      <c r="CL122" s="65"/>
      <c r="CM122" s="65"/>
      <c r="CN122" s="65"/>
      <c r="CO122" s="65"/>
      <c r="CP122" s="65"/>
      <c r="CQ122" s="65"/>
      <c r="CR122" s="65"/>
      <c r="CS122" s="65"/>
      <c r="CT122" s="65"/>
      <c r="CU122" s="65"/>
      <c r="CV122" s="65"/>
      <c r="CW122" s="65"/>
      <c r="CX122" s="65"/>
      <c r="CY122" s="65"/>
      <c r="CZ122" s="65"/>
      <c r="DA122" s="73"/>
      <c r="DB122" s="65"/>
      <c r="DC122" s="65"/>
      <c r="DD122" s="65"/>
      <c r="DE122" s="65"/>
      <c r="DF122" s="65"/>
      <c r="DG122" s="65"/>
      <c r="DH122" s="65"/>
      <c r="DI122" s="65"/>
      <c r="DJ122" s="65"/>
      <c r="DK122" s="65"/>
      <c r="DL122" s="65"/>
      <c r="DM122" s="65"/>
      <c r="DN122" s="65"/>
      <c r="DO122" s="65"/>
      <c r="DP122" s="65"/>
      <c r="DQ122" s="65"/>
      <c r="DR122" s="65"/>
      <c r="DS122" s="65"/>
      <c r="DT122" s="65"/>
      <c r="DU122" s="65"/>
      <c r="DV122" s="65"/>
      <c r="DW122" s="65"/>
      <c r="DX122" s="65"/>
      <c r="DY122" s="65"/>
      <c r="DZ122" s="65"/>
      <c r="EA122" s="65"/>
      <c r="EB122" s="65"/>
      <c r="EC122" s="65"/>
      <c r="ED122" s="65"/>
      <c r="EE122" s="65"/>
      <c r="EF122" s="65"/>
      <c r="EG122" s="65"/>
      <c r="EH122" s="65"/>
      <c r="EI122" s="65"/>
      <c r="EJ122" s="65"/>
      <c r="EK122" s="65"/>
      <c r="EL122" s="65"/>
      <c r="EM122" s="65"/>
      <c r="EN122" s="65"/>
      <c r="EO122" s="65"/>
      <c r="EP122" s="65"/>
      <c r="EQ122" s="65"/>
      <c r="ER122" s="65"/>
      <c r="ES122" s="65"/>
      <c r="ET122" s="65"/>
      <c r="EU122" s="65"/>
      <c r="EV122" s="65"/>
      <c r="EW122" s="65"/>
      <c r="EX122" s="65"/>
      <c r="EY122" s="65"/>
      <c r="EZ122" s="65"/>
      <c r="FA122" s="65"/>
      <c r="FB122" s="65"/>
      <c r="FC122" s="65"/>
      <c r="FD122" s="65"/>
      <c r="FE122" s="65"/>
      <c r="FF122" s="65"/>
      <c r="FG122" s="65"/>
      <c r="FH122" s="65"/>
      <c r="FI122" s="65"/>
      <c r="FJ122" s="65"/>
      <c r="FK122" s="65"/>
      <c r="FL122" s="65"/>
      <c r="FM122" s="65"/>
      <c r="FN122" s="65"/>
      <c r="FO122" s="65"/>
      <c r="FP122" s="65"/>
      <c r="FQ122" s="65"/>
      <c r="FR122" s="65"/>
      <c r="FS122" s="65"/>
      <c r="FT122" s="65"/>
      <c r="FU122" s="65"/>
      <c r="FV122" s="65"/>
      <c r="FW122" s="65"/>
      <c r="FX122" s="65"/>
      <c r="FY122" s="65"/>
      <c r="FZ122" s="65"/>
      <c r="GA122" s="65"/>
      <c r="GB122" s="65"/>
      <c r="GC122" s="65"/>
      <c r="GD122" s="65"/>
      <c r="GE122" s="65"/>
      <c r="GF122" s="65"/>
      <c r="GG122" s="65"/>
      <c r="GH122" s="65"/>
      <c r="GI122" s="65"/>
      <c r="GJ122" s="65"/>
      <c r="GK122" s="65"/>
      <c r="GL122" s="65"/>
      <c r="GM122" s="65"/>
      <c r="GN122" s="65"/>
      <c r="GO122" s="65"/>
      <c r="GP122" s="65"/>
      <c r="GQ122" s="65"/>
      <c r="GR122" s="65"/>
      <c r="GS122" s="65"/>
      <c r="GT122" s="65"/>
      <c r="GU122" s="65"/>
      <c r="GV122" s="65"/>
      <c r="GW122" s="65"/>
      <c r="GX122" s="65"/>
      <c r="GY122" s="65"/>
      <c r="GZ122" s="65"/>
      <c r="HA122" s="65"/>
      <c r="HB122" s="65"/>
      <c r="HC122" s="65"/>
      <c r="HD122" s="65"/>
      <c r="HE122" s="65"/>
      <c r="HF122" s="65"/>
      <c r="HG122" s="65"/>
      <c r="HH122" s="65"/>
      <c r="HI122" s="65"/>
      <c r="HJ122" s="65"/>
      <c r="HK122" s="65"/>
      <c r="HL122" s="65"/>
      <c r="HM122" s="65"/>
      <c r="HN122" s="65"/>
      <c r="HO122" s="65"/>
      <c r="HP122" s="65"/>
      <c r="HQ122" s="65"/>
      <c r="HR122" s="65"/>
      <c r="HS122" s="65"/>
      <c r="HT122" s="65"/>
      <c r="HU122" s="65"/>
      <c r="HV122" s="65"/>
      <c r="HW122" s="65"/>
      <c r="HX122" s="65"/>
      <c r="HY122" s="65"/>
      <c r="HZ122" s="65"/>
      <c r="IA122" s="65"/>
      <c r="IB122" s="65"/>
      <c r="IC122" s="65"/>
      <c r="ID122" s="65"/>
      <c r="IE122" s="65"/>
      <c r="IF122" s="65"/>
      <c r="IG122" s="65"/>
      <c r="IH122" s="48"/>
      <c r="II122" s="48"/>
      <c r="IJ122" s="49"/>
      <c r="IK122" s="49"/>
      <c r="IL122" s="49"/>
      <c r="IM122" s="49"/>
      <c r="IN122" s="49"/>
      <c r="IO122" s="49"/>
      <c r="IP122" s="49"/>
      <c r="IQ122" s="49"/>
      <c r="IR122" s="49"/>
      <c r="IS122" s="49"/>
      <c r="IT122" s="49"/>
      <c r="IU122" s="49"/>
      <c r="IV122" s="48"/>
      <c r="IW122" s="48"/>
      <c r="IX122" s="48"/>
      <c r="IY122" s="48"/>
      <c r="IZ122" s="48"/>
      <c r="JA122" s="48"/>
      <c r="JB122" s="48"/>
      <c r="JC122" s="48"/>
      <c r="JD122" s="48"/>
      <c r="JE122" s="48"/>
      <c r="JF122" s="48"/>
      <c r="JG122" s="48"/>
      <c r="JH122" s="48"/>
      <c r="JI122" s="48"/>
      <c r="JJ122" s="48"/>
      <c r="JK122" s="48"/>
      <c r="JL122" s="48"/>
      <c r="JM122" s="48"/>
      <c r="JN122" s="48"/>
      <c r="JO122" s="48"/>
      <c r="JP122" s="48"/>
      <c r="JQ122" s="48"/>
      <c r="JR122" s="48"/>
      <c r="JS122" s="48"/>
      <c r="JT122" s="48"/>
      <c r="JU122" s="48"/>
      <c r="JV122" s="48"/>
      <c r="JW122" s="48"/>
      <c r="JX122" s="48"/>
      <c r="JY122" s="48"/>
      <c r="JZ122" s="48"/>
      <c r="KA122" s="48"/>
      <c r="KB122" s="48"/>
      <c r="KC122" s="48"/>
      <c r="KD122" s="48"/>
      <c r="KE122" s="48"/>
      <c r="KF122" s="48"/>
      <c r="KG122" s="48"/>
      <c r="KH122" s="48"/>
      <c r="KI122" s="48"/>
      <c r="KJ122" s="48"/>
      <c r="KK122" s="48"/>
      <c r="KL122" s="48"/>
      <c r="KM122" s="48"/>
      <c r="KN122" s="48"/>
      <c r="KO122" s="48"/>
      <c r="KP122" s="48"/>
      <c r="KQ122" s="48"/>
      <c r="KR122" s="48"/>
      <c r="KS122" s="48"/>
      <c r="KT122" s="48"/>
      <c r="KU122" s="48"/>
      <c r="KV122" s="48"/>
      <c r="KW122" s="48"/>
      <c r="KX122" s="48"/>
      <c r="KY122" s="48"/>
      <c r="KZ122" s="48"/>
      <c r="LA122" s="48"/>
      <c r="LB122" s="48"/>
      <c r="LC122" s="48"/>
      <c r="LD122" s="48"/>
      <c r="LE122" s="48"/>
      <c r="LF122" s="48"/>
      <c r="LG122" s="48"/>
      <c r="LH122" s="48"/>
      <c r="LI122" s="48"/>
      <c r="LJ122" s="48"/>
      <c r="LK122" s="48"/>
      <c r="LL122" s="48"/>
      <c r="LM122" s="48"/>
      <c r="LN122" s="48"/>
      <c r="LO122" s="48"/>
      <c r="LP122" s="48"/>
      <c r="LQ122" s="48"/>
      <c r="LR122" s="48"/>
      <c r="LS122" s="48"/>
      <c r="LT122" s="48"/>
      <c r="LU122" s="48"/>
      <c r="LV122" s="48"/>
      <c r="LW122" s="48"/>
      <c r="LX122" s="48"/>
      <c r="LY122" s="48"/>
      <c r="LZ122" s="48"/>
      <c r="MA122" s="48"/>
      <c r="MB122" s="48"/>
      <c r="MC122" s="48"/>
      <c r="MD122" s="48"/>
      <c r="ME122" s="48"/>
      <c r="MF122" s="48"/>
      <c r="MG122" s="48"/>
      <c r="MH122" s="48"/>
      <c r="MI122" s="48"/>
      <c r="MJ122" s="48"/>
      <c r="MK122" s="48"/>
      <c r="ML122" s="48"/>
      <c r="MM122" s="49"/>
      <c r="MN122" s="49"/>
      <c r="MO122" s="49"/>
      <c r="MP122" s="49"/>
      <c r="MQ122" s="49"/>
      <c r="MR122" s="49"/>
      <c r="MS122" s="49"/>
      <c r="MT122" s="49"/>
      <c r="MU122" s="49"/>
      <c r="MV122" s="49"/>
      <c r="MW122" s="49"/>
      <c r="MX122" s="49"/>
      <c r="MY122" s="49"/>
      <c r="MZ122" s="49"/>
      <c r="NA122" s="49"/>
      <c r="NB122" s="49"/>
      <c r="NC122" s="48"/>
      <c r="ND122" s="48"/>
      <c r="NE122" s="48"/>
      <c r="NF122" s="48"/>
      <c r="NG122" s="48"/>
      <c r="NH122" s="48"/>
      <c r="NI122" s="48"/>
      <c r="NJ122" s="48"/>
      <c r="NK122" s="48"/>
      <c r="NL122" s="48"/>
      <c r="NM122" s="48"/>
      <c r="NN122" s="48"/>
      <c r="NO122" s="48"/>
      <c r="NP122" s="48"/>
      <c r="NQ122" s="48"/>
      <c r="NR122" s="48"/>
      <c r="NS122" s="48"/>
      <c r="NT122" s="48"/>
      <c r="NU122" s="48"/>
      <c r="NV122" s="48"/>
      <c r="NW122" s="48"/>
      <c r="NX122" s="48"/>
      <c r="NY122" s="48"/>
      <c r="NZ122" s="48"/>
      <c r="OA122" s="48"/>
      <c r="OB122" s="48"/>
      <c r="OC122" s="48"/>
      <c r="OD122" s="48"/>
      <c r="OE122" s="48"/>
      <c r="OF122" s="48"/>
      <c r="OG122" s="48"/>
      <c r="OH122" s="48"/>
      <c r="OI122" s="48"/>
      <c r="OJ122" s="48"/>
      <c r="OK122" s="48"/>
      <c r="OL122" s="48"/>
      <c r="OM122" s="48"/>
      <c r="ON122" s="48"/>
      <c r="OO122" s="48"/>
      <c r="OP122" s="48"/>
      <c r="OQ122" s="48"/>
      <c r="OR122" s="48"/>
      <c r="OS122" s="48"/>
      <c r="OT122" s="48"/>
      <c r="OU122" s="48"/>
      <c r="OV122" s="48"/>
      <c r="OW122" s="48"/>
      <c r="OX122" s="48"/>
      <c r="OY122" s="48"/>
      <c r="OZ122" s="48"/>
      <c r="PA122" s="48"/>
      <c r="PB122" s="48"/>
      <c r="PC122" s="48"/>
      <c r="PD122" s="48"/>
      <c r="PE122" s="48"/>
      <c r="PF122" s="48"/>
      <c r="PG122" s="48"/>
      <c r="PH122" s="48"/>
      <c r="PI122" s="48"/>
      <c r="PJ122" s="48"/>
      <c r="PK122" s="48"/>
      <c r="PL122" s="48"/>
      <c r="PM122" s="48"/>
      <c r="PN122" s="48"/>
      <c r="PO122" s="48"/>
      <c r="PP122" s="48"/>
      <c r="PQ122" s="48"/>
      <c r="PR122" s="48"/>
      <c r="PS122" s="48"/>
      <c r="PT122" s="48"/>
      <c r="PU122" s="48"/>
      <c r="PV122" s="48"/>
      <c r="PW122" s="48"/>
      <c r="PX122" s="48"/>
      <c r="PY122" s="48"/>
      <c r="PZ122" s="48"/>
      <c r="QA122" s="48"/>
      <c r="QB122" s="48"/>
      <c r="QC122" s="48"/>
      <c r="QD122" s="48"/>
      <c r="QE122" s="50"/>
      <c r="QF122" s="50"/>
      <c r="QG122" s="50"/>
      <c r="QH122" s="50"/>
      <c r="QI122" s="50"/>
    </row>
    <row r="123" spans="1:451" ht="13.5" customHeight="1" x14ac:dyDescent="0.2">
      <c r="A123" s="6" t="s">
        <v>120</v>
      </c>
      <c r="B123" s="6" t="s">
        <v>345</v>
      </c>
      <c r="C123" s="32"/>
      <c r="D123" s="32"/>
      <c r="E123" s="3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65"/>
      <c r="BF123" s="65"/>
      <c r="BG123" s="65"/>
      <c r="BH123" s="65"/>
      <c r="BI123" s="65"/>
      <c r="BJ123" s="65"/>
      <c r="BK123" s="65"/>
      <c r="BL123" s="65"/>
      <c r="BM123" s="65"/>
      <c r="BN123" s="65"/>
      <c r="BO123" s="65"/>
      <c r="BP123" s="65"/>
      <c r="BQ123" s="65"/>
      <c r="BR123" s="65"/>
      <c r="BS123" s="65"/>
      <c r="BT123" s="65"/>
      <c r="BU123" s="65"/>
      <c r="BV123" s="65"/>
      <c r="BW123" s="65"/>
      <c r="BX123" s="65"/>
      <c r="BY123" s="65"/>
      <c r="BZ123" s="65"/>
      <c r="CA123" s="65"/>
      <c r="CB123" s="65"/>
      <c r="CC123" s="65"/>
      <c r="CD123" s="65"/>
      <c r="CE123" s="65"/>
      <c r="CF123" s="65"/>
      <c r="CG123" s="65"/>
      <c r="CH123" s="65"/>
      <c r="CI123" s="65"/>
      <c r="CJ123" s="65"/>
      <c r="CK123" s="65"/>
      <c r="CL123" s="65"/>
      <c r="CM123" s="65"/>
      <c r="CN123" s="65"/>
      <c r="CO123" s="65"/>
      <c r="CP123" s="65"/>
      <c r="CQ123" s="65"/>
      <c r="CR123" s="65"/>
      <c r="CS123" s="65"/>
      <c r="CT123" s="65"/>
      <c r="CU123" s="65"/>
      <c r="CV123" s="65"/>
      <c r="CW123" s="65"/>
      <c r="CX123" s="65"/>
      <c r="CY123" s="65"/>
      <c r="CZ123" s="65"/>
      <c r="DA123" s="73"/>
      <c r="DB123" s="65"/>
      <c r="DC123" s="65"/>
      <c r="DD123" s="65"/>
      <c r="DE123" s="65"/>
      <c r="DF123" s="65"/>
      <c r="DG123" s="65"/>
      <c r="DH123" s="65"/>
      <c r="DI123" s="65"/>
      <c r="DJ123" s="65"/>
      <c r="DK123" s="65"/>
      <c r="DL123" s="65"/>
      <c r="DM123" s="65"/>
      <c r="DN123" s="65"/>
      <c r="DO123" s="65"/>
      <c r="DP123" s="65"/>
      <c r="DQ123" s="65"/>
      <c r="DR123" s="65"/>
      <c r="DS123" s="65"/>
      <c r="DT123" s="65"/>
      <c r="DU123" s="65"/>
      <c r="DV123" s="65"/>
      <c r="DW123" s="65"/>
      <c r="DX123" s="65"/>
      <c r="DY123" s="65"/>
      <c r="DZ123" s="65"/>
      <c r="EA123" s="65"/>
      <c r="EB123" s="65"/>
      <c r="EC123" s="65"/>
      <c r="ED123" s="65"/>
      <c r="EE123" s="65"/>
      <c r="EF123" s="65"/>
      <c r="EG123" s="65"/>
      <c r="EH123" s="65"/>
      <c r="EI123" s="65"/>
      <c r="EJ123" s="65"/>
      <c r="EK123" s="65"/>
      <c r="EL123" s="65"/>
      <c r="EM123" s="65"/>
      <c r="EN123" s="65"/>
      <c r="EO123" s="65"/>
      <c r="EP123" s="65"/>
      <c r="EQ123" s="65"/>
      <c r="ER123" s="65"/>
      <c r="ES123" s="65"/>
      <c r="ET123" s="65"/>
      <c r="EU123" s="65"/>
      <c r="EV123" s="65"/>
      <c r="EW123" s="65"/>
      <c r="EX123" s="65"/>
      <c r="EY123" s="65"/>
      <c r="EZ123" s="65"/>
      <c r="FA123" s="65"/>
      <c r="FB123" s="65"/>
      <c r="FC123" s="65"/>
      <c r="FD123" s="65"/>
      <c r="FE123" s="65"/>
      <c r="FF123" s="65"/>
      <c r="FG123" s="65"/>
      <c r="FH123" s="65"/>
      <c r="FI123" s="65"/>
      <c r="FJ123" s="65"/>
      <c r="FK123" s="65"/>
      <c r="FL123" s="65"/>
      <c r="FM123" s="65"/>
      <c r="FN123" s="65"/>
      <c r="FO123" s="65"/>
      <c r="FP123" s="65"/>
      <c r="FQ123" s="65"/>
      <c r="FR123" s="65"/>
      <c r="FS123" s="65"/>
      <c r="FT123" s="65"/>
      <c r="FU123" s="65"/>
      <c r="FV123" s="65"/>
      <c r="FW123" s="65"/>
      <c r="FX123" s="65"/>
      <c r="FY123" s="65"/>
      <c r="FZ123" s="65"/>
      <c r="GA123" s="65"/>
      <c r="GB123" s="65"/>
      <c r="GC123" s="65"/>
      <c r="GD123" s="65"/>
      <c r="GE123" s="65"/>
      <c r="GF123" s="65"/>
      <c r="GG123" s="65"/>
      <c r="GH123" s="65"/>
      <c r="GI123" s="65"/>
      <c r="GJ123" s="65"/>
      <c r="GK123" s="65"/>
      <c r="GL123" s="65"/>
      <c r="GM123" s="65"/>
      <c r="GN123" s="65"/>
      <c r="GO123" s="65"/>
      <c r="GP123" s="65"/>
      <c r="GQ123" s="65"/>
      <c r="GR123" s="65"/>
      <c r="GS123" s="65"/>
      <c r="GT123" s="65"/>
      <c r="GU123" s="65"/>
      <c r="GV123" s="65"/>
      <c r="GW123" s="65"/>
      <c r="GX123" s="65"/>
      <c r="GY123" s="65"/>
      <c r="GZ123" s="65"/>
      <c r="HA123" s="65"/>
      <c r="HB123" s="65"/>
      <c r="HC123" s="65"/>
      <c r="HD123" s="65"/>
      <c r="HE123" s="65"/>
      <c r="HF123" s="65"/>
      <c r="HG123" s="65"/>
      <c r="HH123" s="65"/>
      <c r="HI123" s="65"/>
      <c r="HJ123" s="65"/>
      <c r="HK123" s="65"/>
      <c r="HL123" s="65"/>
      <c r="HM123" s="65"/>
      <c r="HN123" s="65"/>
      <c r="HO123" s="65"/>
      <c r="HP123" s="65"/>
      <c r="HQ123" s="65"/>
      <c r="HR123" s="65"/>
      <c r="HS123" s="65"/>
      <c r="HT123" s="65"/>
      <c r="HU123" s="65"/>
      <c r="HV123" s="65"/>
      <c r="HW123" s="65"/>
      <c r="HX123" s="65"/>
      <c r="HY123" s="65"/>
      <c r="HZ123" s="65"/>
      <c r="IA123" s="65"/>
      <c r="IB123" s="65"/>
      <c r="IC123" s="65"/>
      <c r="ID123" s="65"/>
      <c r="IE123" s="65"/>
      <c r="IF123" s="65"/>
      <c r="IG123" s="65"/>
      <c r="IH123" s="48"/>
      <c r="II123" s="48"/>
      <c r="IJ123" s="49"/>
      <c r="IK123" s="49"/>
      <c r="IL123" s="49"/>
      <c r="IM123" s="49"/>
      <c r="IN123" s="49"/>
      <c r="IO123" s="49"/>
      <c r="IP123" s="49"/>
      <c r="IQ123" s="49"/>
      <c r="IR123" s="49"/>
      <c r="IS123" s="49"/>
      <c r="IT123" s="49"/>
      <c r="IU123" s="49"/>
      <c r="IV123" s="48"/>
      <c r="IW123" s="48"/>
      <c r="IX123" s="48"/>
      <c r="IY123" s="48"/>
      <c r="IZ123" s="48"/>
      <c r="JA123" s="48"/>
      <c r="JB123" s="48"/>
      <c r="JC123" s="48"/>
      <c r="JD123" s="48"/>
      <c r="JE123" s="48"/>
      <c r="JF123" s="48"/>
      <c r="JG123" s="48"/>
      <c r="JH123" s="48"/>
      <c r="JI123" s="48"/>
      <c r="JJ123" s="48"/>
      <c r="JK123" s="48"/>
      <c r="JL123" s="48"/>
      <c r="JM123" s="48"/>
      <c r="JN123" s="48"/>
      <c r="JO123" s="48"/>
      <c r="JP123" s="48"/>
      <c r="JQ123" s="48"/>
      <c r="JR123" s="48"/>
      <c r="JS123" s="48"/>
      <c r="JT123" s="48"/>
      <c r="JU123" s="48"/>
      <c r="JV123" s="48"/>
      <c r="JW123" s="48"/>
      <c r="JX123" s="48"/>
      <c r="JY123" s="48"/>
      <c r="JZ123" s="48"/>
      <c r="KA123" s="48"/>
      <c r="KB123" s="48"/>
      <c r="KC123" s="48"/>
      <c r="KD123" s="48"/>
      <c r="KE123" s="48"/>
      <c r="KF123" s="48"/>
      <c r="KG123" s="48"/>
      <c r="KH123" s="48"/>
      <c r="KI123" s="48"/>
      <c r="KJ123" s="48"/>
      <c r="KK123" s="48"/>
      <c r="KL123" s="48"/>
      <c r="KM123" s="48"/>
      <c r="KN123" s="48"/>
      <c r="KO123" s="48"/>
      <c r="KP123" s="48"/>
      <c r="KQ123" s="48"/>
      <c r="KR123" s="48"/>
      <c r="KS123" s="48"/>
      <c r="KT123" s="48"/>
      <c r="KU123" s="48"/>
      <c r="KV123" s="48"/>
      <c r="KW123" s="48"/>
      <c r="KX123" s="48"/>
      <c r="KY123" s="48"/>
      <c r="KZ123" s="48"/>
      <c r="LA123" s="48"/>
      <c r="LB123" s="48"/>
      <c r="LC123" s="48"/>
      <c r="LD123" s="48"/>
      <c r="LE123" s="48"/>
      <c r="LF123" s="48"/>
      <c r="LG123" s="48"/>
      <c r="LH123" s="48"/>
      <c r="LI123" s="48"/>
      <c r="LJ123" s="48"/>
      <c r="LK123" s="48"/>
      <c r="LL123" s="48"/>
      <c r="LM123" s="48"/>
      <c r="LN123" s="48"/>
      <c r="LO123" s="48"/>
      <c r="LP123" s="48"/>
      <c r="LQ123" s="48"/>
      <c r="LR123" s="48"/>
      <c r="LS123" s="48"/>
      <c r="LT123" s="48"/>
      <c r="LU123" s="48"/>
      <c r="LV123" s="48"/>
      <c r="LW123" s="48"/>
      <c r="LX123" s="48"/>
      <c r="LY123" s="48"/>
      <c r="LZ123" s="48"/>
      <c r="MA123" s="48"/>
      <c r="MB123" s="48"/>
      <c r="MC123" s="48"/>
      <c r="MD123" s="48"/>
      <c r="ME123" s="48"/>
      <c r="MF123" s="48"/>
      <c r="MG123" s="48"/>
      <c r="MH123" s="48"/>
      <c r="MI123" s="48"/>
      <c r="MJ123" s="48"/>
      <c r="MK123" s="48"/>
      <c r="ML123" s="48"/>
      <c r="MM123" s="49"/>
      <c r="MN123" s="49"/>
      <c r="MO123" s="49"/>
      <c r="MP123" s="49"/>
      <c r="MQ123" s="49"/>
      <c r="MR123" s="49"/>
      <c r="MS123" s="49"/>
      <c r="MT123" s="49"/>
      <c r="MU123" s="49"/>
      <c r="MV123" s="49"/>
      <c r="MW123" s="49"/>
      <c r="MX123" s="49"/>
      <c r="MY123" s="49"/>
      <c r="MZ123" s="49"/>
      <c r="NA123" s="49"/>
      <c r="NB123" s="49"/>
      <c r="NC123" s="48"/>
      <c r="ND123" s="48"/>
      <c r="NE123" s="48"/>
      <c r="NF123" s="48"/>
      <c r="NG123" s="48"/>
      <c r="NH123" s="48"/>
      <c r="NI123" s="48"/>
      <c r="NJ123" s="48"/>
      <c r="NK123" s="48"/>
      <c r="NL123" s="48"/>
      <c r="NM123" s="48"/>
      <c r="NN123" s="48"/>
      <c r="NO123" s="48"/>
      <c r="NP123" s="48"/>
      <c r="NQ123" s="48"/>
      <c r="NR123" s="48"/>
      <c r="NS123" s="48"/>
      <c r="NT123" s="48"/>
      <c r="NU123" s="48"/>
      <c r="NV123" s="48"/>
      <c r="NW123" s="48"/>
      <c r="NX123" s="48"/>
      <c r="NY123" s="48"/>
      <c r="NZ123" s="48"/>
      <c r="OA123" s="48"/>
      <c r="OB123" s="48"/>
      <c r="OC123" s="48"/>
      <c r="OD123" s="48"/>
      <c r="OE123" s="48"/>
      <c r="OF123" s="48"/>
      <c r="OG123" s="48"/>
      <c r="OH123" s="48"/>
      <c r="OI123" s="48"/>
      <c r="OJ123" s="48"/>
      <c r="OK123" s="48"/>
      <c r="OL123" s="48"/>
      <c r="OM123" s="48"/>
      <c r="ON123" s="48"/>
      <c r="OO123" s="48"/>
      <c r="OP123" s="48"/>
      <c r="OQ123" s="48"/>
      <c r="OR123" s="48"/>
      <c r="OS123" s="48"/>
      <c r="OT123" s="48"/>
      <c r="OU123" s="48"/>
      <c r="OV123" s="48"/>
      <c r="OW123" s="48"/>
      <c r="OX123" s="48"/>
      <c r="OY123" s="48"/>
      <c r="OZ123" s="48"/>
      <c r="PA123" s="48"/>
      <c r="PB123" s="48"/>
      <c r="PC123" s="48"/>
      <c r="PD123" s="48"/>
      <c r="PE123" s="48"/>
      <c r="PF123" s="48"/>
      <c r="PG123" s="48"/>
      <c r="PH123" s="48"/>
      <c r="PI123" s="48"/>
      <c r="PJ123" s="48"/>
      <c r="PK123" s="48"/>
      <c r="PL123" s="48"/>
      <c r="PM123" s="48"/>
      <c r="PN123" s="48"/>
      <c r="PO123" s="48"/>
      <c r="PP123" s="48"/>
      <c r="PQ123" s="48"/>
      <c r="PR123" s="48"/>
      <c r="PS123" s="48"/>
      <c r="PT123" s="48"/>
      <c r="PU123" s="48"/>
      <c r="PV123" s="48"/>
      <c r="PW123" s="48"/>
      <c r="PX123" s="48"/>
      <c r="PY123" s="48"/>
      <c r="PZ123" s="48"/>
      <c r="QA123" s="48"/>
      <c r="QB123" s="48"/>
      <c r="QC123" s="48"/>
      <c r="QD123" s="48"/>
      <c r="QE123" s="50"/>
      <c r="QF123" s="50"/>
      <c r="QG123" s="50"/>
      <c r="QH123" s="50"/>
      <c r="QI123" s="50"/>
    </row>
    <row r="124" spans="1:451" ht="13.5" customHeight="1" x14ac:dyDescent="0.2">
      <c r="A124" s="6" t="s">
        <v>121</v>
      </c>
      <c r="B124" s="6" t="s">
        <v>347</v>
      </c>
      <c r="C124" s="32"/>
      <c r="D124" s="32"/>
      <c r="E124" s="3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65"/>
      <c r="BF124" s="65"/>
      <c r="BG124" s="65"/>
      <c r="BH124" s="65"/>
      <c r="BI124" s="65"/>
      <c r="BJ124" s="65"/>
      <c r="BK124" s="65"/>
      <c r="BL124" s="65"/>
      <c r="BM124" s="65"/>
      <c r="BN124" s="65"/>
      <c r="BO124" s="65"/>
      <c r="BP124" s="65"/>
      <c r="BQ124" s="65"/>
      <c r="BR124" s="65"/>
      <c r="BS124" s="65"/>
      <c r="BT124" s="65"/>
      <c r="BU124" s="65"/>
      <c r="BV124" s="65"/>
      <c r="BW124" s="65"/>
      <c r="BX124" s="65"/>
      <c r="BY124" s="65"/>
      <c r="BZ124" s="65"/>
      <c r="CA124" s="65"/>
      <c r="CB124" s="65"/>
      <c r="CC124" s="65"/>
      <c r="CD124" s="65"/>
      <c r="CE124" s="65"/>
      <c r="CF124" s="65"/>
      <c r="CG124" s="65"/>
      <c r="CH124" s="65"/>
      <c r="CI124" s="65"/>
      <c r="CJ124" s="65"/>
      <c r="CK124" s="65"/>
      <c r="CL124" s="65"/>
      <c r="CM124" s="65"/>
      <c r="CN124" s="65"/>
      <c r="CO124" s="65"/>
      <c r="CP124" s="65"/>
      <c r="CQ124" s="65"/>
      <c r="CR124" s="65"/>
      <c r="CS124" s="65"/>
      <c r="CT124" s="65"/>
      <c r="CU124" s="65"/>
      <c r="CV124" s="65"/>
      <c r="CW124" s="65"/>
      <c r="CX124" s="65"/>
      <c r="CY124" s="65"/>
      <c r="CZ124" s="65"/>
      <c r="DA124" s="73"/>
      <c r="DB124" s="65"/>
      <c r="DC124" s="65"/>
      <c r="DD124" s="65"/>
      <c r="DE124" s="65"/>
      <c r="DF124" s="65"/>
      <c r="DG124" s="65"/>
      <c r="DH124" s="65"/>
      <c r="DI124" s="65"/>
      <c r="DJ124" s="65"/>
      <c r="DK124" s="65"/>
      <c r="DL124" s="65"/>
      <c r="DM124" s="65"/>
      <c r="DN124" s="65"/>
      <c r="DO124" s="65"/>
      <c r="DP124" s="65"/>
      <c r="DQ124" s="65"/>
      <c r="DR124" s="65"/>
      <c r="DS124" s="65"/>
      <c r="DT124" s="65"/>
      <c r="DU124" s="65"/>
      <c r="DV124" s="65"/>
      <c r="DW124" s="65"/>
      <c r="DX124" s="65"/>
      <c r="DY124" s="65"/>
      <c r="DZ124" s="65"/>
      <c r="EA124" s="65"/>
      <c r="EB124" s="65"/>
      <c r="EC124" s="65"/>
      <c r="ED124" s="65"/>
      <c r="EE124" s="65"/>
      <c r="EF124" s="65"/>
      <c r="EG124" s="65"/>
      <c r="EH124" s="65"/>
      <c r="EI124" s="65"/>
      <c r="EJ124" s="65"/>
      <c r="EK124" s="65"/>
      <c r="EL124" s="65"/>
      <c r="EM124" s="65"/>
      <c r="EN124" s="65"/>
      <c r="EO124" s="65"/>
      <c r="EP124" s="65"/>
      <c r="EQ124" s="65"/>
      <c r="ER124" s="65"/>
      <c r="ES124" s="65"/>
      <c r="ET124" s="65"/>
      <c r="EU124" s="65"/>
      <c r="EV124" s="65"/>
      <c r="EW124" s="65"/>
      <c r="EX124" s="65"/>
      <c r="EY124" s="65"/>
      <c r="EZ124" s="65"/>
      <c r="FA124" s="65"/>
      <c r="FB124" s="65"/>
      <c r="FC124" s="65"/>
      <c r="FD124" s="65"/>
      <c r="FE124" s="65"/>
      <c r="FF124" s="65"/>
      <c r="FG124" s="65"/>
      <c r="FH124" s="65"/>
      <c r="FI124" s="65"/>
      <c r="FJ124" s="65"/>
      <c r="FK124" s="65"/>
      <c r="FL124" s="65"/>
      <c r="FM124" s="65"/>
      <c r="FN124" s="65"/>
      <c r="FO124" s="65"/>
      <c r="FP124" s="65"/>
      <c r="FQ124" s="65"/>
      <c r="FR124" s="65"/>
      <c r="FS124" s="65"/>
      <c r="FT124" s="65"/>
      <c r="FU124" s="65"/>
      <c r="FV124" s="65"/>
      <c r="FW124" s="65"/>
      <c r="FX124" s="65"/>
      <c r="FY124" s="65"/>
      <c r="FZ124" s="65"/>
      <c r="GA124" s="65"/>
      <c r="GB124" s="65"/>
      <c r="GC124" s="65"/>
      <c r="GD124" s="65"/>
      <c r="GE124" s="65"/>
      <c r="GF124" s="65"/>
      <c r="GG124" s="65"/>
      <c r="GH124" s="65"/>
      <c r="GI124" s="65"/>
      <c r="GJ124" s="65"/>
      <c r="GK124" s="65"/>
      <c r="GL124" s="65"/>
      <c r="GM124" s="65"/>
      <c r="GN124" s="65"/>
      <c r="GO124" s="65"/>
      <c r="GP124" s="65"/>
      <c r="GQ124" s="65"/>
      <c r="GR124" s="65"/>
      <c r="GS124" s="65"/>
      <c r="GT124" s="65"/>
      <c r="GU124" s="65"/>
      <c r="GV124" s="65"/>
      <c r="GW124" s="65"/>
      <c r="GX124" s="65"/>
      <c r="GY124" s="65"/>
      <c r="GZ124" s="65"/>
      <c r="HA124" s="65"/>
      <c r="HB124" s="65"/>
      <c r="HC124" s="65"/>
      <c r="HD124" s="65"/>
      <c r="HE124" s="65"/>
      <c r="HF124" s="65"/>
      <c r="HG124" s="65"/>
      <c r="HH124" s="65"/>
      <c r="HI124" s="65"/>
      <c r="HJ124" s="65"/>
      <c r="HK124" s="65"/>
      <c r="HL124" s="65"/>
      <c r="HM124" s="65"/>
      <c r="HN124" s="65"/>
      <c r="HO124" s="65"/>
      <c r="HP124" s="65"/>
      <c r="HQ124" s="65"/>
      <c r="HR124" s="65"/>
      <c r="HS124" s="65"/>
      <c r="HT124" s="65"/>
      <c r="HU124" s="65"/>
      <c r="HV124" s="65"/>
      <c r="HW124" s="65"/>
      <c r="HX124" s="65"/>
      <c r="HY124" s="65"/>
      <c r="HZ124" s="65"/>
      <c r="IA124" s="65"/>
      <c r="IB124" s="65"/>
      <c r="IC124" s="65"/>
      <c r="ID124" s="65"/>
      <c r="IE124" s="65"/>
      <c r="IF124" s="65"/>
      <c r="IG124" s="65"/>
      <c r="IH124" s="48"/>
      <c r="II124" s="48"/>
      <c r="IJ124" s="49"/>
      <c r="IK124" s="49"/>
      <c r="IL124" s="49"/>
      <c r="IM124" s="49"/>
      <c r="IN124" s="49"/>
      <c r="IO124" s="49"/>
      <c r="IP124" s="49"/>
      <c r="IQ124" s="49"/>
      <c r="IR124" s="49"/>
      <c r="IS124" s="49"/>
      <c r="IT124" s="49"/>
      <c r="IU124" s="49"/>
      <c r="IV124" s="48"/>
      <c r="IW124" s="48"/>
      <c r="IX124" s="48"/>
      <c r="IY124" s="48"/>
      <c r="IZ124" s="48"/>
      <c r="JA124" s="48"/>
      <c r="JB124" s="48"/>
      <c r="JC124" s="48"/>
      <c r="JD124" s="48"/>
      <c r="JE124" s="48"/>
      <c r="JF124" s="48"/>
      <c r="JG124" s="48"/>
      <c r="JH124" s="48"/>
      <c r="JI124" s="48"/>
      <c r="JJ124" s="48"/>
      <c r="JK124" s="48"/>
      <c r="JL124" s="48"/>
      <c r="JM124" s="48"/>
      <c r="JN124" s="48"/>
      <c r="JO124" s="48"/>
      <c r="JP124" s="48"/>
      <c r="JQ124" s="48"/>
      <c r="JR124" s="48"/>
      <c r="JS124" s="48"/>
      <c r="JT124" s="48"/>
      <c r="JU124" s="48"/>
      <c r="JV124" s="48"/>
      <c r="JW124" s="48"/>
      <c r="JX124" s="48"/>
      <c r="JY124" s="48"/>
      <c r="JZ124" s="48"/>
      <c r="KA124" s="48"/>
      <c r="KB124" s="48"/>
      <c r="KC124" s="48"/>
      <c r="KD124" s="48"/>
      <c r="KE124" s="48"/>
      <c r="KF124" s="48"/>
      <c r="KG124" s="48"/>
      <c r="KH124" s="48"/>
      <c r="KI124" s="48"/>
      <c r="KJ124" s="48"/>
      <c r="KK124" s="48"/>
      <c r="KL124" s="48"/>
      <c r="KM124" s="48"/>
      <c r="KN124" s="48"/>
      <c r="KO124" s="48"/>
      <c r="KP124" s="48"/>
      <c r="KQ124" s="48"/>
      <c r="KR124" s="48"/>
      <c r="KS124" s="48"/>
      <c r="KT124" s="48"/>
      <c r="KU124" s="48"/>
      <c r="KV124" s="48"/>
      <c r="KW124" s="48"/>
      <c r="KX124" s="48"/>
      <c r="KY124" s="48"/>
      <c r="KZ124" s="48"/>
      <c r="LA124" s="48"/>
      <c r="LB124" s="48"/>
      <c r="LC124" s="48"/>
      <c r="LD124" s="48"/>
      <c r="LE124" s="48"/>
      <c r="LF124" s="48"/>
      <c r="LG124" s="48"/>
      <c r="LH124" s="48"/>
      <c r="LI124" s="48"/>
      <c r="LJ124" s="48"/>
      <c r="LK124" s="48"/>
      <c r="LL124" s="48"/>
      <c r="LM124" s="48"/>
      <c r="LN124" s="48"/>
      <c r="LO124" s="48"/>
      <c r="LP124" s="48"/>
      <c r="LQ124" s="48"/>
      <c r="LR124" s="48"/>
      <c r="LS124" s="48"/>
      <c r="LT124" s="48"/>
      <c r="LU124" s="48"/>
      <c r="LV124" s="48"/>
      <c r="LW124" s="48"/>
      <c r="LX124" s="48"/>
      <c r="LY124" s="48"/>
      <c r="LZ124" s="48"/>
      <c r="MA124" s="48"/>
      <c r="MB124" s="48"/>
      <c r="MC124" s="48"/>
      <c r="MD124" s="48"/>
      <c r="ME124" s="48"/>
      <c r="MF124" s="48"/>
      <c r="MG124" s="48"/>
      <c r="MH124" s="48"/>
      <c r="MI124" s="48"/>
      <c r="MJ124" s="48"/>
      <c r="MK124" s="48"/>
      <c r="ML124" s="48"/>
      <c r="MM124" s="49"/>
      <c r="MN124" s="49"/>
      <c r="MO124" s="49"/>
      <c r="MP124" s="49"/>
      <c r="MQ124" s="49"/>
      <c r="MR124" s="49"/>
      <c r="MS124" s="49"/>
      <c r="MT124" s="49"/>
      <c r="MU124" s="49"/>
      <c r="MV124" s="49"/>
      <c r="MW124" s="49"/>
      <c r="MX124" s="49"/>
      <c r="MY124" s="49"/>
      <c r="MZ124" s="49"/>
      <c r="NA124" s="49"/>
      <c r="NB124" s="49"/>
      <c r="NC124" s="48"/>
      <c r="ND124" s="48"/>
      <c r="NE124" s="48"/>
      <c r="NF124" s="48"/>
      <c r="NG124" s="48"/>
      <c r="NH124" s="48"/>
      <c r="NI124" s="48"/>
      <c r="NJ124" s="48"/>
      <c r="NK124" s="48"/>
      <c r="NL124" s="48"/>
      <c r="NM124" s="48"/>
      <c r="NN124" s="48"/>
      <c r="NO124" s="48"/>
      <c r="NP124" s="48"/>
      <c r="NQ124" s="48"/>
      <c r="NR124" s="48"/>
      <c r="NS124" s="48"/>
      <c r="NT124" s="48"/>
      <c r="NU124" s="48"/>
      <c r="NV124" s="48"/>
      <c r="NW124" s="48"/>
      <c r="NX124" s="48"/>
      <c r="NY124" s="48"/>
      <c r="NZ124" s="48"/>
      <c r="OA124" s="48"/>
      <c r="OB124" s="48"/>
      <c r="OC124" s="48"/>
      <c r="OD124" s="48"/>
      <c r="OE124" s="48"/>
      <c r="OF124" s="48"/>
      <c r="OG124" s="48"/>
      <c r="OH124" s="48"/>
      <c r="OI124" s="48"/>
      <c r="OJ124" s="48"/>
      <c r="OK124" s="48"/>
      <c r="OL124" s="48"/>
      <c r="OM124" s="48"/>
      <c r="ON124" s="48"/>
      <c r="OO124" s="48"/>
      <c r="OP124" s="48"/>
      <c r="OQ124" s="48"/>
      <c r="OR124" s="48"/>
      <c r="OS124" s="48"/>
      <c r="OT124" s="48"/>
      <c r="OU124" s="48"/>
      <c r="OV124" s="48"/>
      <c r="OW124" s="48"/>
      <c r="OX124" s="48"/>
      <c r="OY124" s="48"/>
      <c r="OZ124" s="48"/>
      <c r="PA124" s="48"/>
      <c r="PB124" s="48"/>
      <c r="PC124" s="48"/>
      <c r="PD124" s="48"/>
      <c r="PE124" s="48"/>
      <c r="PF124" s="48"/>
      <c r="PG124" s="48"/>
      <c r="PH124" s="48"/>
      <c r="PI124" s="48"/>
      <c r="PJ124" s="48"/>
      <c r="PK124" s="48"/>
      <c r="PL124" s="48"/>
      <c r="PM124" s="48"/>
      <c r="PN124" s="48"/>
      <c r="PO124" s="48"/>
      <c r="PP124" s="48"/>
      <c r="PQ124" s="48"/>
      <c r="PR124" s="48"/>
      <c r="PS124" s="48"/>
      <c r="PT124" s="48"/>
      <c r="PU124" s="48"/>
      <c r="PV124" s="48"/>
      <c r="PW124" s="48"/>
      <c r="PX124" s="48"/>
      <c r="PY124" s="48"/>
      <c r="PZ124" s="48"/>
      <c r="QA124" s="48"/>
      <c r="QB124" s="48"/>
      <c r="QC124" s="48"/>
      <c r="QD124" s="48"/>
      <c r="QE124" s="50"/>
      <c r="QF124" s="50"/>
      <c r="QG124" s="50"/>
      <c r="QH124" s="50"/>
      <c r="QI124" s="50"/>
    </row>
    <row r="125" spans="1:451" ht="13.5" customHeight="1" x14ac:dyDescent="0.2">
      <c r="A125" s="6" t="s">
        <v>122</v>
      </c>
      <c r="B125" s="6" t="s">
        <v>348</v>
      </c>
      <c r="C125" s="32"/>
      <c r="D125" s="32"/>
      <c r="E125" s="3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65"/>
      <c r="BF125" s="65"/>
      <c r="BG125" s="65"/>
      <c r="BH125" s="65"/>
      <c r="BI125" s="65"/>
      <c r="BJ125" s="65"/>
      <c r="BK125" s="65"/>
      <c r="BL125" s="65"/>
      <c r="BM125" s="65"/>
      <c r="BN125" s="65"/>
      <c r="BO125" s="65"/>
      <c r="BP125" s="65"/>
      <c r="BQ125" s="65"/>
      <c r="BR125" s="65"/>
      <c r="BS125" s="65"/>
      <c r="BT125" s="65"/>
      <c r="BU125" s="65"/>
      <c r="BV125" s="65"/>
      <c r="BW125" s="65"/>
      <c r="BX125" s="65"/>
      <c r="BY125" s="65"/>
      <c r="BZ125" s="65"/>
      <c r="CA125" s="65"/>
      <c r="CB125" s="65"/>
      <c r="CC125" s="65"/>
      <c r="CD125" s="65"/>
      <c r="CE125" s="65"/>
      <c r="CF125" s="65"/>
      <c r="CG125" s="65"/>
      <c r="CH125" s="65"/>
      <c r="CI125" s="65"/>
      <c r="CJ125" s="65"/>
      <c r="CK125" s="65"/>
      <c r="CL125" s="65"/>
      <c r="CM125" s="65"/>
      <c r="CN125" s="65"/>
      <c r="CO125" s="65"/>
      <c r="CP125" s="65"/>
      <c r="CQ125" s="65"/>
      <c r="CR125" s="65"/>
      <c r="CS125" s="65"/>
      <c r="CT125" s="65"/>
      <c r="CU125" s="65"/>
      <c r="CV125" s="65"/>
      <c r="CW125" s="65"/>
      <c r="CX125" s="65"/>
      <c r="CY125" s="65"/>
      <c r="CZ125" s="65"/>
      <c r="DA125" s="73"/>
      <c r="DB125" s="65"/>
      <c r="DC125" s="65"/>
      <c r="DD125" s="65"/>
      <c r="DE125" s="65"/>
      <c r="DF125" s="65"/>
      <c r="DG125" s="65"/>
      <c r="DH125" s="65"/>
      <c r="DI125" s="65"/>
      <c r="DJ125" s="65"/>
      <c r="DK125" s="65"/>
      <c r="DL125" s="65"/>
      <c r="DM125" s="65"/>
      <c r="DN125" s="65"/>
      <c r="DO125" s="65"/>
      <c r="DP125" s="65"/>
      <c r="DQ125" s="65"/>
      <c r="DR125" s="65"/>
      <c r="DS125" s="65"/>
      <c r="DT125" s="65"/>
      <c r="DU125" s="65"/>
      <c r="DV125" s="65"/>
      <c r="DW125" s="65"/>
      <c r="DX125" s="65"/>
      <c r="DY125" s="65"/>
      <c r="DZ125" s="65"/>
      <c r="EA125" s="65"/>
      <c r="EB125" s="65"/>
      <c r="EC125" s="65"/>
      <c r="ED125" s="65"/>
      <c r="EE125" s="65"/>
      <c r="EF125" s="65"/>
      <c r="EG125" s="65"/>
      <c r="EH125" s="65"/>
      <c r="EI125" s="65"/>
      <c r="EJ125" s="65"/>
      <c r="EK125" s="65"/>
      <c r="EL125" s="65"/>
      <c r="EM125" s="65"/>
      <c r="EN125" s="65"/>
      <c r="EO125" s="65"/>
      <c r="EP125" s="65"/>
      <c r="EQ125" s="65"/>
      <c r="ER125" s="65"/>
      <c r="ES125" s="65"/>
      <c r="ET125" s="65"/>
      <c r="EU125" s="65"/>
      <c r="EV125" s="65"/>
      <c r="EW125" s="65"/>
      <c r="EX125" s="65"/>
      <c r="EY125" s="65"/>
      <c r="EZ125" s="65"/>
      <c r="FA125" s="65"/>
      <c r="FB125" s="65"/>
      <c r="FC125" s="65"/>
      <c r="FD125" s="65"/>
      <c r="FE125" s="65"/>
      <c r="FF125" s="65"/>
      <c r="FG125" s="65"/>
      <c r="FH125" s="65"/>
      <c r="FI125" s="65"/>
      <c r="FJ125" s="65"/>
      <c r="FK125" s="65"/>
      <c r="FL125" s="65"/>
      <c r="FM125" s="65"/>
      <c r="FN125" s="65"/>
      <c r="FO125" s="65"/>
      <c r="FP125" s="65"/>
      <c r="FQ125" s="65"/>
      <c r="FR125" s="65"/>
      <c r="FS125" s="65"/>
      <c r="FT125" s="65"/>
      <c r="FU125" s="65"/>
      <c r="FV125" s="65"/>
      <c r="FW125" s="65"/>
      <c r="FX125" s="65"/>
      <c r="FY125" s="65"/>
      <c r="FZ125" s="65"/>
      <c r="GA125" s="65"/>
      <c r="GB125" s="65"/>
      <c r="GC125" s="65"/>
      <c r="GD125" s="65"/>
      <c r="GE125" s="65"/>
      <c r="GF125" s="65"/>
      <c r="GG125" s="65"/>
      <c r="GH125" s="65"/>
      <c r="GI125" s="65"/>
      <c r="GJ125" s="65"/>
      <c r="GK125" s="65"/>
      <c r="GL125" s="65"/>
      <c r="GM125" s="65"/>
      <c r="GN125" s="65"/>
      <c r="GO125" s="65"/>
      <c r="GP125" s="65"/>
      <c r="GQ125" s="65"/>
      <c r="GR125" s="65"/>
      <c r="GS125" s="65"/>
      <c r="GT125" s="65"/>
      <c r="GU125" s="65"/>
      <c r="GV125" s="65"/>
      <c r="GW125" s="65"/>
      <c r="GX125" s="65"/>
      <c r="GY125" s="65"/>
      <c r="GZ125" s="65"/>
      <c r="HA125" s="65"/>
      <c r="HB125" s="65"/>
      <c r="HC125" s="65"/>
      <c r="HD125" s="65"/>
      <c r="HE125" s="65"/>
      <c r="HF125" s="65"/>
      <c r="HG125" s="65"/>
      <c r="HH125" s="65"/>
      <c r="HI125" s="65"/>
      <c r="HJ125" s="65"/>
      <c r="HK125" s="65"/>
      <c r="HL125" s="65"/>
      <c r="HM125" s="65"/>
      <c r="HN125" s="65"/>
      <c r="HO125" s="65"/>
      <c r="HP125" s="65"/>
      <c r="HQ125" s="65"/>
      <c r="HR125" s="65"/>
      <c r="HS125" s="65"/>
      <c r="HT125" s="65"/>
      <c r="HU125" s="65"/>
      <c r="HV125" s="65"/>
      <c r="HW125" s="65"/>
      <c r="HX125" s="65"/>
      <c r="HY125" s="65"/>
      <c r="HZ125" s="65"/>
      <c r="IA125" s="65"/>
      <c r="IB125" s="65"/>
      <c r="IC125" s="65"/>
      <c r="ID125" s="65"/>
      <c r="IE125" s="65"/>
      <c r="IF125" s="65"/>
      <c r="IG125" s="65"/>
      <c r="IH125" s="48"/>
      <c r="II125" s="48"/>
      <c r="IJ125" s="49"/>
      <c r="IK125" s="49"/>
      <c r="IL125" s="49"/>
      <c r="IM125" s="49"/>
      <c r="IN125" s="49"/>
      <c r="IO125" s="49"/>
      <c r="IP125" s="49"/>
      <c r="IQ125" s="49"/>
      <c r="IR125" s="49"/>
      <c r="IS125" s="49"/>
      <c r="IT125" s="49"/>
      <c r="IU125" s="49"/>
      <c r="IV125" s="48"/>
      <c r="IW125" s="48"/>
      <c r="IX125" s="48"/>
      <c r="IY125" s="48"/>
      <c r="IZ125" s="48"/>
      <c r="JA125" s="48"/>
      <c r="JB125" s="48"/>
      <c r="JC125" s="48"/>
      <c r="JD125" s="48"/>
      <c r="JE125" s="48"/>
      <c r="JF125" s="48"/>
      <c r="JG125" s="48"/>
      <c r="JH125" s="48"/>
      <c r="JI125" s="48"/>
      <c r="JJ125" s="48"/>
      <c r="JK125" s="48"/>
      <c r="JL125" s="48"/>
      <c r="JM125" s="48"/>
      <c r="JN125" s="48"/>
      <c r="JO125" s="48"/>
      <c r="JP125" s="48"/>
      <c r="JQ125" s="48"/>
      <c r="JR125" s="48"/>
      <c r="JS125" s="48"/>
      <c r="JT125" s="48"/>
      <c r="JU125" s="48"/>
      <c r="JV125" s="48"/>
      <c r="JW125" s="48"/>
      <c r="JX125" s="48"/>
      <c r="JY125" s="48"/>
      <c r="JZ125" s="48"/>
      <c r="KA125" s="48"/>
      <c r="KB125" s="48"/>
      <c r="KC125" s="48"/>
      <c r="KD125" s="48"/>
      <c r="KE125" s="48"/>
      <c r="KF125" s="48"/>
      <c r="KG125" s="48"/>
      <c r="KH125" s="48"/>
      <c r="KI125" s="48"/>
      <c r="KJ125" s="48"/>
      <c r="KK125" s="48"/>
      <c r="KL125" s="48"/>
      <c r="KM125" s="48"/>
      <c r="KN125" s="48"/>
      <c r="KO125" s="48"/>
      <c r="KP125" s="48"/>
      <c r="KQ125" s="48"/>
      <c r="KR125" s="48"/>
      <c r="KS125" s="48"/>
      <c r="KT125" s="48"/>
      <c r="KU125" s="48"/>
      <c r="KV125" s="48"/>
      <c r="KW125" s="48"/>
      <c r="KX125" s="48"/>
      <c r="KY125" s="48"/>
      <c r="KZ125" s="48"/>
      <c r="LA125" s="48"/>
      <c r="LB125" s="48"/>
      <c r="LC125" s="48"/>
      <c r="LD125" s="48"/>
      <c r="LE125" s="48"/>
      <c r="LF125" s="48"/>
      <c r="LG125" s="48"/>
      <c r="LH125" s="48"/>
      <c r="LI125" s="48"/>
      <c r="LJ125" s="48"/>
      <c r="LK125" s="48"/>
      <c r="LL125" s="48"/>
      <c r="LM125" s="48"/>
      <c r="LN125" s="48"/>
      <c r="LO125" s="48"/>
      <c r="LP125" s="48"/>
      <c r="LQ125" s="48"/>
      <c r="LR125" s="48"/>
      <c r="LS125" s="48"/>
      <c r="LT125" s="48"/>
      <c r="LU125" s="48"/>
      <c r="LV125" s="48"/>
      <c r="LW125" s="48"/>
      <c r="LX125" s="48"/>
      <c r="LY125" s="48"/>
      <c r="LZ125" s="48"/>
      <c r="MA125" s="48"/>
      <c r="MB125" s="48"/>
      <c r="MC125" s="48"/>
      <c r="MD125" s="48"/>
      <c r="ME125" s="48"/>
      <c r="MF125" s="48"/>
      <c r="MG125" s="48"/>
      <c r="MH125" s="48"/>
      <c r="MI125" s="48"/>
      <c r="MJ125" s="48"/>
      <c r="MK125" s="48"/>
      <c r="ML125" s="48"/>
      <c r="MM125" s="49"/>
      <c r="MN125" s="49"/>
      <c r="MO125" s="49"/>
      <c r="MP125" s="49"/>
      <c r="MQ125" s="49"/>
      <c r="MR125" s="49"/>
      <c r="MS125" s="49"/>
      <c r="MT125" s="49"/>
      <c r="MU125" s="49"/>
      <c r="MV125" s="49"/>
      <c r="MW125" s="49"/>
      <c r="MX125" s="49"/>
      <c r="MY125" s="49"/>
      <c r="MZ125" s="49"/>
      <c r="NA125" s="49"/>
      <c r="NB125" s="49"/>
      <c r="NC125" s="48"/>
      <c r="ND125" s="48"/>
      <c r="NE125" s="48"/>
      <c r="NF125" s="48"/>
      <c r="NG125" s="48"/>
      <c r="NH125" s="48"/>
      <c r="NI125" s="48"/>
      <c r="NJ125" s="48"/>
      <c r="NK125" s="48"/>
      <c r="NL125" s="48"/>
      <c r="NM125" s="48"/>
      <c r="NN125" s="48"/>
      <c r="NO125" s="48"/>
      <c r="NP125" s="48"/>
      <c r="NQ125" s="48"/>
      <c r="NR125" s="48"/>
      <c r="NS125" s="48"/>
      <c r="NT125" s="48"/>
      <c r="NU125" s="48"/>
      <c r="NV125" s="48"/>
      <c r="NW125" s="48"/>
      <c r="NX125" s="48"/>
      <c r="NY125" s="48"/>
      <c r="NZ125" s="48"/>
      <c r="OA125" s="48"/>
      <c r="OB125" s="48"/>
      <c r="OC125" s="48"/>
      <c r="OD125" s="48"/>
      <c r="OE125" s="48"/>
      <c r="OF125" s="48"/>
      <c r="OG125" s="48"/>
      <c r="OH125" s="48"/>
      <c r="OI125" s="48"/>
      <c r="OJ125" s="48"/>
      <c r="OK125" s="48"/>
      <c r="OL125" s="48"/>
      <c r="OM125" s="48"/>
      <c r="ON125" s="48"/>
      <c r="OO125" s="48"/>
      <c r="OP125" s="48"/>
      <c r="OQ125" s="48"/>
      <c r="OR125" s="48"/>
      <c r="OS125" s="48"/>
      <c r="OT125" s="48"/>
      <c r="OU125" s="48"/>
      <c r="OV125" s="48"/>
      <c r="OW125" s="48"/>
      <c r="OX125" s="48"/>
      <c r="OY125" s="48"/>
      <c r="OZ125" s="48"/>
      <c r="PA125" s="48"/>
      <c r="PB125" s="48"/>
      <c r="PC125" s="48"/>
      <c r="PD125" s="48"/>
      <c r="PE125" s="48"/>
      <c r="PF125" s="48"/>
      <c r="PG125" s="48"/>
      <c r="PH125" s="48"/>
      <c r="PI125" s="48"/>
      <c r="PJ125" s="48"/>
      <c r="PK125" s="48"/>
      <c r="PL125" s="48"/>
      <c r="PM125" s="48"/>
      <c r="PN125" s="48"/>
      <c r="PO125" s="48"/>
      <c r="PP125" s="48"/>
      <c r="PQ125" s="48"/>
      <c r="PR125" s="48"/>
      <c r="PS125" s="48"/>
      <c r="PT125" s="48"/>
      <c r="PU125" s="48"/>
      <c r="PV125" s="48"/>
      <c r="PW125" s="48"/>
      <c r="PX125" s="48"/>
      <c r="PY125" s="48"/>
      <c r="PZ125" s="48"/>
      <c r="QA125" s="48"/>
      <c r="QB125" s="48"/>
      <c r="QC125" s="48"/>
      <c r="QD125" s="48"/>
      <c r="QE125" s="50"/>
      <c r="QF125" s="50"/>
      <c r="QG125" s="50"/>
      <c r="QH125" s="50"/>
      <c r="QI125" s="50"/>
    </row>
    <row r="126" spans="1:451" ht="13.5" customHeight="1" x14ac:dyDescent="0.2">
      <c r="A126" s="6" t="s">
        <v>123</v>
      </c>
      <c r="B126" s="6" t="s">
        <v>345</v>
      </c>
      <c r="C126" s="32"/>
      <c r="D126" s="32"/>
      <c r="E126" s="3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65"/>
      <c r="BF126" s="65"/>
      <c r="BG126" s="65"/>
      <c r="BH126" s="65"/>
      <c r="BI126" s="65"/>
      <c r="BJ126" s="65"/>
      <c r="BK126" s="65"/>
      <c r="BL126" s="65"/>
      <c r="BM126" s="65"/>
      <c r="BN126" s="65"/>
      <c r="BO126" s="65"/>
      <c r="BP126" s="65"/>
      <c r="BQ126" s="65"/>
      <c r="BR126" s="65"/>
      <c r="BS126" s="65"/>
      <c r="BT126" s="65"/>
      <c r="BU126" s="65"/>
      <c r="BV126" s="65"/>
      <c r="BW126" s="65"/>
      <c r="BX126" s="65"/>
      <c r="BY126" s="65"/>
      <c r="BZ126" s="65"/>
      <c r="CA126" s="65"/>
      <c r="CB126" s="65"/>
      <c r="CC126" s="65"/>
      <c r="CD126" s="65"/>
      <c r="CE126" s="65"/>
      <c r="CF126" s="65"/>
      <c r="CG126" s="65"/>
      <c r="CH126" s="65"/>
      <c r="CI126" s="65"/>
      <c r="CJ126" s="65"/>
      <c r="CK126" s="65"/>
      <c r="CL126" s="65"/>
      <c r="CM126" s="65"/>
      <c r="CN126" s="65"/>
      <c r="CO126" s="65"/>
      <c r="CP126" s="65"/>
      <c r="CQ126" s="65"/>
      <c r="CR126" s="65"/>
      <c r="CS126" s="65"/>
      <c r="CT126" s="65"/>
      <c r="CU126" s="65"/>
      <c r="CV126" s="65"/>
      <c r="CW126" s="65"/>
      <c r="CX126" s="65"/>
      <c r="CY126" s="65"/>
      <c r="CZ126" s="65"/>
      <c r="DA126" s="73"/>
      <c r="DB126" s="65"/>
      <c r="DC126" s="65"/>
      <c r="DD126" s="65"/>
      <c r="DE126" s="65"/>
      <c r="DF126" s="65"/>
      <c r="DG126" s="65"/>
      <c r="DH126" s="65"/>
      <c r="DI126" s="65"/>
      <c r="DJ126" s="65"/>
      <c r="DK126" s="65"/>
      <c r="DL126" s="65"/>
      <c r="DM126" s="65"/>
      <c r="DN126" s="65"/>
      <c r="DO126" s="65"/>
      <c r="DP126" s="65"/>
      <c r="DQ126" s="65"/>
      <c r="DR126" s="65"/>
      <c r="DS126" s="65"/>
      <c r="DT126" s="65"/>
      <c r="DU126" s="65"/>
      <c r="DV126" s="65"/>
      <c r="DW126" s="65"/>
      <c r="DX126" s="65"/>
      <c r="DY126" s="65"/>
      <c r="DZ126" s="65"/>
      <c r="EA126" s="65"/>
      <c r="EB126" s="65"/>
      <c r="EC126" s="65"/>
      <c r="ED126" s="65"/>
      <c r="EE126" s="65"/>
      <c r="EF126" s="65"/>
      <c r="EG126" s="65"/>
      <c r="EH126" s="65"/>
      <c r="EI126" s="65"/>
      <c r="EJ126" s="65"/>
      <c r="EK126" s="65"/>
      <c r="EL126" s="65"/>
      <c r="EM126" s="65"/>
      <c r="EN126" s="65"/>
      <c r="EO126" s="65"/>
      <c r="EP126" s="65"/>
      <c r="EQ126" s="65"/>
      <c r="ER126" s="65"/>
      <c r="ES126" s="65"/>
      <c r="ET126" s="65"/>
      <c r="EU126" s="65"/>
      <c r="EV126" s="65"/>
      <c r="EW126" s="65"/>
      <c r="EX126" s="65"/>
      <c r="EY126" s="65"/>
      <c r="EZ126" s="65"/>
      <c r="FA126" s="65"/>
      <c r="FB126" s="65"/>
      <c r="FC126" s="65"/>
      <c r="FD126" s="65"/>
      <c r="FE126" s="65"/>
      <c r="FF126" s="65"/>
      <c r="FG126" s="65"/>
      <c r="FH126" s="65"/>
      <c r="FI126" s="65"/>
      <c r="FJ126" s="65"/>
      <c r="FK126" s="65"/>
      <c r="FL126" s="65"/>
      <c r="FM126" s="65"/>
      <c r="FN126" s="65"/>
      <c r="FO126" s="65"/>
      <c r="FP126" s="65"/>
      <c r="FQ126" s="65"/>
      <c r="FR126" s="65"/>
      <c r="FS126" s="65"/>
      <c r="FT126" s="65"/>
      <c r="FU126" s="65"/>
      <c r="FV126" s="65"/>
      <c r="FW126" s="65"/>
      <c r="FX126" s="65"/>
      <c r="FY126" s="65"/>
      <c r="FZ126" s="65"/>
      <c r="GA126" s="65"/>
      <c r="GB126" s="65"/>
      <c r="GC126" s="65"/>
      <c r="GD126" s="65"/>
      <c r="GE126" s="65"/>
      <c r="GF126" s="65"/>
      <c r="GG126" s="65"/>
      <c r="GH126" s="65"/>
      <c r="GI126" s="65"/>
      <c r="GJ126" s="65"/>
      <c r="GK126" s="65"/>
      <c r="GL126" s="65"/>
      <c r="GM126" s="65"/>
      <c r="GN126" s="65"/>
      <c r="GO126" s="65"/>
      <c r="GP126" s="65"/>
      <c r="GQ126" s="65"/>
      <c r="GR126" s="65"/>
      <c r="GS126" s="65"/>
      <c r="GT126" s="65"/>
      <c r="GU126" s="65"/>
      <c r="GV126" s="65"/>
      <c r="GW126" s="65"/>
      <c r="GX126" s="65"/>
      <c r="GY126" s="65"/>
      <c r="GZ126" s="65"/>
      <c r="HA126" s="65"/>
      <c r="HB126" s="65"/>
      <c r="HC126" s="65"/>
      <c r="HD126" s="65"/>
      <c r="HE126" s="65"/>
      <c r="HF126" s="65"/>
      <c r="HG126" s="65"/>
      <c r="HH126" s="65"/>
      <c r="HI126" s="65"/>
      <c r="HJ126" s="65"/>
      <c r="HK126" s="65"/>
      <c r="HL126" s="65"/>
      <c r="HM126" s="65"/>
      <c r="HN126" s="65"/>
      <c r="HO126" s="65"/>
      <c r="HP126" s="65"/>
      <c r="HQ126" s="65"/>
      <c r="HR126" s="65"/>
      <c r="HS126" s="65"/>
      <c r="HT126" s="65"/>
      <c r="HU126" s="65"/>
      <c r="HV126" s="65"/>
      <c r="HW126" s="65"/>
      <c r="HX126" s="65"/>
      <c r="HY126" s="65"/>
      <c r="HZ126" s="65"/>
      <c r="IA126" s="65"/>
      <c r="IB126" s="65"/>
      <c r="IC126" s="65"/>
      <c r="ID126" s="65"/>
      <c r="IE126" s="65"/>
      <c r="IF126" s="65"/>
      <c r="IG126" s="65"/>
      <c r="IH126" s="48"/>
      <c r="II126" s="48"/>
      <c r="IJ126" s="49"/>
      <c r="IK126" s="49"/>
      <c r="IL126" s="49"/>
      <c r="IM126" s="49"/>
      <c r="IN126" s="49"/>
      <c r="IO126" s="49"/>
      <c r="IP126" s="49"/>
      <c r="IQ126" s="49"/>
      <c r="IR126" s="49"/>
      <c r="IS126" s="49"/>
      <c r="IT126" s="49"/>
      <c r="IU126" s="49"/>
      <c r="IV126" s="48"/>
      <c r="IW126" s="48"/>
      <c r="IX126" s="48"/>
      <c r="IY126" s="48"/>
      <c r="IZ126" s="48"/>
      <c r="JA126" s="48"/>
      <c r="JB126" s="48"/>
      <c r="JC126" s="48"/>
      <c r="JD126" s="48"/>
      <c r="JE126" s="48"/>
      <c r="JF126" s="48"/>
      <c r="JG126" s="48"/>
      <c r="JH126" s="48"/>
      <c r="JI126" s="48"/>
      <c r="JJ126" s="48"/>
      <c r="JK126" s="48"/>
      <c r="JL126" s="48"/>
      <c r="JM126" s="48"/>
      <c r="JN126" s="48"/>
      <c r="JO126" s="48"/>
      <c r="JP126" s="48"/>
      <c r="JQ126" s="48"/>
      <c r="JR126" s="48"/>
      <c r="JS126" s="48"/>
      <c r="JT126" s="48"/>
      <c r="JU126" s="48"/>
      <c r="JV126" s="48"/>
      <c r="JW126" s="48"/>
      <c r="JX126" s="48"/>
      <c r="JY126" s="48"/>
      <c r="JZ126" s="48"/>
      <c r="KA126" s="48"/>
      <c r="KB126" s="48"/>
      <c r="KC126" s="48"/>
      <c r="KD126" s="48"/>
      <c r="KE126" s="48"/>
      <c r="KF126" s="48"/>
      <c r="KG126" s="48"/>
      <c r="KH126" s="48"/>
      <c r="KI126" s="48"/>
      <c r="KJ126" s="48"/>
      <c r="KK126" s="48"/>
      <c r="KL126" s="48"/>
      <c r="KM126" s="48"/>
      <c r="KN126" s="48"/>
      <c r="KO126" s="48"/>
      <c r="KP126" s="48"/>
      <c r="KQ126" s="48"/>
      <c r="KR126" s="48"/>
      <c r="KS126" s="48"/>
      <c r="KT126" s="48"/>
      <c r="KU126" s="48"/>
      <c r="KV126" s="48"/>
      <c r="KW126" s="48"/>
      <c r="KX126" s="48"/>
      <c r="KY126" s="48"/>
      <c r="KZ126" s="48"/>
      <c r="LA126" s="48"/>
      <c r="LB126" s="48"/>
      <c r="LC126" s="48"/>
      <c r="LD126" s="48"/>
      <c r="LE126" s="48"/>
      <c r="LF126" s="48"/>
      <c r="LG126" s="48"/>
      <c r="LH126" s="48"/>
      <c r="LI126" s="48"/>
      <c r="LJ126" s="48"/>
      <c r="LK126" s="48"/>
      <c r="LL126" s="48"/>
      <c r="LM126" s="48"/>
      <c r="LN126" s="48"/>
      <c r="LO126" s="48"/>
      <c r="LP126" s="48"/>
      <c r="LQ126" s="48"/>
      <c r="LR126" s="48"/>
      <c r="LS126" s="48"/>
      <c r="LT126" s="48"/>
      <c r="LU126" s="48"/>
      <c r="LV126" s="48"/>
      <c r="LW126" s="48"/>
      <c r="LX126" s="48"/>
      <c r="LY126" s="48"/>
      <c r="LZ126" s="48"/>
      <c r="MA126" s="48"/>
      <c r="MB126" s="48"/>
      <c r="MC126" s="48"/>
      <c r="MD126" s="48"/>
      <c r="ME126" s="48"/>
      <c r="MF126" s="48"/>
      <c r="MG126" s="48"/>
      <c r="MH126" s="48"/>
      <c r="MI126" s="48"/>
      <c r="MJ126" s="48"/>
      <c r="MK126" s="48"/>
      <c r="ML126" s="48"/>
      <c r="MM126" s="49"/>
      <c r="MN126" s="49"/>
      <c r="MO126" s="49"/>
      <c r="MP126" s="49"/>
      <c r="MQ126" s="49"/>
      <c r="MR126" s="49"/>
      <c r="MS126" s="49"/>
      <c r="MT126" s="49"/>
      <c r="MU126" s="49"/>
      <c r="MV126" s="49"/>
      <c r="MW126" s="49"/>
      <c r="MX126" s="49"/>
      <c r="MY126" s="49"/>
      <c r="MZ126" s="49"/>
      <c r="NA126" s="49"/>
      <c r="NB126" s="49"/>
      <c r="NC126" s="48"/>
      <c r="ND126" s="48"/>
      <c r="NE126" s="48"/>
      <c r="NF126" s="48"/>
      <c r="NG126" s="48"/>
      <c r="NH126" s="48"/>
      <c r="NI126" s="48"/>
      <c r="NJ126" s="48"/>
      <c r="NK126" s="48"/>
      <c r="NL126" s="48"/>
      <c r="NM126" s="48"/>
      <c r="NN126" s="48"/>
      <c r="NO126" s="48"/>
      <c r="NP126" s="48"/>
      <c r="NQ126" s="48"/>
      <c r="NR126" s="48"/>
      <c r="NS126" s="48"/>
      <c r="NT126" s="48"/>
      <c r="NU126" s="48"/>
      <c r="NV126" s="48"/>
      <c r="NW126" s="48"/>
      <c r="NX126" s="48"/>
      <c r="NY126" s="48"/>
      <c r="NZ126" s="48"/>
      <c r="OA126" s="48"/>
      <c r="OB126" s="48"/>
      <c r="OC126" s="48"/>
      <c r="OD126" s="48"/>
      <c r="OE126" s="48"/>
      <c r="OF126" s="48"/>
      <c r="OG126" s="48"/>
      <c r="OH126" s="48"/>
      <c r="OI126" s="48"/>
      <c r="OJ126" s="48"/>
      <c r="OK126" s="48"/>
      <c r="OL126" s="48"/>
      <c r="OM126" s="48"/>
      <c r="ON126" s="48"/>
      <c r="OO126" s="48"/>
      <c r="OP126" s="48"/>
      <c r="OQ126" s="48"/>
      <c r="OR126" s="48"/>
      <c r="OS126" s="48"/>
      <c r="OT126" s="48"/>
      <c r="OU126" s="48"/>
      <c r="OV126" s="48"/>
      <c r="OW126" s="48"/>
      <c r="OX126" s="48"/>
      <c r="OY126" s="48"/>
      <c r="OZ126" s="48"/>
      <c r="PA126" s="48"/>
      <c r="PB126" s="48"/>
      <c r="PC126" s="48"/>
      <c r="PD126" s="48"/>
      <c r="PE126" s="48"/>
      <c r="PF126" s="48"/>
      <c r="PG126" s="48"/>
      <c r="PH126" s="48"/>
      <c r="PI126" s="48"/>
      <c r="PJ126" s="48"/>
      <c r="PK126" s="48"/>
      <c r="PL126" s="48"/>
      <c r="PM126" s="48"/>
      <c r="PN126" s="48"/>
      <c r="PO126" s="48"/>
      <c r="PP126" s="48"/>
      <c r="PQ126" s="48"/>
      <c r="PR126" s="48"/>
      <c r="PS126" s="48"/>
      <c r="PT126" s="48"/>
      <c r="PU126" s="48"/>
      <c r="PV126" s="48"/>
      <c r="PW126" s="48"/>
      <c r="PX126" s="48"/>
      <c r="PY126" s="48"/>
      <c r="PZ126" s="48"/>
      <c r="QA126" s="48"/>
      <c r="QB126" s="48"/>
      <c r="QC126" s="48"/>
      <c r="QD126" s="48"/>
      <c r="QE126" s="50"/>
      <c r="QF126" s="50"/>
      <c r="QG126" s="50"/>
      <c r="QH126" s="50"/>
      <c r="QI126" s="50"/>
    </row>
    <row r="127" spans="1:451" ht="13.5" customHeight="1" x14ac:dyDescent="0.2">
      <c r="A127" s="6" t="s">
        <v>124</v>
      </c>
      <c r="B127" s="6" t="s">
        <v>347</v>
      </c>
      <c r="C127" s="32"/>
      <c r="D127" s="32"/>
      <c r="E127" s="3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65"/>
      <c r="BF127" s="65"/>
      <c r="BG127" s="65"/>
      <c r="BH127" s="65"/>
      <c r="BI127" s="65"/>
      <c r="BJ127" s="65"/>
      <c r="BK127" s="65"/>
      <c r="BL127" s="65"/>
      <c r="BM127" s="65"/>
      <c r="BN127" s="65"/>
      <c r="BO127" s="65"/>
      <c r="BP127" s="65"/>
      <c r="BQ127" s="65"/>
      <c r="BR127" s="65"/>
      <c r="BS127" s="65"/>
      <c r="BT127" s="65"/>
      <c r="BU127" s="65"/>
      <c r="BV127" s="65"/>
      <c r="BW127" s="65"/>
      <c r="BX127" s="65"/>
      <c r="BY127" s="65"/>
      <c r="BZ127" s="65"/>
      <c r="CA127" s="65"/>
      <c r="CB127" s="65"/>
      <c r="CC127" s="65"/>
      <c r="CD127" s="65"/>
      <c r="CE127" s="65"/>
      <c r="CF127" s="65"/>
      <c r="CG127" s="65"/>
      <c r="CH127" s="65"/>
      <c r="CI127" s="65"/>
      <c r="CJ127" s="65"/>
      <c r="CK127" s="65"/>
      <c r="CL127" s="65"/>
      <c r="CM127" s="65"/>
      <c r="CN127" s="65"/>
      <c r="CO127" s="65"/>
      <c r="CP127" s="65"/>
      <c r="CQ127" s="65"/>
      <c r="CR127" s="65"/>
      <c r="CS127" s="65"/>
      <c r="CT127" s="65"/>
      <c r="CU127" s="65"/>
      <c r="CV127" s="65"/>
      <c r="CW127" s="65"/>
      <c r="CX127" s="65"/>
      <c r="CY127" s="65"/>
      <c r="CZ127" s="65"/>
      <c r="DA127" s="73"/>
      <c r="DB127" s="65"/>
      <c r="DC127" s="65"/>
      <c r="DD127" s="65"/>
      <c r="DE127" s="65"/>
      <c r="DF127" s="65"/>
      <c r="DG127" s="65"/>
      <c r="DH127" s="65"/>
      <c r="DI127" s="65"/>
      <c r="DJ127" s="65"/>
      <c r="DK127" s="65"/>
      <c r="DL127" s="65"/>
      <c r="DM127" s="65"/>
      <c r="DN127" s="65"/>
      <c r="DO127" s="65"/>
      <c r="DP127" s="65"/>
      <c r="DQ127" s="65"/>
      <c r="DR127" s="65"/>
      <c r="DS127" s="65"/>
      <c r="DT127" s="65"/>
      <c r="DU127" s="65"/>
      <c r="DV127" s="65"/>
      <c r="DW127" s="65"/>
      <c r="DX127" s="65"/>
      <c r="DY127" s="65"/>
      <c r="DZ127" s="65"/>
      <c r="EA127" s="65"/>
      <c r="EB127" s="65"/>
      <c r="EC127" s="65"/>
      <c r="ED127" s="65"/>
      <c r="EE127" s="65"/>
      <c r="EF127" s="65"/>
      <c r="EG127" s="65"/>
      <c r="EH127" s="65"/>
      <c r="EI127" s="65"/>
      <c r="EJ127" s="65"/>
      <c r="EK127" s="65"/>
      <c r="EL127" s="65"/>
      <c r="EM127" s="65"/>
      <c r="EN127" s="65"/>
      <c r="EO127" s="65"/>
      <c r="EP127" s="65"/>
      <c r="EQ127" s="65"/>
      <c r="ER127" s="65"/>
      <c r="ES127" s="65"/>
      <c r="ET127" s="65"/>
      <c r="EU127" s="65"/>
      <c r="EV127" s="65"/>
      <c r="EW127" s="65"/>
      <c r="EX127" s="65"/>
      <c r="EY127" s="65"/>
      <c r="EZ127" s="65"/>
      <c r="FA127" s="65"/>
      <c r="FB127" s="65"/>
      <c r="FC127" s="65"/>
      <c r="FD127" s="65"/>
      <c r="FE127" s="65"/>
      <c r="FF127" s="65"/>
      <c r="FG127" s="65"/>
      <c r="FH127" s="65"/>
      <c r="FI127" s="65"/>
      <c r="FJ127" s="65"/>
      <c r="FK127" s="65"/>
      <c r="FL127" s="65"/>
      <c r="FM127" s="65"/>
      <c r="FN127" s="65"/>
      <c r="FO127" s="65"/>
      <c r="FP127" s="65"/>
      <c r="FQ127" s="65"/>
      <c r="FR127" s="65"/>
      <c r="FS127" s="65"/>
      <c r="FT127" s="65"/>
      <c r="FU127" s="65"/>
      <c r="FV127" s="65"/>
      <c r="FW127" s="65"/>
      <c r="FX127" s="65"/>
      <c r="FY127" s="65"/>
      <c r="FZ127" s="65"/>
      <c r="GA127" s="65"/>
      <c r="GB127" s="65"/>
      <c r="GC127" s="65"/>
      <c r="GD127" s="65"/>
      <c r="GE127" s="65"/>
      <c r="GF127" s="65"/>
      <c r="GG127" s="65"/>
      <c r="GH127" s="65"/>
      <c r="GI127" s="65"/>
      <c r="GJ127" s="65"/>
      <c r="GK127" s="65"/>
      <c r="GL127" s="65"/>
      <c r="GM127" s="65"/>
      <c r="GN127" s="65"/>
      <c r="GO127" s="65"/>
      <c r="GP127" s="65"/>
      <c r="GQ127" s="65"/>
      <c r="GR127" s="65"/>
      <c r="GS127" s="65"/>
      <c r="GT127" s="65"/>
      <c r="GU127" s="65"/>
      <c r="GV127" s="65"/>
      <c r="GW127" s="65"/>
      <c r="GX127" s="65"/>
      <c r="GY127" s="65"/>
      <c r="GZ127" s="65"/>
      <c r="HA127" s="65"/>
      <c r="HB127" s="65"/>
      <c r="HC127" s="65"/>
      <c r="HD127" s="65"/>
      <c r="HE127" s="65"/>
      <c r="HF127" s="65"/>
      <c r="HG127" s="65"/>
      <c r="HH127" s="65"/>
      <c r="HI127" s="65"/>
      <c r="HJ127" s="65"/>
      <c r="HK127" s="65"/>
      <c r="HL127" s="65"/>
      <c r="HM127" s="65"/>
      <c r="HN127" s="65"/>
      <c r="HO127" s="65"/>
      <c r="HP127" s="65"/>
      <c r="HQ127" s="65"/>
      <c r="HR127" s="65"/>
      <c r="HS127" s="65"/>
      <c r="HT127" s="65"/>
      <c r="HU127" s="65"/>
      <c r="HV127" s="65"/>
      <c r="HW127" s="65"/>
      <c r="HX127" s="65"/>
      <c r="HY127" s="65"/>
      <c r="HZ127" s="65"/>
      <c r="IA127" s="65"/>
      <c r="IB127" s="65"/>
      <c r="IC127" s="65"/>
      <c r="ID127" s="65"/>
      <c r="IE127" s="65"/>
      <c r="IF127" s="65"/>
      <c r="IG127" s="65"/>
      <c r="IH127" s="48"/>
      <c r="II127" s="48"/>
      <c r="IJ127" s="49"/>
      <c r="IK127" s="49"/>
      <c r="IL127" s="49"/>
      <c r="IM127" s="49"/>
      <c r="IN127" s="49"/>
      <c r="IO127" s="49"/>
      <c r="IP127" s="49"/>
      <c r="IQ127" s="49"/>
      <c r="IR127" s="49"/>
      <c r="IS127" s="49"/>
      <c r="IT127" s="49"/>
      <c r="IU127" s="49"/>
      <c r="IV127" s="48"/>
      <c r="IW127" s="48"/>
      <c r="IX127" s="48"/>
      <c r="IY127" s="48"/>
      <c r="IZ127" s="48"/>
      <c r="JA127" s="48"/>
      <c r="JB127" s="48"/>
      <c r="JC127" s="48"/>
      <c r="JD127" s="48"/>
      <c r="JE127" s="48"/>
      <c r="JF127" s="48"/>
      <c r="JG127" s="48"/>
      <c r="JH127" s="48"/>
      <c r="JI127" s="48"/>
      <c r="JJ127" s="48"/>
      <c r="JK127" s="48"/>
      <c r="JL127" s="48"/>
      <c r="JM127" s="48"/>
      <c r="JN127" s="48"/>
      <c r="JO127" s="48"/>
      <c r="JP127" s="48"/>
      <c r="JQ127" s="48"/>
      <c r="JR127" s="48"/>
      <c r="JS127" s="48"/>
      <c r="JT127" s="48"/>
      <c r="JU127" s="48"/>
      <c r="JV127" s="48"/>
      <c r="JW127" s="48"/>
      <c r="JX127" s="48"/>
      <c r="JY127" s="48"/>
      <c r="JZ127" s="48"/>
      <c r="KA127" s="48"/>
      <c r="KB127" s="48"/>
      <c r="KC127" s="48"/>
      <c r="KD127" s="48"/>
      <c r="KE127" s="48"/>
      <c r="KF127" s="48"/>
      <c r="KG127" s="48"/>
      <c r="KH127" s="48"/>
      <c r="KI127" s="48"/>
      <c r="KJ127" s="48"/>
      <c r="KK127" s="48"/>
      <c r="KL127" s="48"/>
      <c r="KM127" s="48"/>
      <c r="KN127" s="48"/>
      <c r="KO127" s="48"/>
      <c r="KP127" s="48"/>
      <c r="KQ127" s="48"/>
      <c r="KR127" s="48"/>
      <c r="KS127" s="48"/>
      <c r="KT127" s="48"/>
      <c r="KU127" s="48"/>
      <c r="KV127" s="48"/>
      <c r="KW127" s="48"/>
      <c r="KX127" s="48"/>
      <c r="KY127" s="48"/>
      <c r="KZ127" s="48"/>
      <c r="LA127" s="48"/>
      <c r="LB127" s="48"/>
      <c r="LC127" s="48"/>
      <c r="LD127" s="48"/>
      <c r="LE127" s="48"/>
      <c r="LF127" s="48"/>
      <c r="LG127" s="48"/>
      <c r="LH127" s="48"/>
      <c r="LI127" s="48"/>
      <c r="LJ127" s="48"/>
      <c r="LK127" s="48"/>
      <c r="LL127" s="48"/>
      <c r="LM127" s="48"/>
      <c r="LN127" s="48"/>
      <c r="LO127" s="48"/>
      <c r="LP127" s="48"/>
      <c r="LQ127" s="48"/>
      <c r="LR127" s="48"/>
      <c r="LS127" s="48"/>
      <c r="LT127" s="48"/>
      <c r="LU127" s="48"/>
      <c r="LV127" s="48"/>
      <c r="LW127" s="48"/>
      <c r="LX127" s="48"/>
      <c r="LY127" s="48"/>
      <c r="LZ127" s="48"/>
      <c r="MA127" s="48"/>
      <c r="MB127" s="48"/>
      <c r="MC127" s="48"/>
      <c r="MD127" s="48"/>
      <c r="ME127" s="48"/>
      <c r="MF127" s="48"/>
      <c r="MG127" s="48"/>
      <c r="MH127" s="48"/>
      <c r="MI127" s="48"/>
      <c r="MJ127" s="48"/>
      <c r="MK127" s="48"/>
      <c r="ML127" s="48"/>
      <c r="MM127" s="49"/>
      <c r="MN127" s="49"/>
      <c r="MO127" s="49"/>
      <c r="MP127" s="49"/>
      <c r="MQ127" s="49"/>
      <c r="MR127" s="49"/>
      <c r="MS127" s="49"/>
      <c r="MT127" s="49"/>
      <c r="MU127" s="49"/>
      <c r="MV127" s="49"/>
      <c r="MW127" s="49"/>
      <c r="MX127" s="49"/>
      <c r="MY127" s="49"/>
      <c r="MZ127" s="49"/>
      <c r="NA127" s="49"/>
      <c r="NB127" s="49"/>
      <c r="NC127" s="48"/>
      <c r="ND127" s="48"/>
      <c r="NE127" s="48"/>
      <c r="NF127" s="48"/>
      <c r="NG127" s="48"/>
      <c r="NH127" s="48"/>
      <c r="NI127" s="48"/>
      <c r="NJ127" s="48"/>
      <c r="NK127" s="48"/>
      <c r="NL127" s="48"/>
      <c r="NM127" s="48"/>
      <c r="NN127" s="48"/>
      <c r="NO127" s="48"/>
      <c r="NP127" s="48"/>
      <c r="NQ127" s="48"/>
      <c r="NR127" s="48"/>
      <c r="NS127" s="48"/>
      <c r="NT127" s="48"/>
      <c r="NU127" s="48"/>
      <c r="NV127" s="48"/>
      <c r="NW127" s="48"/>
      <c r="NX127" s="48"/>
      <c r="NY127" s="48"/>
      <c r="NZ127" s="48"/>
      <c r="OA127" s="48"/>
      <c r="OB127" s="48"/>
      <c r="OC127" s="48"/>
      <c r="OD127" s="48"/>
      <c r="OE127" s="48"/>
      <c r="OF127" s="48"/>
      <c r="OG127" s="48"/>
      <c r="OH127" s="48"/>
      <c r="OI127" s="48"/>
      <c r="OJ127" s="48"/>
      <c r="OK127" s="48"/>
      <c r="OL127" s="48"/>
      <c r="OM127" s="48"/>
      <c r="ON127" s="48"/>
      <c r="OO127" s="48"/>
      <c r="OP127" s="48"/>
      <c r="OQ127" s="48"/>
      <c r="OR127" s="48"/>
      <c r="OS127" s="48"/>
      <c r="OT127" s="48"/>
      <c r="OU127" s="48"/>
      <c r="OV127" s="48"/>
      <c r="OW127" s="48"/>
      <c r="OX127" s="48"/>
      <c r="OY127" s="48"/>
      <c r="OZ127" s="48"/>
      <c r="PA127" s="48"/>
      <c r="PB127" s="48"/>
      <c r="PC127" s="48"/>
      <c r="PD127" s="48"/>
      <c r="PE127" s="48"/>
      <c r="PF127" s="48"/>
      <c r="PG127" s="48"/>
      <c r="PH127" s="48"/>
      <c r="PI127" s="48"/>
      <c r="PJ127" s="48"/>
      <c r="PK127" s="48"/>
      <c r="PL127" s="48"/>
      <c r="PM127" s="48"/>
      <c r="PN127" s="48"/>
      <c r="PO127" s="48"/>
      <c r="PP127" s="48"/>
      <c r="PQ127" s="48"/>
      <c r="PR127" s="48"/>
      <c r="PS127" s="48"/>
      <c r="PT127" s="48"/>
      <c r="PU127" s="48"/>
      <c r="PV127" s="48"/>
      <c r="PW127" s="48"/>
      <c r="PX127" s="48"/>
      <c r="PY127" s="48"/>
      <c r="PZ127" s="48"/>
      <c r="QA127" s="48"/>
      <c r="QB127" s="48"/>
      <c r="QC127" s="48"/>
      <c r="QD127" s="48"/>
      <c r="QE127" s="50"/>
      <c r="QF127" s="50"/>
      <c r="QG127" s="50"/>
      <c r="QH127" s="50"/>
      <c r="QI127" s="50"/>
    </row>
    <row r="128" spans="1:451" ht="13.5" customHeight="1" x14ac:dyDescent="0.2">
      <c r="A128" s="6" t="s">
        <v>125</v>
      </c>
      <c r="B128" s="6" t="s">
        <v>348</v>
      </c>
      <c r="C128" s="32"/>
      <c r="D128" s="32"/>
      <c r="E128" s="3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65"/>
      <c r="BF128" s="65"/>
      <c r="BG128" s="65"/>
      <c r="BH128" s="65"/>
      <c r="BI128" s="65"/>
      <c r="BJ128" s="65"/>
      <c r="BK128" s="65"/>
      <c r="BL128" s="65"/>
      <c r="BM128" s="65"/>
      <c r="BN128" s="65"/>
      <c r="BO128" s="65"/>
      <c r="BP128" s="65"/>
      <c r="BQ128" s="65"/>
      <c r="BR128" s="65"/>
      <c r="BS128" s="65"/>
      <c r="BT128" s="65"/>
      <c r="BU128" s="65"/>
      <c r="BV128" s="65"/>
      <c r="BW128" s="65"/>
      <c r="BX128" s="65"/>
      <c r="BY128" s="65"/>
      <c r="BZ128" s="65"/>
      <c r="CA128" s="65"/>
      <c r="CB128" s="65"/>
      <c r="CC128" s="65"/>
      <c r="CD128" s="65"/>
      <c r="CE128" s="65"/>
      <c r="CF128" s="65"/>
      <c r="CG128" s="65"/>
      <c r="CH128" s="65"/>
      <c r="CI128" s="65"/>
      <c r="CJ128" s="65"/>
      <c r="CK128" s="65"/>
      <c r="CL128" s="65"/>
      <c r="CM128" s="65"/>
      <c r="CN128" s="65"/>
      <c r="CO128" s="65"/>
      <c r="CP128" s="65"/>
      <c r="CQ128" s="65"/>
      <c r="CR128" s="65"/>
      <c r="CS128" s="65"/>
      <c r="CT128" s="65"/>
      <c r="CU128" s="65"/>
      <c r="CV128" s="65"/>
      <c r="CW128" s="65"/>
      <c r="CX128" s="65"/>
      <c r="CY128" s="65"/>
      <c r="CZ128" s="65"/>
      <c r="DA128" s="73"/>
      <c r="DB128" s="65"/>
      <c r="DC128" s="65"/>
      <c r="DD128" s="65"/>
      <c r="DE128" s="65"/>
      <c r="DF128" s="65"/>
      <c r="DG128" s="65"/>
      <c r="DH128" s="65"/>
      <c r="DI128" s="65"/>
      <c r="DJ128" s="65"/>
      <c r="DK128" s="65"/>
      <c r="DL128" s="65"/>
      <c r="DM128" s="65"/>
      <c r="DN128" s="65"/>
      <c r="DO128" s="65"/>
      <c r="DP128" s="65"/>
      <c r="DQ128" s="65"/>
      <c r="DR128" s="65"/>
      <c r="DS128" s="65"/>
      <c r="DT128" s="65"/>
      <c r="DU128" s="65"/>
      <c r="DV128" s="65"/>
      <c r="DW128" s="65"/>
      <c r="DX128" s="65"/>
      <c r="DY128" s="65"/>
      <c r="DZ128" s="65"/>
      <c r="EA128" s="65"/>
      <c r="EB128" s="65"/>
      <c r="EC128" s="65"/>
      <c r="ED128" s="65"/>
      <c r="EE128" s="65"/>
      <c r="EF128" s="65"/>
      <c r="EG128" s="65"/>
      <c r="EH128" s="65"/>
      <c r="EI128" s="65"/>
      <c r="EJ128" s="65"/>
      <c r="EK128" s="65"/>
      <c r="EL128" s="65"/>
      <c r="EM128" s="65"/>
      <c r="EN128" s="65"/>
      <c r="EO128" s="65"/>
      <c r="EP128" s="65"/>
      <c r="EQ128" s="65"/>
      <c r="ER128" s="65"/>
      <c r="ES128" s="65"/>
      <c r="ET128" s="65"/>
      <c r="EU128" s="65"/>
      <c r="EV128" s="65"/>
      <c r="EW128" s="65"/>
      <c r="EX128" s="65"/>
      <c r="EY128" s="65"/>
      <c r="EZ128" s="65"/>
      <c r="FA128" s="65"/>
      <c r="FB128" s="65"/>
      <c r="FC128" s="65"/>
      <c r="FD128" s="65"/>
      <c r="FE128" s="65"/>
      <c r="FF128" s="65"/>
      <c r="FG128" s="65"/>
      <c r="FH128" s="65"/>
      <c r="FI128" s="65"/>
      <c r="FJ128" s="65"/>
      <c r="FK128" s="65"/>
      <c r="FL128" s="65"/>
      <c r="FM128" s="65"/>
      <c r="FN128" s="65"/>
      <c r="FO128" s="65"/>
      <c r="FP128" s="65"/>
      <c r="FQ128" s="65"/>
      <c r="FR128" s="65"/>
      <c r="FS128" s="65"/>
      <c r="FT128" s="65"/>
      <c r="FU128" s="65"/>
      <c r="FV128" s="65"/>
      <c r="FW128" s="65"/>
      <c r="FX128" s="65"/>
      <c r="FY128" s="65"/>
      <c r="FZ128" s="65"/>
      <c r="GA128" s="65"/>
      <c r="GB128" s="65"/>
      <c r="GC128" s="65"/>
      <c r="GD128" s="65"/>
      <c r="GE128" s="65"/>
      <c r="GF128" s="65"/>
      <c r="GG128" s="65"/>
      <c r="GH128" s="65"/>
      <c r="GI128" s="65"/>
      <c r="GJ128" s="65"/>
      <c r="GK128" s="65"/>
      <c r="GL128" s="65"/>
      <c r="GM128" s="65"/>
      <c r="GN128" s="65"/>
      <c r="GO128" s="65"/>
      <c r="GP128" s="65"/>
      <c r="GQ128" s="65"/>
      <c r="GR128" s="65"/>
      <c r="GS128" s="65"/>
      <c r="GT128" s="65"/>
      <c r="GU128" s="65"/>
      <c r="GV128" s="65"/>
      <c r="GW128" s="65"/>
      <c r="GX128" s="65"/>
      <c r="GY128" s="65"/>
      <c r="GZ128" s="65"/>
      <c r="HA128" s="65"/>
      <c r="HB128" s="65"/>
      <c r="HC128" s="65"/>
      <c r="HD128" s="65"/>
      <c r="HE128" s="65"/>
      <c r="HF128" s="65"/>
      <c r="HG128" s="65"/>
      <c r="HH128" s="65"/>
      <c r="HI128" s="65"/>
      <c r="HJ128" s="65"/>
      <c r="HK128" s="65"/>
      <c r="HL128" s="65"/>
      <c r="HM128" s="65"/>
      <c r="HN128" s="65"/>
      <c r="HO128" s="65"/>
      <c r="HP128" s="65"/>
      <c r="HQ128" s="65"/>
      <c r="HR128" s="65"/>
      <c r="HS128" s="65"/>
      <c r="HT128" s="65"/>
      <c r="HU128" s="65"/>
      <c r="HV128" s="65"/>
      <c r="HW128" s="65"/>
      <c r="HX128" s="65"/>
      <c r="HY128" s="65"/>
      <c r="HZ128" s="65"/>
      <c r="IA128" s="65"/>
      <c r="IB128" s="65"/>
      <c r="IC128" s="65"/>
      <c r="ID128" s="65"/>
      <c r="IE128" s="65"/>
      <c r="IF128" s="65"/>
      <c r="IG128" s="65"/>
      <c r="IH128" s="48"/>
      <c r="II128" s="48"/>
      <c r="IJ128" s="49"/>
      <c r="IK128" s="49"/>
      <c r="IL128" s="49"/>
      <c r="IM128" s="49"/>
      <c r="IN128" s="49"/>
      <c r="IO128" s="49"/>
      <c r="IP128" s="49"/>
      <c r="IQ128" s="49"/>
      <c r="IR128" s="49"/>
      <c r="IS128" s="49"/>
      <c r="IT128" s="49"/>
      <c r="IU128" s="49"/>
      <c r="IV128" s="48"/>
      <c r="IW128" s="48"/>
      <c r="IX128" s="48"/>
      <c r="IY128" s="48"/>
      <c r="IZ128" s="48"/>
      <c r="JA128" s="48"/>
      <c r="JB128" s="48"/>
      <c r="JC128" s="48"/>
      <c r="JD128" s="48"/>
      <c r="JE128" s="48"/>
      <c r="JF128" s="48"/>
      <c r="JG128" s="48"/>
      <c r="JH128" s="48"/>
      <c r="JI128" s="48"/>
      <c r="JJ128" s="48"/>
      <c r="JK128" s="48"/>
      <c r="JL128" s="48"/>
      <c r="JM128" s="48"/>
      <c r="JN128" s="48"/>
      <c r="JO128" s="48"/>
      <c r="JP128" s="48"/>
      <c r="JQ128" s="48"/>
      <c r="JR128" s="48"/>
      <c r="JS128" s="48"/>
      <c r="JT128" s="48"/>
      <c r="JU128" s="48"/>
      <c r="JV128" s="48"/>
      <c r="JW128" s="48"/>
      <c r="JX128" s="48"/>
      <c r="JY128" s="48"/>
      <c r="JZ128" s="48"/>
      <c r="KA128" s="48"/>
      <c r="KB128" s="48"/>
      <c r="KC128" s="48"/>
      <c r="KD128" s="48"/>
      <c r="KE128" s="48"/>
      <c r="KF128" s="48"/>
      <c r="KG128" s="48"/>
      <c r="KH128" s="48"/>
      <c r="KI128" s="48"/>
      <c r="KJ128" s="48"/>
      <c r="KK128" s="48"/>
      <c r="KL128" s="48"/>
      <c r="KM128" s="48"/>
      <c r="KN128" s="48"/>
      <c r="KO128" s="48"/>
      <c r="KP128" s="48"/>
      <c r="KQ128" s="48"/>
      <c r="KR128" s="48"/>
      <c r="KS128" s="48"/>
      <c r="KT128" s="48"/>
      <c r="KU128" s="48"/>
      <c r="KV128" s="48"/>
      <c r="KW128" s="48"/>
      <c r="KX128" s="48"/>
      <c r="KY128" s="48"/>
      <c r="KZ128" s="48"/>
      <c r="LA128" s="48"/>
      <c r="LB128" s="48"/>
      <c r="LC128" s="48"/>
      <c r="LD128" s="48"/>
      <c r="LE128" s="48"/>
      <c r="LF128" s="48"/>
      <c r="LG128" s="48"/>
      <c r="LH128" s="48"/>
      <c r="LI128" s="48"/>
      <c r="LJ128" s="48"/>
      <c r="LK128" s="48"/>
      <c r="LL128" s="48"/>
      <c r="LM128" s="48"/>
      <c r="LN128" s="48"/>
      <c r="LO128" s="48"/>
      <c r="LP128" s="48"/>
      <c r="LQ128" s="48"/>
      <c r="LR128" s="48"/>
      <c r="LS128" s="48"/>
      <c r="LT128" s="48"/>
      <c r="LU128" s="48"/>
      <c r="LV128" s="48"/>
      <c r="LW128" s="48"/>
      <c r="LX128" s="48"/>
      <c r="LY128" s="48"/>
      <c r="LZ128" s="48"/>
      <c r="MA128" s="48"/>
      <c r="MB128" s="48"/>
      <c r="MC128" s="48"/>
      <c r="MD128" s="48"/>
      <c r="ME128" s="48"/>
      <c r="MF128" s="48"/>
      <c r="MG128" s="48"/>
      <c r="MH128" s="48"/>
      <c r="MI128" s="48"/>
      <c r="MJ128" s="48"/>
      <c r="MK128" s="48"/>
      <c r="ML128" s="48"/>
      <c r="MM128" s="49"/>
      <c r="MN128" s="49"/>
      <c r="MO128" s="49"/>
      <c r="MP128" s="49"/>
      <c r="MQ128" s="49"/>
      <c r="MR128" s="49"/>
      <c r="MS128" s="49"/>
      <c r="MT128" s="49"/>
      <c r="MU128" s="49"/>
      <c r="MV128" s="49"/>
      <c r="MW128" s="49"/>
      <c r="MX128" s="49"/>
      <c r="MY128" s="49"/>
      <c r="MZ128" s="49"/>
      <c r="NA128" s="49"/>
      <c r="NB128" s="49"/>
      <c r="NC128" s="48"/>
      <c r="ND128" s="48"/>
      <c r="NE128" s="48"/>
      <c r="NF128" s="48"/>
      <c r="NG128" s="48"/>
      <c r="NH128" s="48"/>
      <c r="NI128" s="48"/>
      <c r="NJ128" s="48"/>
      <c r="NK128" s="48"/>
      <c r="NL128" s="48"/>
      <c r="NM128" s="48"/>
      <c r="NN128" s="48"/>
      <c r="NO128" s="48"/>
      <c r="NP128" s="48"/>
      <c r="NQ128" s="48"/>
      <c r="NR128" s="48"/>
      <c r="NS128" s="48"/>
      <c r="NT128" s="48"/>
      <c r="NU128" s="48"/>
      <c r="NV128" s="48"/>
      <c r="NW128" s="48"/>
      <c r="NX128" s="48"/>
      <c r="NY128" s="48"/>
      <c r="NZ128" s="48"/>
      <c r="OA128" s="48"/>
      <c r="OB128" s="48"/>
      <c r="OC128" s="48"/>
      <c r="OD128" s="48"/>
      <c r="OE128" s="48"/>
      <c r="OF128" s="48"/>
      <c r="OG128" s="48"/>
      <c r="OH128" s="48"/>
      <c r="OI128" s="48"/>
      <c r="OJ128" s="48"/>
      <c r="OK128" s="48"/>
      <c r="OL128" s="48"/>
      <c r="OM128" s="48"/>
      <c r="ON128" s="48"/>
      <c r="OO128" s="48"/>
      <c r="OP128" s="48"/>
      <c r="OQ128" s="48"/>
      <c r="OR128" s="48"/>
      <c r="OS128" s="48"/>
      <c r="OT128" s="48"/>
      <c r="OU128" s="48"/>
      <c r="OV128" s="48"/>
      <c r="OW128" s="48"/>
      <c r="OX128" s="48"/>
      <c r="OY128" s="48"/>
      <c r="OZ128" s="48"/>
      <c r="PA128" s="48"/>
      <c r="PB128" s="48"/>
      <c r="PC128" s="48"/>
      <c r="PD128" s="48"/>
      <c r="PE128" s="48"/>
      <c r="PF128" s="48"/>
      <c r="PG128" s="48"/>
      <c r="PH128" s="48"/>
      <c r="PI128" s="48"/>
      <c r="PJ128" s="48"/>
      <c r="PK128" s="48"/>
      <c r="PL128" s="48"/>
      <c r="PM128" s="48"/>
      <c r="PN128" s="48"/>
      <c r="PO128" s="48"/>
      <c r="PP128" s="48"/>
      <c r="PQ128" s="48"/>
      <c r="PR128" s="48"/>
      <c r="PS128" s="48"/>
      <c r="PT128" s="48"/>
      <c r="PU128" s="48"/>
      <c r="PV128" s="48"/>
      <c r="PW128" s="48"/>
      <c r="PX128" s="48"/>
      <c r="PY128" s="48"/>
      <c r="PZ128" s="48"/>
      <c r="QA128" s="48"/>
      <c r="QB128" s="48"/>
      <c r="QC128" s="48"/>
      <c r="QD128" s="48"/>
      <c r="QE128" s="50"/>
      <c r="QF128" s="50"/>
      <c r="QG128" s="50"/>
      <c r="QH128" s="50"/>
      <c r="QI128" s="50"/>
    </row>
    <row r="129" spans="1:451" ht="13.5" customHeight="1" x14ac:dyDescent="0.2">
      <c r="A129" s="6" t="s">
        <v>126</v>
      </c>
      <c r="B129" s="6" t="s">
        <v>345</v>
      </c>
      <c r="C129" s="32"/>
      <c r="D129" s="32"/>
      <c r="E129" s="3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65"/>
      <c r="BF129" s="65"/>
      <c r="BG129" s="65"/>
      <c r="BH129" s="65"/>
      <c r="BI129" s="65"/>
      <c r="BJ129" s="65"/>
      <c r="BK129" s="65"/>
      <c r="BL129" s="65"/>
      <c r="BM129" s="65"/>
      <c r="BN129" s="65"/>
      <c r="BO129" s="65"/>
      <c r="BP129" s="65"/>
      <c r="BQ129" s="65"/>
      <c r="BR129" s="65"/>
      <c r="BS129" s="65"/>
      <c r="BT129" s="65"/>
      <c r="BU129" s="65"/>
      <c r="BV129" s="65"/>
      <c r="BW129" s="65"/>
      <c r="BX129" s="65"/>
      <c r="BY129" s="65"/>
      <c r="BZ129" s="65"/>
      <c r="CA129" s="65"/>
      <c r="CB129" s="65"/>
      <c r="CC129" s="65"/>
      <c r="CD129" s="65"/>
      <c r="CE129" s="65"/>
      <c r="CF129" s="65"/>
      <c r="CG129" s="65"/>
      <c r="CH129" s="65"/>
      <c r="CI129" s="65"/>
      <c r="CJ129" s="65"/>
      <c r="CK129" s="65"/>
      <c r="CL129" s="65"/>
      <c r="CM129" s="65"/>
      <c r="CN129" s="65"/>
      <c r="CO129" s="65"/>
      <c r="CP129" s="65"/>
      <c r="CQ129" s="65"/>
      <c r="CR129" s="65"/>
      <c r="CS129" s="65"/>
      <c r="CT129" s="65"/>
      <c r="CU129" s="65"/>
      <c r="CV129" s="65"/>
      <c r="CW129" s="65"/>
      <c r="CX129" s="65"/>
      <c r="CY129" s="65"/>
      <c r="CZ129" s="65"/>
      <c r="DA129" s="73"/>
      <c r="DB129" s="65"/>
      <c r="DC129" s="65"/>
      <c r="DD129" s="65"/>
      <c r="DE129" s="65"/>
      <c r="DF129" s="65"/>
      <c r="DG129" s="65"/>
      <c r="DH129" s="65"/>
      <c r="DI129" s="65"/>
      <c r="DJ129" s="65"/>
      <c r="DK129" s="65"/>
      <c r="DL129" s="65"/>
      <c r="DM129" s="65"/>
      <c r="DN129" s="65"/>
      <c r="DO129" s="65"/>
      <c r="DP129" s="65"/>
      <c r="DQ129" s="65"/>
      <c r="DR129" s="65"/>
      <c r="DS129" s="65"/>
      <c r="DT129" s="65"/>
      <c r="DU129" s="65"/>
      <c r="DV129" s="65"/>
      <c r="DW129" s="65"/>
      <c r="DX129" s="65"/>
      <c r="DY129" s="65"/>
      <c r="DZ129" s="65"/>
      <c r="EA129" s="65"/>
      <c r="EB129" s="65"/>
      <c r="EC129" s="65"/>
      <c r="ED129" s="65"/>
      <c r="EE129" s="65"/>
      <c r="EF129" s="65"/>
      <c r="EG129" s="65"/>
      <c r="EH129" s="65"/>
      <c r="EI129" s="65"/>
      <c r="EJ129" s="65"/>
      <c r="EK129" s="65"/>
      <c r="EL129" s="65"/>
      <c r="EM129" s="65"/>
      <c r="EN129" s="65"/>
      <c r="EO129" s="65"/>
      <c r="EP129" s="65"/>
      <c r="EQ129" s="65"/>
      <c r="ER129" s="65"/>
      <c r="ES129" s="65"/>
      <c r="ET129" s="65"/>
      <c r="EU129" s="65"/>
      <c r="EV129" s="65"/>
      <c r="EW129" s="65"/>
      <c r="EX129" s="65"/>
      <c r="EY129" s="65"/>
      <c r="EZ129" s="65"/>
      <c r="FA129" s="65"/>
      <c r="FB129" s="65"/>
      <c r="FC129" s="65"/>
      <c r="FD129" s="65"/>
      <c r="FE129" s="65"/>
      <c r="FF129" s="65"/>
      <c r="FG129" s="65"/>
      <c r="FH129" s="65"/>
      <c r="FI129" s="65"/>
      <c r="FJ129" s="65"/>
      <c r="FK129" s="65"/>
      <c r="FL129" s="65"/>
      <c r="FM129" s="65"/>
      <c r="FN129" s="65"/>
      <c r="FO129" s="65"/>
      <c r="FP129" s="65"/>
      <c r="FQ129" s="65"/>
      <c r="FR129" s="65"/>
      <c r="FS129" s="65"/>
      <c r="FT129" s="65"/>
      <c r="FU129" s="65"/>
      <c r="FV129" s="65"/>
      <c r="FW129" s="65"/>
      <c r="FX129" s="65"/>
      <c r="FY129" s="65"/>
      <c r="FZ129" s="65"/>
      <c r="GA129" s="65"/>
      <c r="GB129" s="65"/>
      <c r="GC129" s="65"/>
      <c r="GD129" s="65"/>
      <c r="GE129" s="65"/>
      <c r="GF129" s="65"/>
      <c r="GG129" s="65"/>
      <c r="GH129" s="65"/>
      <c r="GI129" s="65"/>
      <c r="GJ129" s="65"/>
      <c r="GK129" s="65"/>
      <c r="GL129" s="65"/>
      <c r="GM129" s="65"/>
      <c r="GN129" s="65"/>
      <c r="GO129" s="65"/>
      <c r="GP129" s="65"/>
      <c r="GQ129" s="65"/>
      <c r="GR129" s="65"/>
      <c r="GS129" s="65"/>
      <c r="GT129" s="65"/>
      <c r="GU129" s="65"/>
      <c r="GV129" s="65"/>
      <c r="GW129" s="65"/>
      <c r="GX129" s="65"/>
      <c r="GY129" s="65"/>
      <c r="GZ129" s="65"/>
      <c r="HA129" s="65"/>
      <c r="HB129" s="65"/>
      <c r="HC129" s="65"/>
      <c r="HD129" s="65"/>
      <c r="HE129" s="65"/>
      <c r="HF129" s="65"/>
      <c r="HG129" s="65"/>
      <c r="HH129" s="65"/>
      <c r="HI129" s="65"/>
      <c r="HJ129" s="65"/>
      <c r="HK129" s="65"/>
      <c r="HL129" s="65"/>
      <c r="HM129" s="65"/>
      <c r="HN129" s="65"/>
      <c r="HO129" s="65"/>
      <c r="HP129" s="65"/>
      <c r="HQ129" s="65"/>
      <c r="HR129" s="65"/>
      <c r="HS129" s="65"/>
      <c r="HT129" s="65"/>
      <c r="HU129" s="65"/>
      <c r="HV129" s="65"/>
      <c r="HW129" s="65"/>
      <c r="HX129" s="65"/>
      <c r="HY129" s="65"/>
      <c r="HZ129" s="65"/>
      <c r="IA129" s="65"/>
      <c r="IB129" s="65"/>
      <c r="IC129" s="65"/>
      <c r="ID129" s="65"/>
      <c r="IE129" s="65"/>
      <c r="IF129" s="65"/>
      <c r="IG129" s="65"/>
      <c r="IH129" s="48"/>
      <c r="II129" s="48"/>
      <c r="IJ129" s="49"/>
      <c r="IK129" s="49"/>
      <c r="IL129" s="49"/>
      <c r="IM129" s="49"/>
      <c r="IN129" s="49"/>
      <c r="IO129" s="49"/>
      <c r="IP129" s="49"/>
      <c r="IQ129" s="49"/>
      <c r="IR129" s="49"/>
      <c r="IS129" s="49"/>
      <c r="IT129" s="49"/>
      <c r="IU129" s="49"/>
      <c r="IV129" s="48"/>
      <c r="IW129" s="48"/>
      <c r="IX129" s="48"/>
      <c r="IY129" s="48"/>
      <c r="IZ129" s="48"/>
      <c r="JA129" s="48"/>
      <c r="JB129" s="48"/>
      <c r="JC129" s="48"/>
      <c r="JD129" s="48"/>
      <c r="JE129" s="48"/>
      <c r="JF129" s="48"/>
      <c r="JG129" s="48"/>
      <c r="JH129" s="48"/>
      <c r="JI129" s="48"/>
      <c r="JJ129" s="48"/>
      <c r="JK129" s="48"/>
      <c r="JL129" s="48"/>
      <c r="JM129" s="48"/>
      <c r="JN129" s="48"/>
      <c r="JO129" s="48"/>
      <c r="JP129" s="48"/>
      <c r="JQ129" s="48"/>
      <c r="JR129" s="48"/>
      <c r="JS129" s="48"/>
      <c r="JT129" s="48"/>
      <c r="JU129" s="48"/>
      <c r="JV129" s="48"/>
      <c r="JW129" s="48"/>
      <c r="JX129" s="48"/>
      <c r="JY129" s="48"/>
      <c r="JZ129" s="48"/>
      <c r="KA129" s="48"/>
      <c r="KB129" s="48"/>
      <c r="KC129" s="48"/>
      <c r="KD129" s="48"/>
      <c r="KE129" s="48"/>
      <c r="KF129" s="48"/>
      <c r="KG129" s="48"/>
      <c r="KH129" s="48"/>
      <c r="KI129" s="48"/>
      <c r="KJ129" s="48"/>
      <c r="KK129" s="48"/>
      <c r="KL129" s="48"/>
      <c r="KM129" s="48"/>
      <c r="KN129" s="48"/>
      <c r="KO129" s="48"/>
      <c r="KP129" s="48"/>
      <c r="KQ129" s="48"/>
      <c r="KR129" s="48"/>
      <c r="KS129" s="48"/>
      <c r="KT129" s="48"/>
      <c r="KU129" s="48"/>
      <c r="KV129" s="48"/>
      <c r="KW129" s="48"/>
      <c r="KX129" s="48"/>
      <c r="KY129" s="48"/>
      <c r="KZ129" s="48"/>
      <c r="LA129" s="48"/>
      <c r="LB129" s="48"/>
      <c r="LC129" s="48"/>
      <c r="LD129" s="48"/>
      <c r="LE129" s="48"/>
      <c r="LF129" s="48"/>
      <c r="LG129" s="48"/>
      <c r="LH129" s="48"/>
      <c r="LI129" s="48"/>
      <c r="LJ129" s="48"/>
      <c r="LK129" s="48"/>
      <c r="LL129" s="48"/>
      <c r="LM129" s="48"/>
      <c r="LN129" s="48"/>
      <c r="LO129" s="48"/>
      <c r="LP129" s="48"/>
      <c r="LQ129" s="48"/>
      <c r="LR129" s="48"/>
      <c r="LS129" s="48"/>
      <c r="LT129" s="48"/>
      <c r="LU129" s="48"/>
      <c r="LV129" s="48"/>
      <c r="LW129" s="48"/>
      <c r="LX129" s="48"/>
      <c r="LY129" s="48"/>
      <c r="LZ129" s="48"/>
      <c r="MA129" s="48"/>
      <c r="MB129" s="48"/>
      <c r="MC129" s="48"/>
      <c r="MD129" s="48"/>
      <c r="ME129" s="48"/>
      <c r="MF129" s="48"/>
      <c r="MG129" s="48"/>
      <c r="MH129" s="48"/>
      <c r="MI129" s="48"/>
      <c r="MJ129" s="48"/>
      <c r="MK129" s="48"/>
      <c r="ML129" s="48"/>
      <c r="MM129" s="49"/>
      <c r="MN129" s="49"/>
      <c r="MO129" s="49"/>
      <c r="MP129" s="49"/>
      <c r="MQ129" s="49"/>
      <c r="MR129" s="49"/>
      <c r="MS129" s="49"/>
      <c r="MT129" s="49"/>
      <c r="MU129" s="49"/>
      <c r="MV129" s="49"/>
      <c r="MW129" s="49"/>
      <c r="MX129" s="49"/>
      <c r="MY129" s="49"/>
      <c r="MZ129" s="49"/>
      <c r="NA129" s="49"/>
      <c r="NB129" s="49"/>
      <c r="NC129" s="48"/>
      <c r="ND129" s="48"/>
      <c r="NE129" s="48"/>
      <c r="NF129" s="48"/>
      <c r="NG129" s="48"/>
      <c r="NH129" s="48"/>
      <c r="NI129" s="48"/>
      <c r="NJ129" s="48"/>
      <c r="NK129" s="48"/>
      <c r="NL129" s="48"/>
      <c r="NM129" s="48"/>
      <c r="NN129" s="48"/>
      <c r="NO129" s="48"/>
      <c r="NP129" s="48"/>
      <c r="NQ129" s="48"/>
      <c r="NR129" s="48"/>
      <c r="NS129" s="48"/>
      <c r="NT129" s="48"/>
      <c r="NU129" s="48"/>
      <c r="NV129" s="48"/>
      <c r="NW129" s="48"/>
      <c r="NX129" s="48"/>
      <c r="NY129" s="48"/>
      <c r="NZ129" s="48"/>
      <c r="OA129" s="48"/>
      <c r="OB129" s="48"/>
      <c r="OC129" s="48"/>
      <c r="OD129" s="48"/>
      <c r="OE129" s="48"/>
      <c r="OF129" s="48"/>
      <c r="OG129" s="48"/>
      <c r="OH129" s="48"/>
      <c r="OI129" s="48"/>
      <c r="OJ129" s="48"/>
      <c r="OK129" s="48"/>
      <c r="OL129" s="48"/>
      <c r="OM129" s="48"/>
      <c r="ON129" s="48"/>
      <c r="OO129" s="48"/>
      <c r="OP129" s="48"/>
      <c r="OQ129" s="48"/>
      <c r="OR129" s="48"/>
      <c r="OS129" s="48"/>
      <c r="OT129" s="48"/>
      <c r="OU129" s="48"/>
      <c r="OV129" s="48"/>
      <c r="OW129" s="48"/>
      <c r="OX129" s="48"/>
      <c r="OY129" s="48"/>
      <c r="OZ129" s="48"/>
      <c r="PA129" s="48"/>
      <c r="PB129" s="48"/>
      <c r="PC129" s="48"/>
      <c r="PD129" s="48"/>
      <c r="PE129" s="48"/>
      <c r="PF129" s="48"/>
      <c r="PG129" s="48"/>
      <c r="PH129" s="48"/>
      <c r="PI129" s="48"/>
      <c r="PJ129" s="48"/>
      <c r="PK129" s="48"/>
      <c r="PL129" s="48"/>
      <c r="PM129" s="48"/>
      <c r="PN129" s="48"/>
      <c r="PO129" s="48"/>
      <c r="PP129" s="48"/>
      <c r="PQ129" s="48"/>
      <c r="PR129" s="48"/>
      <c r="PS129" s="48"/>
      <c r="PT129" s="48"/>
      <c r="PU129" s="48"/>
      <c r="PV129" s="48"/>
      <c r="PW129" s="48"/>
      <c r="PX129" s="48"/>
      <c r="PY129" s="48"/>
      <c r="PZ129" s="48"/>
      <c r="QA129" s="48"/>
      <c r="QB129" s="48"/>
      <c r="QC129" s="48"/>
      <c r="QD129" s="48"/>
      <c r="QE129" s="50"/>
      <c r="QF129" s="50"/>
      <c r="QG129" s="50"/>
      <c r="QH129" s="50"/>
      <c r="QI129" s="50"/>
    </row>
    <row r="130" spans="1:451" ht="13.5" customHeight="1" x14ac:dyDescent="0.2">
      <c r="A130" s="6" t="s">
        <v>127</v>
      </c>
      <c r="B130" s="6" t="s">
        <v>347</v>
      </c>
      <c r="C130" s="32"/>
      <c r="D130" s="32"/>
      <c r="E130" s="3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65"/>
      <c r="BF130" s="65"/>
      <c r="BG130" s="65"/>
      <c r="BH130" s="65"/>
      <c r="BI130" s="65"/>
      <c r="BJ130" s="65"/>
      <c r="BK130" s="65"/>
      <c r="BL130" s="65"/>
      <c r="BM130" s="65"/>
      <c r="BN130" s="65"/>
      <c r="BO130" s="65"/>
      <c r="BP130" s="65"/>
      <c r="BQ130" s="65"/>
      <c r="BR130" s="65"/>
      <c r="BS130" s="65"/>
      <c r="BT130" s="65"/>
      <c r="BU130" s="65"/>
      <c r="BV130" s="65"/>
      <c r="BW130" s="65"/>
      <c r="BX130" s="65"/>
      <c r="BY130" s="65"/>
      <c r="BZ130" s="65"/>
      <c r="CA130" s="65"/>
      <c r="CB130" s="65"/>
      <c r="CC130" s="65"/>
      <c r="CD130" s="65"/>
      <c r="CE130" s="65"/>
      <c r="CF130" s="65"/>
      <c r="CG130" s="65"/>
      <c r="CH130" s="65"/>
      <c r="CI130" s="65"/>
      <c r="CJ130" s="65"/>
      <c r="CK130" s="65"/>
      <c r="CL130" s="65"/>
      <c r="CM130" s="65"/>
      <c r="CN130" s="65"/>
      <c r="CO130" s="65"/>
      <c r="CP130" s="65"/>
      <c r="CQ130" s="65"/>
      <c r="CR130" s="65"/>
      <c r="CS130" s="65"/>
      <c r="CT130" s="65"/>
      <c r="CU130" s="65"/>
      <c r="CV130" s="65"/>
      <c r="CW130" s="65"/>
      <c r="CX130" s="65"/>
      <c r="CY130" s="65"/>
      <c r="CZ130" s="65"/>
      <c r="DA130" s="73"/>
      <c r="DB130" s="65"/>
      <c r="DC130" s="65"/>
      <c r="DD130" s="65"/>
      <c r="DE130" s="65"/>
      <c r="DF130" s="65"/>
      <c r="DG130" s="65"/>
      <c r="DH130" s="65"/>
      <c r="DI130" s="65"/>
      <c r="DJ130" s="65"/>
      <c r="DK130" s="65"/>
      <c r="DL130" s="65"/>
      <c r="DM130" s="65"/>
      <c r="DN130" s="65"/>
      <c r="DO130" s="65"/>
      <c r="DP130" s="65"/>
      <c r="DQ130" s="65"/>
      <c r="DR130" s="65"/>
      <c r="DS130" s="65"/>
      <c r="DT130" s="65"/>
      <c r="DU130" s="65"/>
      <c r="DV130" s="65"/>
      <c r="DW130" s="65"/>
      <c r="DX130" s="65"/>
      <c r="DY130" s="65"/>
      <c r="DZ130" s="65"/>
      <c r="EA130" s="65"/>
      <c r="EB130" s="65"/>
      <c r="EC130" s="65"/>
      <c r="ED130" s="65"/>
      <c r="EE130" s="65"/>
      <c r="EF130" s="65"/>
      <c r="EG130" s="65"/>
      <c r="EH130" s="65"/>
      <c r="EI130" s="65"/>
      <c r="EJ130" s="65"/>
      <c r="EK130" s="65"/>
      <c r="EL130" s="65"/>
      <c r="EM130" s="65"/>
      <c r="EN130" s="65"/>
      <c r="EO130" s="65"/>
      <c r="EP130" s="65"/>
      <c r="EQ130" s="65"/>
      <c r="ER130" s="65"/>
      <c r="ES130" s="65"/>
      <c r="ET130" s="65"/>
      <c r="EU130" s="65"/>
      <c r="EV130" s="65"/>
      <c r="EW130" s="65"/>
      <c r="EX130" s="65"/>
      <c r="EY130" s="65"/>
      <c r="EZ130" s="65"/>
      <c r="FA130" s="65"/>
      <c r="FB130" s="65"/>
      <c r="FC130" s="65"/>
      <c r="FD130" s="65"/>
      <c r="FE130" s="65"/>
      <c r="FF130" s="65"/>
      <c r="FG130" s="65"/>
      <c r="FH130" s="65"/>
      <c r="FI130" s="65"/>
      <c r="FJ130" s="65"/>
      <c r="FK130" s="65"/>
      <c r="FL130" s="65"/>
      <c r="FM130" s="65"/>
      <c r="FN130" s="65"/>
      <c r="FO130" s="65"/>
      <c r="FP130" s="65"/>
      <c r="FQ130" s="65"/>
      <c r="FR130" s="65"/>
      <c r="FS130" s="65"/>
      <c r="FT130" s="65"/>
      <c r="FU130" s="65"/>
      <c r="FV130" s="65"/>
      <c r="FW130" s="65"/>
      <c r="FX130" s="65"/>
      <c r="FY130" s="65"/>
      <c r="FZ130" s="65"/>
      <c r="GA130" s="65"/>
      <c r="GB130" s="65"/>
      <c r="GC130" s="65"/>
      <c r="GD130" s="65"/>
      <c r="GE130" s="65"/>
      <c r="GF130" s="65"/>
      <c r="GG130" s="65"/>
      <c r="GH130" s="65"/>
      <c r="GI130" s="65"/>
      <c r="GJ130" s="65"/>
      <c r="GK130" s="65"/>
      <c r="GL130" s="65"/>
      <c r="GM130" s="65"/>
      <c r="GN130" s="65"/>
      <c r="GO130" s="65"/>
      <c r="GP130" s="65"/>
      <c r="GQ130" s="65"/>
      <c r="GR130" s="65"/>
      <c r="GS130" s="65"/>
      <c r="GT130" s="65"/>
      <c r="GU130" s="65"/>
      <c r="GV130" s="65"/>
      <c r="GW130" s="65"/>
      <c r="GX130" s="65"/>
      <c r="GY130" s="65"/>
      <c r="GZ130" s="65"/>
      <c r="HA130" s="65"/>
      <c r="HB130" s="65"/>
      <c r="HC130" s="65"/>
      <c r="HD130" s="65"/>
      <c r="HE130" s="65"/>
      <c r="HF130" s="65"/>
      <c r="HG130" s="65"/>
      <c r="HH130" s="65"/>
      <c r="HI130" s="65"/>
      <c r="HJ130" s="65"/>
      <c r="HK130" s="65"/>
      <c r="HL130" s="65"/>
      <c r="HM130" s="65"/>
      <c r="HN130" s="65"/>
      <c r="HO130" s="65"/>
      <c r="HP130" s="65"/>
      <c r="HQ130" s="65"/>
      <c r="HR130" s="65"/>
      <c r="HS130" s="65"/>
      <c r="HT130" s="65"/>
      <c r="HU130" s="65"/>
      <c r="HV130" s="65"/>
      <c r="HW130" s="65"/>
      <c r="HX130" s="65"/>
      <c r="HY130" s="65"/>
      <c r="HZ130" s="65"/>
      <c r="IA130" s="65"/>
      <c r="IB130" s="65"/>
      <c r="IC130" s="65"/>
      <c r="ID130" s="65"/>
      <c r="IE130" s="65"/>
      <c r="IF130" s="65"/>
      <c r="IG130" s="65"/>
      <c r="IH130" s="48"/>
      <c r="II130" s="48"/>
      <c r="IJ130" s="49"/>
      <c r="IK130" s="49"/>
      <c r="IL130" s="49"/>
      <c r="IM130" s="49"/>
      <c r="IN130" s="49"/>
      <c r="IO130" s="49"/>
      <c r="IP130" s="49"/>
      <c r="IQ130" s="49"/>
      <c r="IR130" s="49"/>
      <c r="IS130" s="49"/>
      <c r="IT130" s="49"/>
      <c r="IU130" s="49"/>
      <c r="IV130" s="48"/>
      <c r="IW130" s="48"/>
      <c r="IX130" s="48"/>
      <c r="IY130" s="48"/>
      <c r="IZ130" s="48"/>
      <c r="JA130" s="48"/>
      <c r="JB130" s="48"/>
      <c r="JC130" s="48"/>
      <c r="JD130" s="48"/>
      <c r="JE130" s="48"/>
      <c r="JF130" s="48"/>
      <c r="JG130" s="48"/>
      <c r="JH130" s="48"/>
      <c r="JI130" s="48"/>
      <c r="JJ130" s="48"/>
      <c r="JK130" s="48"/>
      <c r="JL130" s="48"/>
      <c r="JM130" s="48"/>
      <c r="JN130" s="48"/>
      <c r="JO130" s="48"/>
      <c r="JP130" s="48"/>
      <c r="JQ130" s="48"/>
      <c r="JR130" s="48"/>
      <c r="JS130" s="48"/>
      <c r="JT130" s="48"/>
      <c r="JU130" s="48"/>
      <c r="JV130" s="48"/>
      <c r="JW130" s="48"/>
      <c r="JX130" s="48"/>
      <c r="JY130" s="48"/>
      <c r="JZ130" s="48"/>
      <c r="KA130" s="48"/>
      <c r="KB130" s="48"/>
      <c r="KC130" s="48"/>
      <c r="KD130" s="48"/>
      <c r="KE130" s="48"/>
      <c r="KF130" s="48"/>
      <c r="KG130" s="48"/>
      <c r="KH130" s="48"/>
      <c r="KI130" s="48"/>
      <c r="KJ130" s="48"/>
      <c r="KK130" s="48"/>
      <c r="KL130" s="48"/>
      <c r="KM130" s="48"/>
      <c r="KN130" s="48"/>
      <c r="KO130" s="48"/>
      <c r="KP130" s="48"/>
      <c r="KQ130" s="48"/>
      <c r="KR130" s="48"/>
      <c r="KS130" s="48"/>
      <c r="KT130" s="48"/>
      <c r="KU130" s="48"/>
      <c r="KV130" s="48"/>
      <c r="KW130" s="48"/>
      <c r="KX130" s="48"/>
      <c r="KY130" s="48"/>
      <c r="KZ130" s="48"/>
      <c r="LA130" s="48"/>
      <c r="LB130" s="48"/>
      <c r="LC130" s="48"/>
      <c r="LD130" s="48"/>
      <c r="LE130" s="48"/>
      <c r="LF130" s="48"/>
      <c r="LG130" s="48"/>
      <c r="LH130" s="48"/>
      <c r="LI130" s="48"/>
      <c r="LJ130" s="48"/>
      <c r="LK130" s="48"/>
      <c r="LL130" s="48"/>
      <c r="LM130" s="48"/>
      <c r="LN130" s="48"/>
      <c r="LO130" s="48"/>
      <c r="LP130" s="48"/>
      <c r="LQ130" s="48"/>
      <c r="LR130" s="48"/>
      <c r="LS130" s="48"/>
      <c r="LT130" s="48"/>
      <c r="LU130" s="48"/>
      <c r="LV130" s="48"/>
      <c r="LW130" s="48"/>
      <c r="LX130" s="48"/>
      <c r="LY130" s="48"/>
      <c r="LZ130" s="48"/>
      <c r="MA130" s="48"/>
      <c r="MB130" s="48"/>
      <c r="MC130" s="48"/>
      <c r="MD130" s="48"/>
      <c r="ME130" s="48"/>
      <c r="MF130" s="48"/>
      <c r="MG130" s="48"/>
      <c r="MH130" s="48"/>
      <c r="MI130" s="48"/>
      <c r="MJ130" s="48"/>
      <c r="MK130" s="48"/>
      <c r="ML130" s="48"/>
      <c r="MM130" s="49"/>
      <c r="MN130" s="49"/>
      <c r="MO130" s="49"/>
      <c r="MP130" s="49"/>
      <c r="MQ130" s="49"/>
      <c r="MR130" s="49"/>
      <c r="MS130" s="49"/>
      <c r="MT130" s="49"/>
      <c r="MU130" s="49"/>
      <c r="MV130" s="49"/>
      <c r="MW130" s="49"/>
      <c r="MX130" s="49"/>
      <c r="MY130" s="49"/>
      <c r="MZ130" s="49"/>
      <c r="NA130" s="49"/>
      <c r="NB130" s="49"/>
      <c r="NC130" s="48"/>
      <c r="ND130" s="48"/>
      <c r="NE130" s="48"/>
      <c r="NF130" s="48"/>
      <c r="NG130" s="48"/>
      <c r="NH130" s="48"/>
      <c r="NI130" s="48"/>
      <c r="NJ130" s="48"/>
      <c r="NK130" s="48"/>
      <c r="NL130" s="48"/>
      <c r="NM130" s="48"/>
      <c r="NN130" s="48"/>
      <c r="NO130" s="48"/>
      <c r="NP130" s="48"/>
      <c r="NQ130" s="48"/>
      <c r="NR130" s="48"/>
      <c r="NS130" s="48"/>
      <c r="NT130" s="48"/>
      <c r="NU130" s="48"/>
      <c r="NV130" s="48"/>
      <c r="NW130" s="48"/>
      <c r="NX130" s="48"/>
      <c r="NY130" s="48"/>
      <c r="NZ130" s="48"/>
      <c r="OA130" s="48"/>
      <c r="OB130" s="48"/>
      <c r="OC130" s="48"/>
      <c r="OD130" s="48"/>
      <c r="OE130" s="48"/>
      <c r="OF130" s="48"/>
      <c r="OG130" s="48"/>
      <c r="OH130" s="48"/>
      <c r="OI130" s="48"/>
      <c r="OJ130" s="48"/>
      <c r="OK130" s="48"/>
      <c r="OL130" s="48"/>
      <c r="OM130" s="48"/>
      <c r="ON130" s="48"/>
      <c r="OO130" s="48"/>
      <c r="OP130" s="48"/>
      <c r="OQ130" s="48"/>
      <c r="OR130" s="48"/>
      <c r="OS130" s="48"/>
      <c r="OT130" s="48"/>
      <c r="OU130" s="48"/>
      <c r="OV130" s="48"/>
      <c r="OW130" s="48"/>
      <c r="OX130" s="48"/>
      <c r="OY130" s="48"/>
      <c r="OZ130" s="48"/>
      <c r="PA130" s="48"/>
      <c r="PB130" s="48"/>
      <c r="PC130" s="48"/>
      <c r="PD130" s="48"/>
      <c r="PE130" s="48"/>
      <c r="PF130" s="48"/>
      <c r="PG130" s="48"/>
      <c r="PH130" s="48"/>
      <c r="PI130" s="48"/>
      <c r="PJ130" s="48"/>
      <c r="PK130" s="48"/>
      <c r="PL130" s="48"/>
      <c r="PM130" s="48"/>
      <c r="PN130" s="48"/>
      <c r="PO130" s="48"/>
      <c r="PP130" s="48"/>
      <c r="PQ130" s="48"/>
      <c r="PR130" s="48"/>
      <c r="PS130" s="48"/>
      <c r="PT130" s="48"/>
      <c r="PU130" s="48"/>
      <c r="PV130" s="48"/>
      <c r="PW130" s="48"/>
      <c r="PX130" s="48"/>
      <c r="PY130" s="48"/>
      <c r="PZ130" s="48"/>
      <c r="QA130" s="48"/>
      <c r="QB130" s="48"/>
      <c r="QC130" s="48"/>
      <c r="QD130" s="48"/>
      <c r="QE130" s="50"/>
      <c r="QF130" s="50"/>
      <c r="QG130" s="50"/>
      <c r="QH130" s="50"/>
      <c r="QI130" s="50"/>
    </row>
    <row r="131" spans="1:451" ht="13.5" customHeight="1" x14ac:dyDescent="0.2">
      <c r="A131" s="6" t="s">
        <v>128</v>
      </c>
      <c r="B131" s="6" t="s">
        <v>348</v>
      </c>
      <c r="C131" s="32"/>
      <c r="D131" s="32"/>
      <c r="E131" s="3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65"/>
      <c r="BF131" s="65"/>
      <c r="BG131" s="65"/>
      <c r="BH131" s="65"/>
      <c r="BI131" s="65"/>
      <c r="BJ131" s="65"/>
      <c r="BK131" s="65"/>
      <c r="BL131" s="65"/>
      <c r="BM131" s="65"/>
      <c r="BN131" s="65"/>
      <c r="BO131" s="65"/>
      <c r="BP131" s="65"/>
      <c r="BQ131" s="65"/>
      <c r="BR131" s="65"/>
      <c r="BS131" s="65"/>
      <c r="BT131" s="65"/>
      <c r="BU131" s="65"/>
      <c r="BV131" s="65"/>
      <c r="BW131" s="65"/>
      <c r="BX131" s="65"/>
      <c r="BY131" s="65"/>
      <c r="BZ131" s="65"/>
      <c r="CA131" s="65"/>
      <c r="CB131" s="65"/>
      <c r="CC131" s="65"/>
      <c r="CD131" s="65"/>
      <c r="CE131" s="65"/>
      <c r="CF131" s="65"/>
      <c r="CG131" s="65"/>
      <c r="CH131" s="65"/>
      <c r="CI131" s="65"/>
      <c r="CJ131" s="65"/>
      <c r="CK131" s="65"/>
      <c r="CL131" s="65"/>
      <c r="CM131" s="65"/>
      <c r="CN131" s="65"/>
      <c r="CO131" s="65"/>
      <c r="CP131" s="65"/>
      <c r="CQ131" s="65"/>
      <c r="CR131" s="65"/>
      <c r="CS131" s="65"/>
      <c r="CT131" s="65"/>
      <c r="CU131" s="65"/>
      <c r="CV131" s="65"/>
      <c r="CW131" s="65"/>
      <c r="CX131" s="65"/>
      <c r="CY131" s="65"/>
      <c r="CZ131" s="65"/>
      <c r="DA131" s="73"/>
      <c r="DB131" s="65"/>
      <c r="DC131" s="65"/>
      <c r="DD131" s="65"/>
      <c r="DE131" s="65"/>
      <c r="DF131" s="65"/>
      <c r="DG131" s="65"/>
      <c r="DH131" s="65"/>
      <c r="DI131" s="65"/>
      <c r="DJ131" s="65"/>
      <c r="DK131" s="65"/>
      <c r="DL131" s="65"/>
      <c r="DM131" s="65"/>
      <c r="DN131" s="65"/>
      <c r="DO131" s="65"/>
      <c r="DP131" s="65"/>
      <c r="DQ131" s="65"/>
      <c r="DR131" s="65"/>
      <c r="DS131" s="65"/>
      <c r="DT131" s="65"/>
      <c r="DU131" s="65"/>
      <c r="DV131" s="65"/>
      <c r="DW131" s="65"/>
      <c r="DX131" s="65"/>
      <c r="DY131" s="65"/>
      <c r="DZ131" s="65"/>
      <c r="EA131" s="65"/>
      <c r="EB131" s="65"/>
      <c r="EC131" s="65"/>
      <c r="ED131" s="65"/>
      <c r="EE131" s="65"/>
      <c r="EF131" s="65"/>
      <c r="EG131" s="65"/>
      <c r="EH131" s="65"/>
      <c r="EI131" s="65"/>
      <c r="EJ131" s="65"/>
      <c r="EK131" s="65"/>
      <c r="EL131" s="65"/>
      <c r="EM131" s="65"/>
      <c r="EN131" s="65"/>
      <c r="EO131" s="65"/>
      <c r="EP131" s="65"/>
      <c r="EQ131" s="65"/>
      <c r="ER131" s="65"/>
      <c r="ES131" s="65"/>
      <c r="ET131" s="65"/>
      <c r="EU131" s="65"/>
      <c r="EV131" s="65"/>
      <c r="EW131" s="65"/>
      <c r="EX131" s="65"/>
      <c r="EY131" s="65"/>
      <c r="EZ131" s="65"/>
      <c r="FA131" s="65"/>
      <c r="FB131" s="65"/>
      <c r="FC131" s="65"/>
      <c r="FD131" s="65"/>
      <c r="FE131" s="65"/>
      <c r="FF131" s="65"/>
      <c r="FG131" s="65"/>
      <c r="FH131" s="65"/>
      <c r="FI131" s="65"/>
      <c r="FJ131" s="65"/>
      <c r="FK131" s="65"/>
      <c r="FL131" s="65"/>
      <c r="FM131" s="65"/>
      <c r="FN131" s="65"/>
      <c r="FO131" s="65"/>
      <c r="FP131" s="65"/>
      <c r="FQ131" s="65"/>
      <c r="FR131" s="65"/>
      <c r="FS131" s="65"/>
      <c r="FT131" s="65"/>
      <c r="FU131" s="65"/>
      <c r="FV131" s="65"/>
      <c r="FW131" s="65"/>
      <c r="FX131" s="65"/>
      <c r="FY131" s="65"/>
      <c r="FZ131" s="65"/>
      <c r="GA131" s="65"/>
      <c r="GB131" s="65"/>
      <c r="GC131" s="65"/>
      <c r="GD131" s="65"/>
      <c r="GE131" s="65"/>
      <c r="GF131" s="65"/>
      <c r="GG131" s="65"/>
      <c r="GH131" s="65"/>
      <c r="GI131" s="65"/>
      <c r="GJ131" s="65"/>
      <c r="GK131" s="65"/>
      <c r="GL131" s="65"/>
      <c r="GM131" s="65"/>
      <c r="GN131" s="65"/>
      <c r="GO131" s="65"/>
      <c r="GP131" s="65"/>
      <c r="GQ131" s="65"/>
      <c r="GR131" s="65"/>
      <c r="GS131" s="65"/>
      <c r="GT131" s="65"/>
      <c r="GU131" s="65"/>
      <c r="GV131" s="65"/>
      <c r="GW131" s="65"/>
      <c r="GX131" s="65"/>
      <c r="GY131" s="65"/>
      <c r="GZ131" s="65"/>
      <c r="HA131" s="65"/>
      <c r="HB131" s="65"/>
      <c r="HC131" s="65"/>
      <c r="HD131" s="65"/>
      <c r="HE131" s="65"/>
      <c r="HF131" s="65"/>
      <c r="HG131" s="65"/>
      <c r="HH131" s="65"/>
      <c r="HI131" s="65"/>
      <c r="HJ131" s="65"/>
      <c r="HK131" s="65"/>
      <c r="HL131" s="65"/>
      <c r="HM131" s="65"/>
      <c r="HN131" s="65"/>
      <c r="HO131" s="65"/>
      <c r="HP131" s="65"/>
      <c r="HQ131" s="65"/>
      <c r="HR131" s="65"/>
      <c r="HS131" s="65"/>
      <c r="HT131" s="65"/>
      <c r="HU131" s="65"/>
      <c r="HV131" s="65"/>
      <c r="HW131" s="65"/>
      <c r="HX131" s="65"/>
      <c r="HY131" s="65"/>
      <c r="HZ131" s="65"/>
      <c r="IA131" s="65"/>
      <c r="IB131" s="65"/>
      <c r="IC131" s="65"/>
      <c r="ID131" s="65"/>
      <c r="IE131" s="65"/>
      <c r="IF131" s="65"/>
      <c r="IG131" s="65"/>
      <c r="IH131" s="48"/>
      <c r="II131" s="48"/>
      <c r="IJ131" s="49"/>
      <c r="IK131" s="49"/>
      <c r="IL131" s="49"/>
      <c r="IM131" s="49"/>
      <c r="IN131" s="49"/>
      <c r="IO131" s="49"/>
      <c r="IP131" s="49"/>
      <c r="IQ131" s="49"/>
      <c r="IR131" s="49"/>
      <c r="IS131" s="49"/>
      <c r="IT131" s="49"/>
      <c r="IU131" s="49"/>
      <c r="IV131" s="48"/>
      <c r="IW131" s="48"/>
      <c r="IX131" s="48"/>
      <c r="IY131" s="48"/>
      <c r="IZ131" s="48"/>
      <c r="JA131" s="48"/>
      <c r="JB131" s="48"/>
      <c r="JC131" s="48"/>
      <c r="JD131" s="48"/>
      <c r="JE131" s="48"/>
      <c r="JF131" s="48"/>
      <c r="JG131" s="48"/>
      <c r="JH131" s="48"/>
      <c r="JI131" s="48"/>
      <c r="JJ131" s="48"/>
      <c r="JK131" s="48"/>
      <c r="JL131" s="48"/>
      <c r="JM131" s="48"/>
      <c r="JN131" s="48"/>
      <c r="JO131" s="48"/>
      <c r="JP131" s="48"/>
      <c r="JQ131" s="48"/>
      <c r="JR131" s="48"/>
      <c r="JS131" s="48"/>
      <c r="JT131" s="48"/>
      <c r="JU131" s="48"/>
      <c r="JV131" s="48"/>
      <c r="JW131" s="48"/>
      <c r="JX131" s="48"/>
      <c r="JY131" s="48"/>
      <c r="JZ131" s="48"/>
      <c r="KA131" s="48"/>
      <c r="KB131" s="48"/>
      <c r="KC131" s="48"/>
      <c r="KD131" s="48"/>
      <c r="KE131" s="48"/>
      <c r="KF131" s="48"/>
      <c r="KG131" s="48"/>
      <c r="KH131" s="48"/>
      <c r="KI131" s="48"/>
      <c r="KJ131" s="48"/>
      <c r="KK131" s="48"/>
      <c r="KL131" s="48"/>
      <c r="KM131" s="48"/>
      <c r="KN131" s="48"/>
      <c r="KO131" s="48"/>
      <c r="KP131" s="48"/>
      <c r="KQ131" s="48"/>
      <c r="KR131" s="48"/>
      <c r="KS131" s="48"/>
      <c r="KT131" s="48"/>
      <c r="KU131" s="48"/>
      <c r="KV131" s="48"/>
      <c r="KW131" s="48"/>
      <c r="KX131" s="48"/>
      <c r="KY131" s="48"/>
      <c r="KZ131" s="48"/>
      <c r="LA131" s="48"/>
      <c r="LB131" s="48"/>
      <c r="LC131" s="48"/>
      <c r="LD131" s="48"/>
      <c r="LE131" s="48"/>
      <c r="LF131" s="48"/>
      <c r="LG131" s="48"/>
      <c r="LH131" s="48"/>
      <c r="LI131" s="48"/>
      <c r="LJ131" s="48"/>
      <c r="LK131" s="48"/>
      <c r="LL131" s="48"/>
      <c r="LM131" s="48"/>
      <c r="LN131" s="48"/>
      <c r="LO131" s="48"/>
      <c r="LP131" s="48"/>
      <c r="LQ131" s="48"/>
      <c r="LR131" s="48"/>
      <c r="LS131" s="48"/>
      <c r="LT131" s="48"/>
      <c r="LU131" s="48"/>
      <c r="LV131" s="48"/>
      <c r="LW131" s="48"/>
      <c r="LX131" s="48"/>
      <c r="LY131" s="48"/>
      <c r="LZ131" s="48"/>
      <c r="MA131" s="48"/>
      <c r="MB131" s="48"/>
      <c r="MC131" s="48"/>
      <c r="MD131" s="48"/>
      <c r="ME131" s="48"/>
      <c r="MF131" s="48"/>
      <c r="MG131" s="48"/>
      <c r="MH131" s="48"/>
      <c r="MI131" s="48"/>
      <c r="MJ131" s="48"/>
      <c r="MK131" s="48"/>
      <c r="ML131" s="48"/>
      <c r="MM131" s="49"/>
      <c r="MN131" s="49"/>
      <c r="MO131" s="49"/>
      <c r="MP131" s="49"/>
      <c r="MQ131" s="49"/>
      <c r="MR131" s="49"/>
      <c r="MS131" s="49"/>
      <c r="MT131" s="49"/>
      <c r="MU131" s="49"/>
      <c r="MV131" s="49"/>
      <c r="MW131" s="49"/>
      <c r="MX131" s="49"/>
      <c r="MY131" s="49"/>
      <c r="MZ131" s="49"/>
      <c r="NA131" s="49"/>
      <c r="NB131" s="49"/>
      <c r="NC131" s="48"/>
      <c r="ND131" s="48"/>
      <c r="NE131" s="48"/>
      <c r="NF131" s="48"/>
      <c r="NG131" s="48"/>
      <c r="NH131" s="48"/>
      <c r="NI131" s="48"/>
      <c r="NJ131" s="48"/>
      <c r="NK131" s="48"/>
      <c r="NL131" s="48"/>
      <c r="NM131" s="48"/>
      <c r="NN131" s="48"/>
      <c r="NO131" s="48"/>
      <c r="NP131" s="48"/>
      <c r="NQ131" s="48"/>
      <c r="NR131" s="48"/>
      <c r="NS131" s="48"/>
      <c r="NT131" s="48"/>
      <c r="NU131" s="48"/>
      <c r="NV131" s="48"/>
      <c r="NW131" s="48"/>
      <c r="NX131" s="48"/>
      <c r="NY131" s="48"/>
      <c r="NZ131" s="48"/>
      <c r="OA131" s="48"/>
      <c r="OB131" s="48"/>
      <c r="OC131" s="48"/>
      <c r="OD131" s="48"/>
      <c r="OE131" s="48"/>
      <c r="OF131" s="48"/>
      <c r="OG131" s="48"/>
      <c r="OH131" s="48"/>
      <c r="OI131" s="48"/>
      <c r="OJ131" s="48"/>
      <c r="OK131" s="48"/>
      <c r="OL131" s="48"/>
      <c r="OM131" s="48"/>
      <c r="ON131" s="48"/>
      <c r="OO131" s="48"/>
      <c r="OP131" s="48"/>
      <c r="OQ131" s="48"/>
      <c r="OR131" s="48"/>
      <c r="OS131" s="48"/>
      <c r="OT131" s="48"/>
      <c r="OU131" s="48"/>
      <c r="OV131" s="48"/>
      <c r="OW131" s="48"/>
      <c r="OX131" s="48"/>
      <c r="OY131" s="48"/>
      <c r="OZ131" s="48"/>
      <c r="PA131" s="48"/>
      <c r="PB131" s="48"/>
      <c r="PC131" s="48"/>
      <c r="PD131" s="48"/>
      <c r="PE131" s="48"/>
      <c r="PF131" s="48"/>
      <c r="PG131" s="48"/>
      <c r="PH131" s="48"/>
      <c r="PI131" s="48"/>
      <c r="PJ131" s="48"/>
      <c r="PK131" s="48"/>
      <c r="PL131" s="48"/>
      <c r="PM131" s="48"/>
      <c r="PN131" s="48"/>
      <c r="PO131" s="48"/>
      <c r="PP131" s="48"/>
      <c r="PQ131" s="48"/>
      <c r="PR131" s="48"/>
      <c r="PS131" s="48"/>
      <c r="PT131" s="48"/>
      <c r="PU131" s="48"/>
      <c r="PV131" s="48"/>
      <c r="PW131" s="48"/>
      <c r="PX131" s="48"/>
      <c r="PY131" s="48"/>
      <c r="PZ131" s="48"/>
      <c r="QA131" s="48"/>
      <c r="QB131" s="48"/>
      <c r="QC131" s="48"/>
      <c r="QD131" s="48"/>
      <c r="QE131" s="50"/>
      <c r="QF131" s="50"/>
      <c r="QG131" s="50"/>
      <c r="QH131" s="50"/>
      <c r="QI131" s="50"/>
    </row>
    <row r="132" spans="1:451" ht="13.5" customHeight="1" x14ac:dyDescent="0.2">
      <c r="A132" s="6" t="s">
        <v>129</v>
      </c>
      <c r="B132" s="6" t="s">
        <v>345</v>
      </c>
      <c r="C132" s="32"/>
      <c r="D132" s="32"/>
      <c r="E132" s="3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65"/>
      <c r="BF132" s="65"/>
      <c r="BG132" s="65"/>
      <c r="BH132" s="65"/>
      <c r="BI132" s="65"/>
      <c r="BJ132" s="65"/>
      <c r="BK132" s="65"/>
      <c r="BL132" s="65"/>
      <c r="BM132" s="65"/>
      <c r="BN132" s="65"/>
      <c r="BO132" s="65"/>
      <c r="BP132" s="65"/>
      <c r="BQ132" s="65"/>
      <c r="BR132" s="65"/>
      <c r="BS132" s="65"/>
      <c r="BT132" s="65"/>
      <c r="BU132" s="65"/>
      <c r="BV132" s="65"/>
      <c r="BW132" s="65"/>
      <c r="BX132" s="65"/>
      <c r="BY132" s="65"/>
      <c r="BZ132" s="65"/>
      <c r="CA132" s="65"/>
      <c r="CB132" s="65"/>
      <c r="CC132" s="65"/>
      <c r="CD132" s="65"/>
      <c r="CE132" s="65"/>
      <c r="CF132" s="65"/>
      <c r="CG132" s="65"/>
      <c r="CH132" s="65"/>
      <c r="CI132" s="65"/>
      <c r="CJ132" s="65"/>
      <c r="CK132" s="65"/>
      <c r="CL132" s="65"/>
      <c r="CM132" s="65"/>
      <c r="CN132" s="65"/>
      <c r="CO132" s="65"/>
      <c r="CP132" s="65"/>
      <c r="CQ132" s="65"/>
      <c r="CR132" s="65"/>
      <c r="CS132" s="65"/>
      <c r="CT132" s="65"/>
      <c r="CU132" s="65"/>
      <c r="CV132" s="65"/>
      <c r="CW132" s="65"/>
      <c r="CX132" s="65"/>
      <c r="CY132" s="65"/>
      <c r="CZ132" s="65"/>
      <c r="DA132" s="73"/>
      <c r="DB132" s="65"/>
      <c r="DC132" s="65"/>
      <c r="DD132" s="65"/>
      <c r="DE132" s="65"/>
      <c r="DF132" s="65"/>
      <c r="DG132" s="65"/>
      <c r="DH132" s="65"/>
      <c r="DI132" s="65"/>
      <c r="DJ132" s="65"/>
      <c r="DK132" s="65"/>
      <c r="DL132" s="65"/>
      <c r="DM132" s="65"/>
      <c r="DN132" s="65"/>
      <c r="DO132" s="65"/>
      <c r="DP132" s="65"/>
      <c r="DQ132" s="65"/>
      <c r="DR132" s="65"/>
      <c r="DS132" s="65"/>
      <c r="DT132" s="65"/>
      <c r="DU132" s="65"/>
      <c r="DV132" s="65"/>
      <c r="DW132" s="65"/>
      <c r="DX132" s="65"/>
      <c r="DY132" s="65"/>
      <c r="DZ132" s="65"/>
      <c r="EA132" s="65"/>
      <c r="EB132" s="65"/>
      <c r="EC132" s="65"/>
      <c r="ED132" s="65"/>
      <c r="EE132" s="65"/>
      <c r="EF132" s="65"/>
      <c r="EG132" s="65"/>
      <c r="EH132" s="65"/>
      <c r="EI132" s="65"/>
      <c r="EJ132" s="65"/>
      <c r="EK132" s="65"/>
      <c r="EL132" s="65"/>
      <c r="EM132" s="65"/>
      <c r="EN132" s="65"/>
      <c r="EO132" s="65"/>
      <c r="EP132" s="65"/>
      <c r="EQ132" s="65"/>
      <c r="ER132" s="65"/>
      <c r="ES132" s="65"/>
      <c r="ET132" s="65"/>
      <c r="EU132" s="65"/>
      <c r="EV132" s="65"/>
      <c r="EW132" s="65"/>
      <c r="EX132" s="65"/>
      <c r="EY132" s="65"/>
      <c r="EZ132" s="65"/>
      <c r="FA132" s="65"/>
      <c r="FB132" s="65"/>
      <c r="FC132" s="65"/>
      <c r="FD132" s="65"/>
      <c r="FE132" s="65"/>
      <c r="FF132" s="65"/>
      <c r="FG132" s="65"/>
      <c r="FH132" s="65"/>
      <c r="FI132" s="65"/>
      <c r="FJ132" s="65"/>
      <c r="FK132" s="65"/>
      <c r="FL132" s="65"/>
      <c r="FM132" s="65"/>
      <c r="FN132" s="65"/>
      <c r="FO132" s="65"/>
      <c r="FP132" s="65"/>
      <c r="FQ132" s="65"/>
      <c r="FR132" s="65"/>
      <c r="FS132" s="65"/>
      <c r="FT132" s="65"/>
      <c r="FU132" s="65"/>
      <c r="FV132" s="65"/>
      <c r="FW132" s="65"/>
      <c r="FX132" s="65"/>
      <c r="FY132" s="65"/>
      <c r="FZ132" s="65"/>
      <c r="GA132" s="65"/>
      <c r="GB132" s="65"/>
      <c r="GC132" s="65"/>
      <c r="GD132" s="65"/>
      <c r="GE132" s="65"/>
      <c r="GF132" s="65"/>
      <c r="GG132" s="65"/>
      <c r="GH132" s="65"/>
      <c r="GI132" s="65"/>
      <c r="GJ132" s="65"/>
      <c r="GK132" s="65"/>
      <c r="GL132" s="65"/>
      <c r="GM132" s="65"/>
      <c r="GN132" s="65"/>
      <c r="GO132" s="65"/>
      <c r="GP132" s="65"/>
      <c r="GQ132" s="65"/>
      <c r="GR132" s="65"/>
      <c r="GS132" s="65"/>
      <c r="GT132" s="65"/>
      <c r="GU132" s="65"/>
      <c r="GV132" s="65"/>
      <c r="GW132" s="65"/>
      <c r="GX132" s="65"/>
      <c r="GY132" s="65"/>
      <c r="GZ132" s="65"/>
      <c r="HA132" s="65"/>
      <c r="HB132" s="65"/>
      <c r="HC132" s="65"/>
      <c r="HD132" s="65"/>
      <c r="HE132" s="65"/>
      <c r="HF132" s="65"/>
      <c r="HG132" s="65"/>
      <c r="HH132" s="65"/>
      <c r="HI132" s="65"/>
      <c r="HJ132" s="65"/>
      <c r="HK132" s="65"/>
      <c r="HL132" s="65"/>
      <c r="HM132" s="65"/>
      <c r="HN132" s="65"/>
      <c r="HO132" s="65"/>
      <c r="HP132" s="65"/>
      <c r="HQ132" s="65"/>
      <c r="HR132" s="65"/>
      <c r="HS132" s="65"/>
      <c r="HT132" s="65"/>
      <c r="HU132" s="65"/>
      <c r="HV132" s="65"/>
      <c r="HW132" s="65"/>
      <c r="HX132" s="65"/>
      <c r="HY132" s="65"/>
      <c r="HZ132" s="65"/>
      <c r="IA132" s="65"/>
      <c r="IB132" s="65"/>
      <c r="IC132" s="65"/>
      <c r="ID132" s="65"/>
      <c r="IE132" s="65"/>
      <c r="IF132" s="65"/>
      <c r="IG132" s="65"/>
      <c r="IH132" s="48"/>
      <c r="II132" s="48"/>
      <c r="IJ132" s="49"/>
      <c r="IK132" s="49"/>
      <c r="IL132" s="49"/>
      <c r="IM132" s="49"/>
      <c r="IN132" s="49"/>
      <c r="IO132" s="49"/>
      <c r="IP132" s="49"/>
      <c r="IQ132" s="49"/>
      <c r="IR132" s="49"/>
      <c r="IS132" s="49"/>
      <c r="IT132" s="49"/>
      <c r="IU132" s="49"/>
      <c r="IV132" s="48"/>
      <c r="IW132" s="48"/>
      <c r="IX132" s="48"/>
      <c r="IY132" s="48"/>
      <c r="IZ132" s="48"/>
      <c r="JA132" s="48"/>
      <c r="JB132" s="48"/>
      <c r="JC132" s="48"/>
      <c r="JD132" s="48"/>
      <c r="JE132" s="48"/>
      <c r="JF132" s="48"/>
      <c r="JG132" s="48"/>
      <c r="JH132" s="48"/>
      <c r="JI132" s="48"/>
      <c r="JJ132" s="48"/>
      <c r="JK132" s="48"/>
      <c r="JL132" s="48"/>
      <c r="JM132" s="48"/>
      <c r="JN132" s="48"/>
      <c r="JO132" s="48"/>
      <c r="JP132" s="48"/>
      <c r="JQ132" s="48"/>
      <c r="JR132" s="48"/>
      <c r="JS132" s="48"/>
      <c r="JT132" s="48"/>
      <c r="JU132" s="48"/>
      <c r="JV132" s="48"/>
      <c r="JW132" s="48"/>
      <c r="JX132" s="48"/>
      <c r="JY132" s="48"/>
      <c r="JZ132" s="48"/>
      <c r="KA132" s="48"/>
      <c r="KB132" s="48"/>
      <c r="KC132" s="48"/>
      <c r="KD132" s="48"/>
      <c r="KE132" s="48"/>
      <c r="KF132" s="48"/>
      <c r="KG132" s="48"/>
      <c r="KH132" s="48"/>
      <c r="KI132" s="48"/>
      <c r="KJ132" s="48"/>
      <c r="KK132" s="48"/>
      <c r="KL132" s="48"/>
      <c r="KM132" s="48"/>
      <c r="KN132" s="48"/>
      <c r="KO132" s="48"/>
      <c r="KP132" s="48"/>
      <c r="KQ132" s="48"/>
      <c r="KR132" s="48"/>
      <c r="KS132" s="48"/>
      <c r="KT132" s="48"/>
      <c r="KU132" s="48"/>
      <c r="KV132" s="48"/>
      <c r="KW132" s="48"/>
      <c r="KX132" s="48"/>
      <c r="KY132" s="48"/>
      <c r="KZ132" s="48"/>
      <c r="LA132" s="48"/>
      <c r="LB132" s="48"/>
      <c r="LC132" s="48"/>
      <c r="LD132" s="48"/>
      <c r="LE132" s="48"/>
      <c r="LF132" s="48"/>
      <c r="LG132" s="48"/>
      <c r="LH132" s="48"/>
      <c r="LI132" s="48"/>
      <c r="LJ132" s="48"/>
      <c r="LK132" s="48"/>
      <c r="LL132" s="48"/>
      <c r="LM132" s="48"/>
      <c r="LN132" s="48"/>
      <c r="LO132" s="48"/>
      <c r="LP132" s="48"/>
      <c r="LQ132" s="48"/>
      <c r="LR132" s="48"/>
      <c r="LS132" s="48"/>
      <c r="LT132" s="48"/>
      <c r="LU132" s="48"/>
      <c r="LV132" s="48"/>
      <c r="LW132" s="48"/>
      <c r="LX132" s="48"/>
      <c r="LY132" s="48"/>
      <c r="LZ132" s="48"/>
      <c r="MA132" s="48"/>
      <c r="MB132" s="48"/>
      <c r="MC132" s="48"/>
      <c r="MD132" s="48"/>
      <c r="ME132" s="48"/>
      <c r="MF132" s="48"/>
      <c r="MG132" s="48"/>
      <c r="MH132" s="48"/>
      <c r="MI132" s="48"/>
      <c r="MJ132" s="48"/>
      <c r="MK132" s="48"/>
      <c r="ML132" s="48"/>
      <c r="MM132" s="49"/>
      <c r="MN132" s="49"/>
      <c r="MO132" s="49"/>
      <c r="MP132" s="49"/>
      <c r="MQ132" s="49"/>
      <c r="MR132" s="49"/>
      <c r="MS132" s="49"/>
      <c r="MT132" s="49"/>
      <c r="MU132" s="49"/>
      <c r="MV132" s="49"/>
      <c r="MW132" s="49"/>
      <c r="MX132" s="49"/>
      <c r="MY132" s="49"/>
      <c r="MZ132" s="49"/>
      <c r="NA132" s="49"/>
      <c r="NB132" s="49"/>
      <c r="NC132" s="48"/>
      <c r="ND132" s="48"/>
      <c r="NE132" s="48"/>
      <c r="NF132" s="48"/>
      <c r="NG132" s="48"/>
      <c r="NH132" s="48"/>
      <c r="NI132" s="48"/>
      <c r="NJ132" s="48"/>
      <c r="NK132" s="48"/>
      <c r="NL132" s="48"/>
      <c r="NM132" s="48"/>
      <c r="NN132" s="48"/>
      <c r="NO132" s="48"/>
      <c r="NP132" s="48"/>
      <c r="NQ132" s="48"/>
      <c r="NR132" s="48"/>
      <c r="NS132" s="48"/>
      <c r="NT132" s="48"/>
      <c r="NU132" s="48"/>
      <c r="NV132" s="48"/>
      <c r="NW132" s="48"/>
      <c r="NX132" s="48"/>
      <c r="NY132" s="48"/>
      <c r="NZ132" s="48"/>
      <c r="OA132" s="48"/>
      <c r="OB132" s="48"/>
      <c r="OC132" s="48"/>
      <c r="OD132" s="48"/>
      <c r="OE132" s="48"/>
      <c r="OF132" s="48"/>
      <c r="OG132" s="48"/>
      <c r="OH132" s="48"/>
      <c r="OI132" s="48"/>
      <c r="OJ132" s="48"/>
      <c r="OK132" s="48"/>
      <c r="OL132" s="48"/>
      <c r="OM132" s="48"/>
      <c r="ON132" s="48"/>
      <c r="OO132" s="48"/>
      <c r="OP132" s="48"/>
      <c r="OQ132" s="48"/>
      <c r="OR132" s="48"/>
      <c r="OS132" s="48"/>
      <c r="OT132" s="48"/>
      <c r="OU132" s="48"/>
      <c r="OV132" s="48"/>
      <c r="OW132" s="48"/>
      <c r="OX132" s="48"/>
      <c r="OY132" s="48"/>
      <c r="OZ132" s="48"/>
      <c r="PA132" s="48"/>
      <c r="PB132" s="48"/>
      <c r="PC132" s="48"/>
      <c r="PD132" s="48"/>
      <c r="PE132" s="48"/>
      <c r="PF132" s="48"/>
      <c r="PG132" s="48"/>
      <c r="PH132" s="48"/>
      <c r="PI132" s="48"/>
      <c r="PJ132" s="48"/>
      <c r="PK132" s="48"/>
      <c r="PL132" s="48"/>
      <c r="PM132" s="48"/>
      <c r="PN132" s="48"/>
      <c r="PO132" s="48"/>
      <c r="PP132" s="48"/>
      <c r="PQ132" s="48"/>
      <c r="PR132" s="48"/>
      <c r="PS132" s="48"/>
      <c r="PT132" s="48"/>
      <c r="PU132" s="48"/>
      <c r="PV132" s="48"/>
      <c r="PW132" s="48"/>
      <c r="PX132" s="48"/>
      <c r="PY132" s="48"/>
      <c r="PZ132" s="48"/>
      <c r="QA132" s="48"/>
      <c r="QB132" s="48"/>
      <c r="QC132" s="48"/>
      <c r="QD132" s="48"/>
      <c r="QE132" s="50"/>
      <c r="QF132" s="50"/>
      <c r="QG132" s="50"/>
      <c r="QH132" s="50"/>
      <c r="QI132" s="50"/>
    </row>
    <row r="133" spans="1:451" ht="13.5" customHeight="1" x14ac:dyDescent="0.2">
      <c r="A133" s="6" t="s">
        <v>130</v>
      </c>
      <c r="B133" s="6" t="s">
        <v>347</v>
      </c>
      <c r="C133" s="32"/>
      <c r="D133" s="32"/>
      <c r="E133" s="3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65"/>
      <c r="BF133" s="65"/>
      <c r="BG133" s="65"/>
      <c r="BH133" s="65"/>
      <c r="BI133" s="65"/>
      <c r="BJ133" s="65"/>
      <c r="BK133" s="65"/>
      <c r="BL133" s="65"/>
      <c r="BM133" s="65"/>
      <c r="BN133" s="65"/>
      <c r="BO133" s="65"/>
      <c r="BP133" s="65"/>
      <c r="BQ133" s="65"/>
      <c r="BR133" s="65"/>
      <c r="BS133" s="65"/>
      <c r="BT133" s="65"/>
      <c r="BU133" s="65"/>
      <c r="BV133" s="65"/>
      <c r="BW133" s="65"/>
      <c r="BX133" s="65"/>
      <c r="BY133" s="65"/>
      <c r="BZ133" s="65"/>
      <c r="CA133" s="65"/>
      <c r="CB133" s="65"/>
      <c r="CC133" s="65"/>
      <c r="CD133" s="65"/>
      <c r="CE133" s="65"/>
      <c r="CF133" s="65"/>
      <c r="CG133" s="65"/>
      <c r="CH133" s="65"/>
      <c r="CI133" s="65"/>
      <c r="CJ133" s="65"/>
      <c r="CK133" s="65"/>
      <c r="CL133" s="65"/>
      <c r="CM133" s="65"/>
      <c r="CN133" s="65"/>
      <c r="CO133" s="65"/>
      <c r="CP133" s="65"/>
      <c r="CQ133" s="65"/>
      <c r="CR133" s="65"/>
      <c r="CS133" s="65"/>
      <c r="CT133" s="65"/>
      <c r="CU133" s="65"/>
      <c r="CV133" s="65"/>
      <c r="CW133" s="65"/>
      <c r="CX133" s="65"/>
      <c r="CY133" s="65"/>
      <c r="CZ133" s="65"/>
      <c r="DA133" s="73"/>
      <c r="DB133" s="65"/>
      <c r="DC133" s="65"/>
      <c r="DD133" s="65"/>
      <c r="DE133" s="65"/>
      <c r="DF133" s="65"/>
      <c r="DG133" s="65"/>
      <c r="DH133" s="65"/>
      <c r="DI133" s="65"/>
      <c r="DJ133" s="65"/>
      <c r="DK133" s="65"/>
      <c r="DL133" s="65"/>
      <c r="DM133" s="65"/>
      <c r="DN133" s="65"/>
      <c r="DO133" s="65"/>
      <c r="DP133" s="65"/>
      <c r="DQ133" s="65"/>
      <c r="DR133" s="65"/>
      <c r="DS133" s="65"/>
      <c r="DT133" s="65"/>
      <c r="DU133" s="65"/>
      <c r="DV133" s="65"/>
      <c r="DW133" s="65"/>
      <c r="DX133" s="65"/>
      <c r="DY133" s="65"/>
      <c r="DZ133" s="65"/>
      <c r="EA133" s="65"/>
      <c r="EB133" s="65"/>
      <c r="EC133" s="65"/>
      <c r="ED133" s="65"/>
      <c r="EE133" s="65"/>
      <c r="EF133" s="65"/>
      <c r="EG133" s="65"/>
      <c r="EH133" s="65"/>
      <c r="EI133" s="65"/>
      <c r="EJ133" s="65"/>
      <c r="EK133" s="65"/>
      <c r="EL133" s="65"/>
      <c r="EM133" s="65"/>
      <c r="EN133" s="65"/>
      <c r="EO133" s="65"/>
      <c r="EP133" s="65"/>
      <c r="EQ133" s="65"/>
      <c r="ER133" s="65"/>
      <c r="ES133" s="65"/>
      <c r="ET133" s="65"/>
      <c r="EU133" s="65"/>
      <c r="EV133" s="65"/>
      <c r="EW133" s="65"/>
      <c r="EX133" s="65"/>
      <c r="EY133" s="65"/>
      <c r="EZ133" s="65"/>
      <c r="FA133" s="65"/>
      <c r="FB133" s="65"/>
      <c r="FC133" s="65"/>
      <c r="FD133" s="65"/>
      <c r="FE133" s="65"/>
      <c r="FF133" s="65"/>
      <c r="FG133" s="65"/>
      <c r="FH133" s="65"/>
      <c r="FI133" s="65"/>
      <c r="FJ133" s="65"/>
      <c r="FK133" s="65"/>
      <c r="FL133" s="65"/>
      <c r="FM133" s="65"/>
      <c r="FN133" s="65"/>
      <c r="FO133" s="65"/>
      <c r="FP133" s="65"/>
      <c r="FQ133" s="65"/>
      <c r="FR133" s="65"/>
      <c r="FS133" s="65"/>
      <c r="FT133" s="65"/>
      <c r="FU133" s="65"/>
      <c r="FV133" s="65"/>
      <c r="FW133" s="65"/>
      <c r="FX133" s="65"/>
      <c r="FY133" s="65"/>
      <c r="FZ133" s="65"/>
      <c r="GA133" s="65"/>
      <c r="GB133" s="65"/>
      <c r="GC133" s="65"/>
      <c r="GD133" s="65"/>
      <c r="GE133" s="65"/>
      <c r="GF133" s="65"/>
      <c r="GG133" s="65"/>
      <c r="GH133" s="65"/>
      <c r="GI133" s="65"/>
      <c r="GJ133" s="65"/>
      <c r="GK133" s="65"/>
      <c r="GL133" s="65"/>
      <c r="GM133" s="65"/>
      <c r="GN133" s="65"/>
      <c r="GO133" s="65"/>
      <c r="GP133" s="65"/>
      <c r="GQ133" s="65"/>
      <c r="GR133" s="65"/>
      <c r="GS133" s="65"/>
      <c r="GT133" s="65"/>
      <c r="GU133" s="65"/>
      <c r="GV133" s="65"/>
      <c r="GW133" s="65"/>
      <c r="GX133" s="65"/>
      <c r="GY133" s="65"/>
      <c r="GZ133" s="65"/>
      <c r="HA133" s="65"/>
      <c r="HB133" s="65"/>
      <c r="HC133" s="65"/>
      <c r="HD133" s="65"/>
      <c r="HE133" s="65"/>
      <c r="HF133" s="65"/>
      <c r="HG133" s="65"/>
      <c r="HH133" s="65"/>
      <c r="HI133" s="65"/>
      <c r="HJ133" s="65"/>
      <c r="HK133" s="65"/>
      <c r="HL133" s="65"/>
      <c r="HM133" s="65"/>
      <c r="HN133" s="65"/>
      <c r="HO133" s="65"/>
      <c r="HP133" s="65"/>
      <c r="HQ133" s="65"/>
      <c r="HR133" s="65"/>
      <c r="HS133" s="65"/>
      <c r="HT133" s="65"/>
      <c r="HU133" s="65"/>
      <c r="HV133" s="65"/>
      <c r="HW133" s="65"/>
      <c r="HX133" s="65"/>
      <c r="HY133" s="65"/>
      <c r="HZ133" s="65"/>
      <c r="IA133" s="65"/>
      <c r="IB133" s="65"/>
      <c r="IC133" s="65"/>
      <c r="ID133" s="65"/>
      <c r="IE133" s="65"/>
      <c r="IF133" s="65"/>
      <c r="IG133" s="65"/>
      <c r="IH133" s="48"/>
      <c r="II133" s="48"/>
      <c r="IJ133" s="49"/>
      <c r="IK133" s="49"/>
      <c r="IL133" s="49"/>
      <c r="IM133" s="49"/>
      <c r="IN133" s="49"/>
      <c r="IO133" s="49"/>
      <c r="IP133" s="49"/>
      <c r="IQ133" s="49"/>
      <c r="IR133" s="49"/>
      <c r="IS133" s="49"/>
      <c r="IT133" s="49"/>
      <c r="IU133" s="49"/>
      <c r="IV133" s="48"/>
      <c r="IW133" s="48"/>
      <c r="IX133" s="48"/>
      <c r="IY133" s="48"/>
      <c r="IZ133" s="48"/>
      <c r="JA133" s="48"/>
      <c r="JB133" s="48"/>
      <c r="JC133" s="48"/>
      <c r="JD133" s="48"/>
      <c r="JE133" s="48"/>
      <c r="JF133" s="48"/>
      <c r="JG133" s="48"/>
      <c r="JH133" s="48"/>
      <c r="JI133" s="48"/>
      <c r="JJ133" s="48"/>
      <c r="JK133" s="48"/>
      <c r="JL133" s="48"/>
      <c r="JM133" s="48"/>
      <c r="JN133" s="48"/>
      <c r="JO133" s="48"/>
      <c r="JP133" s="48"/>
      <c r="JQ133" s="48"/>
      <c r="JR133" s="48"/>
      <c r="JS133" s="48"/>
      <c r="JT133" s="48"/>
      <c r="JU133" s="48"/>
      <c r="JV133" s="48"/>
      <c r="JW133" s="48"/>
      <c r="JX133" s="48"/>
      <c r="JY133" s="48"/>
      <c r="JZ133" s="48"/>
      <c r="KA133" s="48"/>
      <c r="KB133" s="48"/>
      <c r="KC133" s="48"/>
      <c r="KD133" s="48"/>
      <c r="KE133" s="48"/>
      <c r="KF133" s="48"/>
      <c r="KG133" s="48"/>
      <c r="KH133" s="48"/>
      <c r="KI133" s="48"/>
      <c r="KJ133" s="48"/>
      <c r="KK133" s="48"/>
      <c r="KL133" s="48"/>
      <c r="KM133" s="48"/>
      <c r="KN133" s="48"/>
      <c r="KO133" s="48"/>
      <c r="KP133" s="48"/>
      <c r="KQ133" s="48"/>
      <c r="KR133" s="48"/>
      <c r="KS133" s="48"/>
      <c r="KT133" s="48"/>
      <c r="KU133" s="48"/>
      <c r="KV133" s="48"/>
      <c r="KW133" s="48"/>
      <c r="KX133" s="48"/>
      <c r="KY133" s="48"/>
      <c r="KZ133" s="48"/>
      <c r="LA133" s="48"/>
      <c r="LB133" s="48"/>
      <c r="LC133" s="48"/>
      <c r="LD133" s="48"/>
      <c r="LE133" s="48"/>
      <c r="LF133" s="48"/>
      <c r="LG133" s="48"/>
      <c r="LH133" s="48"/>
      <c r="LI133" s="48"/>
      <c r="LJ133" s="48"/>
      <c r="LK133" s="48"/>
      <c r="LL133" s="48"/>
      <c r="LM133" s="48"/>
      <c r="LN133" s="48"/>
      <c r="LO133" s="48"/>
      <c r="LP133" s="48"/>
      <c r="LQ133" s="48"/>
      <c r="LR133" s="48"/>
      <c r="LS133" s="48"/>
      <c r="LT133" s="48"/>
      <c r="LU133" s="48"/>
      <c r="LV133" s="48"/>
      <c r="LW133" s="48"/>
      <c r="LX133" s="48"/>
      <c r="LY133" s="48"/>
      <c r="LZ133" s="48"/>
      <c r="MA133" s="48"/>
      <c r="MB133" s="48"/>
      <c r="MC133" s="48"/>
      <c r="MD133" s="48"/>
      <c r="ME133" s="48"/>
      <c r="MF133" s="48"/>
      <c r="MG133" s="48"/>
      <c r="MH133" s="48"/>
      <c r="MI133" s="48"/>
      <c r="MJ133" s="48"/>
      <c r="MK133" s="48"/>
      <c r="ML133" s="48"/>
      <c r="MM133" s="49"/>
      <c r="MN133" s="49"/>
      <c r="MO133" s="49"/>
      <c r="MP133" s="49"/>
      <c r="MQ133" s="49"/>
      <c r="MR133" s="49"/>
      <c r="MS133" s="49"/>
      <c r="MT133" s="49"/>
      <c r="MU133" s="49"/>
      <c r="MV133" s="49"/>
      <c r="MW133" s="49"/>
      <c r="MX133" s="49"/>
      <c r="MY133" s="49"/>
      <c r="MZ133" s="49"/>
      <c r="NA133" s="49"/>
      <c r="NB133" s="49"/>
      <c r="NC133" s="48"/>
      <c r="ND133" s="48"/>
      <c r="NE133" s="48"/>
      <c r="NF133" s="48"/>
      <c r="NG133" s="48"/>
      <c r="NH133" s="48"/>
      <c r="NI133" s="48"/>
      <c r="NJ133" s="48"/>
      <c r="NK133" s="48"/>
      <c r="NL133" s="48"/>
      <c r="NM133" s="48"/>
      <c r="NN133" s="48"/>
      <c r="NO133" s="48"/>
      <c r="NP133" s="48"/>
      <c r="NQ133" s="48"/>
      <c r="NR133" s="48"/>
      <c r="NS133" s="48"/>
      <c r="NT133" s="48"/>
      <c r="NU133" s="48"/>
      <c r="NV133" s="48"/>
      <c r="NW133" s="48"/>
      <c r="NX133" s="48"/>
      <c r="NY133" s="48"/>
      <c r="NZ133" s="48"/>
      <c r="OA133" s="48"/>
      <c r="OB133" s="48"/>
      <c r="OC133" s="48"/>
      <c r="OD133" s="48"/>
      <c r="OE133" s="48"/>
      <c r="OF133" s="48"/>
      <c r="OG133" s="48"/>
      <c r="OH133" s="48"/>
      <c r="OI133" s="48"/>
      <c r="OJ133" s="48"/>
      <c r="OK133" s="48"/>
      <c r="OL133" s="48"/>
      <c r="OM133" s="48"/>
      <c r="ON133" s="48"/>
      <c r="OO133" s="48"/>
      <c r="OP133" s="48"/>
      <c r="OQ133" s="48"/>
      <c r="OR133" s="48"/>
      <c r="OS133" s="48"/>
      <c r="OT133" s="48"/>
      <c r="OU133" s="48"/>
      <c r="OV133" s="48"/>
      <c r="OW133" s="48"/>
      <c r="OX133" s="48"/>
      <c r="OY133" s="48"/>
      <c r="OZ133" s="48"/>
      <c r="PA133" s="48"/>
      <c r="PB133" s="48"/>
      <c r="PC133" s="48"/>
      <c r="PD133" s="48"/>
      <c r="PE133" s="48"/>
      <c r="PF133" s="48"/>
      <c r="PG133" s="48"/>
      <c r="PH133" s="48"/>
      <c r="PI133" s="48"/>
      <c r="PJ133" s="48"/>
      <c r="PK133" s="48"/>
      <c r="PL133" s="48"/>
      <c r="PM133" s="48"/>
      <c r="PN133" s="48"/>
      <c r="PO133" s="48"/>
      <c r="PP133" s="48"/>
      <c r="PQ133" s="48"/>
      <c r="PR133" s="48"/>
      <c r="PS133" s="48"/>
      <c r="PT133" s="48"/>
      <c r="PU133" s="48"/>
      <c r="PV133" s="48"/>
      <c r="PW133" s="48"/>
      <c r="PX133" s="48"/>
      <c r="PY133" s="48"/>
      <c r="PZ133" s="48"/>
      <c r="QA133" s="48"/>
      <c r="QB133" s="48"/>
      <c r="QC133" s="48"/>
      <c r="QD133" s="48"/>
      <c r="QE133" s="50"/>
      <c r="QF133" s="50"/>
      <c r="QG133" s="50"/>
      <c r="QH133" s="50"/>
      <c r="QI133" s="50"/>
    </row>
    <row r="134" spans="1:451" ht="13.5" customHeight="1" x14ac:dyDescent="0.2">
      <c r="A134" s="6" t="s">
        <v>131</v>
      </c>
      <c r="B134" s="6" t="s">
        <v>348</v>
      </c>
      <c r="C134" s="32"/>
      <c r="D134" s="32"/>
      <c r="E134" s="3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65"/>
      <c r="BF134" s="65"/>
      <c r="BG134" s="65"/>
      <c r="BH134" s="65"/>
      <c r="BI134" s="65"/>
      <c r="BJ134" s="65"/>
      <c r="BK134" s="65"/>
      <c r="BL134" s="65"/>
      <c r="BM134" s="65"/>
      <c r="BN134" s="65"/>
      <c r="BO134" s="65"/>
      <c r="BP134" s="65"/>
      <c r="BQ134" s="65"/>
      <c r="BR134" s="65"/>
      <c r="BS134" s="65"/>
      <c r="BT134" s="65"/>
      <c r="BU134" s="65"/>
      <c r="BV134" s="65"/>
      <c r="BW134" s="65"/>
      <c r="BX134" s="65"/>
      <c r="BY134" s="65"/>
      <c r="BZ134" s="65"/>
      <c r="CA134" s="65"/>
      <c r="CB134" s="65"/>
      <c r="CC134" s="65"/>
      <c r="CD134" s="65"/>
      <c r="CE134" s="65"/>
      <c r="CF134" s="65"/>
      <c r="CG134" s="65"/>
      <c r="CH134" s="65"/>
      <c r="CI134" s="65"/>
      <c r="CJ134" s="65"/>
      <c r="CK134" s="65"/>
      <c r="CL134" s="65"/>
      <c r="CM134" s="65"/>
      <c r="CN134" s="65"/>
      <c r="CO134" s="65"/>
      <c r="CP134" s="65"/>
      <c r="CQ134" s="65"/>
      <c r="CR134" s="65"/>
      <c r="CS134" s="65"/>
      <c r="CT134" s="65"/>
      <c r="CU134" s="65"/>
      <c r="CV134" s="65"/>
      <c r="CW134" s="65"/>
      <c r="CX134" s="65"/>
      <c r="CY134" s="65"/>
      <c r="CZ134" s="65"/>
      <c r="DA134" s="73"/>
      <c r="DB134" s="65"/>
      <c r="DC134" s="65"/>
      <c r="DD134" s="65"/>
      <c r="DE134" s="65"/>
      <c r="DF134" s="65"/>
      <c r="DG134" s="65"/>
      <c r="DH134" s="65"/>
      <c r="DI134" s="65"/>
      <c r="DJ134" s="65"/>
      <c r="DK134" s="65"/>
      <c r="DL134" s="65"/>
      <c r="DM134" s="65"/>
      <c r="DN134" s="65"/>
      <c r="DO134" s="65"/>
      <c r="DP134" s="65"/>
      <c r="DQ134" s="65"/>
      <c r="DR134" s="65"/>
      <c r="DS134" s="65"/>
      <c r="DT134" s="65"/>
      <c r="DU134" s="65"/>
      <c r="DV134" s="65"/>
      <c r="DW134" s="65"/>
      <c r="DX134" s="65"/>
      <c r="DY134" s="65"/>
      <c r="DZ134" s="65"/>
      <c r="EA134" s="65"/>
      <c r="EB134" s="65"/>
      <c r="EC134" s="65"/>
      <c r="ED134" s="65"/>
      <c r="EE134" s="65"/>
      <c r="EF134" s="65"/>
      <c r="EG134" s="65"/>
      <c r="EH134" s="65"/>
      <c r="EI134" s="65"/>
      <c r="EJ134" s="65"/>
      <c r="EK134" s="65"/>
      <c r="EL134" s="65"/>
      <c r="EM134" s="65"/>
      <c r="EN134" s="65"/>
      <c r="EO134" s="65"/>
      <c r="EP134" s="65"/>
      <c r="EQ134" s="65"/>
      <c r="ER134" s="65"/>
      <c r="ES134" s="65"/>
      <c r="ET134" s="65"/>
      <c r="EU134" s="65"/>
      <c r="EV134" s="65"/>
      <c r="EW134" s="65"/>
      <c r="EX134" s="65"/>
      <c r="EY134" s="65"/>
      <c r="EZ134" s="65"/>
      <c r="FA134" s="65"/>
      <c r="FB134" s="65"/>
      <c r="FC134" s="65"/>
      <c r="FD134" s="65"/>
      <c r="FE134" s="65"/>
      <c r="FF134" s="65"/>
      <c r="FG134" s="65"/>
      <c r="FH134" s="65"/>
      <c r="FI134" s="65"/>
      <c r="FJ134" s="65"/>
      <c r="FK134" s="65"/>
      <c r="FL134" s="65"/>
      <c r="FM134" s="65"/>
      <c r="FN134" s="65"/>
      <c r="FO134" s="65"/>
      <c r="FP134" s="65"/>
      <c r="FQ134" s="65"/>
      <c r="FR134" s="65"/>
      <c r="FS134" s="65"/>
      <c r="FT134" s="65"/>
      <c r="FU134" s="65"/>
      <c r="FV134" s="65"/>
      <c r="FW134" s="65"/>
      <c r="FX134" s="65"/>
      <c r="FY134" s="65"/>
      <c r="FZ134" s="65"/>
      <c r="GA134" s="65"/>
      <c r="GB134" s="65"/>
      <c r="GC134" s="65"/>
      <c r="GD134" s="65"/>
      <c r="GE134" s="65"/>
      <c r="GF134" s="65"/>
      <c r="GG134" s="65"/>
      <c r="GH134" s="65"/>
      <c r="GI134" s="65"/>
      <c r="GJ134" s="65"/>
      <c r="GK134" s="65"/>
      <c r="GL134" s="65"/>
      <c r="GM134" s="65"/>
      <c r="GN134" s="65"/>
      <c r="GO134" s="65"/>
      <c r="GP134" s="65"/>
      <c r="GQ134" s="65"/>
      <c r="GR134" s="65"/>
      <c r="GS134" s="65"/>
      <c r="GT134" s="65"/>
      <c r="GU134" s="65"/>
      <c r="GV134" s="65"/>
      <c r="GW134" s="65"/>
      <c r="GX134" s="65"/>
      <c r="GY134" s="65"/>
      <c r="GZ134" s="65"/>
      <c r="HA134" s="65"/>
      <c r="HB134" s="65"/>
      <c r="HC134" s="65"/>
      <c r="HD134" s="65"/>
      <c r="HE134" s="65"/>
      <c r="HF134" s="65"/>
      <c r="HG134" s="65"/>
      <c r="HH134" s="65"/>
      <c r="HI134" s="65"/>
      <c r="HJ134" s="65"/>
      <c r="HK134" s="65"/>
      <c r="HL134" s="65"/>
      <c r="HM134" s="65"/>
      <c r="HN134" s="65"/>
      <c r="HO134" s="65"/>
      <c r="HP134" s="65"/>
      <c r="HQ134" s="65"/>
      <c r="HR134" s="65"/>
      <c r="HS134" s="65"/>
      <c r="HT134" s="65"/>
      <c r="HU134" s="65"/>
      <c r="HV134" s="65"/>
      <c r="HW134" s="65"/>
      <c r="HX134" s="65"/>
      <c r="HY134" s="65"/>
      <c r="HZ134" s="65"/>
      <c r="IA134" s="65"/>
      <c r="IB134" s="65"/>
      <c r="IC134" s="65"/>
      <c r="ID134" s="65"/>
      <c r="IE134" s="65"/>
      <c r="IF134" s="65"/>
      <c r="IG134" s="65"/>
      <c r="IH134" s="48"/>
      <c r="II134" s="48"/>
      <c r="IJ134" s="49"/>
      <c r="IK134" s="49"/>
      <c r="IL134" s="49"/>
      <c r="IM134" s="49"/>
      <c r="IN134" s="49"/>
      <c r="IO134" s="49"/>
      <c r="IP134" s="49"/>
      <c r="IQ134" s="49"/>
      <c r="IR134" s="49"/>
      <c r="IS134" s="49"/>
      <c r="IT134" s="49"/>
      <c r="IU134" s="49"/>
      <c r="IV134" s="48"/>
      <c r="IW134" s="48"/>
      <c r="IX134" s="48"/>
      <c r="IY134" s="48"/>
      <c r="IZ134" s="48"/>
      <c r="JA134" s="48"/>
      <c r="JB134" s="48"/>
      <c r="JC134" s="48"/>
      <c r="JD134" s="48"/>
      <c r="JE134" s="48"/>
      <c r="JF134" s="48"/>
      <c r="JG134" s="48"/>
      <c r="JH134" s="48"/>
      <c r="JI134" s="48"/>
      <c r="JJ134" s="48"/>
      <c r="JK134" s="48"/>
      <c r="JL134" s="48"/>
      <c r="JM134" s="48"/>
      <c r="JN134" s="48"/>
      <c r="JO134" s="48"/>
      <c r="JP134" s="48"/>
      <c r="JQ134" s="48"/>
      <c r="JR134" s="48"/>
      <c r="JS134" s="48"/>
      <c r="JT134" s="48"/>
      <c r="JU134" s="48"/>
      <c r="JV134" s="48"/>
      <c r="JW134" s="48"/>
      <c r="JX134" s="48"/>
      <c r="JY134" s="48"/>
      <c r="JZ134" s="48"/>
      <c r="KA134" s="48"/>
      <c r="KB134" s="48"/>
      <c r="KC134" s="48"/>
      <c r="KD134" s="48"/>
      <c r="KE134" s="48"/>
      <c r="KF134" s="48"/>
      <c r="KG134" s="48"/>
      <c r="KH134" s="48"/>
      <c r="KI134" s="48"/>
      <c r="KJ134" s="48"/>
      <c r="KK134" s="48"/>
      <c r="KL134" s="48"/>
      <c r="KM134" s="48"/>
      <c r="KN134" s="48"/>
      <c r="KO134" s="48"/>
      <c r="KP134" s="48"/>
      <c r="KQ134" s="48"/>
      <c r="KR134" s="48"/>
      <c r="KS134" s="48"/>
      <c r="KT134" s="48"/>
      <c r="KU134" s="48"/>
      <c r="KV134" s="48"/>
      <c r="KW134" s="48"/>
      <c r="KX134" s="48"/>
      <c r="KY134" s="48"/>
      <c r="KZ134" s="48"/>
      <c r="LA134" s="48"/>
      <c r="LB134" s="48"/>
      <c r="LC134" s="48"/>
      <c r="LD134" s="48"/>
      <c r="LE134" s="48"/>
      <c r="LF134" s="48"/>
      <c r="LG134" s="48"/>
      <c r="LH134" s="48"/>
      <c r="LI134" s="48"/>
      <c r="LJ134" s="48"/>
      <c r="LK134" s="48"/>
      <c r="LL134" s="48"/>
      <c r="LM134" s="48"/>
      <c r="LN134" s="48"/>
      <c r="LO134" s="48"/>
      <c r="LP134" s="48"/>
      <c r="LQ134" s="48"/>
      <c r="LR134" s="48"/>
      <c r="LS134" s="48"/>
      <c r="LT134" s="48"/>
      <c r="LU134" s="48"/>
      <c r="LV134" s="48"/>
      <c r="LW134" s="48"/>
      <c r="LX134" s="48"/>
      <c r="LY134" s="48"/>
      <c r="LZ134" s="48"/>
      <c r="MA134" s="48"/>
      <c r="MB134" s="48"/>
      <c r="MC134" s="48"/>
      <c r="MD134" s="48"/>
      <c r="ME134" s="48"/>
      <c r="MF134" s="48"/>
      <c r="MG134" s="48"/>
      <c r="MH134" s="48"/>
      <c r="MI134" s="48"/>
      <c r="MJ134" s="48"/>
      <c r="MK134" s="48"/>
      <c r="ML134" s="48"/>
      <c r="MM134" s="49"/>
      <c r="MN134" s="49"/>
      <c r="MO134" s="49"/>
      <c r="MP134" s="49"/>
      <c r="MQ134" s="49"/>
      <c r="MR134" s="49"/>
      <c r="MS134" s="49"/>
      <c r="MT134" s="49"/>
      <c r="MU134" s="49"/>
      <c r="MV134" s="49"/>
      <c r="MW134" s="49"/>
      <c r="MX134" s="49"/>
      <c r="MY134" s="49"/>
      <c r="MZ134" s="49"/>
      <c r="NA134" s="49"/>
      <c r="NB134" s="49"/>
      <c r="NC134" s="48"/>
      <c r="ND134" s="48"/>
      <c r="NE134" s="48"/>
      <c r="NF134" s="48"/>
      <c r="NG134" s="48"/>
      <c r="NH134" s="48"/>
      <c r="NI134" s="48"/>
      <c r="NJ134" s="48"/>
      <c r="NK134" s="48"/>
      <c r="NL134" s="48"/>
      <c r="NM134" s="48"/>
      <c r="NN134" s="48"/>
      <c r="NO134" s="48"/>
      <c r="NP134" s="48"/>
      <c r="NQ134" s="48"/>
      <c r="NR134" s="48"/>
      <c r="NS134" s="48"/>
      <c r="NT134" s="48"/>
      <c r="NU134" s="48"/>
      <c r="NV134" s="48"/>
      <c r="NW134" s="48"/>
      <c r="NX134" s="48"/>
      <c r="NY134" s="48"/>
      <c r="NZ134" s="48"/>
      <c r="OA134" s="48"/>
      <c r="OB134" s="48"/>
      <c r="OC134" s="48"/>
      <c r="OD134" s="48"/>
      <c r="OE134" s="48"/>
      <c r="OF134" s="48"/>
      <c r="OG134" s="48"/>
      <c r="OH134" s="48"/>
      <c r="OI134" s="48"/>
      <c r="OJ134" s="48"/>
      <c r="OK134" s="48"/>
      <c r="OL134" s="48"/>
      <c r="OM134" s="48"/>
      <c r="ON134" s="48"/>
      <c r="OO134" s="48"/>
      <c r="OP134" s="48"/>
      <c r="OQ134" s="48"/>
      <c r="OR134" s="48"/>
      <c r="OS134" s="48"/>
      <c r="OT134" s="48"/>
      <c r="OU134" s="48"/>
      <c r="OV134" s="48"/>
      <c r="OW134" s="48"/>
      <c r="OX134" s="48"/>
      <c r="OY134" s="48"/>
      <c r="OZ134" s="48"/>
      <c r="PA134" s="48"/>
      <c r="PB134" s="48"/>
      <c r="PC134" s="48"/>
      <c r="PD134" s="48"/>
      <c r="PE134" s="48"/>
      <c r="PF134" s="48"/>
      <c r="PG134" s="48"/>
      <c r="PH134" s="48"/>
      <c r="PI134" s="48"/>
      <c r="PJ134" s="48"/>
      <c r="PK134" s="48"/>
      <c r="PL134" s="48"/>
      <c r="PM134" s="48"/>
      <c r="PN134" s="48"/>
      <c r="PO134" s="48"/>
      <c r="PP134" s="48"/>
      <c r="PQ134" s="48"/>
      <c r="PR134" s="48"/>
      <c r="PS134" s="48"/>
      <c r="PT134" s="48"/>
      <c r="PU134" s="48"/>
      <c r="PV134" s="48"/>
      <c r="PW134" s="48"/>
      <c r="PX134" s="48"/>
      <c r="PY134" s="48"/>
      <c r="PZ134" s="48"/>
      <c r="QA134" s="48"/>
      <c r="QB134" s="48"/>
      <c r="QC134" s="48"/>
      <c r="QD134" s="48"/>
      <c r="QE134" s="50"/>
      <c r="QF134" s="50"/>
      <c r="QG134" s="50"/>
      <c r="QH134" s="50"/>
      <c r="QI134" s="50"/>
    </row>
    <row r="135" spans="1:451" ht="13.5" customHeight="1" x14ac:dyDescent="0.2">
      <c r="A135" s="6" t="s">
        <v>132</v>
      </c>
      <c r="B135" s="6" t="s">
        <v>345</v>
      </c>
      <c r="C135" s="32"/>
      <c r="D135" s="32"/>
      <c r="E135" s="3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65"/>
      <c r="BF135" s="65"/>
      <c r="BG135" s="65"/>
      <c r="BH135" s="65"/>
      <c r="BI135" s="65"/>
      <c r="BJ135" s="65"/>
      <c r="BK135" s="65"/>
      <c r="BL135" s="65"/>
      <c r="BM135" s="65"/>
      <c r="BN135" s="65"/>
      <c r="BO135" s="65"/>
      <c r="BP135" s="65"/>
      <c r="BQ135" s="65"/>
      <c r="BR135" s="65"/>
      <c r="BS135" s="65"/>
      <c r="BT135" s="65"/>
      <c r="BU135" s="65"/>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c r="CY135" s="65"/>
      <c r="CZ135" s="65"/>
      <c r="DA135" s="73"/>
      <c r="DB135" s="65"/>
      <c r="DC135" s="65"/>
      <c r="DD135" s="65"/>
      <c r="DE135" s="65"/>
      <c r="DF135" s="65"/>
      <c r="DG135" s="65"/>
      <c r="DH135" s="65"/>
      <c r="DI135" s="65"/>
      <c r="DJ135" s="65"/>
      <c r="DK135" s="65"/>
      <c r="DL135" s="65"/>
      <c r="DM135" s="65"/>
      <c r="DN135" s="65"/>
      <c r="DO135" s="65"/>
      <c r="DP135" s="65"/>
      <c r="DQ135" s="65"/>
      <c r="DR135" s="65"/>
      <c r="DS135" s="65"/>
      <c r="DT135" s="65"/>
      <c r="DU135" s="65"/>
      <c r="DV135" s="65"/>
      <c r="DW135" s="65"/>
      <c r="DX135" s="65"/>
      <c r="DY135" s="65"/>
      <c r="DZ135" s="65"/>
      <c r="EA135" s="65"/>
      <c r="EB135" s="65"/>
      <c r="EC135" s="65"/>
      <c r="ED135" s="65"/>
      <c r="EE135" s="65"/>
      <c r="EF135" s="65"/>
      <c r="EG135" s="65"/>
      <c r="EH135" s="65"/>
      <c r="EI135" s="65"/>
      <c r="EJ135" s="65"/>
      <c r="EK135" s="65"/>
      <c r="EL135" s="65"/>
      <c r="EM135" s="65"/>
      <c r="EN135" s="65"/>
      <c r="EO135" s="65"/>
      <c r="EP135" s="65"/>
      <c r="EQ135" s="65"/>
      <c r="ER135" s="65"/>
      <c r="ES135" s="65"/>
      <c r="ET135" s="65"/>
      <c r="EU135" s="65"/>
      <c r="EV135" s="65"/>
      <c r="EW135" s="65"/>
      <c r="EX135" s="65"/>
      <c r="EY135" s="65"/>
      <c r="EZ135" s="65"/>
      <c r="FA135" s="65"/>
      <c r="FB135" s="65"/>
      <c r="FC135" s="65"/>
      <c r="FD135" s="65"/>
      <c r="FE135" s="65"/>
      <c r="FF135" s="65"/>
      <c r="FG135" s="65"/>
      <c r="FH135" s="65"/>
      <c r="FI135" s="65"/>
      <c r="FJ135" s="65"/>
      <c r="FK135" s="65"/>
      <c r="FL135" s="65"/>
      <c r="FM135" s="65"/>
      <c r="FN135" s="65"/>
      <c r="FO135" s="65"/>
      <c r="FP135" s="65"/>
      <c r="FQ135" s="65"/>
      <c r="FR135" s="65"/>
      <c r="FS135" s="65"/>
      <c r="FT135" s="65"/>
      <c r="FU135" s="65"/>
      <c r="FV135" s="65"/>
      <c r="FW135" s="65"/>
      <c r="FX135" s="65"/>
      <c r="FY135" s="65"/>
      <c r="FZ135" s="65"/>
      <c r="GA135" s="65"/>
      <c r="GB135" s="65"/>
      <c r="GC135" s="65"/>
      <c r="GD135" s="65"/>
      <c r="GE135" s="65"/>
      <c r="GF135" s="65"/>
      <c r="GG135" s="65"/>
      <c r="GH135" s="65"/>
      <c r="GI135" s="65"/>
      <c r="GJ135" s="65"/>
      <c r="GK135" s="65"/>
      <c r="GL135" s="65"/>
      <c r="GM135" s="65"/>
      <c r="GN135" s="65"/>
      <c r="GO135" s="65"/>
      <c r="GP135" s="65"/>
      <c r="GQ135" s="65"/>
      <c r="GR135" s="65"/>
      <c r="GS135" s="65"/>
      <c r="GT135" s="65"/>
      <c r="GU135" s="65"/>
      <c r="GV135" s="65"/>
      <c r="GW135" s="65"/>
      <c r="GX135" s="65"/>
      <c r="GY135" s="65"/>
      <c r="GZ135" s="65"/>
      <c r="HA135" s="65"/>
      <c r="HB135" s="65"/>
      <c r="HC135" s="65"/>
      <c r="HD135" s="65"/>
      <c r="HE135" s="65"/>
      <c r="HF135" s="65"/>
      <c r="HG135" s="65"/>
      <c r="HH135" s="65"/>
      <c r="HI135" s="65"/>
      <c r="HJ135" s="65"/>
      <c r="HK135" s="65"/>
      <c r="HL135" s="65"/>
      <c r="HM135" s="65"/>
      <c r="HN135" s="65"/>
      <c r="HO135" s="65"/>
      <c r="HP135" s="65"/>
      <c r="HQ135" s="65"/>
      <c r="HR135" s="65"/>
      <c r="HS135" s="65"/>
      <c r="HT135" s="65"/>
      <c r="HU135" s="65"/>
      <c r="HV135" s="65"/>
      <c r="HW135" s="65"/>
      <c r="HX135" s="65"/>
      <c r="HY135" s="65"/>
      <c r="HZ135" s="65"/>
      <c r="IA135" s="65"/>
      <c r="IB135" s="65"/>
      <c r="IC135" s="65"/>
      <c r="ID135" s="65"/>
      <c r="IE135" s="65"/>
      <c r="IF135" s="65"/>
      <c r="IG135" s="65"/>
      <c r="IH135" s="48"/>
      <c r="II135" s="48"/>
      <c r="IJ135" s="49"/>
      <c r="IK135" s="49"/>
      <c r="IL135" s="49"/>
      <c r="IM135" s="49"/>
      <c r="IN135" s="49"/>
      <c r="IO135" s="49"/>
      <c r="IP135" s="49"/>
      <c r="IQ135" s="49"/>
      <c r="IR135" s="49"/>
      <c r="IS135" s="49"/>
      <c r="IT135" s="49"/>
      <c r="IU135" s="49"/>
      <c r="IV135" s="48"/>
      <c r="IW135" s="48"/>
      <c r="IX135" s="48"/>
      <c r="IY135" s="48"/>
      <c r="IZ135" s="48"/>
      <c r="JA135" s="48"/>
      <c r="JB135" s="48"/>
      <c r="JC135" s="48"/>
      <c r="JD135" s="48"/>
      <c r="JE135" s="48"/>
      <c r="JF135" s="48"/>
      <c r="JG135" s="48"/>
      <c r="JH135" s="48"/>
      <c r="JI135" s="48"/>
      <c r="JJ135" s="48"/>
      <c r="JK135" s="48"/>
      <c r="JL135" s="48"/>
      <c r="JM135" s="48"/>
      <c r="JN135" s="48"/>
      <c r="JO135" s="48"/>
      <c r="JP135" s="48"/>
      <c r="JQ135" s="48"/>
      <c r="JR135" s="48"/>
      <c r="JS135" s="48"/>
      <c r="JT135" s="48"/>
      <c r="JU135" s="48"/>
      <c r="JV135" s="48"/>
      <c r="JW135" s="48"/>
      <c r="JX135" s="48"/>
      <c r="JY135" s="48"/>
      <c r="JZ135" s="48"/>
      <c r="KA135" s="48"/>
      <c r="KB135" s="48"/>
      <c r="KC135" s="48"/>
      <c r="KD135" s="48"/>
      <c r="KE135" s="48"/>
      <c r="KF135" s="48"/>
      <c r="KG135" s="48"/>
      <c r="KH135" s="48"/>
      <c r="KI135" s="48"/>
      <c r="KJ135" s="48"/>
      <c r="KK135" s="48"/>
      <c r="KL135" s="48"/>
      <c r="KM135" s="48"/>
      <c r="KN135" s="48"/>
      <c r="KO135" s="48"/>
      <c r="KP135" s="48"/>
      <c r="KQ135" s="48"/>
      <c r="KR135" s="48"/>
      <c r="KS135" s="48"/>
      <c r="KT135" s="48"/>
      <c r="KU135" s="48"/>
      <c r="KV135" s="48"/>
      <c r="KW135" s="48"/>
      <c r="KX135" s="48"/>
      <c r="KY135" s="48"/>
      <c r="KZ135" s="48"/>
      <c r="LA135" s="48"/>
      <c r="LB135" s="48"/>
      <c r="LC135" s="48"/>
      <c r="LD135" s="48"/>
      <c r="LE135" s="48"/>
      <c r="LF135" s="48"/>
      <c r="LG135" s="48"/>
      <c r="LH135" s="48"/>
      <c r="LI135" s="48"/>
      <c r="LJ135" s="48"/>
      <c r="LK135" s="48"/>
      <c r="LL135" s="48"/>
      <c r="LM135" s="48"/>
      <c r="LN135" s="48"/>
      <c r="LO135" s="48"/>
      <c r="LP135" s="48"/>
      <c r="LQ135" s="48"/>
      <c r="LR135" s="48"/>
      <c r="LS135" s="48"/>
      <c r="LT135" s="48"/>
      <c r="LU135" s="48"/>
      <c r="LV135" s="48"/>
      <c r="LW135" s="48"/>
      <c r="LX135" s="48"/>
      <c r="LY135" s="48"/>
      <c r="LZ135" s="48"/>
      <c r="MA135" s="48"/>
      <c r="MB135" s="48"/>
      <c r="MC135" s="48"/>
      <c r="MD135" s="48"/>
      <c r="ME135" s="48"/>
      <c r="MF135" s="48"/>
      <c r="MG135" s="48"/>
      <c r="MH135" s="48"/>
      <c r="MI135" s="48"/>
      <c r="MJ135" s="48"/>
      <c r="MK135" s="48"/>
      <c r="ML135" s="48"/>
      <c r="MM135" s="49"/>
      <c r="MN135" s="49"/>
      <c r="MO135" s="49"/>
      <c r="MP135" s="49"/>
      <c r="MQ135" s="49"/>
      <c r="MR135" s="49"/>
      <c r="MS135" s="49"/>
      <c r="MT135" s="49"/>
      <c r="MU135" s="49"/>
      <c r="MV135" s="49"/>
      <c r="MW135" s="49"/>
      <c r="MX135" s="49"/>
      <c r="MY135" s="49"/>
      <c r="MZ135" s="49"/>
      <c r="NA135" s="49"/>
      <c r="NB135" s="49"/>
      <c r="NC135" s="48"/>
      <c r="ND135" s="48"/>
      <c r="NE135" s="48"/>
      <c r="NF135" s="48"/>
      <c r="NG135" s="48"/>
      <c r="NH135" s="48"/>
      <c r="NI135" s="48"/>
      <c r="NJ135" s="48"/>
      <c r="NK135" s="48"/>
      <c r="NL135" s="48"/>
      <c r="NM135" s="48"/>
      <c r="NN135" s="48"/>
      <c r="NO135" s="48"/>
      <c r="NP135" s="48"/>
      <c r="NQ135" s="48"/>
      <c r="NR135" s="48"/>
      <c r="NS135" s="48"/>
      <c r="NT135" s="48"/>
      <c r="NU135" s="48"/>
      <c r="NV135" s="48"/>
      <c r="NW135" s="48"/>
      <c r="NX135" s="48"/>
      <c r="NY135" s="48"/>
      <c r="NZ135" s="48"/>
      <c r="OA135" s="48"/>
      <c r="OB135" s="48"/>
      <c r="OC135" s="48"/>
      <c r="OD135" s="48"/>
      <c r="OE135" s="48"/>
      <c r="OF135" s="48"/>
      <c r="OG135" s="48"/>
      <c r="OH135" s="48"/>
      <c r="OI135" s="48"/>
      <c r="OJ135" s="48"/>
      <c r="OK135" s="48"/>
      <c r="OL135" s="48"/>
      <c r="OM135" s="48"/>
      <c r="ON135" s="48"/>
      <c r="OO135" s="48"/>
      <c r="OP135" s="48"/>
      <c r="OQ135" s="48"/>
      <c r="OR135" s="48"/>
      <c r="OS135" s="48"/>
      <c r="OT135" s="48"/>
      <c r="OU135" s="48"/>
      <c r="OV135" s="48"/>
      <c r="OW135" s="48"/>
      <c r="OX135" s="48"/>
      <c r="OY135" s="48"/>
      <c r="OZ135" s="48"/>
      <c r="PA135" s="48"/>
      <c r="PB135" s="48"/>
      <c r="PC135" s="48"/>
      <c r="PD135" s="48"/>
      <c r="PE135" s="48"/>
      <c r="PF135" s="48"/>
      <c r="PG135" s="48"/>
      <c r="PH135" s="48"/>
      <c r="PI135" s="48"/>
      <c r="PJ135" s="48"/>
      <c r="PK135" s="48"/>
      <c r="PL135" s="48"/>
      <c r="PM135" s="48"/>
      <c r="PN135" s="48"/>
      <c r="PO135" s="48"/>
      <c r="PP135" s="48"/>
      <c r="PQ135" s="48"/>
      <c r="PR135" s="48"/>
      <c r="PS135" s="48"/>
      <c r="PT135" s="48"/>
      <c r="PU135" s="48"/>
      <c r="PV135" s="48"/>
      <c r="PW135" s="48"/>
      <c r="PX135" s="48"/>
      <c r="PY135" s="48"/>
      <c r="PZ135" s="48"/>
      <c r="QA135" s="48"/>
      <c r="QB135" s="48"/>
      <c r="QC135" s="48"/>
      <c r="QD135" s="48"/>
      <c r="QE135" s="50"/>
      <c r="QF135" s="50"/>
      <c r="QG135" s="50"/>
      <c r="QH135" s="50"/>
      <c r="QI135" s="50"/>
    </row>
    <row r="136" spans="1:451" ht="13.5" customHeight="1" x14ac:dyDescent="0.2">
      <c r="A136" s="6" t="s">
        <v>133</v>
      </c>
      <c r="B136" s="6" t="s">
        <v>347</v>
      </c>
      <c r="C136" s="32"/>
      <c r="D136" s="32"/>
      <c r="E136" s="3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65"/>
      <c r="BF136" s="65"/>
      <c r="BG136" s="65"/>
      <c r="BH136" s="65"/>
      <c r="BI136" s="65"/>
      <c r="BJ136" s="65"/>
      <c r="BK136" s="65"/>
      <c r="BL136" s="65"/>
      <c r="BM136" s="65"/>
      <c r="BN136" s="65"/>
      <c r="BO136" s="65"/>
      <c r="BP136" s="65"/>
      <c r="BQ136" s="65"/>
      <c r="BR136" s="65"/>
      <c r="BS136" s="65"/>
      <c r="BT136" s="65"/>
      <c r="BU136" s="65"/>
      <c r="BV136" s="65"/>
      <c r="BW136" s="65"/>
      <c r="BX136" s="65"/>
      <c r="BY136" s="65"/>
      <c r="BZ136" s="65"/>
      <c r="CA136" s="65"/>
      <c r="CB136" s="65"/>
      <c r="CC136" s="65"/>
      <c r="CD136" s="65"/>
      <c r="CE136" s="65"/>
      <c r="CF136" s="65"/>
      <c r="CG136" s="65"/>
      <c r="CH136" s="65"/>
      <c r="CI136" s="65"/>
      <c r="CJ136" s="65"/>
      <c r="CK136" s="65"/>
      <c r="CL136" s="65"/>
      <c r="CM136" s="65"/>
      <c r="CN136" s="65"/>
      <c r="CO136" s="65"/>
      <c r="CP136" s="65"/>
      <c r="CQ136" s="65"/>
      <c r="CR136" s="65"/>
      <c r="CS136" s="65"/>
      <c r="CT136" s="65"/>
      <c r="CU136" s="65"/>
      <c r="CV136" s="65"/>
      <c r="CW136" s="65"/>
      <c r="CX136" s="65"/>
      <c r="CY136" s="65"/>
      <c r="CZ136" s="65"/>
      <c r="DA136" s="73"/>
      <c r="DB136" s="65"/>
      <c r="DC136" s="65"/>
      <c r="DD136" s="65"/>
      <c r="DE136" s="65"/>
      <c r="DF136" s="65"/>
      <c r="DG136" s="65"/>
      <c r="DH136" s="65"/>
      <c r="DI136" s="65"/>
      <c r="DJ136" s="65"/>
      <c r="DK136" s="65"/>
      <c r="DL136" s="65"/>
      <c r="DM136" s="65"/>
      <c r="DN136" s="65"/>
      <c r="DO136" s="65"/>
      <c r="DP136" s="65"/>
      <c r="DQ136" s="65"/>
      <c r="DR136" s="65"/>
      <c r="DS136" s="65"/>
      <c r="DT136" s="65"/>
      <c r="DU136" s="65"/>
      <c r="DV136" s="65"/>
      <c r="DW136" s="65"/>
      <c r="DX136" s="65"/>
      <c r="DY136" s="65"/>
      <c r="DZ136" s="65"/>
      <c r="EA136" s="65"/>
      <c r="EB136" s="65"/>
      <c r="EC136" s="65"/>
      <c r="ED136" s="65"/>
      <c r="EE136" s="65"/>
      <c r="EF136" s="65"/>
      <c r="EG136" s="65"/>
      <c r="EH136" s="65"/>
      <c r="EI136" s="65"/>
      <c r="EJ136" s="65"/>
      <c r="EK136" s="65"/>
      <c r="EL136" s="65"/>
      <c r="EM136" s="65"/>
      <c r="EN136" s="65"/>
      <c r="EO136" s="65"/>
      <c r="EP136" s="65"/>
      <c r="EQ136" s="65"/>
      <c r="ER136" s="65"/>
      <c r="ES136" s="65"/>
      <c r="ET136" s="65"/>
      <c r="EU136" s="65"/>
      <c r="EV136" s="65"/>
      <c r="EW136" s="65"/>
      <c r="EX136" s="65"/>
      <c r="EY136" s="65"/>
      <c r="EZ136" s="65"/>
      <c r="FA136" s="65"/>
      <c r="FB136" s="65"/>
      <c r="FC136" s="65"/>
      <c r="FD136" s="65"/>
      <c r="FE136" s="65"/>
      <c r="FF136" s="65"/>
      <c r="FG136" s="65"/>
      <c r="FH136" s="65"/>
      <c r="FI136" s="65"/>
      <c r="FJ136" s="65"/>
      <c r="FK136" s="65"/>
      <c r="FL136" s="65"/>
      <c r="FM136" s="65"/>
      <c r="FN136" s="65"/>
      <c r="FO136" s="65"/>
      <c r="FP136" s="65"/>
      <c r="FQ136" s="65"/>
      <c r="FR136" s="65"/>
      <c r="FS136" s="65"/>
      <c r="FT136" s="65"/>
      <c r="FU136" s="65"/>
      <c r="FV136" s="65"/>
      <c r="FW136" s="65"/>
      <c r="FX136" s="65"/>
      <c r="FY136" s="65"/>
      <c r="FZ136" s="65"/>
      <c r="GA136" s="65"/>
      <c r="GB136" s="65"/>
      <c r="GC136" s="65"/>
      <c r="GD136" s="65"/>
      <c r="GE136" s="65"/>
      <c r="GF136" s="65"/>
      <c r="GG136" s="65"/>
      <c r="GH136" s="65"/>
      <c r="GI136" s="65"/>
      <c r="GJ136" s="65"/>
      <c r="GK136" s="65"/>
      <c r="GL136" s="65"/>
      <c r="GM136" s="65"/>
      <c r="GN136" s="65"/>
      <c r="GO136" s="65"/>
      <c r="GP136" s="65"/>
      <c r="GQ136" s="65"/>
      <c r="GR136" s="65"/>
      <c r="GS136" s="65"/>
      <c r="GT136" s="65"/>
      <c r="GU136" s="65"/>
      <c r="GV136" s="65"/>
      <c r="GW136" s="65"/>
      <c r="GX136" s="65"/>
      <c r="GY136" s="65"/>
      <c r="GZ136" s="65"/>
      <c r="HA136" s="65"/>
      <c r="HB136" s="65"/>
      <c r="HC136" s="65"/>
      <c r="HD136" s="65"/>
      <c r="HE136" s="65"/>
      <c r="HF136" s="65"/>
      <c r="HG136" s="65"/>
      <c r="HH136" s="65"/>
      <c r="HI136" s="65"/>
      <c r="HJ136" s="65"/>
      <c r="HK136" s="65"/>
      <c r="HL136" s="65"/>
      <c r="HM136" s="65"/>
      <c r="HN136" s="65"/>
      <c r="HO136" s="65"/>
      <c r="HP136" s="65"/>
      <c r="HQ136" s="65"/>
      <c r="HR136" s="65"/>
      <c r="HS136" s="65"/>
      <c r="HT136" s="65"/>
      <c r="HU136" s="65"/>
      <c r="HV136" s="65"/>
      <c r="HW136" s="65"/>
      <c r="HX136" s="65"/>
      <c r="HY136" s="65"/>
      <c r="HZ136" s="65"/>
      <c r="IA136" s="65"/>
      <c r="IB136" s="65"/>
      <c r="IC136" s="65"/>
      <c r="ID136" s="65"/>
      <c r="IE136" s="65"/>
      <c r="IF136" s="65"/>
      <c r="IG136" s="65"/>
      <c r="IH136" s="48"/>
      <c r="II136" s="48"/>
      <c r="IJ136" s="49"/>
      <c r="IK136" s="49"/>
      <c r="IL136" s="49"/>
      <c r="IM136" s="49"/>
      <c r="IN136" s="49"/>
      <c r="IO136" s="49"/>
      <c r="IP136" s="49"/>
      <c r="IQ136" s="49"/>
      <c r="IR136" s="49"/>
      <c r="IS136" s="49"/>
      <c r="IT136" s="49"/>
      <c r="IU136" s="49"/>
      <c r="IV136" s="48"/>
      <c r="IW136" s="48"/>
      <c r="IX136" s="48"/>
      <c r="IY136" s="48"/>
      <c r="IZ136" s="48"/>
      <c r="JA136" s="48"/>
      <c r="JB136" s="48"/>
      <c r="JC136" s="48"/>
      <c r="JD136" s="48"/>
      <c r="JE136" s="48"/>
      <c r="JF136" s="48"/>
      <c r="JG136" s="48"/>
      <c r="JH136" s="48"/>
      <c r="JI136" s="48"/>
      <c r="JJ136" s="48"/>
      <c r="JK136" s="48"/>
      <c r="JL136" s="48"/>
      <c r="JM136" s="48"/>
      <c r="JN136" s="48"/>
      <c r="JO136" s="48"/>
      <c r="JP136" s="48"/>
      <c r="JQ136" s="48"/>
      <c r="JR136" s="48"/>
      <c r="JS136" s="48"/>
      <c r="JT136" s="48"/>
      <c r="JU136" s="48"/>
      <c r="JV136" s="48"/>
      <c r="JW136" s="48"/>
      <c r="JX136" s="48"/>
      <c r="JY136" s="48"/>
      <c r="JZ136" s="48"/>
      <c r="KA136" s="48"/>
      <c r="KB136" s="48"/>
      <c r="KC136" s="48"/>
      <c r="KD136" s="48"/>
      <c r="KE136" s="48"/>
      <c r="KF136" s="48"/>
      <c r="KG136" s="48"/>
      <c r="KH136" s="48"/>
      <c r="KI136" s="48"/>
      <c r="KJ136" s="48"/>
      <c r="KK136" s="48"/>
      <c r="KL136" s="48"/>
      <c r="KM136" s="48"/>
      <c r="KN136" s="48"/>
      <c r="KO136" s="48"/>
      <c r="KP136" s="48"/>
      <c r="KQ136" s="48"/>
      <c r="KR136" s="48"/>
      <c r="KS136" s="48"/>
      <c r="KT136" s="48"/>
      <c r="KU136" s="48"/>
      <c r="KV136" s="48"/>
      <c r="KW136" s="48"/>
      <c r="KX136" s="48"/>
      <c r="KY136" s="48"/>
      <c r="KZ136" s="48"/>
      <c r="LA136" s="48"/>
      <c r="LB136" s="48"/>
      <c r="LC136" s="48"/>
      <c r="LD136" s="48"/>
      <c r="LE136" s="48"/>
      <c r="LF136" s="48"/>
      <c r="LG136" s="48"/>
      <c r="LH136" s="48"/>
      <c r="LI136" s="48"/>
      <c r="LJ136" s="48"/>
      <c r="LK136" s="48"/>
      <c r="LL136" s="48"/>
      <c r="LM136" s="48"/>
      <c r="LN136" s="48"/>
      <c r="LO136" s="48"/>
      <c r="LP136" s="48"/>
      <c r="LQ136" s="48"/>
      <c r="LR136" s="48"/>
      <c r="LS136" s="48"/>
      <c r="LT136" s="48"/>
      <c r="LU136" s="48"/>
      <c r="LV136" s="48"/>
      <c r="LW136" s="48"/>
      <c r="LX136" s="48"/>
      <c r="LY136" s="48"/>
      <c r="LZ136" s="48"/>
      <c r="MA136" s="48"/>
      <c r="MB136" s="48"/>
      <c r="MC136" s="48"/>
      <c r="MD136" s="48"/>
      <c r="ME136" s="48"/>
      <c r="MF136" s="48"/>
      <c r="MG136" s="48"/>
      <c r="MH136" s="48"/>
      <c r="MI136" s="48"/>
      <c r="MJ136" s="48"/>
      <c r="MK136" s="48"/>
      <c r="ML136" s="48"/>
      <c r="MM136" s="49"/>
      <c r="MN136" s="49"/>
      <c r="MO136" s="49"/>
      <c r="MP136" s="49"/>
      <c r="MQ136" s="49"/>
      <c r="MR136" s="49"/>
      <c r="MS136" s="49"/>
      <c r="MT136" s="49"/>
      <c r="MU136" s="49"/>
      <c r="MV136" s="49"/>
      <c r="MW136" s="49"/>
      <c r="MX136" s="49"/>
      <c r="MY136" s="49"/>
      <c r="MZ136" s="49"/>
      <c r="NA136" s="49"/>
      <c r="NB136" s="49"/>
      <c r="NC136" s="48"/>
      <c r="ND136" s="48"/>
      <c r="NE136" s="48"/>
      <c r="NF136" s="48"/>
      <c r="NG136" s="48"/>
      <c r="NH136" s="48"/>
      <c r="NI136" s="48"/>
      <c r="NJ136" s="48"/>
      <c r="NK136" s="48"/>
      <c r="NL136" s="48"/>
      <c r="NM136" s="48"/>
      <c r="NN136" s="48"/>
      <c r="NO136" s="48"/>
      <c r="NP136" s="48"/>
      <c r="NQ136" s="48"/>
      <c r="NR136" s="48"/>
      <c r="NS136" s="48"/>
      <c r="NT136" s="48"/>
      <c r="NU136" s="48"/>
      <c r="NV136" s="48"/>
      <c r="NW136" s="48"/>
      <c r="NX136" s="48"/>
      <c r="NY136" s="48"/>
      <c r="NZ136" s="48"/>
      <c r="OA136" s="48"/>
      <c r="OB136" s="48"/>
      <c r="OC136" s="48"/>
      <c r="OD136" s="48"/>
      <c r="OE136" s="48"/>
      <c r="OF136" s="48"/>
      <c r="OG136" s="48"/>
      <c r="OH136" s="48"/>
      <c r="OI136" s="48"/>
      <c r="OJ136" s="48"/>
      <c r="OK136" s="48"/>
      <c r="OL136" s="48"/>
      <c r="OM136" s="48"/>
      <c r="ON136" s="48"/>
      <c r="OO136" s="48"/>
      <c r="OP136" s="48"/>
      <c r="OQ136" s="48"/>
      <c r="OR136" s="48"/>
      <c r="OS136" s="48"/>
      <c r="OT136" s="48"/>
      <c r="OU136" s="48"/>
      <c r="OV136" s="48"/>
      <c r="OW136" s="48"/>
      <c r="OX136" s="48"/>
      <c r="OY136" s="48"/>
      <c r="OZ136" s="48"/>
      <c r="PA136" s="48"/>
      <c r="PB136" s="48"/>
      <c r="PC136" s="48"/>
      <c r="PD136" s="48"/>
      <c r="PE136" s="48"/>
      <c r="PF136" s="48"/>
      <c r="PG136" s="48"/>
      <c r="PH136" s="48"/>
      <c r="PI136" s="48"/>
      <c r="PJ136" s="48"/>
      <c r="PK136" s="48"/>
      <c r="PL136" s="48"/>
      <c r="PM136" s="48"/>
      <c r="PN136" s="48"/>
      <c r="PO136" s="48"/>
      <c r="PP136" s="48"/>
      <c r="PQ136" s="48"/>
      <c r="PR136" s="48"/>
      <c r="PS136" s="48"/>
      <c r="PT136" s="48"/>
      <c r="PU136" s="48"/>
      <c r="PV136" s="48"/>
      <c r="PW136" s="48"/>
      <c r="PX136" s="48"/>
      <c r="PY136" s="48"/>
      <c r="PZ136" s="48"/>
      <c r="QA136" s="48"/>
      <c r="QB136" s="48"/>
      <c r="QC136" s="48"/>
      <c r="QD136" s="48"/>
      <c r="QE136" s="50"/>
      <c r="QF136" s="50"/>
      <c r="QG136" s="50"/>
      <c r="QH136" s="50"/>
      <c r="QI136" s="50"/>
    </row>
    <row r="137" spans="1:451" ht="13.5" customHeight="1" x14ac:dyDescent="0.2">
      <c r="A137" s="6" t="s">
        <v>134</v>
      </c>
      <c r="B137" s="6" t="s">
        <v>348</v>
      </c>
      <c r="C137" s="32"/>
      <c r="D137" s="32"/>
      <c r="E137" s="3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65"/>
      <c r="BF137" s="65"/>
      <c r="BG137" s="65"/>
      <c r="BH137" s="65"/>
      <c r="BI137" s="65"/>
      <c r="BJ137" s="65"/>
      <c r="BK137" s="65"/>
      <c r="BL137" s="65"/>
      <c r="BM137" s="65"/>
      <c r="BN137" s="65"/>
      <c r="BO137" s="65"/>
      <c r="BP137" s="65"/>
      <c r="BQ137" s="65"/>
      <c r="BR137" s="65"/>
      <c r="BS137" s="65"/>
      <c r="BT137" s="65"/>
      <c r="BU137" s="65"/>
      <c r="BV137" s="65"/>
      <c r="BW137" s="65"/>
      <c r="BX137" s="65"/>
      <c r="BY137" s="65"/>
      <c r="BZ137" s="65"/>
      <c r="CA137" s="65"/>
      <c r="CB137" s="65"/>
      <c r="CC137" s="65"/>
      <c r="CD137" s="65"/>
      <c r="CE137" s="65"/>
      <c r="CF137" s="65"/>
      <c r="CG137" s="65"/>
      <c r="CH137" s="65"/>
      <c r="CI137" s="65"/>
      <c r="CJ137" s="65"/>
      <c r="CK137" s="65"/>
      <c r="CL137" s="65"/>
      <c r="CM137" s="65"/>
      <c r="CN137" s="65"/>
      <c r="CO137" s="65"/>
      <c r="CP137" s="65"/>
      <c r="CQ137" s="65"/>
      <c r="CR137" s="65"/>
      <c r="CS137" s="65"/>
      <c r="CT137" s="65"/>
      <c r="CU137" s="65"/>
      <c r="CV137" s="65"/>
      <c r="CW137" s="65"/>
      <c r="CX137" s="65"/>
      <c r="CY137" s="65"/>
      <c r="CZ137" s="65"/>
      <c r="DA137" s="73"/>
      <c r="DB137" s="65"/>
      <c r="DC137" s="65"/>
      <c r="DD137" s="65"/>
      <c r="DE137" s="65"/>
      <c r="DF137" s="65"/>
      <c r="DG137" s="65"/>
      <c r="DH137" s="65"/>
      <c r="DI137" s="65"/>
      <c r="DJ137" s="65"/>
      <c r="DK137" s="65"/>
      <c r="DL137" s="65"/>
      <c r="DM137" s="65"/>
      <c r="DN137" s="65"/>
      <c r="DO137" s="65"/>
      <c r="DP137" s="65"/>
      <c r="DQ137" s="65"/>
      <c r="DR137" s="65"/>
      <c r="DS137" s="65"/>
      <c r="DT137" s="65"/>
      <c r="DU137" s="65"/>
      <c r="DV137" s="65"/>
      <c r="DW137" s="65"/>
      <c r="DX137" s="65"/>
      <c r="DY137" s="65"/>
      <c r="DZ137" s="65"/>
      <c r="EA137" s="65"/>
      <c r="EB137" s="65"/>
      <c r="EC137" s="65"/>
      <c r="ED137" s="65"/>
      <c r="EE137" s="65"/>
      <c r="EF137" s="65"/>
      <c r="EG137" s="65"/>
      <c r="EH137" s="65"/>
      <c r="EI137" s="65"/>
      <c r="EJ137" s="65"/>
      <c r="EK137" s="65"/>
      <c r="EL137" s="65"/>
      <c r="EM137" s="65"/>
      <c r="EN137" s="65"/>
      <c r="EO137" s="65"/>
      <c r="EP137" s="65"/>
      <c r="EQ137" s="65"/>
      <c r="ER137" s="65"/>
      <c r="ES137" s="65"/>
      <c r="ET137" s="65"/>
      <c r="EU137" s="65"/>
      <c r="EV137" s="65"/>
      <c r="EW137" s="65"/>
      <c r="EX137" s="65"/>
      <c r="EY137" s="65"/>
      <c r="EZ137" s="65"/>
      <c r="FA137" s="65"/>
      <c r="FB137" s="65"/>
      <c r="FC137" s="65"/>
      <c r="FD137" s="65"/>
      <c r="FE137" s="65"/>
      <c r="FF137" s="65"/>
      <c r="FG137" s="65"/>
      <c r="FH137" s="65"/>
      <c r="FI137" s="65"/>
      <c r="FJ137" s="65"/>
      <c r="FK137" s="65"/>
      <c r="FL137" s="65"/>
      <c r="FM137" s="65"/>
      <c r="FN137" s="65"/>
      <c r="FO137" s="65"/>
      <c r="FP137" s="65"/>
      <c r="FQ137" s="65"/>
      <c r="FR137" s="65"/>
      <c r="FS137" s="65"/>
      <c r="FT137" s="65"/>
      <c r="FU137" s="65"/>
      <c r="FV137" s="65"/>
      <c r="FW137" s="65"/>
      <c r="FX137" s="65"/>
      <c r="FY137" s="65"/>
      <c r="FZ137" s="65"/>
      <c r="GA137" s="65"/>
      <c r="GB137" s="65"/>
      <c r="GC137" s="65"/>
      <c r="GD137" s="65"/>
      <c r="GE137" s="65"/>
      <c r="GF137" s="65"/>
      <c r="GG137" s="65"/>
      <c r="GH137" s="65"/>
      <c r="GI137" s="65"/>
      <c r="GJ137" s="65"/>
      <c r="GK137" s="65"/>
      <c r="GL137" s="65"/>
      <c r="GM137" s="65"/>
      <c r="GN137" s="65"/>
      <c r="GO137" s="65"/>
      <c r="GP137" s="65"/>
      <c r="GQ137" s="65"/>
      <c r="GR137" s="65"/>
      <c r="GS137" s="65"/>
      <c r="GT137" s="65"/>
      <c r="GU137" s="65"/>
      <c r="GV137" s="65"/>
      <c r="GW137" s="65"/>
      <c r="GX137" s="65"/>
      <c r="GY137" s="65"/>
      <c r="GZ137" s="65"/>
      <c r="HA137" s="65"/>
      <c r="HB137" s="65"/>
      <c r="HC137" s="65"/>
      <c r="HD137" s="65"/>
      <c r="HE137" s="65"/>
      <c r="HF137" s="65"/>
      <c r="HG137" s="65"/>
      <c r="HH137" s="65"/>
      <c r="HI137" s="65"/>
      <c r="HJ137" s="65"/>
      <c r="HK137" s="65"/>
      <c r="HL137" s="65"/>
      <c r="HM137" s="65"/>
      <c r="HN137" s="65"/>
      <c r="HO137" s="65"/>
      <c r="HP137" s="65"/>
      <c r="HQ137" s="65"/>
      <c r="HR137" s="65"/>
      <c r="HS137" s="65"/>
      <c r="HT137" s="65"/>
      <c r="HU137" s="65"/>
      <c r="HV137" s="65"/>
      <c r="HW137" s="65"/>
      <c r="HX137" s="65"/>
      <c r="HY137" s="65"/>
      <c r="HZ137" s="65"/>
      <c r="IA137" s="65"/>
      <c r="IB137" s="65"/>
      <c r="IC137" s="65"/>
      <c r="ID137" s="65"/>
      <c r="IE137" s="65"/>
      <c r="IF137" s="65"/>
      <c r="IG137" s="65"/>
      <c r="IH137" s="48"/>
      <c r="II137" s="48"/>
      <c r="IJ137" s="49"/>
      <c r="IK137" s="49"/>
      <c r="IL137" s="49"/>
      <c r="IM137" s="49"/>
      <c r="IN137" s="49"/>
      <c r="IO137" s="49"/>
      <c r="IP137" s="49"/>
      <c r="IQ137" s="49"/>
      <c r="IR137" s="49"/>
      <c r="IS137" s="49"/>
      <c r="IT137" s="49"/>
      <c r="IU137" s="49"/>
      <c r="IV137" s="48"/>
      <c r="IW137" s="48"/>
      <c r="IX137" s="48"/>
      <c r="IY137" s="48"/>
      <c r="IZ137" s="48"/>
      <c r="JA137" s="48"/>
      <c r="JB137" s="48"/>
      <c r="JC137" s="48"/>
      <c r="JD137" s="48"/>
      <c r="JE137" s="48"/>
      <c r="JF137" s="48"/>
      <c r="JG137" s="48"/>
      <c r="JH137" s="48"/>
      <c r="JI137" s="48"/>
      <c r="JJ137" s="48"/>
      <c r="JK137" s="48"/>
      <c r="JL137" s="48"/>
      <c r="JM137" s="48"/>
      <c r="JN137" s="48"/>
      <c r="JO137" s="48"/>
      <c r="JP137" s="48"/>
      <c r="JQ137" s="48"/>
      <c r="JR137" s="48"/>
      <c r="JS137" s="48"/>
      <c r="JT137" s="48"/>
      <c r="JU137" s="48"/>
      <c r="JV137" s="48"/>
      <c r="JW137" s="48"/>
      <c r="JX137" s="48"/>
      <c r="JY137" s="48"/>
      <c r="JZ137" s="48"/>
      <c r="KA137" s="48"/>
      <c r="KB137" s="48"/>
      <c r="KC137" s="48"/>
      <c r="KD137" s="48"/>
      <c r="KE137" s="48"/>
      <c r="KF137" s="48"/>
      <c r="KG137" s="48"/>
      <c r="KH137" s="48"/>
      <c r="KI137" s="48"/>
      <c r="KJ137" s="48"/>
      <c r="KK137" s="48"/>
      <c r="KL137" s="48"/>
      <c r="KM137" s="48"/>
      <c r="KN137" s="48"/>
      <c r="KO137" s="48"/>
      <c r="KP137" s="48"/>
      <c r="KQ137" s="48"/>
      <c r="KR137" s="48"/>
      <c r="KS137" s="48"/>
      <c r="KT137" s="48"/>
      <c r="KU137" s="48"/>
      <c r="KV137" s="48"/>
      <c r="KW137" s="48"/>
      <c r="KX137" s="48"/>
      <c r="KY137" s="48"/>
      <c r="KZ137" s="48"/>
      <c r="LA137" s="48"/>
      <c r="LB137" s="48"/>
      <c r="LC137" s="48"/>
      <c r="LD137" s="48"/>
      <c r="LE137" s="48"/>
      <c r="LF137" s="48"/>
      <c r="LG137" s="48"/>
      <c r="LH137" s="48"/>
      <c r="LI137" s="48"/>
      <c r="LJ137" s="48"/>
      <c r="LK137" s="48"/>
      <c r="LL137" s="48"/>
      <c r="LM137" s="48"/>
      <c r="LN137" s="48"/>
      <c r="LO137" s="48"/>
      <c r="LP137" s="48"/>
      <c r="LQ137" s="48"/>
      <c r="LR137" s="48"/>
      <c r="LS137" s="48"/>
      <c r="LT137" s="48"/>
      <c r="LU137" s="48"/>
      <c r="LV137" s="48"/>
      <c r="LW137" s="48"/>
      <c r="LX137" s="48"/>
      <c r="LY137" s="48"/>
      <c r="LZ137" s="48"/>
      <c r="MA137" s="48"/>
      <c r="MB137" s="48"/>
      <c r="MC137" s="48"/>
      <c r="MD137" s="48"/>
      <c r="ME137" s="48"/>
      <c r="MF137" s="48"/>
      <c r="MG137" s="48"/>
      <c r="MH137" s="48"/>
      <c r="MI137" s="48"/>
      <c r="MJ137" s="48"/>
      <c r="MK137" s="48"/>
      <c r="ML137" s="48"/>
      <c r="MM137" s="49"/>
      <c r="MN137" s="49"/>
      <c r="MO137" s="49"/>
      <c r="MP137" s="49"/>
      <c r="MQ137" s="49"/>
      <c r="MR137" s="49"/>
      <c r="MS137" s="49"/>
      <c r="MT137" s="49"/>
      <c r="MU137" s="49"/>
      <c r="MV137" s="49"/>
      <c r="MW137" s="49"/>
      <c r="MX137" s="49"/>
      <c r="MY137" s="49"/>
      <c r="MZ137" s="49"/>
      <c r="NA137" s="49"/>
      <c r="NB137" s="49"/>
      <c r="NC137" s="48"/>
      <c r="ND137" s="48"/>
      <c r="NE137" s="48"/>
      <c r="NF137" s="48"/>
      <c r="NG137" s="48"/>
      <c r="NH137" s="48"/>
      <c r="NI137" s="48"/>
      <c r="NJ137" s="48"/>
      <c r="NK137" s="48"/>
      <c r="NL137" s="48"/>
      <c r="NM137" s="48"/>
      <c r="NN137" s="48"/>
      <c r="NO137" s="48"/>
      <c r="NP137" s="48"/>
      <c r="NQ137" s="48"/>
      <c r="NR137" s="48"/>
      <c r="NS137" s="48"/>
      <c r="NT137" s="48"/>
      <c r="NU137" s="48"/>
      <c r="NV137" s="48"/>
      <c r="NW137" s="48"/>
      <c r="NX137" s="48"/>
      <c r="NY137" s="48"/>
      <c r="NZ137" s="48"/>
      <c r="OA137" s="48"/>
      <c r="OB137" s="48"/>
      <c r="OC137" s="48"/>
      <c r="OD137" s="48"/>
      <c r="OE137" s="48"/>
      <c r="OF137" s="48"/>
      <c r="OG137" s="48"/>
      <c r="OH137" s="48"/>
      <c r="OI137" s="48"/>
      <c r="OJ137" s="48"/>
      <c r="OK137" s="48"/>
      <c r="OL137" s="48"/>
      <c r="OM137" s="48"/>
      <c r="ON137" s="48"/>
      <c r="OO137" s="48"/>
      <c r="OP137" s="48"/>
      <c r="OQ137" s="48"/>
      <c r="OR137" s="48"/>
      <c r="OS137" s="48"/>
      <c r="OT137" s="48"/>
      <c r="OU137" s="48"/>
      <c r="OV137" s="48"/>
      <c r="OW137" s="48"/>
      <c r="OX137" s="48"/>
      <c r="OY137" s="48"/>
      <c r="OZ137" s="48"/>
      <c r="PA137" s="48"/>
      <c r="PB137" s="48"/>
      <c r="PC137" s="48"/>
      <c r="PD137" s="48"/>
      <c r="PE137" s="48"/>
      <c r="PF137" s="48"/>
      <c r="PG137" s="48"/>
      <c r="PH137" s="48"/>
      <c r="PI137" s="48"/>
      <c r="PJ137" s="48"/>
      <c r="PK137" s="48"/>
      <c r="PL137" s="48"/>
      <c r="PM137" s="48"/>
      <c r="PN137" s="48"/>
      <c r="PO137" s="48"/>
      <c r="PP137" s="48"/>
      <c r="PQ137" s="48"/>
      <c r="PR137" s="48"/>
      <c r="PS137" s="48"/>
      <c r="PT137" s="48"/>
      <c r="PU137" s="48"/>
      <c r="PV137" s="48"/>
      <c r="PW137" s="48"/>
      <c r="PX137" s="48"/>
      <c r="PY137" s="48"/>
      <c r="PZ137" s="48"/>
      <c r="QA137" s="48"/>
      <c r="QB137" s="48"/>
      <c r="QC137" s="48"/>
      <c r="QD137" s="48"/>
      <c r="QE137" s="50"/>
      <c r="QF137" s="50"/>
      <c r="QG137" s="50"/>
      <c r="QH137" s="50"/>
      <c r="QI137" s="50"/>
    </row>
    <row r="138" spans="1:451" ht="13.5" customHeight="1" x14ac:dyDescent="0.2">
      <c r="A138" s="6" t="s">
        <v>135</v>
      </c>
      <c r="B138" s="6" t="s">
        <v>345</v>
      </c>
      <c r="C138" s="32"/>
      <c r="D138" s="32"/>
      <c r="E138" s="3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65"/>
      <c r="BF138" s="65"/>
      <c r="BG138" s="65"/>
      <c r="BH138" s="65"/>
      <c r="BI138" s="65"/>
      <c r="BJ138" s="65"/>
      <c r="BK138" s="65"/>
      <c r="BL138" s="65"/>
      <c r="BM138" s="65"/>
      <c r="BN138" s="65"/>
      <c r="BO138" s="65"/>
      <c r="BP138" s="65"/>
      <c r="BQ138" s="65"/>
      <c r="BR138" s="65"/>
      <c r="BS138" s="65"/>
      <c r="BT138" s="65"/>
      <c r="BU138" s="65"/>
      <c r="BV138" s="65"/>
      <c r="BW138" s="65"/>
      <c r="BX138" s="65"/>
      <c r="BY138" s="65"/>
      <c r="BZ138" s="65"/>
      <c r="CA138" s="65"/>
      <c r="CB138" s="65"/>
      <c r="CC138" s="65"/>
      <c r="CD138" s="65"/>
      <c r="CE138" s="65"/>
      <c r="CF138" s="65"/>
      <c r="CG138" s="65"/>
      <c r="CH138" s="65"/>
      <c r="CI138" s="65"/>
      <c r="CJ138" s="65"/>
      <c r="CK138" s="65"/>
      <c r="CL138" s="65"/>
      <c r="CM138" s="65"/>
      <c r="CN138" s="65"/>
      <c r="CO138" s="65"/>
      <c r="CP138" s="65"/>
      <c r="CQ138" s="65"/>
      <c r="CR138" s="65"/>
      <c r="CS138" s="65"/>
      <c r="CT138" s="65"/>
      <c r="CU138" s="65"/>
      <c r="CV138" s="65"/>
      <c r="CW138" s="65"/>
      <c r="CX138" s="65"/>
      <c r="CY138" s="65"/>
      <c r="CZ138" s="65"/>
      <c r="DA138" s="73"/>
      <c r="DB138" s="65"/>
      <c r="DC138" s="65"/>
      <c r="DD138" s="65"/>
      <c r="DE138" s="65"/>
      <c r="DF138" s="65"/>
      <c r="DG138" s="65"/>
      <c r="DH138" s="65"/>
      <c r="DI138" s="65"/>
      <c r="DJ138" s="65"/>
      <c r="DK138" s="65"/>
      <c r="DL138" s="65"/>
      <c r="DM138" s="65"/>
      <c r="DN138" s="65"/>
      <c r="DO138" s="65"/>
      <c r="DP138" s="65"/>
      <c r="DQ138" s="65"/>
      <c r="DR138" s="65"/>
      <c r="DS138" s="65"/>
      <c r="DT138" s="65"/>
      <c r="DU138" s="65"/>
      <c r="DV138" s="65"/>
      <c r="DW138" s="65"/>
      <c r="DX138" s="65"/>
      <c r="DY138" s="65"/>
      <c r="DZ138" s="65"/>
      <c r="EA138" s="65"/>
      <c r="EB138" s="65"/>
      <c r="EC138" s="65"/>
      <c r="ED138" s="65"/>
      <c r="EE138" s="65"/>
      <c r="EF138" s="65"/>
      <c r="EG138" s="65"/>
      <c r="EH138" s="65"/>
      <c r="EI138" s="65"/>
      <c r="EJ138" s="65"/>
      <c r="EK138" s="65"/>
      <c r="EL138" s="65"/>
      <c r="EM138" s="65"/>
      <c r="EN138" s="65"/>
      <c r="EO138" s="65"/>
      <c r="EP138" s="65"/>
      <c r="EQ138" s="65"/>
      <c r="ER138" s="65"/>
      <c r="ES138" s="65"/>
      <c r="ET138" s="65"/>
      <c r="EU138" s="65"/>
      <c r="EV138" s="65"/>
      <c r="EW138" s="65"/>
      <c r="EX138" s="65"/>
      <c r="EY138" s="65"/>
      <c r="EZ138" s="65"/>
      <c r="FA138" s="65"/>
      <c r="FB138" s="65"/>
      <c r="FC138" s="65"/>
      <c r="FD138" s="65"/>
      <c r="FE138" s="65"/>
      <c r="FF138" s="65"/>
      <c r="FG138" s="65"/>
      <c r="FH138" s="65"/>
      <c r="FI138" s="65"/>
      <c r="FJ138" s="65"/>
      <c r="FK138" s="65"/>
      <c r="FL138" s="65"/>
      <c r="FM138" s="65"/>
      <c r="FN138" s="65"/>
      <c r="FO138" s="65"/>
      <c r="FP138" s="65"/>
      <c r="FQ138" s="65"/>
      <c r="FR138" s="65"/>
      <c r="FS138" s="65"/>
      <c r="FT138" s="65"/>
      <c r="FU138" s="65"/>
      <c r="FV138" s="65"/>
      <c r="FW138" s="65"/>
      <c r="FX138" s="65"/>
      <c r="FY138" s="65"/>
      <c r="FZ138" s="65"/>
      <c r="GA138" s="65"/>
      <c r="GB138" s="65"/>
      <c r="GC138" s="65"/>
      <c r="GD138" s="65"/>
      <c r="GE138" s="65"/>
      <c r="GF138" s="65"/>
      <c r="GG138" s="65"/>
      <c r="GH138" s="65"/>
      <c r="GI138" s="65"/>
      <c r="GJ138" s="65"/>
      <c r="GK138" s="65"/>
      <c r="GL138" s="65"/>
      <c r="GM138" s="65"/>
      <c r="GN138" s="65"/>
      <c r="GO138" s="65"/>
      <c r="GP138" s="65"/>
      <c r="GQ138" s="65"/>
      <c r="GR138" s="65"/>
      <c r="GS138" s="65"/>
      <c r="GT138" s="65"/>
      <c r="GU138" s="65"/>
      <c r="GV138" s="65"/>
      <c r="GW138" s="65"/>
      <c r="GX138" s="65"/>
      <c r="GY138" s="65"/>
      <c r="GZ138" s="65"/>
      <c r="HA138" s="65"/>
      <c r="HB138" s="65"/>
      <c r="HC138" s="65"/>
      <c r="HD138" s="65"/>
      <c r="HE138" s="65"/>
      <c r="HF138" s="65"/>
      <c r="HG138" s="65"/>
      <c r="HH138" s="65"/>
      <c r="HI138" s="65"/>
      <c r="HJ138" s="65"/>
      <c r="HK138" s="65"/>
      <c r="HL138" s="65"/>
      <c r="HM138" s="65"/>
      <c r="HN138" s="65"/>
      <c r="HO138" s="65"/>
      <c r="HP138" s="65"/>
      <c r="HQ138" s="65"/>
      <c r="HR138" s="65"/>
      <c r="HS138" s="65"/>
      <c r="HT138" s="65"/>
      <c r="HU138" s="65"/>
      <c r="HV138" s="65"/>
      <c r="HW138" s="65"/>
      <c r="HX138" s="65"/>
      <c r="HY138" s="65"/>
      <c r="HZ138" s="65"/>
      <c r="IA138" s="65"/>
      <c r="IB138" s="65"/>
      <c r="IC138" s="65"/>
      <c r="ID138" s="65"/>
      <c r="IE138" s="65"/>
      <c r="IF138" s="65"/>
      <c r="IG138" s="65"/>
      <c r="IH138" s="48"/>
      <c r="II138" s="48"/>
      <c r="IJ138" s="49"/>
      <c r="IK138" s="49"/>
      <c r="IL138" s="49"/>
      <c r="IM138" s="49"/>
      <c r="IN138" s="49"/>
      <c r="IO138" s="49"/>
      <c r="IP138" s="49"/>
      <c r="IQ138" s="49"/>
      <c r="IR138" s="49"/>
      <c r="IS138" s="49"/>
      <c r="IT138" s="49"/>
      <c r="IU138" s="49"/>
      <c r="IV138" s="48"/>
      <c r="IW138" s="48"/>
      <c r="IX138" s="48"/>
      <c r="IY138" s="48"/>
      <c r="IZ138" s="48"/>
      <c r="JA138" s="48"/>
      <c r="JB138" s="48"/>
      <c r="JC138" s="48"/>
      <c r="JD138" s="48"/>
      <c r="JE138" s="48"/>
      <c r="JF138" s="48"/>
      <c r="JG138" s="48"/>
      <c r="JH138" s="48"/>
      <c r="JI138" s="48"/>
      <c r="JJ138" s="48"/>
      <c r="JK138" s="48"/>
      <c r="JL138" s="48"/>
      <c r="JM138" s="48"/>
      <c r="JN138" s="48"/>
      <c r="JO138" s="48"/>
      <c r="JP138" s="48"/>
      <c r="JQ138" s="48"/>
      <c r="JR138" s="48"/>
      <c r="JS138" s="48"/>
      <c r="JT138" s="48"/>
      <c r="JU138" s="48"/>
      <c r="JV138" s="48"/>
      <c r="JW138" s="48"/>
      <c r="JX138" s="48"/>
      <c r="JY138" s="48"/>
      <c r="JZ138" s="48"/>
      <c r="KA138" s="48"/>
      <c r="KB138" s="48"/>
      <c r="KC138" s="48"/>
      <c r="KD138" s="48"/>
      <c r="KE138" s="48"/>
      <c r="KF138" s="48"/>
      <c r="KG138" s="48"/>
      <c r="KH138" s="48"/>
      <c r="KI138" s="48"/>
      <c r="KJ138" s="48"/>
      <c r="KK138" s="48"/>
      <c r="KL138" s="48"/>
      <c r="KM138" s="48"/>
      <c r="KN138" s="48"/>
      <c r="KO138" s="48"/>
      <c r="KP138" s="48"/>
      <c r="KQ138" s="48"/>
      <c r="KR138" s="48"/>
      <c r="KS138" s="48"/>
      <c r="KT138" s="48"/>
      <c r="KU138" s="48"/>
      <c r="KV138" s="48"/>
      <c r="KW138" s="48"/>
      <c r="KX138" s="48"/>
      <c r="KY138" s="48"/>
      <c r="KZ138" s="48"/>
      <c r="LA138" s="48"/>
      <c r="LB138" s="48"/>
      <c r="LC138" s="48"/>
      <c r="LD138" s="48"/>
      <c r="LE138" s="48"/>
      <c r="LF138" s="48"/>
      <c r="LG138" s="48"/>
      <c r="LH138" s="48"/>
      <c r="LI138" s="48"/>
      <c r="LJ138" s="48"/>
      <c r="LK138" s="48"/>
      <c r="LL138" s="48"/>
      <c r="LM138" s="48"/>
      <c r="LN138" s="48"/>
      <c r="LO138" s="48"/>
      <c r="LP138" s="48"/>
      <c r="LQ138" s="48"/>
      <c r="LR138" s="48"/>
      <c r="LS138" s="48"/>
      <c r="LT138" s="48"/>
      <c r="LU138" s="48"/>
      <c r="LV138" s="48"/>
      <c r="LW138" s="48"/>
      <c r="LX138" s="48"/>
      <c r="LY138" s="48"/>
      <c r="LZ138" s="48"/>
      <c r="MA138" s="48"/>
      <c r="MB138" s="48"/>
      <c r="MC138" s="48"/>
      <c r="MD138" s="48"/>
      <c r="ME138" s="48"/>
      <c r="MF138" s="48"/>
      <c r="MG138" s="48"/>
      <c r="MH138" s="48"/>
      <c r="MI138" s="48"/>
      <c r="MJ138" s="48"/>
      <c r="MK138" s="48"/>
      <c r="ML138" s="48"/>
      <c r="MM138" s="49"/>
      <c r="MN138" s="49"/>
      <c r="MO138" s="49"/>
      <c r="MP138" s="49"/>
      <c r="MQ138" s="49"/>
      <c r="MR138" s="49"/>
      <c r="MS138" s="49"/>
      <c r="MT138" s="49"/>
      <c r="MU138" s="49"/>
      <c r="MV138" s="49"/>
      <c r="MW138" s="49"/>
      <c r="MX138" s="49"/>
      <c r="MY138" s="49"/>
      <c r="MZ138" s="49"/>
      <c r="NA138" s="49"/>
      <c r="NB138" s="49"/>
      <c r="NC138" s="48"/>
      <c r="ND138" s="48"/>
      <c r="NE138" s="48"/>
      <c r="NF138" s="48"/>
      <c r="NG138" s="48"/>
      <c r="NH138" s="48"/>
      <c r="NI138" s="48"/>
      <c r="NJ138" s="48"/>
      <c r="NK138" s="48"/>
      <c r="NL138" s="48"/>
      <c r="NM138" s="48"/>
      <c r="NN138" s="48"/>
      <c r="NO138" s="48"/>
      <c r="NP138" s="48"/>
      <c r="NQ138" s="48"/>
      <c r="NR138" s="48"/>
      <c r="NS138" s="48"/>
      <c r="NT138" s="48"/>
      <c r="NU138" s="48"/>
      <c r="NV138" s="48"/>
      <c r="NW138" s="48"/>
      <c r="NX138" s="48"/>
      <c r="NY138" s="48"/>
      <c r="NZ138" s="48"/>
      <c r="OA138" s="48"/>
      <c r="OB138" s="48"/>
      <c r="OC138" s="48"/>
      <c r="OD138" s="48"/>
      <c r="OE138" s="48"/>
      <c r="OF138" s="48"/>
      <c r="OG138" s="48"/>
      <c r="OH138" s="48"/>
      <c r="OI138" s="48"/>
      <c r="OJ138" s="48"/>
      <c r="OK138" s="48"/>
      <c r="OL138" s="48"/>
      <c r="OM138" s="48"/>
      <c r="ON138" s="48"/>
      <c r="OO138" s="48"/>
      <c r="OP138" s="48"/>
      <c r="OQ138" s="48"/>
      <c r="OR138" s="48"/>
      <c r="OS138" s="48"/>
      <c r="OT138" s="48"/>
      <c r="OU138" s="48"/>
      <c r="OV138" s="48"/>
      <c r="OW138" s="48"/>
      <c r="OX138" s="48"/>
      <c r="OY138" s="48"/>
      <c r="OZ138" s="48"/>
      <c r="PA138" s="48"/>
      <c r="PB138" s="48"/>
      <c r="PC138" s="48"/>
      <c r="PD138" s="48"/>
      <c r="PE138" s="48"/>
      <c r="PF138" s="48"/>
      <c r="PG138" s="48"/>
      <c r="PH138" s="48"/>
      <c r="PI138" s="48"/>
      <c r="PJ138" s="48"/>
      <c r="PK138" s="48"/>
      <c r="PL138" s="48"/>
      <c r="PM138" s="48"/>
      <c r="PN138" s="48"/>
      <c r="PO138" s="48"/>
      <c r="PP138" s="48"/>
      <c r="PQ138" s="48"/>
      <c r="PR138" s="48"/>
      <c r="PS138" s="48"/>
      <c r="PT138" s="48"/>
      <c r="PU138" s="48"/>
      <c r="PV138" s="48"/>
      <c r="PW138" s="48"/>
      <c r="PX138" s="48"/>
      <c r="PY138" s="48"/>
      <c r="PZ138" s="48"/>
      <c r="QA138" s="48"/>
      <c r="QB138" s="48"/>
      <c r="QC138" s="48"/>
      <c r="QD138" s="48"/>
      <c r="QE138" s="50"/>
      <c r="QF138" s="50"/>
      <c r="QG138" s="50"/>
      <c r="QH138" s="50"/>
      <c r="QI138" s="50"/>
    </row>
    <row r="139" spans="1:451" ht="13.5" customHeight="1" x14ac:dyDescent="0.2">
      <c r="A139" s="6" t="s">
        <v>136</v>
      </c>
      <c r="B139" s="6" t="s">
        <v>347</v>
      </c>
      <c r="C139" s="32"/>
      <c r="D139" s="32"/>
      <c r="E139" s="3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65"/>
      <c r="BF139" s="65"/>
      <c r="BG139" s="65"/>
      <c r="BH139" s="65"/>
      <c r="BI139" s="65"/>
      <c r="BJ139" s="65"/>
      <c r="BK139" s="65"/>
      <c r="BL139" s="65"/>
      <c r="BM139" s="65"/>
      <c r="BN139" s="65"/>
      <c r="BO139" s="65"/>
      <c r="BP139" s="65"/>
      <c r="BQ139" s="65"/>
      <c r="BR139" s="65"/>
      <c r="BS139" s="65"/>
      <c r="BT139" s="65"/>
      <c r="BU139" s="65"/>
      <c r="BV139" s="65"/>
      <c r="BW139" s="65"/>
      <c r="BX139" s="65"/>
      <c r="BY139" s="65"/>
      <c r="BZ139" s="65"/>
      <c r="CA139" s="65"/>
      <c r="CB139" s="65"/>
      <c r="CC139" s="65"/>
      <c r="CD139" s="65"/>
      <c r="CE139" s="65"/>
      <c r="CF139" s="65"/>
      <c r="CG139" s="65"/>
      <c r="CH139" s="65"/>
      <c r="CI139" s="65"/>
      <c r="CJ139" s="65"/>
      <c r="CK139" s="65"/>
      <c r="CL139" s="65"/>
      <c r="CM139" s="65"/>
      <c r="CN139" s="65"/>
      <c r="CO139" s="65"/>
      <c r="CP139" s="65"/>
      <c r="CQ139" s="65"/>
      <c r="CR139" s="65"/>
      <c r="CS139" s="65"/>
      <c r="CT139" s="65"/>
      <c r="CU139" s="65"/>
      <c r="CV139" s="65"/>
      <c r="CW139" s="65"/>
      <c r="CX139" s="65"/>
      <c r="CY139" s="65"/>
      <c r="CZ139" s="65"/>
      <c r="DA139" s="73"/>
      <c r="DB139" s="65"/>
      <c r="DC139" s="65"/>
      <c r="DD139" s="65"/>
      <c r="DE139" s="65"/>
      <c r="DF139" s="65"/>
      <c r="DG139" s="65"/>
      <c r="DH139" s="65"/>
      <c r="DI139" s="65"/>
      <c r="DJ139" s="65"/>
      <c r="DK139" s="65"/>
      <c r="DL139" s="65"/>
      <c r="DM139" s="65"/>
      <c r="DN139" s="65"/>
      <c r="DO139" s="65"/>
      <c r="DP139" s="65"/>
      <c r="DQ139" s="65"/>
      <c r="DR139" s="65"/>
      <c r="DS139" s="65"/>
      <c r="DT139" s="65"/>
      <c r="DU139" s="65"/>
      <c r="DV139" s="65"/>
      <c r="DW139" s="65"/>
      <c r="DX139" s="65"/>
      <c r="DY139" s="65"/>
      <c r="DZ139" s="65"/>
      <c r="EA139" s="65"/>
      <c r="EB139" s="65"/>
      <c r="EC139" s="65"/>
      <c r="ED139" s="65"/>
      <c r="EE139" s="65"/>
      <c r="EF139" s="65"/>
      <c r="EG139" s="65"/>
      <c r="EH139" s="65"/>
      <c r="EI139" s="65"/>
      <c r="EJ139" s="65"/>
      <c r="EK139" s="65"/>
      <c r="EL139" s="65"/>
      <c r="EM139" s="65"/>
      <c r="EN139" s="65"/>
      <c r="EO139" s="65"/>
      <c r="EP139" s="65"/>
      <c r="EQ139" s="65"/>
      <c r="ER139" s="65"/>
      <c r="ES139" s="65"/>
      <c r="ET139" s="65"/>
      <c r="EU139" s="65"/>
      <c r="EV139" s="65"/>
      <c r="EW139" s="65"/>
      <c r="EX139" s="65"/>
      <c r="EY139" s="65"/>
      <c r="EZ139" s="65"/>
      <c r="FA139" s="65"/>
      <c r="FB139" s="65"/>
      <c r="FC139" s="65"/>
      <c r="FD139" s="65"/>
      <c r="FE139" s="65"/>
      <c r="FF139" s="65"/>
      <c r="FG139" s="65"/>
      <c r="FH139" s="65"/>
      <c r="FI139" s="65"/>
      <c r="FJ139" s="65"/>
      <c r="FK139" s="65"/>
      <c r="FL139" s="65"/>
      <c r="FM139" s="65"/>
      <c r="FN139" s="65"/>
      <c r="FO139" s="65"/>
      <c r="FP139" s="65"/>
      <c r="FQ139" s="65"/>
      <c r="FR139" s="65"/>
      <c r="FS139" s="65"/>
      <c r="FT139" s="65"/>
      <c r="FU139" s="65"/>
      <c r="FV139" s="65"/>
      <c r="FW139" s="65"/>
      <c r="FX139" s="65"/>
      <c r="FY139" s="65"/>
      <c r="FZ139" s="65"/>
      <c r="GA139" s="65"/>
      <c r="GB139" s="65"/>
      <c r="GC139" s="65"/>
      <c r="GD139" s="65"/>
      <c r="GE139" s="65"/>
      <c r="GF139" s="65"/>
      <c r="GG139" s="65"/>
      <c r="GH139" s="65"/>
      <c r="GI139" s="65"/>
      <c r="GJ139" s="65"/>
      <c r="GK139" s="65"/>
      <c r="GL139" s="65"/>
      <c r="GM139" s="65"/>
      <c r="GN139" s="65"/>
      <c r="GO139" s="65"/>
      <c r="GP139" s="65"/>
      <c r="GQ139" s="65"/>
      <c r="GR139" s="65"/>
      <c r="GS139" s="65"/>
      <c r="GT139" s="65"/>
      <c r="GU139" s="65"/>
      <c r="GV139" s="65"/>
      <c r="GW139" s="65"/>
      <c r="GX139" s="65"/>
      <c r="GY139" s="65"/>
      <c r="GZ139" s="65"/>
      <c r="HA139" s="65"/>
      <c r="HB139" s="65"/>
      <c r="HC139" s="65"/>
      <c r="HD139" s="65"/>
      <c r="HE139" s="65"/>
      <c r="HF139" s="65"/>
      <c r="HG139" s="65"/>
      <c r="HH139" s="65"/>
      <c r="HI139" s="65"/>
      <c r="HJ139" s="65"/>
      <c r="HK139" s="65"/>
      <c r="HL139" s="65"/>
      <c r="HM139" s="65"/>
      <c r="HN139" s="65"/>
      <c r="HO139" s="65"/>
      <c r="HP139" s="65"/>
      <c r="HQ139" s="65"/>
      <c r="HR139" s="65"/>
      <c r="HS139" s="65"/>
      <c r="HT139" s="65"/>
      <c r="HU139" s="65"/>
      <c r="HV139" s="65"/>
      <c r="HW139" s="65"/>
      <c r="HX139" s="65"/>
      <c r="HY139" s="65"/>
      <c r="HZ139" s="65"/>
      <c r="IA139" s="65"/>
      <c r="IB139" s="65"/>
      <c r="IC139" s="65"/>
      <c r="ID139" s="65"/>
      <c r="IE139" s="65"/>
      <c r="IF139" s="65"/>
      <c r="IG139" s="65"/>
      <c r="IH139" s="48"/>
      <c r="II139" s="48"/>
      <c r="IJ139" s="49"/>
      <c r="IK139" s="49"/>
      <c r="IL139" s="49"/>
      <c r="IM139" s="49"/>
      <c r="IN139" s="49"/>
      <c r="IO139" s="49"/>
      <c r="IP139" s="49"/>
      <c r="IQ139" s="49"/>
      <c r="IR139" s="49"/>
      <c r="IS139" s="49"/>
      <c r="IT139" s="49"/>
      <c r="IU139" s="49"/>
      <c r="IV139" s="48"/>
      <c r="IW139" s="48"/>
      <c r="IX139" s="48"/>
      <c r="IY139" s="48"/>
      <c r="IZ139" s="48"/>
      <c r="JA139" s="48"/>
      <c r="JB139" s="48"/>
      <c r="JC139" s="48"/>
      <c r="JD139" s="48"/>
      <c r="JE139" s="48"/>
      <c r="JF139" s="48"/>
      <c r="JG139" s="48"/>
      <c r="JH139" s="48"/>
      <c r="JI139" s="48"/>
      <c r="JJ139" s="48"/>
      <c r="JK139" s="48"/>
      <c r="JL139" s="48"/>
      <c r="JM139" s="48"/>
      <c r="JN139" s="48"/>
      <c r="JO139" s="48"/>
      <c r="JP139" s="48"/>
      <c r="JQ139" s="48"/>
      <c r="JR139" s="48"/>
      <c r="JS139" s="48"/>
      <c r="JT139" s="48"/>
      <c r="JU139" s="48"/>
      <c r="JV139" s="48"/>
      <c r="JW139" s="48"/>
      <c r="JX139" s="48"/>
      <c r="JY139" s="48"/>
      <c r="JZ139" s="48"/>
      <c r="KA139" s="48"/>
      <c r="KB139" s="48"/>
      <c r="KC139" s="48"/>
      <c r="KD139" s="48"/>
      <c r="KE139" s="48"/>
      <c r="KF139" s="48"/>
      <c r="KG139" s="48"/>
      <c r="KH139" s="48"/>
      <c r="KI139" s="48"/>
      <c r="KJ139" s="48"/>
      <c r="KK139" s="48"/>
      <c r="KL139" s="48"/>
      <c r="KM139" s="48"/>
      <c r="KN139" s="48"/>
      <c r="KO139" s="48"/>
      <c r="KP139" s="48"/>
      <c r="KQ139" s="48"/>
      <c r="KR139" s="48"/>
      <c r="KS139" s="48"/>
      <c r="KT139" s="48"/>
      <c r="KU139" s="48"/>
      <c r="KV139" s="48"/>
      <c r="KW139" s="48"/>
      <c r="KX139" s="48"/>
      <c r="KY139" s="48"/>
      <c r="KZ139" s="48"/>
      <c r="LA139" s="48"/>
      <c r="LB139" s="48"/>
      <c r="LC139" s="48"/>
      <c r="LD139" s="48"/>
      <c r="LE139" s="48"/>
      <c r="LF139" s="48"/>
      <c r="LG139" s="48"/>
      <c r="LH139" s="48"/>
      <c r="LI139" s="48"/>
      <c r="LJ139" s="48"/>
      <c r="LK139" s="48"/>
      <c r="LL139" s="48"/>
      <c r="LM139" s="48"/>
      <c r="LN139" s="48"/>
      <c r="LO139" s="48"/>
      <c r="LP139" s="48"/>
      <c r="LQ139" s="48"/>
      <c r="LR139" s="48"/>
      <c r="LS139" s="48"/>
      <c r="LT139" s="48"/>
      <c r="LU139" s="48"/>
      <c r="LV139" s="48"/>
      <c r="LW139" s="48"/>
      <c r="LX139" s="48"/>
      <c r="LY139" s="48"/>
      <c r="LZ139" s="48"/>
      <c r="MA139" s="48"/>
      <c r="MB139" s="48"/>
      <c r="MC139" s="48"/>
      <c r="MD139" s="48"/>
      <c r="ME139" s="48"/>
      <c r="MF139" s="48"/>
      <c r="MG139" s="48"/>
      <c r="MH139" s="48"/>
      <c r="MI139" s="48"/>
      <c r="MJ139" s="48"/>
      <c r="MK139" s="48"/>
      <c r="ML139" s="48"/>
      <c r="MM139" s="49"/>
      <c r="MN139" s="49"/>
      <c r="MO139" s="49"/>
      <c r="MP139" s="49"/>
      <c r="MQ139" s="49"/>
      <c r="MR139" s="49"/>
      <c r="MS139" s="49"/>
      <c r="MT139" s="49"/>
      <c r="MU139" s="49"/>
      <c r="MV139" s="49"/>
      <c r="MW139" s="49"/>
      <c r="MX139" s="49"/>
      <c r="MY139" s="49"/>
      <c r="MZ139" s="49"/>
      <c r="NA139" s="49"/>
      <c r="NB139" s="49"/>
      <c r="NC139" s="48"/>
      <c r="ND139" s="48"/>
      <c r="NE139" s="48"/>
      <c r="NF139" s="48"/>
      <c r="NG139" s="48"/>
      <c r="NH139" s="48"/>
      <c r="NI139" s="48"/>
      <c r="NJ139" s="48"/>
      <c r="NK139" s="48"/>
      <c r="NL139" s="48"/>
      <c r="NM139" s="48"/>
      <c r="NN139" s="48"/>
      <c r="NO139" s="48"/>
      <c r="NP139" s="48"/>
      <c r="NQ139" s="48"/>
      <c r="NR139" s="48"/>
      <c r="NS139" s="48"/>
      <c r="NT139" s="48"/>
      <c r="NU139" s="48"/>
      <c r="NV139" s="48"/>
      <c r="NW139" s="48"/>
      <c r="NX139" s="48"/>
      <c r="NY139" s="48"/>
      <c r="NZ139" s="48"/>
      <c r="OA139" s="48"/>
      <c r="OB139" s="48"/>
      <c r="OC139" s="48"/>
      <c r="OD139" s="48"/>
      <c r="OE139" s="48"/>
      <c r="OF139" s="48"/>
      <c r="OG139" s="48"/>
      <c r="OH139" s="48"/>
      <c r="OI139" s="48"/>
      <c r="OJ139" s="48"/>
      <c r="OK139" s="48"/>
      <c r="OL139" s="48"/>
      <c r="OM139" s="48"/>
      <c r="ON139" s="48"/>
      <c r="OO139" s="48"/>
      <c r="OP139" s="48"/>
      <c r="OQ139" s="48"/>
      <c r="OR139" s="48"/>
      <c r="OS139" s="48"/>
      <c r="OT139" s="48"/>
      <c r="OU139" s="48"/>
      <c r="OV139" s="48"/>
      <c r="OW139" s="48"/>
      <c r="OX139" s="48"/>
      <c r="OY139" s="48"/>
      <c r="OZ139" s="48"/>
      <c r="PA139" s="48"/>
      <c r="PB139" s="48"/>
      <c r="PC139" s="48"/>
      <c r="PD139" s="48"/>
      <c r="PE139" s="48"/>
      <c r="PF139" s="48"/>
      <c r="PG139" s="48"/>
      <c r="PH139" s="48"/>
      <c r="PI139" s="48"/>
      <c r="PJ139" s="48"/>
      <c r="PK139" s="48"/>
      <c r="PL139" s="48"/>
      <c r="PM139" s="48"/>
      <c r="PN139" s="48"/>
      <c r="PO139" s="48"/>
      <c r="PP139" s="48"/>
      <c r="PQ139" s="48"/>
      <c r="PR139" s="48"/>
      <c r="PS139" s="48"/>
      <c r="PT139" s="48"/>
      <c r="PU139" s="48"/>
      <c r="PV139" s="48"/>
      <c r="PW139" s="48"/>
      <c r="PX139" s="48"/>
      <c r="PY139" s="48"/>
      <c r="PZ139" s="48"/>
      <c r="QA139" s="48"/>
      <c r="QB139" s="48"/>
      <c r="QC139" s="48"/>
      <c r="QD139" s="48"/>
      <c r="QE139" s="50"/>
      <c r="QF139" s="50"/>
      <c r="QG139" s="50"/>
      <c r="QH139" s="50"/>
      <c r="QI139" s="50"/>
    </row>
    <row r="140" spans="1:451" ht="13.5" customHeight="1" x14ac:dyDescent="0.2">
      <c r="A140" s="6" t="s">
        <v>137</v>
      </c>
      <c r="B140" s="6" t="s">
        <v>348</v>
      </c>
      <c r="C140" s="32"/>
      <c r="D140" s="32"/>
      <c r="E140" s="3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65"/>
      <c r="BF140" s="65"/>
      <c r="BG140" s="65"/>
      <c r="BH140" s="65"/>
      <c r="BI140" s="65"/>
      <c r="BJ140" s="65"/>
      <c r="BK140" s="65"/>
      <c r="BL140" s="65"/>
      <c r="BM140" s="65"/>
      <c r="BN140" s="65"/>
      <c r="BO140" s="65"/>
      <c r="BP140" s="65"/>
      <c r="BQ140" s="65"/>
      <c r="BR140" s="65"/>
      <c r="BS140" s="65"/>
      <c r="BT140" s="65"/>
      <c r="BU140" s="65"/>
      <c r="BV140" s="65"/>
      <c r="BW140" s="65"/>
      <c r="BX140" s="65"/>
      <c r="BY140" s="65"/>
      <c r="BZ140" s="65"/>
      <c r="CA140" s="65"/>
      <c r="CB140" s="65"/>
      <c r="CC140" s="65"/>
      <c r="CD140" s="65"/>
      <c r="CE140" s="65"/>
      <c r="CF140" s="65"/>
      <c r="CG140" s="65"/>
      <c r="CH140" s="65"/>
      <c r="CI140" s="65"/>
      <c r="CJ140" s="65"/>
      <c r="CK140" s="65"/>
      <c r="CL140" s="65"/>
      <c r="CM140" s="65"/>
      <c r="CN140" s="65"/>
      <c r="CO140" s="65"/>
      <c r="CP140" s="65"/>
      <c r="CQ140" s="65"/>
      <c r="CR140" s="65"/>
      <c r="CS140" s="65"/>
      <c r="CT140" s="65"/>
      <c r="CU140" s="65"/>
      <c r="CV140" s="65"/>
      <c r="CW140" s="65"/>
      <c r="CX140" s="65"/>
      <c r="CY140" s="65"/>
      <c r="CZ140" s="65"/>
      <c r="DA140" s="73"/>
      <c r="DB140" s="65"/>
      <c r="DC140" s="65"/>
      <c r="DD140" s="65"/>
      <c r="DE140" s="65"/>
      <c r="DF140" s="65"/>
      <c r="DG140" s="65"/>
      <c r="DH140" s="65"/>
      <c r="DI140" s="65"/>
      <c r="DJ140" s="65"/>
      <c r="DK140" s="65"/>
      <c r="DL140" s="65"/>
      <c r="DM140" s="65"/>
      <c r="DN140" s="65"/>
      <c r="DO140" s="65"/>
      <c r="DP140" s="65"/>
      <c r="DQ140" s="65"/>
      <c r="DR140" s="65"/>
      <c r="DS140" s="65"/>
      <c r="DT140" s="65"/>
      <c r="DU140" s="65"/>
      <c r="DV140" s="65"/>
      <c r="DW140" s="65"/>
      <c r="DX140" s="65"/>
      <c r="DY140" s="65"/>
      <c r="DZ140" s="65"/>
      <c r="EA140" s="65"/>
      <c r="EB140" s="65"/>
      <c r="EC140" s="65"/>
      <c r="ED140" s="65"/>
      <c r="EE140" s="65"/>
      <c r="EF140" s="65"/>
      <c r="EG140" s="65"/>
      <c r="EH140" s="65"/>
      <c r="EI140" s="65"/>
      <c r="EJ140" s="65"/>
      <c r="EK140" s="65"/>
      <c r="EL140" s="65"/>
      <c r="EM140" s="65"/>
      <c r="EN140" s="65"/>
      <c r="EO140" s="65"/>
      <c r="EP140" s="65"/>
      <c r="EQ140" s="65"/>
      <c r="ER140" s="65"/>
      <c r="ES140" s="65"/>
      <c r="ET140" s="65"/>
      <c r="EU140" s="65"/>
      <c r="EV140" s="65"/>
      <c r="EW140" s="65"/>
      <c r="EX140" s="65"/>
      <c r="EY140" s="65"/>
      <c r="EZ140" s="65"/>
      <c r="FA140" s="65"/>
      <c r="FB140" s="65"/>
      <c r="FC140" s="65"/>
      <c r="FD140" s="65"/>
      <c r="FE140" s="65"/>
      <c r="FF140" s="65"/>
      <c r="FG140" s="65"/>
      <c r="FH140" s="65"/>
      <c r="FI140" s="65"/>
      <c r="FJ140" s="65"/>
      <c r="FK140" s="65"/>
      <c r="FL140" s="65"/>
      <c r="FM140" s="65"/>
      <c r="FN140" s="65"/>
      <c r="FO140" s="65"/>
      <c r="FP140" s="65"/>
      <c r="FQ140" s="65"/>
      <c r="FR140" s="65"/>
      <c r="FS140" s="65"/>
      <c r="FT140" s="65"/>
      <c r="FU140" s="65"/>
      <c r="FV140" s="65"/>
      <c r="FW140" s="65"/>
      <c r="FX140" s="65"/>
      <c r="FY140" s="65"/>
      <c r="FZ140" s="65"/>
      <c r="GA140" s="65"/>
      <c r="GB140" s="65"/>
      <c r="GC140" s="65"/>
      <c r="GD140" s="65"/>
      <c r="GE140" s="65"/>
      <c r="GF140" s="65"/>
      <c r="GG140" s="65"/>
      <c r="GH140" s="65"/>
      <c r="GI140" s="65"/>
      <c r="GJ140" s="65"/>
      <c r="GK140" s="65"/>
      <c r="GL140" s="65"/>
      <c r="GM140" s="65"/>
      <c r="GN140" s="65"/>
      <c r="GO140" s="65"/>
      <c r="GP140" s="65"/>
      <c r="GQ140" s="65"/>
      <c r="GR140" s="65"/>
      <c r="GS140" s="65"/>
      <c r="GT140" s="65"/>
      <c r="GU140" s="65"/>
      <c r="GV140" s="65"/>
      <c r="GW140" s="65"/>
      <c r="GX140" s="65"/>
      <c r="GY140" s="65"/>
      <c r="GZ140" s="65"/>
      <c r="HA140" s="65"/>
      <c r="HB140" s="65"/>
      <c r="HC140" s="65"/>
      <c r="HD140" s="65"/>
      <c r="HE140" s="65"/>
      <c r="HF140" s="65"/>
      <c r="HG140" s="65"/>
      <c r="HH140" s="65"/>
      <c r="HI140" s="65"/>
      <c r="HJ140" s="65"/>
      <c r="HK140" s="65"/>
      <c r="HL140" s="65"/>
      <c r="HM140" s="65"/>
      <c r="HN140" s="65"/>
      <c r="HO140" s="65"/>
      <c r="HP140" s="65"/>
      <c r="HQ140" s="65"/>
      <c r="HR140" s="65"/>
      <c r="HS140" s="65"/>
      <c r="HT140" s="65"/>
      <c r="HU140" s="65"/>
      <c r="HV140" s="65"/>
      <c r="HW140" s="65"/>
      <c r="HX140" s="65"/>
      <c r="HY140" s="65"/>
      <c r="HZ140" s="65"/>
      <c r="IA140" s="65"/>
      <c r="IB140" s="65"/>
      <c r="IC140" s="65"/>
      <c r="ID140" s="65"/>
      <c r="IE140" s="65"/>
      <c r="IF140" s="65"/>
      <c r="IG140" s="65"/>
      <c r="IH140" s="48"/>
      <c r="II140" s="48"/>
      <c r="IJ140" s="49"/>
      <c r="IK140" s="49"/>
      <c r="IL140" s="49"/>
      <c r="IM140" s="49"/>
      <c r="IN140" s="49"/>
      <c r="IO140" s="49"/>
      <c r="IP140" s="49"/>
      <c r="IQ140" s="49"/>
      <c r="IR140" s="49"/>
      <c r="IS140" s="49"/>
      <c r="IT140" s="49"/>
      <c r="IU140" s="49"/>
      <c r="IV140" s="48"/>
      <c r="IW140" s="48"/>
      <c r="IX140" s="48"/>
      <c r="IY140" s="48"/>
      <c r="IZ140" s="48"/>
      <c r="JA140" s="48"/>
      <c r="JB140" s="48"/>
      <c r="JC140" s="48"/>
      <c r="JD140" s="48"/>
      <c r="JE140" s="48"/>
      <c r="JF140" s="48"/>
      <c r="JG140" s="48"/>
      <c r="JH140" s="48"/>
      <c r="JI140" s="48"/>
      <c r="JJ140" s="48"/>
      <c r="JK140" s="48"/>
      <c r="JL140" s="48"/>
      <c r="JM140" s="48"/>
      <c r="JN140" s="48"/>
      <c r="JO140" s="48"/>
      <c r="JP140" s="48"/>
      <c r="JQ140" s="48"/>
      <c r="JR140" s="48"/>
      <c r="JS140" s="48"/>
      <c r="JT140" s="48"/>
      <c r="JU140" s="48"/>
      <c r="JV140" s="48"/>
      <c r="JW140" s="48"/>
      <c r="JX140" s="48"/>
      <c r="JY140" s="48"/>
      <c r="JZ140" s="48"/>
      <c r="KA140" s="48"/>
      <c r="KB140" s="48"/>
      <c r="KC140" s="48"/>
      <c r="KD140" s="48"/>
      <c r="KE140" s="48"/>
      <c r="KF140" s="48"/>
      <c r="KG140" s="48"/>
      <c r="KH140" s="48"/>
      <c r="KI140" s="48"/>
      <c r="KJ140" s="48"/>
      <c r="KK140" s="48"/>
      <c r="KL140" s="48"/>
      <c r="KM140" s="48"/>
      <c r="KN140" s="48"/>
      <c r="KO140" s="48"/>
      <c r="KP140" s="48"/>
      <c r="KQ140" s="48"/>
      <c r="KR140" s="48"/>
      <c r="KS140" s="48"/>
      <c r="KT140" s="48"/>
      <c r="KU140" s="48"/>
      <c r="KV140" s="48"/>
      <c r="KW140" s="48"/>
      <c r="KX140" s="48"/>
      <c r="KY140" s="48"/>
      <c r="KZ140" s="48"/>
      <c r="LA140" s="48"/>
      <c r="LB140" s="48"/>
      <c r="LC140" s="48"/>
      <c r="LD140" s="48"/>
      <c r="LE140" s="48"/>
      <c r="LF140" s="48"/>
      <c r="LG140" s="48"/>
      <c r="LH140" s="48"/>
      <c r="LI140" s="48"/>
      <c r="LJ140" s="48"/>
      <c r="LK140" s="48"/>
      <c r="LL140" s="48"/>
      <c r="LM140" s="48"/>
      <c r="LN140" s="48"/>
      <c r="LO140" s="48"/>
      <c r="LP140" s="48"/>
      <c r="LQ140" s="48"/>
      <c r="LR140" s="48"/>
      <c r="LS140" s="48"/>
      <c r="LT140" s="48"/>
      <c r="LU140" s="48"/>
      <c r="LV140" s="48"/>
      <c r="LW140" s="48"/>
      <c r="LX140" s="48"/>
      <c r="LY140" s="48"/>
      <c r="LZ140" s="48"/>
      <c r="MA140" s="48"/>
      <c r="MB140" s="48"/>
      <c r="MC140" s="48"/>
      <c r="MD140" s="48"/>
      <c r="ME140" s="48"/>
      <c r="MF140" s="48"/>
      <c r="MG140" s="48"/>
      <c r="MH140" s="48"/>
      <c r="MI140" s="48"/>
      <c r="MJ140" s="48"/>
      <c r="MK140" s="48"/>
      <c r="ML140" s="48"/>
      <c r="MM140" s="49"/>
      <c r="MN140" s="49"/>
      <c r="MO140" s="49"/>
      <c r="MP140" s="49"/>
      <c r="MQ140" s="49"/>
      <c r="MR140" s="49"/>
      <c r="MS140" s="49"/>
      <c r="MT140" s="49"/>
      <c r="MU140" s="49"/>
      <c r="MV140" s="49"/>
      <c r="MW140" s="49"/>
      <c r="MX140" s="49"/>
      <c r="MY140" s="49"/>
      <c r="MZ140" s="49"/>
      <c r="NA140" s="49"/>
      <c r="NB140" s="49"/>
      <c r="NC140" s="48"/>
      <c r="ND140" s="48"/>
      <c r="NE140" s="48"/>
      <c r="NF140" s="48"/>
      <c r="NG140" s="48"/>
      <c r="NH140" s="48"/>
      <c r="NI140" s="48"/>
      <c r="NJ140" s="48"/>
      <c r="NK140" s="48"/>
      <c r="NL140" s="48"/>
      <c r="NM140" s="48"/>
      <c r="NN140" s="48"/>
      <c r="NO140" s="48"/>
      <c r="NP140" s="48"/>
      <c r="NQ140" s="48"/>
      <c r="NR140" s="48"/>
      <c r="NS140" s="48"/>
      <c r="NT140" s="48"/>
      <c r="NU140" s="48"/>
      <c r="NV140" s="48"/>
      <c r="NW140" s="48"/>
      <c r="NX140" s="48"/>
      <c r="NY140" s="48"/>
      <c r="NZ140" s="48"/>
      <c r="OA140" s="48"/>
      <c r="OB140" s="48"/>
      <c r="OC140" s="48"/>
      <c r="OD140" s="48"/>
      <c r="OE140" s="48"/>
      <c r="OF140" s="48"/>
      <c r="OG140" s="48"/>
      <c r="OH140" s="48"/>
      <c r="OI140" s="48"/>
      <c r="OJ140" s="48"/>
      <c r="OK140" s="48"/>
      <c r="OL140" s="48"/>
      <c r="OM140" s="48"/>
      <c r="ON140" s="48"/>
      <c r="OO140" s="48"/>
      <c r="OP140" s="48"/>
      <c r="OQ140" s="48"/>
      <c r="OR140" s="48"/>
      <c r="OS140" s="48"/>
      <c r="OT140" s="48"/>
      <c r="OU140" s="48"/>
      <c r="OV140" s="48"/>
      <c r="OW140" s="48"/>
      <c r="OX140" s="48"/>
      <c r="OY140" s="48"/>
      <c r="OZ140" s="48"/>
      <c r="PA140" s="48"/>
      <c r="PB140" s="48"/>
      <c r="PC140" s="48"/>
      <c r="PD140" s="48"/>
      <c r="PE140" s="48"/>
      <c r="PF140" s="48"/>
      <c r="PG140" s="48"/>
      <c r="PH140" s="48"/>
      <c r="PI140" s="48"/>
      <c r="PJ140" s="48"/>
      <c r="PK140" s="48"/>
      <c r="PL140" s="48"/>
      <c r="PM140" s="48"/>
      <c r="PN140" s="48"/>
      <c r="PO140" s="48"/>
      <c r="PP140" s="48"/>
      <c r="PQ140" s="48"/>
      <c r="PR140" s="48"/>
      <c r="PS140" s="48"/>
      <c r="PT140" s="48"/>
      <c r="PU140" s="48"/>
      <c r="PV140" s="48"/>
      <c r="PW140" s="48"/>
      <c r="PX140" s="48"/>
      <c r="PY140" s="48"/>
      <c r="PZ140" s="48"/>
      <c r="QA140" s="48"/>
      <c r="QB140" s="48"/>
      <c r="QC140" s="48"/>
      <c r="QD140" s="48"/>
      <c r="QE140" s="50"/>
      <c r="QF140" s="50"/>
      <c r="QG140" s="50"/>
      <c r="QH140" s="50"/>
      <c r="QI140" s="50"/>
    </row>
    <row r="141" spans="1:451" ht="13.5" customHeight="1" x14ac:dyDescent="0.2">
      <c r="A141" s="6" t="s">
        <v>138</v>
      </c>
      <c r="B141" s="6" t="s">
        <v>345</v>
      </c>
      <c r="C141" s="32"/>
      <c r="D141" s="32"/>
      <c r="E141" s="3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65"/>
      <c r="BF141" s="65"/>
      <c r="BG141" s="65"/>
      <c r="BH141" s="65"/>
      <c r="BI141" s="65"/>
      <c r="BJ141" s="65"/>
      <c r="BK141" s="65"/>
      <c r="BL141" s="65"/>
      <c r="BM141" s="65"/>
      <c r="BN141" s="65"/>
      <c r="BO141" s="65"/>
      <c r="BP141" s="65"/>
      <c r="BQ141" s="65"/>
      <c r="BR141" s="65"/>
      <c r="BS141" s="65"/>
      <c r="BT141" s="65"/>
      <c r="BU141" s="65"/>
      <c r="BV141" s="65"/>
      <c r="BW141" s="65"/>
      <c r="BX141" s="65"/>
      <c r="BY141" s="65"/>
      <c r="BZ141" s="65"/>
      <c r="CA141" s="65"/>
      <c r="CB141" s="65"/>
      <c r="CC141" s="65"/>
      <c r="CD141" s="65"/>
      <c r="CE141" s="65"/>
      <c r="CF141" s="65"/>
      <c r="CG141" s="65"/>
      <c r="CH141" s="65"/>
      <c r="CI141" s="65"/>
      <c r="CJ141" s="65"/>
      <c r="CK141" s="65"/>
      <c r="CL141" s="65"/>
      <c r="CM141" s="65"/>
      <c r="CN141" s="65"/>
      <c r="CO141" s="65"/>
      <c r="CP141" s="65"/>
      <c r="CQ141" s="65"/>
      <c r="CR141" s="65"/>
      <c r="CS141" s="65"/>
      <c r="CT141" s="65"/>
      <c r="CU141" s="65"/>
      <c r="CV141" s="65"/>
      <c r="CW141" s="65"/>
      <c r="CX141" s="65"/>
      <c r="CY141" s="65"/>
      <c r="CZ141" s="65"/>
      <c r="DA141" s="73"/>
      <c r="DB141" s="65"/>
      <c r="DC141" s="65"/>
      <c r="DD141" s="65"/>
      <c r="DE141" s="65"/>
      <c r="DF141" s="65"/>
      <c r="DG141" s="65"/>
      <c r="DH141" s="65"/>
      <c r="DI141" s="65"/>
      <c r="DJ141" s="65"/>
      <c r="DK141" s="65"/>
      <c r="DL141" s="65"/>
      <c r="DM141" s="65"/>
      <c r="DN141" s="65"/>
      <c r="DO141" s="65"/>
      <c r="DP141" s="65"/>
      <c r="DQ141" s="65"/>
      <c r="DR141" s="65"/>
      <c r="DS141" s="65"/>
      <c r="DT141" s="65"/>
      <c r="DU141" s="65"/>
      <c r="DV141" s="65"/>
      <c r="DW141" s="65"/>
      <c r="DX141" s="65"/>
      <c r="DY141" s="65"/>
      <c r="DZ141" s="65"/>
      <c r="EA141" s="65"/>
      <c r="EB141" s="65"/>
      <c r="EC141" s="65"/>
      <c r="ED141" s="65"/>
      <c r="EE141" s="65"/>
      <c r="EF141" s="65"/>
      <c r="EG141" s="65"/>
      <c r="EH141" s="65"/>
      <c r="EI141" s="65"/>
      <c r="EJ141" s="65"/>
      <c r="EK141" s="65"/>
      <c r="EL141" s="65"/>
      <c r="EM141" s="65"/>
      <c r="EN141" s="65"/>
      <c r="EO141" s="65"/>
      <c r="EP141" s="65"/>
      <c r="EQ141" s="65"/>
      <c r="ER141" s="65"/>
      <c r="ES141" s="65"/>
      <c r="ET141" s="65"/>
      <c r="EU141" s="65"/>
      <c r="EV141" s="65"/>
      <c r="EW141" s="65"/>
      <c r="EX141" s="65"/>
      <c r="EY141" s="65"/>
      <c r="EZ141" s="65"/>
      <c r="FA141" s="65"/>
      <c r="FB141" s="65"/>
      <c r="FC141" s="65"/>
      <c r="FD141" s="65"/>
      <c r="FE141" s="65"/>
      <c r="FF141" s="65"/>
      <c r="FG141" s="65"/>
      <c r="FH141" s="65"/>
      <c r="FI141" s="65"/>
      <c r="FJ141" s="65"/>
      <c r="FK141" s="65"/>
      <c r="FL141" s="65"/>
      <c r="FM141" s="65"/>
      <c r="FN141" s="65"/>
      <c r="FO141" s="65"/>
      <c r="FP141" s="65"/>
      <c r="FQ141" s="65"/>
      <c r="FR141" s="65"/>
      <c r="FS141" s="65"/>
      <c r="FT141" s="65"/>
      <c r="FU141" s="65"/>
      <c r="FV141" s="65"/>
      <c r="FW141" s="65"/>
      <c r="FX141" s="65"/>
      <c r="FY141" s="65"/>
      <c r="FZ141" s="65"/>
      <c r="GA141" s="65"/>
      <c r="GB141" s="65"/>
      <c r="GC141" s="65"/>
      <c r="GD141" s="65"/>
      <c r="GE141" s="65"/>
      <c r="GF141" s="65"/>
      <c r="GG141" s="65"/>
      <c r="GH141" s="65"/>
      <c r="GI141" s="65"/>
      <c r="GJ141" s="65"/>
      <c r="GK141" s="65"/>
      <c r="GL141" s="65"/>
      <c r="GM141" s="65"/>
      <c r="GN141" s="65"/>
      <c r="GO141" s="65"/>
      <c r="GP141" s="65"/>
      <c r="GQ141" s="65"/>
      <c r="GR141" s="65"/>
      <c r="GS141" s="65"/>
      <c r="GT141" s="65"/>
      <c r="GU141" s="65"/>
      <c r="GV141" s="65"/>
      <c r="GW141" s="65"/>
      <c r="GX141" s="65"/>
      <c r="GY141" s="65"/>
      <c r="GZ141" s="65"/>
      <c r="HA141" s="65"/>
      <c r="HB141" s="65"/>
      <c r="HC141" s="65"/>
      <c r="HD141" s="65"/>
      <c r="HE141" s="65"/>
      <c r="HF141" s="65"/>
      <c r="HG141" s="65"/>
      <c r="HH141" s="65"/>
      <c r="HI141" s="65"/>
      <c r="HJ141" s="65"/>
      <c r="HK141" s="65"/>
      <c r="HL141" s="65"/>
      <c r="HM141" s="65"/>
      <c r="HN141" s="65"/>
      <c r="HO141" s="65"/>
      <c r="HP141" s="65"/>
      <c r="HQ141" s="65"/>
      <c r="HR141" s="65"/>
      <c r="HS141" s="65"/>
      <c r="HT141" s="65"/>
      <c r="HU141" s="65"/>
      <c r="HV141" s="65"/>
      <c r="HW141" s="65"/>
      <c r="HX141" s="65"/>
      <c r="HY141" s="65"/>
      <c r="HZ141" s="65"/>
      <c r="IA141" s="65"/>
      <c r="IB141" s="65"/>
      <c r="IC141" s="65"/>
      <c r="ID141" s="65"/>
      <c r="IE141" s="65"/>
      <c r="IF141" s="65"/>
      <c r="IG141" s="65"/>
      <c r="IH141" s="48"/>
      <c r="II141" s="48"/>
      <c r="IJ141" s="49"/>
      <c r="IK141" s="49"/>
      <c r="IL141" s="49"/>
      <c r="IM141" s="49"/>
      <c r="IN141" s="49"/>
      <c r="IO141" s="49"/>
      <c r="IP141" s="49"/>
      <c r="IQ141" s="49"/>
      <c r="IR141" s="49"/>
      <c r="IS141" s="49"/>
      <c r="IT141" s="49"/>
      <c r="IU141" s="49"/>
      <c r="IV141" s="48"/>
      <c r="IW141" s="48"/>
      <c r="IX141" s="48"/>
      <c r="IY141" s="48"/>
      <c r="IZ141" s="48"/>
      <c r="JA141" s="48"/>
      <c r="JB141" s="48"/>
      <c r="JC141" s="48"/>
      <c r="JD141" s="48"/>
      <c r="JE141" s="48"/>
      <c r="JF141" s="48"/>
      <c r="JG141" s="48"/>
      <c r="JH141" s="48"/>
      <c r="JI141" s="48"/>
      <c r="JJ141" s="48"/>
      <c r="JK141" s="48"/>
      <c r="JL141" s="48"/>
      <c r="JM141" s="48"/>
      <c r="JN141" s="48"/>
      <c r="JO141" s="48"/>
      <c r="JP141" s="48"/>
      <c r="JQ141" s="48"/>
      <c r="JR141" s="48"/>
      <c r="JS141" s="48"/>
      <c r="JT141" s="48"/>
      <c r="JU141" s="48"/>
      <c r="JV141" s="48"/>
      <c r="JW141" s="48"/>
      <c r="JX141" s="48"/>
      <c r="JY141" s="48"/>
      <c r="JZ141" s="48"/>
      <c r="KA141" s="48"/>
      <c r="KB141" s="48"/>
      <c r="KC141" s="48"/>
      <c r="KD141" s="48"/>
      <c r="KE141" s="48"/>
      <c r="KF141" s="48"/>
      <c r="KG141" s="48"/>
      <c r="KH141" s="48"/>
      <c r="KI141" s="48"/>
      <c r="KJ141" s="48"/>
      <c r="KK141" s="48"/>
      <c r="KL141" s="48"/>
      <c r="KM141" s="48"/>
      <c r="KN141" s="48"/>
      <c r="KO141" s="48"/>
      <c r="KP141" s="48"/>
      <c r="KQ141" s="48"/>
      <c r="KR141" s="48"/>
      <c r="KS141" s="48"/>
      <c r="KT141" s="48"/>
      <c r="KU141" s="48"/>
      <c r="KV141" s="48"/>
      <c r="KW141" s="48"/>
      <c r="KX141" s="48"/>
      <c r="KY141" s="48"/>
      <c r="KZ141" s="48"/>
      <c r="LA141" s="48"/>
      <c r="LB141" s="48"/>
      <c r="LC141" s="48"/>
      <c r="LD141" s="48"/>
      <c r="LE141" s="48"/>
      <c r="LF141" s="48"/>
      <c r="LG141" s="48"/>
      <c r="LH141" s="48"/>
      <c r="LI141" s="48"/>
      <c r="LJ141" s="48"/>
      <c r="LK141" s="48"/>
      <c r="LL141" s="48"/>
      <c r="LM141" s="48"/>
      <c r="LN141" s="48"/>
      <c r="LO141" s="48"/>
      <c r="LP141" s="48"/>
      <c r="LQ141" s="48"/>
      <c r="LR141" s="48"/>
      <c r="LS141" s="48"/>
      <c r="LT141" s="48"/>
      <c r="LU141" s="48"/>
      <c r="LV141" s="48"/>
      <c r="LW141" s="48"/>
      <c r="LX141" s="48"/>
      <c r="LY141" s="48"/>
      <c r="LZ141" s="48"/>
      <c r="MA141" s="48"/>
      <c r="MB141" s="48"/>
      <c r="MC141" s="48"/>
      <c r="MD141" s="48"/>
      <c r="ME141" s="48"/>
      <c r="MF141" s="48"/>
      <c r="MG141" s="48"/>
      <c r="MH141" s="48"/>
      <c r="MI141" s="48"/>
      <c r="MJ141" s="48"/>
      <c r="MK141" s="48"/>
      <c r="ML141" s="48"/>
      <c r="MM141" s="49"/>
      <c r="MN141" s="49"/>
      <c r="MO141" s="49"/>
      <c r="MP141" s="49"/>
      <c r="MQ141" s="49"/>
      <c r="MR141" s="49"/>
      <c r="MS141" s="49"/>
      <c r="MT141" s="49"/>
      <c r="MU141" s="49"/>
      <c r="MV141" s="49"/>
      <c r="MW141" s="49"/>
      <c r="MX141" s="49"/>
      <c r="MY141" s="49"/>
      <c r="MZ141" s="49"/>
      <c r="NA141" s="49"/>
      <c r="NB141" s="49"/>
      <c r="NC141" s="48"/>
      <c r="ND141" s="48"/>
      <c r="NE141" s="48"/>
      <c r="NF141" s="48"/>
      <c r="NG141" s="48"/>
      <c r="NH141" s="48"/>
      <c r="NI141" s="48"/>
      <c r="NJ141" s="48"/>
      <c r="NK141" s="48"/>
      <c r="NL141" s="48"/>
      <c r="NM141" s="48"/>
      <c r="NN141" s="48"/>
      <c r="NO141" s="48"/>
      <c r="NP141" s="48"/>
      <c r="NQ141" s="48"/>
      <c r="NR141" s="48"/>
      <c r="NS141" s="48"/>
      <c r="NT141" s="48"/>
      <c r="NU141" s="48"/>
      <c r="NV141" s="48"/>
      <c r="NW141" s="48"/>
      <c r="NX141" s="48"/>
      <c r="NY141" s="48"/>
      <c r="NZ141" s="48"/>
      <c r="OA141" s="48"/>
      <c r="OB141" s="48"/>
      <c r="OC141" s="48"/>
      <c r="OD141" s="48"/>
      <c r="OE141" s="48"/>
      <c r="OF141" s="48"/>
      <c r="OG141" s="48"/>
      <c r="OH141" s="48"/>
      <c r="OI141" s="48"/>
      <c r="OJ141" s="48"/>
      <c r="OK141" s="48"/>
      <c r="OL141" s="48"/>
      <c r="OM141" s="48"/>
      <c r="ON141" s="48"/>
      <c r="OO141" s="48"/>
      <c r="OP141" s="48"/>
      <c r="OQ141" s="48"/>
      <c r="OR141" s="48"/>
      <c r="OS141" s="48"/>
      <c r="OT141" s="48"/>
      <c r="OU141" s="48"/>
      <c r="OV141" s="48"/>
      <c r="OW141" s="48"/>
      <c r="OX141" s="48"/>
      <c r="OY141" s="48"/>
      <c r="OZ141" s="48"/>
      <c r="PA141" s="48"/>
      <c r="PB141" s="48"/>
      <c r="PC141" s="48"/>
      <c r="PD141" s="48"/>
      <c r="PE141" s="48"/>
      <c r="PF141" s="48"/>
      <c r="PG141" s="48"/>
      <c r="PH141" s="48"/>
      <c r="PI141" s="48"/>
      <c r="PJ141" s="48"/>
      <c r="PK141" s="48"/>
      <c r="PL141" s="48"/>
      <c r="PM141" s="48"/>
      <c r="PN141" s="48"/>
      <c r="PO141" s="48"/>
      <c r="PP141" s="48"/>
      <c r="PQ141" s="48"/>
      <c r="PR141" s="48"/>
      <c r="PS141" s="48"/>
      <c r="PT141" s="48"/>
      <c r="PU141" s="48"/>
      <c r="PV141" s="48"/>
      <c r="PW141" s="48"/>
      <c r="PX141" s="48"/>
      <c r="PY141" s="48"/>
      <c r="PZ141" s="48"/>
      <c r="QA141" s="48"/>
      <c r="QB141" s="48"/>
      <c r="QC141" s="48"/>
      <c r="QD141" s="48"/>
      <c r="QE141" s="50"/>
      <c r="QF141" s="50"/>
      <c r="QG141" s="50"/>
      <c r="QH141" s="50"/>
      <c r="QI141" s="50"/>
    </row>
    <row r="142" spans="1:451" ht="13.5" customHeight="1" x14ac:dyDescent="0.2">
      <c r="A142" s="6" t="s">
        <v>139</v>
      </c>
      <c r="B142" s="6" t="s">
        <v>347</v>
      </c>
      <c r="C142" s="32"/>
      <c r="D142" s="32"/>
      <c r="E142" s="3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65"/>
      <c r="BF142" s="65"/>
      <c r="BG142" s="65"/>
      <c r="BH142" s="65"/>
      <c r="BI142" s="65"/>
      <c r="BJ142" s="65"/>
      <c r="BK142" s="65"/>
      <c r="BL142" s="65"/>
      <c r="BM142" s="65"/>
      <c r="BN142" s="65"/>
      <c r="BO142" s="65"/>
      <c r="BP142" s="65"/>
      <c r="BQ142" s="65"/>
      <c r="BR142" s="65"/>
      <c r="BS142" s="65"/>
      <c r="BT142" s="65"/>
      <c r="BU142" s="65"/>
      <c r="BV142" s="65"/>
      <c r="BW142" s="65"/>
      <c r="BX142" s="65"/>
      <c r="BY142" s="65"/>
      <c r="BZ142" s="65"/>
      <c r="CA142" s="65"/>
      <c r="CB142" s="65"/>
      <c r="CC142" s="65"/>
      <c r="CD142" s="65"/>
      <c r="CE142" s="65"/>
      <c r="CF142" s="65"/>
      <c r="CG142" s="65"/>
      <c r="CH142" s="65"/>
      <c r="CI142" s="65"/>
      <c r="CJ142" s="65"/>
      <c r="CK142" s="65"/>
      <c r="CL142" s="65"/>
      <c r="CM142" s="65"/>
      <c r="CN142" s="65"/>
      <c r="CO142" s="65"/>
      <c r="CP142" s="65"/>
      <c r="CQ142" s="65"/>
      <c r="CR142" s="65"/>
      <c r="CS142" s="65"/>
      <c r="CT142" s="65"/>
      <c r="CU142" s="65"/>
      <c r="CV142" s="65"/>
      <c r="CW142" s="65"/>
      <c r="CX142" s="65"/>
      <c r="CY142" s="65"/>
      <c r="CZ142" s="65"/>
      <c r="DA142" s="73"/>
      <c r="DB142" s="65"/>
      <c r="DC142" s="65"/>
      <c r="DD142" s="65"/>
      <c r="DE142" s="65"/>
      <c r="DF142" s="65"/>
      <c r="DG142" s="65"/>
      <c r="DH142" s="65"/>
      <c r="DI142" s="65"/>
      <c r="DJ142" s="65"/>
      <c r="DK142" s="65"/>
      <c r="DL142" s="65"/>
      <c r="DM142" s="65"/>
      <c r="DN142" s="65"/>
      <c r="DO142" s="65"/>
      <c r="DP142" s="65"/>
      <c r="DQ142" s="65"/>
      <c r="DR142" s="65"/>
      <c r="DS142" s="65"/>
      <c r="DT142" s="65"/>
      <c r="DU142" s="65"/>
      <c r="DV142" s="65"/>
      <c r="DW142" s="65"/>
      <c r="DX142" s="65"/>
      <c r="DY142" s="65"/>
      <c r="DZ142" s="65"/>
      <c r="EA142" s="65"/>
      <c r="EB142" s="65"/>
      <c r="EC142" s="65"/>
      <c r="ED142" s="65"/>
      <c r="EE142" s="65"/>
      <c r="EF142" s="65"/>
      <c r="EG142" s="65"/>
      <c r="EH142" s="65"/>
      <c r="EI142" s="65"/>
      <c r="EJ142" s="65"/>
      <c r="EK142" s="65"/>
      <c r="EL142" s="65"/>
      <c r="EM142" s="65"/>
      <c r="EN142" s="65"/>
      <c r="EO142" s="65"/>
      <c r="EP142" s="65"/>
      <c r="EQ142" s="65"/>
      <c r="ER142" s="65"/>
      <c r="ES142" s="65"/>
      <c r="ET142" s="65"/>
      <c r="EU142" s="65"/>
      <c r="EV142" s="65"/>
      <c r="EW142" s="65"/>
      <c r="EX142" s="65"/>
      <c r="EY142" s="65"/>
      <c r="EZ142" s="65"/>
      <c r="FA142" s="65"/>
      <c r="FB142" s="65"/>
      <c r="FC142" s="65"/>
      <c r="FD142" s="65"/>
      <c r="FE142" s="65"/>
      <c r="FF142" s="65"/>
      <c r="FG142" s="65"/>
      <c r="FH142" s="65"/>
      <c r="FI142" s="65"/>
      <c r="FJ142" s="65"/>
      <c r="FK142" s="65"/>
      <c r="FL142" s="65"/>
      <c r="FM142" s="65"/>
      <c r="FN142" s="65"/>
      <c r="FO142" s="65"/>
      <c r="FP142" s="65"/>
      <c r="FQ142" s="65"/>
      <c r="FR142" s="65"/>
      <c r="FS142" s="65"/>
      <c r="FT142" s="65"/>
      <c r="FU142" s="65"/>
      <c r="FV142" s="65"/>
      <c r="FW142" s="65"/>
      <c r="FX142" s="65"/>
      <c r="FY142" s="65"/>
      <c r="FZ142" s="65"/>
      <c r="GA142" s="65"/>
      <c r="GB142" s="65"/>
      <c r="GC142" s="65"/>
      <c r="GD142" s="65"/>
      <c r="GE142" s="65"/>
      <c r="GF142" s="65"/>
      <c r="GG142" s="65"/>
      <c r="GH142" s="65"/>
      <c r="GI142" s="65"/>
      <c r="GJ142" s="65"/>
      <c r="GK142" s="65"/>
      <c r="GL142" s="65"/>
      <c r="GM142" s="65"/>
      <c r="GN142" s="65"/>
      <c r="GO142" s="65"/>
      <c r="GP142" s="65"/>
      <c r="GQ142" s="65"/>
      <c r="GR142" s="65"/>
      <c r="GS142" s="65"/>
      <c r="GT142" s="65"/>
      <c r="GU142" s="65"/>
      <c r="GV142" s="65"/>
      <c r="GW142" s="65"/>
      <c r="GX142" s="65"/>
      <c r="GY142" s="65"/>
      <c r="GZ142" s="65"/>
      <c r="HA142" s="65"/>
      <c r="HB142" s="65"/>
      <c r="HC142" s="65"/>
      <c r="HD142" s="65"/>
      <c r="HE142" s="65"/>
      <c r="HF142" s="65"/>
      <c r="HG142" s="65"/>
      <c r="HH142" s="65"/>
      <c r="HI142" s="65"/>
      <c r="HJ142" s="65"/>
      <c r="HK142" s="65"/>
      <c r="HL142" s="65"/>
      <c r="HM142" s="65"/>
      <c r="HN142" s="65"/>
      <c r="HO142" s="65"/>
      <c r="HP142" s="65"/>
      <c r="HQ142" s="65"/>
      <c r="HR142" s="65"/>
      <c r="HS142" s="65"/>
      <c r="HT142" s="65"/>
      <c r="HU142" s="65"/>
      <c r="HV142" s="65"/>
      <c r="HW142" s="65"/>
      <c r="HX142" s="65"/>
      <c r="HY142" s="65"/>
      <c r="HZ142" s="65"/>
      <c r="IA142" s="65"/>
      <c r="IB142" s="65"/>
      <c r="IC142" s="65"/>
      <c r="ID142" s="65"/>
      <c r="IE142" s="65"/>
      <c r="IF142" s="65"/>
      <c r="IG142" s="65"/>
      <c r="IH142" s="48"/>
      <c r="II142" s="48"/>
      <c r="IJ142" s="49"/>
      <c r="IK142" s="49"/>
      <c r="IL142" s="49"/>
      <c r="IM142" s="49"/>
      <c r="IN142" s="49"/>
      <c r="IO142" s="49"/>
      <c r="IP142" s="49"/>
      <c r="IQ142" s="49"/>
      <c r="IR142" s="49"/>
      <c r="IS142" s="49"/>
      <c r="IT142" s="49"/>
      <c r="IU142" s="49"/>
      <c r="IV142" s="48"/>
      <c r="IW142" s="48"/>
      <c r="IX142" s="48"/>
      <c r="IY142" s="48"/>
      <c r="IZ142" s="48"/>
      <c r="JA142" s="48"/>
      <c r="JB142" s="48"/>
      <c r="JC142" s="48"/>
      <c r="JD142" s="48"/>
      <c r="JE142" s="48"/>
      <c r="JF142" s="48"/>
      <c r="JG142" s="48"/>
      <c r="JH142" s="48"/>
      <c r="JI142" s="48"/>
      <c r="JJ142" s="48"/>
      <c r="JK142" s="48"/>
      <c r="JL142" s="48"/>
      <c r="JM142" s="48"/>
      <c r="JN142" s="48"/>
      <c r="JO142" s="48"/>
      <c r="JP142" s="48"/>
      <c r="JQ142" s="48"/>
      <c r="JR142" s="48"/>
      <c r="JS142" s="48"/>
      <c r="JT142" s="48"/>
      <c r="JU142" s="48"/>
      <c r="JV142" s="48"/>
      <c r="JW142" s="48"/>
      <c r="JX142" s="48"/>
      <c r="JY142" s="48"/>
      <c r="JZ142" s="48"/>
      <c r="KA142" s="48"/>
      <c r="KB142" s="48"/>
      <c r="KC142" s="48"/>
      <c r="KD142" s="48"/>
      <c r="KE142" s="48"/>
      <c r="KF142" s="48"/>
      <c r="KG142" s="48"/>
      <c r="KH142" s="48"/>
      <c r="KI142" s="48"/>
      <c r="KJ142" s="48"/>
      <c r="KK142" s="48"/>
      <c r="KL142" s="48"/>
      <c r="KM142" s="48"/>
      <c r="KN142" s="48"/>
      <c r="KO142" s="48"/>
      <c r="KP142" s="48"/>
      <c r="KQ142" s="48"/>
      <c r="KR142" s="48"/>
      <c r="KS142" s="48"/>
      <c r="KT142" s="48"/>
      <c r="KU142" s="48"/>
      <c r="KV142" s="48"/>
      <c r="KW142" s="48"/>
      <c r="KX142" s="48"/>
      <c r="KY142" s="48"/>
      <c r="KZ142" s="48"/>
      <c r="LA142" s="48"/>
      <c r="LB142" s="48"/>
      <c r="LC142" s="48"/>
      <c r="LD142" s="48"/>
      <c r="LE142" s="48"/>
      <c r="LF142" s="48"/>
      <c r="LG142" s="48"/>
      <c r="LH142" s="48"/>
      <c r="LI142" s="48"/>
      <c r="LJ142" s="48"/>
      <c r="LK142" s="48"/>
      <c r="LL142" s="48"/>
      <c r="LM142" s="48"/>
      <c r="LN142" s="48"/>
      <c r="LO142" s="48"/>
      <c r="LP142" s="48"/>
      <c r="LQ142" s="48"/>
      <c r="LR142" s="48"/>
      <c r="LS142" s="48"/>
      <c r="LT142" s="48"/>
      <c r="LU142" s="48"/>
      <c r="LV142" s="48"/>
      <c r="LW142" s="48"/>
      <c r="LX142" s="48"/>
      <c r="LY142" s="48"/>
      <c r="LZ142" s="48"/>
      <c r="MA142" s="48"/>
      <c r="MB142" s="48"/>
      <c r="MC142" s="48"/>
      <c r="MD142" s="48"/>
      <c r="ME142" s="48"/>
      <c r="MF142" s="48"/>
      <c r="MG142" s="48"/>
      <c r="MH142" s="48"/>
      <c r="MI142" s="48"/>
      <c r="MJ142" s="48"/>
      <c r="MK142" s="48"/>
      <c r="ML142" s="48"/>
      <c r="MM142" s="49"/>
      <c r="MN142" s="49"/>
      <c r="MO142" s="49"/>
      <c r="MP142" s="49"/>
      <c r="MQ142" s="49"/>
      <c r="MR142" s="49"/>
      <c r="MS142" s="49"/>
      <c r="MT142" s="49"/>
      <c r="MU142" s="49"/>
      <c r="MV142" s="49"/>
      <c r="MW142" s="49"/>
      <c r="MX142" s="49"/>
      <c r="MY142" s="49"/>
      <c r="MZ142" s="49"/>
      <c r="NA142" s="49"/>
      <c r="NB142" s="49"/>
      <c r="NC142" s="48"/>
      <c r="ND142" s="48"/>
      <c r="NE142" s="48"/>
      <c r="NF142" s="48"/>
      <c r="NG142" s="48"/>
      <c r="NH142" s="48"/>
      <c r="NI142" s="48"/>
      <c r="NJ142" s="48"/>
      <c r="NK142" s="48"/>
      <c r="NL142" s="48"/>
      <c r="NM142" s="48"/>
      <c r="NN142" s="48"/>
      <c r="NO142" s="48"/>
      <c r="NP142" s="48"/>
      <c r="NQ142" s="48"/>
      <c r="NR142" s="48"/>
      <c r="NS142" s="48"/>
      <c r="NT142" s="48"/>
      <c r="NU142" s="48"/>
      <c r="NV142" s="48"/>
      <c r="NW142" s="48"/>
      <c r="NX142" s="48"/>
      <c r="NY142" s="48"/>
      <c r="NZ142" s="48"/>
      <c r="OA142" s="48"/>
      <c r="OB142" s="48"/>
      <c r="OC142" s="48"/>
      <c r="OD142" s="48"/>
      <c r="OE142" s="48"/>
      <c r="OF142" s="48"/>
      <c r="OG142" s="48"/>
      <c r="OH142" s="48"/>
      <c r="OI142" s="48"/>
      <c r="OJ142" s="48"/>
      <c r="OK142" s="48"/>
      <c r="OL142" s="48"/>
      <c r="OM142" s="48"/>
      <c r="ON142" s="48"/>
      <c r="OO142" s="48"/>
      <c r="OP142" s="48"/>
      <c r="OQ142" s="48"/>
      <c r="OR142" s="48"/>
      <c r="OS142" s="48"/>
      <c r="OT142" s="48"/>
      <c r="OU142" s="48"/>
      <c r="OV142" s="48"/>
      <c r="OW142" s="48"/>
      <c r="OX142" s="48"/>
      <c r="OY142" s="48"/>
      <c r="OZ142" s="48"/>
      <c r="PA142" s="48"/>
      <c r="PB142" s="48"/>
      <c r="PC142" s="48"/>
      <c r="PD142" s="48"/>
      <c r="PE142" s="48"/>
      <c r="PF142" s="48"/>
      <c r="PG142" s="48"/>
      <c r="PH142" s="48"/>
      <c r="PI142" s="48"/>
      <c r="PJ142" s="48"/>
      <c r="PK142" s="48"/>
      <c r="PL142" s="48"/>
      <c r="PM142" s="48"/>
      <c r="PN142" s="48"/>
      <c r="PO142" s="48"/>
      <c r="PP142" s="48"/>
      <c r="PQ142" s="48"/>
      <c r="PR142" s="48"/>
      <c r="PS142" s="48"/>
      <c r="PT142" s="48"/>
      <c r="PU142" s="48"/>
      <c r="PV142" s="48"/>
      <c r="PW142" s="48"/>
      <c r="PX142" s="48"/>
      <c r="PY142" s="48"/>
      <c r="PZ142" s="48"/>
      <c r="QA142" s="48"/>
      <c r="QB142" s="48"/>
      <c r="QC142" s="48"/>
      <c r="QD142" s="48"/>
      <c r="QE142" s="50"/>
      <c r="QF142" s="50"/>
      <c r="QG142" s="50"/>
      <c r="QH142" s="50"/>
      <c r="QI142" s="50"/>
    </row>
    <row r="143" spans="1:451" ht="13.5" customHeight="1" x14ac:dyDescent="0.2">
      <c r="A143" s="6" t="s">
        <v>140</v>
      </c>
      <c r="B143" s="6" t="s">
        <v>348</v>
      </c>
      <c r="C143" s="32"/>
      <c r="D143" s="32"/>
      <c r="E143" s="3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65"/>
      <c r="BF143" s="65"/>
      <c r="BG143" s="65"/>
      <c r="BH143" s="65"/>
      <c r="BI143" s="65"/>
      <c r="BJ143" s="65"/>
      <c r="BK143" s="65"/>
      <c r="BL143" s="65"/>
      <c r="BM143" s="65"/>
      <c r="BN143" s="65"/>
      <c r="BO143" s="65"/>
      <c r="BP143" s="65"/>
      <c r="BQ143" s="65"/>
      <c r="BR143" s="65"/>
      <c r="BS143" s="65"/>
      <c r="BT143" s="65"/>
      <c r="BU143" s="65"/>
      <c r="BV143" s="65"/>
      <c r="BW143" s="65"/>
      <c r="BX143" s="65"/>
      <c r="BY143" s="65"/>
      <c r="BZ143" s="65"/>
      <c r="CA143" s="65"/>
      <c r="CB143" s="65"/>
      <c r="CC143" s="65"/>
      <c r="CD143" s="65"/>
      <c r="CE143" s="65"/>
      <c r="CF143" s="65"/>
      <c r="CG143" s="65"/>
      <c r="CH143" s="65"/>
      <c r="CI143" s="65"/>
      <c r="CJ143" s="65"/>
      <c r="CK143" s="65"/>
      <c r="CL143" s="65"/>
      <c r="CM143" s="65"/>
      <c r="CN143" s="65"/>
      <c r="CO143" s="65"/>
      <c r="CP143" s="65"/>
      <c r="CQ143" s="65"/>
      <c r="CR143" s="65"/>
      <c r="CS143" s="65"/>
      <c r="CT143" s="65"/>
      <c r="CU143" s="65"/>
      <c r="CV143" s="65"/>
      <c r="CW143" s="65"/>
      <c r="CX143" s="65"/>
      <c r="CY143" s="65"/>
      <c r="CZ143" s="65"/>
      <c r="DA143" s="73"/>
      <c r="DB143" s="65"/>
      <c r="DC143" s="65"/>
      <c r="DD143" s="65"/>
      <c r="DE143" s="65"/>
      <c r="DF143" s="65"/>
      <c r="DG143" s="65"/>
      <c r="DH143" s="65"/>
      <c r="DI143" s="65"/>
      <c r="DJ143" s="65"/>
      <c r="DK143" s="65"/>
      <c r="DL143" s="65"/>
      <c r="DM143" s="65"/>
      <c r="DN143" s="65"/>
      <c r="DO143" s="65"/>
      <c r="DP143" s="65"/>
      <c r="DQ143" s="65"/>
      <c r="DR143" s="65"/>
      <c r="DS143" s="65"/>
      <c r="DT143" s="65"/>
      <c r="DU143" s="65"/>
      <c r="DV143" s="65"/>
      <c r="DW143" s="65"/>
      <c r="DX143" s="65"/>
      <c r="DY143" s="65"/>
      <c r="DZ143" s="65"/>
      <c r="EA143" s="65"/>
      <c r="EB143" s="65"/>
      <c r="EC143" s="65"/>
      <c r="ED143" s="65"/>
      <c r="EE143" s="65"/>
      <c r="EF143" s="65"/>
      <c r="EG143" s="65"/>
      <c r="EH143" s="65"/>
      <c r="EI143" s="65"/>
      <c r="EJ143" s="65"/>
      <c r="EK143" s="65"/>
      <c r="EL143" s="65"/>
      <c r="EM143" s="65"/>
      <c r="EN143" s="65"/>
      <c r="EO143" s="65"/>
      <c r="EP143" s="65"/>
      <c r="EQ143" s="65"/>
      <c r="ER143" s="65"/>
      <c r="ES143" s="65"/>
      <c r="ET143" s="65"/>
      <c r="EU143" s="65"/>
      <c r="EV143" s="65"/>
      <c r="EW143" s="65"/>
      <c r="EX143" s="65"/>
      <c r="EY143" s="65"/>
      <c r="EZ143" s="65"/>
      <c r="FA143" s="65"/>
      <c r="FB143" s="65"/>
      <c r="FC143" s="65"/>
      <c r="FD143" s="65"/>
      <c r="FE143" s="65"/>
      <c r="FF143" s="65"/>
      <c r="FG143" s="65"/>
      <c r="FH143" s="65"/>
      <c r="FI143" s="65"/>
      <c r="FJ143" s="65"/>
      <c r="FK143" s="65"/>
      <c r="FL143" s="65"/>
      <c r="FM143" s="65"/>
      <c r="FN143" s="65"/>
      <c r="FO143" s="65"/>
      <c r="FP143" s="65"/>
      <c r="FQ143" s="65"/>
      <c r="FR143" s="65"/>
      <c r="FS143" s="65"/>
      <c r="FT143" s="65"/>
      <c r="FU143" s="65"/>
      <c r="FV143" s="65"/>
      <c r="FW143" s="65"/>
      <c r="FX143" s="65"/>
      <c r="FY143" s="65"/>
      <c r="FZ143" s="65"/>
      <c r="GA143" s="65"/>
      <c r="GB143" s="65"/>
      <c r="GC143" s="65"/>
      <c r="GD143" s="65"/>
      <c r="GE143" s="65"/>
      <c r="GF143" s="65"/>
      <c r="GG143" s="65"/>
      <c r="GH143" s="65"/>
      <c r="GI143" s="65"/>
      <c r="GJ143" s="65"/>
      <c r="GK143" s="65"/>
      <c r="GL143" s="65"/>
      <c r="GM143" s="65"/>
      <c r="GN143" s="65"/>
      <c r="GO143" s="65"/>
      <c r="GP143" s="65"/>
      <c r="GQ143" s="65"/>
      <c r="GR143" s="65"/>
      <c r="GS143" s="65"/>
      <c r="GT143" s="65"/>
      <c r="GU143" s="65"/>
      <c r="GV143" s="65"/>
      <c r="GW143" s="65"/>
      <c r="GX143" s="65"/>
      <c r="GY143" s="65"/>
      <c r="GZ143" s="65"/>
      <c r="HA143" s="65"/>
      <c r="HB143" s="65"/>
      <c r="HC143" s="65"/>
      <c r="HD143" s="65"/>
      <c r="HE143" s="65"/>
      <c r="HF143" s="65"/>
      <c r="HG143" s="65"/>
      <c r="HH143" s="65"/>
      <c r="HI143" s="65"/>
      <c r="HJ143" s="65"/>
      <c r="HK143" s="65"/>
      <c r="HL143" s="65"/>
      <c r="HM143" s="65"/>
      <c r="HN143" s="65"/>
      <c r="HO143" s="65"/>
      <c r="HP143" s="65"/>
      <c r="HQ143" s="65"/>
      <c r="HR143" s="65"/>
      <c r="HS143" s="65"/>
      <c r="HT143" s="65"/>
      <c r="HU143" s="65"/>
      <c r="HV143" s="65"/>
      <c r="HW143" s="65"/>
      <c r="HX143" s="65"/>
      <c r="HY143" s="65"/>
      <c r="HZ143" s="65"/>
      <c r="IA143" s="65"/>
      <c r="IB143" s="65"/>
      <c r="IC143" s="65"/>
      <c r="ID143" s="65"/>
      <c r="IE143" s="65"/>
      <c r="IF143" s="65"/>
      <c r="IG143" s="65"/>
      <c r="IH143" s="48"/>
      <c r="II143" s="48"/>
      <c r="IJ143" s="49"/>
      <c r="IK143" s="49"/>
      <c r="IL143" s="49"/>
      <c r="IM143" s="49"/>
      <c r="IN143" s="49"/>
      <c r="IO143" s="49"/>
      <c r="IP143" s="49"/>
      <c r="IQ143" s="49"/>
      <c r="IR143" s="49"/>
      <c r="IS143" s="49"/>
      <c r="IT143" s="49"/>
      <c r="IU143" s="49"/>
      <c r="IV143" s="48"/>
      <c r="IW143" s="48"/>
      <c r="IX143" s="48"/>
      <c r="IY143" s="48"/>
      <c r="IZ143" s="48"/>
      <c r="JA143" s="48"/>
      <c r="JB143" s="48"/>
      <c r="JC143" s="48"/>
      <c r="JD143" s="48"/>
      <c r="JE143" s="48"/>
      <c r="JF143" s="48"/>
      <c r="JG143" s="48"/>
      <c r="JH143" s="48"/>
      <c r="JI143" s="48"/>
      <c r="JJ143" s="48"/>
      <c r="JK143" s="48"/>
      <c r="JL143" s="48"/>
      <c r="JM143" s="48"/>
      <c r="JN143" s="48"/>
      <c r="JO143" s="48"/>
      <c r="JP143" s="48"/>
      <c r="JQ143" s="48"/>
      <c r="JR143" s="48"/>
      <c r="JS143" s="48"/>
      <c r="JT143" s="48"/>
      <c r="JU143" s="48"/>
      <c r="JV143" s="48"/>
      <c r="JW143" s="48"/>
      <c r="JX143" s="48"/>
      <c r="JY143" s="48"/>
      <c r="JZ143" s="48"/>
      <c r="KA143" s="48"/>
      <c r="KB143" s="48"/>
      <c r="KC143" s="48"/>
      <c r="KD143" s="48"/>
      <c r="KE143" s="48"/>
      <c r="KF143" s="48"/>
      <c r="KG143" s="48"/>
      <c r="KH143" s="48"/>
      <c r="KI143" s="48"/>
      <c r="KJ143" s="48"/>
      <c r="KK143" s="48"/>
      <c r="KL143" s="48"/>
      <c r="KM143" s="48"/>
      <c r="KN143" s="48"/>
      <c r="KO143" s="48"/>
      <c r="KP143" s="48"/>
      <c r="KQ143" s="48"/>
      <c r="KR143" s="48"/>
      <c r="KS143" s="48"/>
      <c r="KT143" s="48"/>
      <c r="KU143" s="48"/>
      <c r="KV143" s="48"/>
      <c r="KW143" s="48"/>
      <c r="KX143" s="48"/>
      <c r="KY143" s="48"/>
      <c r="KZ143" s="48"/>
      <c r="LA143" s="48"/>
      <c r="LB143" s="48"/>
      <c r="LC143" s="48"/>
      <c r="LD143" s="48"/>
      <c r="LE143" s="48"/>
      <c r="LF143" s="48"/>
      <c r="LG143" s="48"/>
      <c r="LH143" s="48"/>
      <c r="LI143" s="48"/>
      <c r="LJ143" s="48"/>
      <c r="LK143" s="48"/>
      <c r="LL143" s="48"/>
      <c r="LM143" s="48"/>
      <c r="LN143" s="48"/>
      <c r="LO143" s="48"/>
      <c r="LP143" s="48"/>
      <c r="LQ143" s="48"/>
      <c r="LR143" s="48"/>
      <c r="LS143" s="48"/>
      <c r="LT143" s="48"/>
      <c r="LU143" s="48"/>
      <c r="LV143" s="48"/>
      <c r="LW143" s="48"/>
      <c r="LX143" s="48"/>
      <c r="LY143" s="48"/>
      <c r="LZ143" s="48"/>
      <c r="MA143" s="48"/>
      <c r="MB143" s="48"/>
      <c r="MC143" s="48"/>
      <c r="MD143" s="48"/>
      <c r="ME143" s="48"/>
      <c r="MF143" s="48"/>
      <c r="MG143" s="48"/>
      <c r="MH143" s="48"/>
      <c r="MI143" s="48"/>
      <c r="MJ143" s="48"/>
      <c r="MK143" s="48"/>
      <c r="ML143" s="48"/>
      <c r="MM143" s="49"/>
      <c r="MN143" s="49"/>
      <c r="MO143" s="49"/>
      <c r="MP143" s="49"/>
      <c r="MQ143" s="49"/>
      <c r="MR143" s="49"/>
      <c r="MS143" s="49"/>
      <c r="MT143" s="49"/>
      <c r="MU143" s="49"/>
      <c r="MV143" s="49"/>
      <c r="MW143" s="49"/>
      <c r="MX143" s="49"/>
      <c r="MY143" s="49"/>
      <c r="MZ143" s="49"/>
      <c r="NA143" s="49"/>
      <c r="NB143" s="49"/>
      <c r="NC143" s="48"/>
      <c r="ND143" s="48"/>
      <c r="NE143" s="48"/>
      <c r="NF143" s="48"/>
      <c r="NG143" s="48"/>
      <c r="NH143" s="48"/>
      <c r="NI143" s="48"/>
      <c r="NJ143" s="48"/>
      <c r="NK143" s="48"/>
      <c r="NL143" s="48"/>
      <c r="NM143" s="48"/>
      <c r="NN143" s="48"/>
      <c r="NO143" s="48"/>
      <c r="NP143" s="48"/>
      <c r="NQ143" s="48"/>
      <c r="NR143" s="48"/>
      <c r="NS143" s="48"/>
      <c r="NT143" s="48"/>
      <c r="NU143" s="48"/>
      <c r="NV143" s="48"/>
      <c r="NW143" s="48"/>
      <c r="NX143" s="48"/>
      <c r="NY143" s="48"/>
      <c r="NZ143" s="48"/>
      <c r="OA143" s="48"/>
      <c r="OB143" s="48"/>
      <c r="OC143" s="48"/>
      <c r="OD143" s="48"/>
      <c r="OE143" s="48"/>
      <c r="OF143" s="48"/>
      <c r="OG143" s="48"/>
      <c r="OH143" s="48"/>
      <c r="OI143" s="48"/>
      <c r="OJ143" s="48"/>
      <c r="OK143" s="48"/>
      <c r="OL143" s="48"/>
      <c r="OM143" s="48"/>
      <c r="ON143" s="48"/>
      <c r="OO143" s="48"/>
      <c r="OP143" s="48"/>
      <c r="OQ143" s="48"/>
      <c r="OR143" s="48"/>
      <c r="OS143" s="48"/>
      <c r="OT143" s="48"/>
      <c r="OU143" s="48"/>
      <c r="OV143" s="48"/>
      <c r="OW143" s="48"/>
      <c r="OX143" s="48"/>
      <c r="OY143" s="48"/>
      <c r="OZ143" s="48"/>
      <c r="PA143" s="48"/>
      <c r="PB143" s="48"/>
      <c r="PC143" s="48"/>
      <c r="PD143" s="48"/>
      <c r="PE143" s="48"/>
      <c r="PF143" s="48"/>
      <c r="PG143" s="48"/>
      <c r="PH143" s="48"/>
      <c r="PI143" s="48"/>
      <c r="PJ143" s="48"/>
      <c r="PK143" s="48"/>
      <c r="PL143" s="48"/>
      <c r="PM143" s="48"/>
      <c r="PN143" s="48"/>
      <c r="PO143" s="48"/>
      <c r="PP143" s="48"/>
      <c r="PQ143" s="48"/>
      <c r="PR143" s="48"/>
      <c r="PS143" s="48"/>
      <c r="PT143" s="48"/>
      <c r="PU143" s="48"/>
      <c r="PV143" s="48"/>
      <c r="PW143" s="48"/>
      <c r="PX143" s="48"/>
      <c r="PY143" s="48"/>
      <c r="PZ143" s="48"/>
      <c r="QA143" s="48"/>
      <c r="QB143" s="48"/>
      <c r="QC143" s="48"/>
      <c r="QD143" s="48"/>
      <c r="QE143" s="50"/>
      <c r="QF143" s="50"/>
      <c r="QG143" s="50"/>
      <c r="QH143" s="50"/>
      <c r="QI143" s="50"/>
    </row>
    <row r="144" spans="1:451" ht="13.5" customHeight="1" x14ac:dyDescent="0.2">
      <c r="A144" s="6" t="s">
        <v>141</v>
      </c>
      <c r="B144" s="6" t="s">
        <v>345</v>
      </c>
      <c r="C144" s="32"/>
      <c r="D144" s="32"/>
      <c r="E144" s="3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65"/>
      <c r="BF144" s="65"/>
      <c r="BG144" s="65"/>
      <c r="BH144" s="65"/>
      <c r="BI144" s="65"/>
      <c r="BJ144" s="65"/>
      <c r="BK144" s="65"/>
      <c r="BL144" s="65"/>
      <c r="BM144" s="65"/>
      <c r="BN144" s="65"/>
      <c r="BO144" s="65"/>
      <c r="BP144" s="65"/>
      <c r="BQ144" s="65"/>
      <c r="BR144" s="65"/>
      <c r="BS144" s="65"/>
      <c r="BT144" s="65"/>
      <c r="BU144" s="65"/>
      <c r="BV144" s="65"/>
      <c r="BW144" s="65"/>
      <c r="BX144" s="65"/>
      <c r="BY144" s="65"/>
      <c r="BZ144" s="65"/>
      <c r="CA144" s="65"/>
      <c r="CB144" s="65"/>
      <c r="CC144" s="65"/>
      <c r="CD144" s="65"/>
      <c r="CE144" s="65"/>
      <c r="CF144" s="65"/>
      <c r="CG144" s="65"/>
      <c r="CH144" s="65"/>
      <c r="CI144" s="65"/>
      <c r="CJ144" s="65"/>
      <c r="CK144" s="65"/>
      <c r="CL144" s="65"/>
      <c r="CM144" s="65"/>
      <c r="CN144" s="65"/>
      <c r="CO144" s="65"/>
      <c r="CP144" s="65"/>
      <c r="CQ144" s="65"/>
      <c r="CR144" s="65"/>
      <c r="CS144" s="65"/>
      <c r="CT144" s="65"/>
      <c r="CU144" s="65"/>
      <c r="CV144" s="65"/>
      <c r="CW144" s="65"/>
      <c r="CX144" s="65"/>
      <c r="CY144" s="65"/>
      <c r="CZ144" s="65"/>
      <c r="DA144" s="73"/>
      <c r="DB144" s="65"/>
      <c r="DC144" s="65"/>
      <c r="DD144" s="65"/>
      <c r="DE144" s="65"/>
      <c r="DF144" s="65"/>
      <c r="DG144" s="65"/>
      <c r="DH144" s="65"/>
      <c r="DI144" s="65"/>
      <c r="DJ144" s="65"/>
      <c r="DK144" s="65"/>
      <c r="DL144" s="65"/>
      <c r="DM144" s="65"/>
      <c r="DN144" s="65"/>
      <c r="DO144" s="65"/>
      <c r="DP144" s="65"/>
      <c r="DQ144" s="65"/>
      <c r="DR144" s="65"/>
      <c r="DS144" s="65"/>
      <c r="DT144" s="65"/>
      <c r="DU144" s="65"/>
      <c r="DV144" s="65"/>
      <c r="DW144" s="65"/>
      <c r="DX144" s="65"/>
      <c r="DY144" s="65"/>
      <c r="DZ144" s="65"/>
      <c r="EA144" s="65"/>
      <c r="EB144" s="65"/>
      <c r="EC144" s="65"/>
      <c r="ED144" s="65"/>
      <c r="EE144" s="65"/>
      <c r="EF144" s="65"/>
      <c r="EG144" s="65"/>
      <c r="EH144" s="65"/>
      <c r="EI144" s="65"/>
      <c r="EJ144" s="65"/>
      <c r="EK144" s="65"/>
      <c r="EL144" s="65"/>
      <c r="EM144" s="65"/>
      <c r="EN144" s="65"/>
      <c r="EO144" s="65"/>
      <c r="EP144" s="65"/>
      <c r="EQ144" s="65"/>
      <c r="ER144" s="65"/>
      <c r="ES144" s="65"/>
      <c r="ET144" s="65"/>
      <c r="EU144" s="65"/>
      <c r="EV144" s="65"/>
      <c r="EW144" s="65"/>
      <c r="EX144" s="65"/>
      <c r="EY144" s="65"/>
      <c r="EZ144" s="65"/>
      <c r="FA144" s="65"/>
      <c r="FB144" s="65"/>
      <c r="FC144" s="65"/>
      <c r="FD144" s="65"/>
      <c r="FE144" s="65"/>
      <c r="FF144" s="65"/>
      <c r="FG144" s="65"/>
      <c r="FH144" s="65"/>
      <c r="FI144" s="65"/>
      <c r="FJ144" s="65"/>
      <c r="FK144" s="65"/>
      <c r="FL144" s="65"/>
      <c r="FM144" s="65"/>
      <c r="FN144" s="65"/>
      <c r="FO144" s="65"/>
      <c r="FP144" s="65"/>
      <c r="FQ144" s="65"/>
      <c r="FR144" s="65"/>
      <c r="FS144" s="65"/>
      <c r="FT144" s="65"/>
      <c r="FU144" s="65"/>
      <c r="FV144" s="65"/>
      <c r="FW144" s="65"/>
      <c r="FX144" s="65"/>
      <c r="FY144" s="65"/>
      <c r="FZ144" s="65"/>
      <c r="GA144" s="65"/>
      <c r="GB144" s="65"/>
      <c r="GC144" s="65"/>
      <c r="GD144" s="65"/>
      <c r="GE144" s="65"/>
      <c r="GF144" s="65"/>
      <c r="GG144" s="65"/>
      <c r="GH144" s="65"/>
      <c r="GI144" s="65"/>
      <c r="GJ144" s="65"/>
      <c r="GK144" s="65"/>
      <c r="GL144" s="65"/>
      <c r="GM144" s="65"/>
      <c r="GN144" s="65"/>
      <c r="GO144" s="65"/>
      <c r="GP144" s="65"/>
      <c r="GQ144" s="65"/>
      <c r="GR144" s="65"/>
      <c r="GS144" s="65"/>
      <c r="GT144" s="65"/>
      <c r="GU144" s="65"/>
      <c r="GV144" s="65"/>
      <c r="GW144" s="65"/>
      <c r="GX144" s="65"/>
      <c r="GY144" s="65"/>
      <c r="GZ144" s="65"/>
      <c r="HA144" s="65"/>
      <c r="HB144" s="65"/>
      <c r="HC144" s="65"/>
      <c r="HD144" s="65"/>
      <c r="HE144" s="65"/>
      <c r="HF144" s="65"/>
      <c r="HG144" s="65"/>
      <c r="HH144" s="65"/>
      <c r="HI144" s="65"/>
      <c r="HJ144" s="65"/>
      <c r="HK144" s="65"/>
      <c r="HL144" s="65"/>
      <c r="HM144" s="65"/>
      <c r="HN144" s="65"/>
      <c r="HO144" s="65"/>
      <c r="HP144" s="65"/>
      <c r="HQ144" s="65"/>
      <c r="HR144" s="65"/>
      <c r="HS144" s="65"/>
      <c r="HT144" s="65"/>
      <c r="HU144" s="65"/>
      <c r="HV144" s="65"/>
      <c r="HW144" s="65"/>
      <c r="HX144" s="65"/>
      <c r="HY144" s="65"/>
      <c r="HZ144" s="65"/>
      <c r="IA144" s="65"/>
      <c r="IB144" s="65"/>
      <c r="IC144" s="65"/>
      <c r="ID144" s="65"/>
      <c r="IE144" s="65"/>
      <c r="IF144" s="65"/>
      <c r="IG144" s="65"/>
      <c r="IH144" s="48"/>
      <c r="II144" s="48"/>
      <c r="IJ144" s="49"/>
      <c r="IK144" s="49"/>
      <c r="IL144" s="49"/>
      <c r="IM144" s="49"/>
      <c r="IN144" s="49"/>
      <c r="IO144" s="49"/>
      <c r="IP144" s="49"/>
      <c r="IQ144" s="49"/>
      <c r="IR144" s="49"/>
      <c r="IS144" s="49"/>
      <c r="IT144" s="49"/>
      <c r="IU144" s="49"/>
      <c r="IV144" s="48"/>
      <c r="IW144" s="48"/>
      <c r="IX144" s="48"/>
      <c r="IY144" s="48"/>
      <c r="IZ144" s="48"/>
      <c r="JA144" s="48"/>
      <c r="JB144" s="48"/>
      <c r="JC144" s="48"/>
      <c r="JD144" s="48"/>
      <c r="JE144" s="48"/>
      <c r="JF144" s="48"/>
      <c r="JG144" s="48"/>
      <c r="JH144" s="48"/>
      <c r="JI144" s="48"/>
      <c r="JJ144" s="48"/>
      <c r="JK144" s="48"/>
      <c r="JL144" s="48"/>
      <c r="JM144" s="48"/>
      <c r="JN144" s="48"/>
      <c r="JO144" s="48"/>
      <c r="JP144" s="48"/>
      <c r="JQ144" s="48"/>
      <c r="JR144" s="48"/>
      <c r="JS144" s="48"/>
      <c r="JT144" s="48"/>
      <c r="JU144" s="48"/>
      <c r="JV144" s="48"/>
      <c r="JW144" s="48"/>
      <c r="JX144" s="48"/>
      <c r="JY144" s="48"/>
      <c r="JZ144" s="48"/>
      <c r="KA144" s="48"/>
      <c r="KB144" s="48"/>
      <c r="KC144" s="48"/>
      <c r="KD144" s="48"/>
      <c r="KE144" s="48"/>
      <c r="KF144" s="48"/>
      <c r="KG144" s="48"/>
      <c r="KH144" s="48"/>
      <c r="KI144" s="48"/>
      <c r="KJ144" s="48"/>
      <c r="KK144" s="48"/>
      <c r="KL144" s="48"/>
      <c r="KM144" s="48"/>
      <c r="KN144" s="48"/>
      <c r="KO144" s="48"/>
      <c r="KP144" s="48"/>
      <c r="KQ144" s="48"/>
      <c r="KR144" s="48"/>
      <c r="KS144" s="48"/>
      <c r="KT144" s="48"/>
      <c r="KU144" s="48"/>
      <c r="KV144" s="48"/>
      <c r="KW144" s="48"/>
      <c r="KX144" s="48"/>
      <c r="KY144" s="48"/>
      <c r="KZ144" s="48"/>
      <c r="LA144" s="48"/>
      <c r="LB144" s="48"/>
      <c r="LC144" s="48"/>
      <c r="LD144" s="48"/>
      <c r="LE144" s="48"/>
      <c r="LF144" s="48"/>
      <c r="LG144" s="48"/>
      <c r="LH144" s="48"/>
      <c r="LI144" s="48"/>
      <c r="LJ144" s="48"/>
      <c r="LK144" s="48"/>
      <c r="LL144" s="48"/>
      <c r="LM144" s="48"/>
      <c r="LN144" s="48"/>
      <c r="LO144" s="48"/>
      <c r="LP144" s="48"/>
      <c r="LQ144" s="48"/>
      <c r="LR144" s="48"/>
      <c r="LS144" s="48"/>
      <c r="LT144" s="48"/>
      <c r="LU144" s="48"/>
      <c r="LV144" s="48"/>
      <c r="LW144" s="48"/>
      <c r="LX144" s="48"/>
      <c r="LY144" s="48"/>
      <c r="LZ144" s="48"/>
      <c r="MA144" s="48"/>
      <c r="MB144" s="48"/>
      <c r="MC144" s="48"/>
      <c r="MD144" s="48"/>
      <c r="ME144" s="48"/>
      <c r="MF144" s="48"/>
      <c r="MG144" s="48"/>
      <c r="MH144" s="48"/>
      <c r="MI144" s="48"/>
      <c r="MJ144" s="48"/>
      <c r="MK144" s="48"/>
      <c r="ML144" s="48"/>
      <c r="MM144" s="49"/>
      <c r="MN144" s="49"/>
      <c r="MO144" s="49"/>
      <c r="MP144" s="49"/>
      <c r="MQ144" s="49"/>
      <c r="MR144" s="49"/>
      <c r="MS144" s="49"/>
      <c r="MT144" s="49"/>
      <c r="MU144" s="49"/>
      <c r="MV144" s="49"/>
      <c r="MW144" s="49"/>
      <c r="MX144" s="49"/>
      <c r="MY144" s="49"/>
      <c r="MZ144" s="49"/>
      <c r="NA144" s="49"/>
      <c r="NB144" s="49"/>
      <c r="NC144" s="48"/>
      <c r="ND144" s="48"/>
      <c r="NE144" s="48"/>
      <c r="NF144" s="48"/>
      <c r="NG144" s="48"/>
      <c r="NH144" s="48"/>
      <c r="NI144" s="48"/>
      <c r="NJ144" s="48"/>
      <c r="NK144" s="48"/>
      <c r="NL144" s="48"/>
      <c r="NM144" s="48"/>
      <c r="NN144" s="48"/>
      <c r="NO144" s="48"/>
      <c r="NP144" s="48"/>
      <c r="NQ144" s="48"/>
      <c r="NR144" s="48"/>
      <c r="NS144" s="48"/>
      <c r="NT144" s="48"/>
      <c r="NU144" s="48"/>
      <c r="NV144" s="48"/>
      <c r="NW144" s="48"/>
      <c r="NX144" s="48"/>
      <c r="NY144" s="48"/>
      <c r="NZ144" s="48"/>
      <c r="OA144" s="48"/>
      <c r="OB144" s="48"/>
      <c r="OC144" s="48"/>
      <c r="OD144" s="48"/>
      <c r="OE144" s="48"/>
      <c r="OF144" s="48"/>
      <c r="OG144" s="48"/>
      <c r="OH144" s="48"/>
      <c r="OI144" s="48"/>
      <c r="OJ144" s="48"/>
      <c r="OK144" s="48"/>
      <c r="OL144" s="48"/>
      <c r="OM144" s="48"/>
      <c r="ON144" s="48"/>
      <c r="OO144" s="48"/>
      <c r="OP144" s="48"/>
      <c r="OQ144" s="48"/>
      <c r="OR144" s="48"/>
      <c r="OS144" s="48"/>
      <c r="OT144" s="48"/>
      <c r="OU144" s="48"/>
      <c r="OV144" s="48"/>
      <c r="OW144" s="48"/>
      <c r="OX144" s="48"/>
      <c r="OY144" s="48"/>
      <c r="OZ144" s="48"/>
      <c r="PA144" s="48"/>
      <c r="PB144" s="48"/>
      <c r="PC144" s="48"/>
      <c r="PD144" s="48"/>
      <c r="PE144" s="48"/>
      <c r="PF144" s="48"/>
      <c r="PG144" s="48"/>
      <c r="PH144" s="48"/>
      <c r="PI144" s="48"/>
      <c r="PJ144" s="48"/>
      <c r="PK144" s="48"/>
      <c r="PL144" s="48"/>
      <c r="PM144" s="48"/>
      <c r="PN144" s="48"/>
      <c r="PO144" s="48"/>
      <c r="PP144" s="48"/>
      <c r="PQ144" s="48"/>
      <c r="PR144" s="48"/>
      <c r="PS144" s="48"/>
      <c r="PT144" s="48"/>
      <c r="PU144" s="48"/>
      <c r="PV144" s="48"/>
      <c r="PW144" s="48"/>
      <c r="PX144" s="48"/>
      <c r="PY144" s="48"/>
      <c r="PZ144" s="48"/>
      <c r="QA144" s="48"/>
      <c r="QB144" s="48"/>
      <c r="QC144" s="48"/>
      <c r="QD144" s="48"/>
      <c r="QE144" s="50"/>
      <c r="QF144" s="50"/>
      <c r="QG144" s="50"/>
      <c r="QH144" s="50"/>
      <c r="QI144" s="50"/>
    </row>
    <row r="145" spans="1:451" ht="13.5" customHeight="1" x14ac:dyDescent="0.2">
      <c r="A145" s="6" t="s">
        <v>142</v>
      </c>
      <c r="B145" s="6" t="s">
        <v>347</v>
      </c>
      <c r="C145" s="32"/>
      <c r="D145" s="32"/>
      <c r="E145" s="3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65"/>
      <c r="BF145" s="65"/>
      <c r="BG145" s="65"/>
      <c r="BH145" s="65"/>
      <c r="BI145" s="65"/>
      <c r="BJ145" s="65"/>
      <c r="BK145" s="65"/>
      <c r="BL145" s="65"/>
      <c r="BM145" s="65"/>
      <c r="BN145" s="65"/>
      <c r="BO145" s="65"/>
      <c r="BP145" s="65"/>
      <c r="BQ145" s="65"/>
      <c r="BR145" s="65"/>
      <c r="BS145" s="65"/>
      <c r="BT145" s="65"/>
      <c r="BU145" s="65"/>
      <c r="BV145" s="65"/>
      <c r="BW145" s="65"/>
      <c r="BX145" s="65"/>
      <c r="BY145" s="65"/>
      <c r="BZ145" s="65"/>
      <c r="CA145" s="65"/>
      <c r="CB145" s="65"/>
      <c r="CC145" s="65"/>
      <c r="CD145" s="65"/>
      <c r="CE145" s="65"/>
      <c r="CF145" s="65"/>
      <c r="CG145" s="65"/>
      <c r="CH145" s="65"/>
      <c r="CI145" s="65"/>
      <c r="CJ145" s="65"/>
      <c r="CK145" s="65"/>
      <c r="CL145" s="65"/>
      <c r="CM145" s="65"/>
      <c r="CN145" s="65"/>
      <c r="CO145" s="65"/>
      <c r="CP145" s="65"/>
      <c r="CQ145" s="65"/>
      <c r="CR145" s="65"/>
      <c r="CS145" s="65"/>
      <c r="CT145" s="65"/>
      <c r="CU145" s="65"/>
      <c r="CV145" s="65"/>
      <c r="CW145" s="65"/>
      <c r="CX145" s="65"/>
      <c r="CY145" s="65"/>
      <c r="CZ145" s="65"/>
      <c r="DA145" s="73"/>
      <c r="DB145" s="65"/>
      <c r="DC145" s="65"/>
      <c r="DD145" s="65"/>
      <c r="DE145" s="65"/>
      <c r="DF145" s="65"/>
      <c r="DG145" s="65"/>
      <c r="DH145" s="65"/>
      <c r="DI145" s="65"/>
      <c r="DJ145" s="65"/>
      <c r="DK145" s="65"/>
      <c r="DL145" s="65"/>
      <c r="DM145" s="65"/>
      <c r="DN145" s="65"/>
      <c r="DO145" s="65"/>
      <c r="DP145" s="65"/>
      <c r="DQ145" s="65"/>
      <c r="DR145" s="65"/>
      <c r="DS145" s="65"/>
      <c r="DT145" s="65"/>
      <c r="DU145" s="65"/>
      <c r="DV145" s="65"/>
      <c r="DW145" s="65"/>
      <c r="DX145" s="65"/>
      <c r="DY145" s="65"/>
      <c r="DZ145" s="65"/>
      <c r="EA145" s="65"/>
      <c r="EB145" s="65"/>
      <c r="EC145" s="65"/>
      <c r="ED145" s="65"/>
      <c r="EE145" s="65"/>
      <c r="EF145" s="65"/>
      <c r="EG145" s="65"/>
      <c r="EH145" s="65"/>
      <c r="EI145" s="65"/>
      <c r="EJ145" s="65"/>
      <c r="EK145" s="65"/>
      <c r="EL145" s="65"/>
      <c r="EM145" s="65"/>
      <c r="EN145" s="65"/>
      <c r="EO145" s="65"/>
      <c r="EP145" s="65"/>
      <c r="EQ145" s="65"/>
      <c r="ER145" s="65"/>
      <c r="ES145" s="65"/>
      <c r="ET145" s="65"/>
      <c r="EU145" s="65"/>
      <c r="EV145" s="65"/>
      <c r="EW145" s="65"/>
      <c r="EX145" s="65"/>
      <c r="EY145" s="65"/>
      <c r="EZ145" s="65"/>
      <c r="FA145" s="65"/>
      <c r="FB145" s="65"/>
      <c r="FC145" s="65"/>
      <c r="FD145" s="65"/>
      <c r="FE145" s="65"/>
      <c r="FF145" s="65"/>
      <c r="FG145" s="65"/>
      <c r="FH145" s="65"/>
      <c r="FI145" s="65"/>
      <c r="FJ145" s="65"/>
      <c r="FK145" s="65"/>
      <c r="FL145" s="65"/>
      <c r="FM145" s="65"/>
      <c r="FN145" s="65"/>
      <c r="FO145" s="65"/>
      <c r="FP145" s="65"/>
      <c r="FQ145" s="65"/>
      <c r="FR145" s="65"/>
      <c r="FS145" s="65"/>
      <c r="FT145" s="65"/>
      <c r="FU145" s="65"/>
      <c r="FV145" s="65"/>
      <c r="FW145" s="65"/>
      <c r="FX145" s="65"/>
      <c r="FY145" s="65"/>
      <c r="FZ145" s="65"/>
      <c r="GA145" s="65"/>
      <c r="GB145" s="65"/>
      <c r="GC145" s="65"/>
      <c r="GD145" s="65"/>
      <c r="GE145" s="65"/>
      <c r="GF145" s="65"/>
      <c r="GG145" s="65"/>
      <c r="GH145" s="65"/>
      <c r="GI145" s="65"/>
      <c r="GJ145" s="65"/>
      <c r="GK145" s="65"/>
      <c r="GL145" s="65"/>
      <c r="GM145" s="65"/>
      <c r="GN145" s="65"/>
      <c r="GO145" s="65"/>
      <c r="GP145" s="65"/>
      <c r="GQ145" s="65"/>
      <c r="GR145" s="65"/>
      <c r="GS145" s="65"/>
      <c r="GT145" s="65"/>
      <c r="GU145" s="65"/>
      <c r="GV145" s="65"/>
      <c r="GW145" s="65"/>
      <c r="GX145" s="65"/>
      <c r="GY145" s="65"/>
      <c r="GZ145" s="65"/>
      <c r="HA145" s="65"/>
      <c r="HB145" s="65"/>
      <c r="HC145" s="65"/>
      <c r="HD145" s="65"/>
      <c r="HE145" s="65"/>
      <c r="HF145" s="65"/>
      <c r="HG145" s="65"/>
      <c r="HH145" s="65"/>
      <c r="HI145" s="65"/>
      <c r="HJ145" s="65"/>
      <c r="HK145" s="65"/>
      <c r="HL145" s="65"/>
      <c r="HM145" s="65"/>
      <c r="HN145" s="65"/>
      <c r="HO145" s="65"/>
      <c r="HP145" s="65"/>
      <c r="HQ145" s="65"/>
      <c r="HR145" s="65"/>
      <c r="HS145" s="65"/>
      <c r="HT145" s="65"/>
      <c r="HU145" s="65"/>
      <c r="HV145" s="65"/>
      <c r="HW145" s="65"/>
      <c r="HX145" s="65"/>
      <c r="HY145" s="65"/>
      <c r="HZ145" s="65"/>
      <c r="IA145" s="65"/>
      <c r="IB145" s="65"/>
      <c r="IC145" s="65"/>
      <c r="ID145" s="65"/>
      <c r="IE145" s="65"/>
      <c r="IF145" s="65"/>
      <c r="IG145" s="65"/>
      <c r="IH145" s="48"/>
      <c r="II145" s="48"/>
      <c r="IJ145" s="49"/>
      <c r="IK145" s="49"/>
      <c r="IL145" s="49"/>
      <c r="IM145" s="49"/>
      <c r="IN145" s="49"/>
      <c r="IO145" s="49"/>
      <c r="IP145" s="49"/>
      <c r="IQ145" s="49"/>
      <c r="IR145" s="49"/>
      <c r="IS145" s="49"/>
      <c r="IT145" s="49"/>
      <c r="IU145" s="49"/>
      <c r="IV145" s="48"/>
      <c r="IW145" s="48"/>
      <c r="IX145" s="48"/>
      <c r="IY145" s="48"/>
      <c r="IZ145" s="48"/>
      <c r="JA145" s="48"/>
      <c r="JB145" s="48"/>
      <c r="JC145" s="48"/>
      <c r="JD145" s="48"/>
      <c r="JE145" s="48"/>
      <c r="JF145" s="48"/>
      <c r="JG145" s="48"/>
      <c r="JH145" s="48"/>
      <c r="JI145" s="48"/>
      <c r="JJ145" s="48"/>
      <c r="JK145" s="48"/>
      <c r="JL145" s="48"/>
      <c r="JM145" s="48"/>
      <c r="JN145" s="48"/>
      <c r="JO145" s="48"/>
      <c r="JP145" s="48"/>
      <c r="JQ145" s="48"/>
      <c r="JR145" s="48"/>
      <c r="JS145" s="48"/>
      <c r="JT145" s="48"/>
      <c r="JU145" s="48"/>
      <c r="JV145" s="48"/>
      <c r="JW145" s="48"/>
      <c r="JX145" s="48"/>
      <c r="JY145" s="48"/>
      <c r="JZ145" s="48"/>
      <c r="KA145" s="48"/>
      <c r="KB145" s="48"/>
      <c r="KC145" s="48"/>
      <c r="KD145" s="48"/>
      <c r="KE145" s="48"/>
      <c r="KF145" s="48"/>
      <c r="KG145" s="48"/>
      <c r="KH145" s="48"/>
      <c r="KI145" s="48"/>
      <c r="KJ145" s="48"/>
      <c r="KK145" s="48"/>
      <c r="KL145" s="48"/>
      <c r="KM145" s="48"/>
      <c r="KN145" s="48"/>
      <c r="KO145" s="48"/>
      <c r="KP145" s="48"/>
      <c r="KQ145" s="48"/>
      <c r="KR145" s="48"/>
      <c r="KS145" s="48"/>
      <c r="KT145" s="48"/>
      <c r="KU145" s="48"/>
      <c r="KV145" s="48"/>
      <c r="KW145" s="48"/>
      <c r="KX145" s="48"/>
      <c r="KY145" s="48"/>
      <c r="KZ145" s="48"/>
      <c r="LA145" s="48"/>
      <c r="LB145" s="48"/>
      <c r="LC145" s="48"/>
      <c r="LD145" s="48"/>
      <c r="LE145" s="48"/>
      <c r="LF145" s="48"/>
      <c r="LG145" s="48"/>
      <c r="LH145" s="48"/>
      <c r="LI145" s="48"/>
      <c r="LJ145" s="48"/>
      <c r="LK145" s="48"/>
      <c r="LL145" s="48"/>
      <c r="LM145" s="48"/>
      <c r="LN145" s="48"/>
      <c r="LO145" s="48"/>
      <c r="LP145" s="48"/>
      <c r="LQ145" s="48"/>
      <c r="LR145" s="48"/>
      <c r="LS145" s="48"/>
      <c r="LT145" s="48"/>
      <c r="LU145" s="48"/>
      <c r="LV145" s="48"/>
      <c r="LW145" s="48"/>
      <c r="LX145" s="48"/>
      <c r="LY145" s="48"/>
      <c r="LZ145" s="48"/>
      <c r="MA145" s="48"/>
      <c r="MB145" s="48"/>
      <c r="MC145" s="48"/>
      <c r="MD145" s="48"/>
      <c r="ME145" s="48"/>
      <c r="MF145" s="48"/>
      <c r="MG145" s="48"/>
      <c r="MH145" s="48"/>
      <c r="MI145" s="48"/>
      <c r="MJ145" s="48"/>
      <c r="MK145" s="48"/>
      <c r="ML145" s="48"/>
      <c r="MM145" s="49"/>
      <c r="MN145" s="49"/>
      <c r="MO145" s="49"/>
      <c r="MP145" s="49"/>
      <c r="MQ145" s="49"/>
      <c r="MR145" s="49"/>
      <c r="MS145" s="49"/>
      <c r="MT145" s="49"/>
      <c r="MU145" s="49"/>
      <c r="MV145" s="49"/>
      <c r="MW145" s="49"/>
      <c r="MX145" s="49"/>
      <c r="MY145" s="49"/>
      <c r="MZ145" s="49"/>
      <c r="NA145" s="49"/>
      <c r="NB145" s="49"/>
      <c r="NC145" s="48"/>
      <c r="ND145" s="48"/>
      <c r="NE145" s="48"/>
      <c r="NF145" s="48"/>
      <c r="NG145" s="48"/>
      <c r="NH145" s="48"/>
      <c r="NI145" s="48"/>
      <c r="NJ145" s="48"/>
      <c r="NK145" s="48"/>
      <c r="NL145" s="48"/>
      <c r="NM145" s="48"/>
      <c r="NN145" s="48"/>
      <c r="NO145" s="48"/>
      <c r="NP145" s="48"/>
      <c r="NQ145" s="48"/>
      <c r="NR145" s="48"/>
      <c r="NS145" s="48"/>
      <c r="NT145" s="48"/>
      <c r="NU145" s="48"/>
      <c r="NV145" s="48"/>
      <c r="NW145" s="48"/>
      <c r="NX145" s="48"/>
      <c r="NY145" s="48"/>
      <c r="NZ145" s="48"/>
      <c r="OA145" s="48"/>
      <c r="OB145" s="48"/>
      <c r="OC145" s="48"/>
      <c r="OD145" s="48"/>
      <c r="OE145" s="48"/>
      <c r="OF145" s="48"/>
      <c r="OG145" s="48"/>
      <c r="OH145" s="48"/>
      <c r="OI145" s="48"/>
      <c r="OJ145" s="48"/>
      <c r="OK145" s="48"/>
      <c r="OL145" s="48"/>
      <c r="OM145" s="48"/>
      <c r="ON145" s="48"/>
      <c r="OO145" s="48"/>
      <c r="OP145" s="48"/>
      <c r="OQ145" s="48"/>
      <c r="OR145" s="48"/>
      <c r="OS145" s="48"/>
      <c r="OT145" s="48"/>
      <c r="OU145" s="48"/>
      <c r="OV145" s="48"/>
      <c r="OW145" s="48"/>
      <c r="OX145" s="48"/>
      <c r="OY145" s="48"/>
      <c r="OZ145" s="48"/>
      <c r="PA145" s="48"/>
      <c r="PB145" s="48"/>
      <c r="PC145" s="48"/>
      <c r="PD145" s="48"/>
      <c r="PE145" s="48"/>
      <c r="PF145" s="48"/>
      <c r="PG145" s="48"/>
      <c r="PH145" s="48"/>
      <c r="PI145" s="48"/>
      <c r="PJ145" s="48"/>
      <c r="PK145" s="48"/>
      <c r="PL145" s="48"/>
      <c r="PM145" s="48"/>
      <c r="PN145" s="48"/>
      <c r="PO145" s="48"/>
      <c r="PP145" s="48"/>
      <c r="PQ145" s="48"/>
      <c r="PR145" s="48"/>
      <c r="PS145" s="48"/>
      <c r="PT145" s="48"/>
      <c r="PU145" s="48"/>
      <c r="PV145" s="48"/>
      <c r="PW145" s="48"/>
      <c r="PX145" s="48"/>
      <c r="PY145" s="48"/>
      <c r="PZ145" s="48"/>
      <c r="QA145" s="48"/>
      <c r="QB145" s="48"/>
      <c r="QC145" s="48"/>
      <c r="QD145" s="48"/>
      <c r="QE145" s="50"/>
      <c r="QF145" s="50"/>
      <c r="QG145" s="50"/>
      <c r="QH145" s="50"/>
      <c r="QI145" s="50"/>
    </row>
    <row r="146" spans="1:451" ht="13.5" customHeight="1" x14ac:dyDescent="0.2">
      <c r="A146" s="6" t="s">
        <v>143</v>
      </c>
      <c r="B146" s="6" t="s">
        <v>348</v>
      </c>
      <c r="C146" s="32"/>
      <c r="D146" s="32"/>
      <c r="E146" s="3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65"/>
      <c r="BF146" s="65"/>
      <c r="BG146" s="65"/>
      <c r="BH146" s="65"/>
      <c r="BI146" s="65"/>
      <c r="BJ146" s="65"/>
      <c r="BK146" s="65"/>
      <c r="BL146" s="65"/>
      <c r="BM146" s="65"/>
      <c r="BN146" s="65"/>
      <c r="BO146" s="65"/>
      <c r="BP146" s="65"/>
      <c r="BQ146" s="65"/>
      <c r="BR146" s="65"/>
      <c r="BS146" s="65"/>
      <c r="BT146" s="65"/>
      <c r="BU146" s="65"/>
      <c r="BV146" s="65"/>
      <c r="BW146" s="65"/>
      <c r="BX146" s="65"/>
      <c r="BY146" s="65"/>
      <c r="BZ146" s="65"/>
      <c r="CA146" s="65"/>
      <c r="CB146" s="65"/>
      <c r="CC146" s="65"/>
      <c r="CD146" s="65"/>
      <c r="CE146" s="65"/>
      <c r="CF146" s="65"/>
      <c r="CG146" s="65"/>
      <c r="CH146" s="65"/>
      <c r="CI146" s="65"/>
      <c r="CJ146" s="65"/>
      <c r="CK146" s="65"/>
      <c r="CL146" s="65"/>
      <c r="CM146" s="65"/>
      <c r="CN146" s="65"/>
      <c r="CO146" s="65"/>
      <c r="CP146" s="65"/>
      <c r="CQ146" s="65"/>
      <c r="CR146" s="65"/>
      <c r="CS146" s="65"/>
      <c r="CT146" s="65"/>
      <c r="CU146" s="65"/>
      <c r="CV146" s="65"/>
      <c r="CW146" s="65"/>
      <c r="CX146" s="65"/>
      <c r="CY146" s="65"/>
      <c r="CZ146" s="65"/>
      <c r="DA146" s="73"/>
      <c r="DB146" s="65"/>
      <c r="DC146" s="65"/>
      <c r="DD146" s="65"/>
      <c r="DE146" s="65"/>
      <c r="DF146" s="65"/>
      <c r="DG146" s="65"/>
      <c r="DH146" s="65"/>
      <c r="DI146" s="65"/>
      <c r="DJ146" s="65"/>
      <c r="DK146" s="65"/>
      <c r="DL146" s="65"/>
      <c r="DM146" s="65"/>
      <c r="DN146" s="65"/>
      <c r="DO146" s="65"/>
      <c r="DP146" s="65"/>
      <c r="DQ146" s="65"/>
      <c r="DR146" s="65"/>
      <c r="DS146" s="65"/>
      <c r="DT146" s="65"/>
      <c r="DU146" s="65"/>
      <c r="DV146" s="65"/>
      <c r="DW146" s="65"/>
      <c r="DX146" s="65"/>
      <c r="DY146" s="65"/>
      <c r="DZ146" s="65"/>
      <c r="EA146" s="65"/>
      <c r="EB146" s="65"/>
      <c r="EC146" s="65"/>
      <c r="ED146" s="65"/>
      <c r="EE146" s="65"/>
      <c r="EF146" s="65"/>
      <c r="EG146" s="65"/>
      <c r="EH146" s="65"/>
      <c r="EI146" s="65"/>
      <c r="EJ146" s="65"/>
      <c r="EK146" s="65"/>
      <c r="EL146" s="65"/>
      <c r="EM146" s="65"/>
      <c r="EN146" s="65"/>
      <c r="EO146" s="65"/>
      <c r="EP146" s="65"/>
      <c r="EQ146" s="65"/>
      <c r="ER146" s="65"/>
      <c r="ES146" s="65"/>
      <c r="ET146" s="65"/>
      <c r="EU146" s="65"/>
      <c r="EV146" s="65"/>
      <c r="EW146" s="65"/>
      <c r="EX146" s="65"/>
      <c r="EY146" s="65"/>
      <c r="EZ146" s="65"/>
      <c r="FA146" s="65"/>
      <c r="FB146" s="65"/>
      <c r="FC146" s="65"/>
      <c r="FD146" s="65"/>
      <c r="FE146" s="65"/>
      <c r="FF146" s="65"/>
      <c r="FG146" s="65"/>
      <c r="FH146" s="65"/>
      <c r="FI146" s="65"/>
      <c r="FJ146" s="65"/>
      <c r="FK146" s="65"/>
      <c r="FL146" s="65"/>
      <c r="FM146" s="65"/>
      <c r="FN146" s="65"/>
      <c r="FO146" s="65"/>
      <c r="FP146" s="65"/>
      <c r="FQ146" s="65"/>
      <c r="FR146" s="65"/>
      <c r="FS146" s="65"/>
      <c r="FT146" s="65"/>
      <c r="FU146" s="65"/>
      <c r="FV146" s="65"/>
      <c r="FW146" s="65"/>
      <c r="FX146" s="65"/>
      <c r="FY146" s="65"/>
      <c r="FZ146" s="65"/>
      <c r="GA146" s="65"/>
      <c r="GB146" s="65"/>
      <c r="GC146" s="65"/>
      <c r="GD146" s="65"/>
      <c r="GE146" s="65"/>
      <c r="GF146" s="65"/>
      <c r="GG146" s="65"/>
      <c r="GH146" s="65"/>
      <c r="GI146" s="65"/>
      <c r="GJ146" s="65"/>
      <c r="GK146" s="65"/>
      <c r="GL146" s="65"/>
      <c r="GM146" s="65"/>
      <c r="GN146" s="65"/>
      <c r="GO146" s="65"/>
      <c r="GP146" s="65"/>
      <c r="GQ146" s="65"/>
      <c r="GR146" s="65"/>
      <c r="GS146" s="65"/>
      <c r="GT146" s="65"/>
      <c r="GU146" s="65"/>
      <c r="GV146" s="65"/>
      <c r="GW146" s="65"/>
      <c r="GX146" s="65"/>
      <c r="GY146" s="65"/>
      <c r="GZ146" s="65"/>
      <c r="HA146" s="65"/>
      <c r="HB146" s="65"/>
      <c r="HC146" s="65"/>
      <c r="HD146" s="65"/>
      <c r="HE146" s="65"/>
      <c r="HF146" s="65"/>
      <c r="HG146" s="65"/>
      <c r="HH146" s="65"/>
      <c r="HI146" s="65"/>
      <c r="HJ146" s="65"/>
      <c r="HK146" s="65"/>
      <c r="HL146" s="65"/>
      <c r="HM146" s="65"/>
      <c r="HN146" s="65"/>
      <c r="HO146" s="65"/>
      <c r="HP146" s="65"/>
      <c r="HQ146" s="65"/>
      <c r="HR146" s="65"/>
      <c r="HS146" s="65"/>
      <c r="HT146" s="65"/>
      <c r="HU146" s="65"/>
      <c r="HV146" s="65"/>
      <c r="HW146" s="65"/>
      <c r="HX146" s="65"/>
      <c r="HY146" s="65"/>
      <c r="HZ146" s="65"/>
      <c r="IA146" s="65"/>
      <c r="IB146" s="65"/>
      <c r="IC146" s="65"/>
      <c r="ID146" s="65"/>
      <c r="IE146" s="65"/>
      <c r="IF146" s="65"/>
      <c r="IG146" s="65"/>
      <c r="IH146" s="48"/>
      <c r="II146" s="48"/>
      <c r="IJ146" s="49"/>
      <c r="IK146" s="49"/>
      <c r="IL146" s="49"/>
      <c r="IM146" s="49"/>
      <c r="IN146" s="49"/>
      <c r="IO146" s="49"/>
      <c r="IP146" s="49"/>
      <c r="IQ146" s="49"/>
      <c r="IR146" s="49"/>
      <c r="IS146" s="49"/>
      <c r="IT146" s="49"/>
      <c r="IU146" s="49"/>
      <c r="IV146" s="48"/>
      <c r="IW146" s="48"/>
      <c r="IX146" s="48"/>
      <c r="IY146" s="48"/>
      <c r="IZ146" s="48"/>
      <c r="JA146" s="48"/>
      <c r="JB146" s="48"/>
      <c r="JC146" s="48"/>
      <c r="JD146" s="48"/>
      <c r="JE146" s="48"/>
      <c r="JF146" s="48"/>
      <c r="JG146" s="48"/>
      <c r="JH146" s="48"/>
      <c r="JI146" s="48"/>
      <c r="JJ146" s="48"/>
      <c r="JK146" s="48"/>
      <c r="JL146" s="48"/>
      <c r="JM146" s="48"/>
      <c r="JN146" s="48"/>
      <c r="JO146" s="48"/>
      <c r="JP146" s="48"/>
      <c r="JQ146" s="48"/>
      <c r="JR146" s="48"/>
      <c r="JS146" s="48"/>
      <c r="JT146" s="48"/>
      <c r="JU146" s="48"/>
      <c r="JV146" s="48"/>
      <c r="JW146" s="48"/>
      <c r="JX146" s="48"/>
      <c r="JY146" s="48"/>
      <c r="JZ146" s="48"/>
      <c r="KA146" s="48"/>
      <c r="KB146" s="48"/>
      <c r="KC146" s="48"/>
      <c r="KD146" s="48"/>
      <c r="KE146" s="48"/>
      <c r="KF146" s="48"/>
      <c r="KG146" s="48"/>
      <c r="KH146" s="48"/>
      <c r="KI146" s="48"/>
      <c r="KJ146" s="48"/>
      <c r="KK146" s="48"/>
      <c r="KL146" s="48"/>
      <c r="KM146" s="48"/>
      <c r="KN146" s="48"/>
      <c r="KO146" s="48"/>
      <c r="KP146" s="48"/>
      <c r="KQ146" s="48"/>
      <c r="KR146" s="48"/>
      <c r="KS146" s="48"/>
      <c r="KT146" s="48"/>
      <c r="KU146" s="48"/>
      <c r="KV146" s="48"/>
      <c r="KW146" s="48"/>
      <c r="KX146" s="48"/>
      <c r="KY146" s="48"/>
      <c r="KZ146" s="48"/>
      <c r="LA146" s="48"/>
      <c r="LB146" s="48"/>
      <c r="LC146" s="48"/>
      <c r="LD146" s="48"/>
      <c r="LE146" s="48"/>
      <c r="LF146" s="48"/>
      <c r="LG146" s="48"/>
      <c r="LH146" s="48"/>
      <c r="LI146" s="48"/>
      <c r="LJ146" s="48"/>
      <c r="LK146" s="48"/>
      <c r="LL146" s="48"/>
      <c r="LM146" s="48"/>
      <c r="LN146" s="48"/>
      <c r="LO146" s="48"/>
      <c r="LP146" s="48"/>
      <c r="LQ146" s="48"/>
      <c r="LR146" s="48"/>
      <c r="LS146" s="48"/>
      <c r="LT146" s="48"/>
      <c r="LU146" s="48"/>
      <c r="LV146" s="48"/>
      <c r="LW146" s="48"/>
      <c r="LX146" s="48"/>
      <c r="LY146" s="48"/>
      <c r="LZ146" s="48"/>
      <c r="MA146" s="48"/>
      <c r="MB146" s="48"/>
      <c r="MC146" s="48"/>
      <c r="MD146" s="48"/>
      <c r="ME146" s="48"/>
      <c r="MF146" s="48"/>
      <c r="MG146" s="48"/>
      <c r="MH146" s="48"/>
      <c r="MI146" s="48"/>
      <c r="MJ146" s="48"/>
      <c r="MK146" s="48"/>
      <c r="ML146" s="48"/>
      <c r="MM146" s="49"/>
      <c r="MN146" s="49"/>
      <c r="MO146" s="49"/>
      <c r="MP146" s="49"/>
      <c r="MQ146" s="49"/>
      <c r="MR146" s="49"/>
      <c r="MS146" s="49"/>
      <c r="MT146" s="49"/>
      <c r="MU146" s="49"/>
      <c r="MV146" s="49"/>
      <c r="MW146" s="49"/>
      <c r="MX146" s="49"/>
      <c r="MY146" s="49"/>
      <c r="MZ146" s="49"/>
      <c r="NA146" s="49"/>
      <c r="NB146" s="49"/>
      <c r="NC146" s="48"/>
      <c r="ND146" s="48"/>
      <c r="NE146" s="48"/>
      <c r="NF146" s="48"/>
      <c r="NG146" s="48"/>
      <c r="NH146" s="48"/>
      <c r="NI146" s="48"/>
      <c r="NJ146" s="48"/>
      <c r="NK146" s="48"/>
      <c r="NL146" s="48"/>
      <c r="NM146" s="48"/>
      <c r="NN146" s="48"/>
      <c r="NO146" s="48"/>
      <c r="NP146" s="48"/>
      <c r="NQ146" s="48"/>
      <c r="NR146" s="48"/>
      <c r="NS146" s="48"/>
      <c r="NT146" s="48"/>
      <c r="NU146" s="48"/>
      <c r="NV146" s="48"/>
      <c r="NW146" s="48"/>
      <c r="NX146" s="48"/>
      <c r="NY146" s="48"/>
      <c r="NZ146" s="48"/>
      <c r="OA146" s="48"/>
      <c r="OB146" s="48"/>
      <c r="OC146" s="48"/>
      <c r="OD146" s="48"/>
      <c r="OE146" s="48"/>
      <c r="OF146" s="48"/>
      <c r="OG146" s="48"/>
      <c r="OH146" s="48"/>
      <c r="OI146" s="48"/>
      <c r="OJ146" s="48"/>
      <c r="OK146" s="48"/>
      <c r="OL146" s="48"/>
      <c r="OM146" s="48"/>
      <c r="ON146" s="48"/>
      <c r="OO146" s="48"/>
      <c r="OP146" s="48"/>
      <c r="OQ146" s="48"/>
      <c r="OR146" s="48"/>
      <c r="OS146" s="48"/>
      <c r="OT146" s="48"/>
      <c r="OU146" s="48"/>
      <c r="OV146" s="48"/>
      <c r="OW146" s="48"/>
      <c r="OX146" s="48"/>
      <c r="OY146" s="48"/>
      <c r="OZ146" s="48"/>
      <c r="PA146" s="48"/>
      <c r="PB146" s="48"/>
      <c r="PC146" s="48"/>
      <c r="PD146" s="48"/>
      <c r="PE146" s="48"/>
      <c r="PF146" s="48"/>
      <c r="PG146" s="48"/>
      <c r="PH146" s="48"/>
      <c r="PI146" s="48"/>
      <c r="PJ146" s="48"/>
      <c r="PK146" s="48"/>
      <c r="PL146" s="48"/>
      <c r="PM146" s="48"/>
      <c r="PN146" s="48"/>
      <c r="PO146" s="48"/>
      <c r="PP146" s="48"/>
      <c r="PQ146" s="48"/>
      <c r="PR146" s="48"/>
      <c r="PS146" s="48"/>
      <c r="PT146" s="48"/>
      <c r="PU146" s="48"/>
      <c r="PV146" s="48"/>
      <c r="PW146" s="48"/>
      <c r="PX146" s="48"/>
      <c r="PY146" s="48"/>
      <c r="PZ146" s="48"/>
      <c r="QA146" s="48"/>
      <c r="QB146" s="48"/>
      <c r="QC146" s="48"/>
      <c r="QD146" s="48"/>
      <c r="QE146" s="50"/>
      <c r="QF146" s="50"/>
      <c r="QG146" s="50"/>
      <c r="QH146" s="50"/>
      <c r="QI146" s="50"/>
    </row>
    <row r="147" spans="1:451" ht="13.5" customHeight="1" x14ac:dyDescent="0.2">
      <c r="A147" s="6" t="s">
        <v>144</v>
      </c>
      <c r="B147" s="6" t="s">
        <v>345</v>
      </c>
      <c r="C147" s="32"/>
      <c r="D147" s="32"/>
      <c r="E147" s="3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65"/>
      <c r="BF147" s="65"/>
      <c r="BG147" s="65"/>
      <c r="BH147" s="65"/>
      <c r="BI147" s="65"/>
      <c r="BJ147" s="65"/>
      <c r="BK147" s="65"/>
      <c r="BL147" s="65"/>
      <c r="BM147" s="65"/>
      <c r="BN147" s="65"/>
      <c r="BO147" s="65"/>
      <c r="BP147" s="65"/>
      <c r="BQ147" s="65"/>
      <c r="BR147" s="65"/>
      <c r="BS147" s="65"/>
      <c r="BT147" s="65"/>
      <c r="BU147" s="65"/>
      <c r="BV147" s="65"/>
      <c r="BW147" s="65"/>
      <c r="BX147" s="65"/>
      <c r="BY147" s="65"/>
      <c r="BZ147" s="65"/>
      <c r="CA147" s="65"/>
      <c r="CB147" s="65"/>
      <c r="CC147" s="65"/>
      <c r="CD147" s="65"/>
      <c r="CE147" s="65"/>
      <c r="CF147" s="65"/>
      <c r="CG147" s="65"/>
      <c r="CH147" s="65"/>
      <c r="CI147" s="65"/>
      <c r="CJ147" s="65"/>
      <c r="CK147" s="65"/>
      <c r="CL147" s="65"/>
      <c r="CM147" s="65"/>
      <c r="CN147" s="65"/>
      <c r="CO147" s="65"/>
      <c r="CP147" s="65"/>
      <c r="CQ147" s="65"/>
      <c r="CR147" s="65"/>
      <c r="CS147" s="65"/>
      <c r="CT147" s="65"/>
      <c r="CU147" s="65"/>
      <c r="CV147" s="65"/>
      <c r="CW147" s="65"/>
      <c r="CX147" s="65"/>
      <c r="CY147" s="65"/>
      <c r="CZ147" s="65"/>
      <c r="DA147" s="73"/>
      <c r="DB147" s="65"/>
      <c r="DC147" s="65"/>
      <c r="DD147" s="65"/>
      <c r="DE147" s="65"/>
      <c r="DF147" s="65"/>
      <c r="DG147" s="65"/>
      <c r="DH147" s="65"/>
      <c r="DI147" s="65"/>
      <c r="DJ147" s="65"/>
      <c r="DK147" s="65"/>
      <c r="DL147" s="65"/>
      <c r="DM147" s="65"/>
      <c r="DN147" s="65"/>
      <c r="DO147" s="65"/>
      <c r="DP147" s="65"/>
      <c r="DQ147" s="65"/>
      <c r="DR147" s="65"/>
      <c r="DS147" s="65"/>
      <c r="DT147" s="65"/>
      <c r="DU147" s="65"/>
      <c r="DV147" s="65"/>
      <c r="DW147" s="65"/>
      <c r="DX147" s="65"/>
      <c r="DY147" s="65"/>
      <c r="DZ147" s="65"/>
      <c r="EA147" s="65"/>
      <c r="EB147" s="65"/>
      <c r="EC147" s="65"/>
      <c r="ED147" s="65"/>
      <c r="EE147" s="65"/>
      <c r="EF147" s="65"/>
      <c r="EG147" s="65"/>
      <c r="EH147" s="65"/>
      <c r="EI147" s="65"/>
      <c r="EJ147" s="65"/>
      <c r="EK147" s="65"/>
      <c r="EL147" s="65"/>
      <c r="EM147" s="65"/>
      <c r="EN147" s="65"/>
      <c r="EO147" s="65"/>
      <c r="EP147" s="65"/>
      <c r="EQ147" s="65"/>
      <c r="ER147" s="65"/>
      <c r="ES147" s="65"/>
      <c r="ET147" s="65"/>
      <c r="EU147" s="65"/>
      <c r="EV147" s="65"/>
      <c r="EW147" s="65"/>
      <c r="EX147" s="65"/>
      <c r="EY147" s="65"/>
      <c r="EZ147" s="65"/>
      <c r="FA147" s="65"/>
      <c r="FB147" s="65"/>
      <c r="FC147" s="65"/>
      <c r="FD147" s="65"/>
      <c r="FE147" s="65"/>
      <c r="FF147" s="65"/>
      <c r="FG147" s="65"/>
      <c r="FH147" s="65"/>
      <c r="FI147" s="65"/>
      <c r="FJ147" s="65"/>
      <c r="FK147" s="65"/>
      <c r="FL147" s="65"/>
      <c r="FM147" s="65"/>
      <c r="FN147" s="65"/>
      <c r="FO147" s="65"/>
      <c r="FP147" s="65"/>
      <c r="FQ147" s="65"/>
      <c r="FR147" s="65"/>
      <c r="FS147" s="65"/>
      <c r="FT147" s="65"/>
      <c r="FU147" s="65"/>
      <c r="FV147" s="65"/>
      <c r="FW147" s="65"/>
      <c r="FX147" s="65"/>
      <c r="FY147" s="65"/>
      <c r="FZ147" s="65"/>
      <c r="GA147" s="65"/>
      <c r="GB147" s="65"/>
      <c r="GC147" s="65"/>
      <c r="GD147" s="65"/>
      <c r="GE147" s="65"/>
      <c r="GF147" s="65"/>
      <c r="GG147" s="65"/>
      <c r="GH147" s="65"/>
      <c r="GI147" s="65"/>
      <c r="GJ147" s="65"/>
      <c r="GK147" s="65"/>
      <c r="GL147" s="65"/>
      <c r="GM147" s="65"/>
      <c r="GN147" s="65"/>
      <c r="GO147" s="65"/>
      <c r="GP147" s="65"/>
      <c r="GQ147" s="65"/>
      <c r="GR147" s="65"/>
      <c r="GS147" s="65"/>
      <c r="GT147" s="65"/>
      <c r="GU147" s="65"/>
      <c r="GV147" s="65"/>
      <c r="GW147" s="65"/>
      <c r="GX147" s="65"/>
      <c r="GY147" s="65"/>
      <c r="GZ147" s="65"/>
      <c r="HA147" s="65"/>
      <c r="HB147" s="65"/>
      <c r="HC147" s="65"/>
      <c r="HD147" s="65"/>
      <c r="HE147" s="65"/>
      <c r="HF147" s="65"/>
      <c r="HG147" s="65"/>
      <c r="HH147" s="65"/>
      <c r="HI147" s="65"/>
      <c r="HJ147" s="65"/>
      <c r="HK147" s="65"/>
      <c r="HL147" s="65"/>
      <c r="HM147" s="65"/>
      <c r="HN147" s="65"/>
      <c r="HO147" s="65"/>
      <c r="HP147" s="65"/>
      <c r="HQ147" s="65"/>
      <c r="HR147" s="65"/>
      <c r="HS147" s="65"/>
      <c r="HT147" s="65"/>
      <c r="HU147" s="65"/>
      <c r="HV147" s="65"/>
      <c r="HW147" s="65"/>
      <c r="HX147" s="65"/>
      <c r="HY147" s="65"/>
      <c r="HZ147" s="65"/>
      <c r="IA147" s="65"/>
      <c r="IB147" s="65"/>
      <c r="IC147" s="65"/>
      <c r="ID147" s="65"/>
      <c r="IE147" s="65"/>
      <c r="IF147" s="65"/>
      <c r="IG147" s="65"/>
      <c r="IH147" s="48"/>
      <c r="II147" s="48"/>
      <c r="IJ147" s="49"/>
      <c r="IK147" s="49"/>
      <c r="IL147" s="49"/>
      <c r="IM147" s="49"/>
      <c r="IN147" s="49"/>
      <c r="IO147" s="49"/>
      <c r="IP147" s="49"/>
      <c r="IQ147" s="49"/>
      <c r="IR147" s="49"/>
      <c r="IS147" s="49"/>
      <c r="IT147" s="49"/>
      <c r="IU147" s="49"/>
      <c r="IV147" s="48"/>
      <c r="IW147" s="48"/>
      <c r="IX147" s="48"/>
      <c r="IY147" s="48"/>
      <c r="IZ147" s="48"/>
      <c r="JA147" s="48"/>
      <c r="JB147" s="48"/>
      <c r="JC147" s="48"/>
      <c r="JD147" s="48"/>
      <c r="JE147" s="48"/>
      <c r="JF147" s="48"/>
      <c r="JG147" s="48"/>
      <c r="JH147" s="48"/>
      <c r="JI147" s="48"/>
      <c r="JJ147" s="48"/>
      <c r="JK147" s="48"/>
      <c r="JL147" s="48"/>
      <c r="JM147" s="48"/>
      <c r="JN147" s="48"/>
      <c r="JO147" s="48"/>
      <c r="JP147" s="48"/>
      <c r="JQ147" s="48"/>
      <c r="JR147" s="48"/>
      <c r="JS147" s="48"/>
      <c r="JT147" s="48"/>
      <c r="JU147" s="48"/>
      <c r="JV147" s="48"/>
      <c r="JW147" s="48"/>
      <c r="JX147" s="48"/>
      <c r="JY147" s="48"/>
      <c r="JZ147" s="48"/>
      <c r="KA147" s="48"/>
      <c r="KB147" s="48"/>
      <c r="KC147" s="48"/>
      <c r="KD147" s="48"/>
      <c r="KE147" s="48"/>
      <c r="KF147" s="48"/>
      <c r="KG147" s="48"/>
      <c r="KH147" s="48"/>
      <c r="KI147" s="48"/>
      <c r="KJ147" s="48"/>
      <c r="KK147" s="48"/>
      <c r="KL147" s="48"/>
      <c r="KM147" s="48"/>
      <c r="KN147" s="48"/>
      <c r="KO147" s="48"/>
      <c r="KP147" s="48"/>
      <c r="KQ147" s="48"/>
      <c r="KR147" s="48"/>
      <c r="KS147" s="48"/>
      <c r="KT147" s="48"/>
      <c r="KU147" s="48"/>
      <c r="KV147" s="48"/>
      <c r="KW147" s="48"/>
      <c r="KX147" s="48"/>
      <c r="KY147" s="48"/>
      <c r="KZ147" s="48"/>
      <c r="LA147" s="48"/>
      <c r="LB147" s="48"/>
      <c r="LC147" s="48"/>
      <c r="LD147" s="48"/>
      <c r="LE147" s="48"/>
      <c r="LF147" s="48"/>
      <c r="LG147" s="48"/>
      <c r="LH147" s="48"/>
      <c r="LI147" s="48"/>
      <c r="LJ147" s="48"/>
      <c r="LK147" s="48"/>
      <c r="LL147" s="48"/>
      <c r="LM147" s="48"/>
      <c r="LN147" s="48"/>
      <c r="LO147" s="48"/>
      <c r="LP147" s="48"/>
      <c r="LQ147" s="48"/>
      <c r="LR147" s="48"/>
      <c r="LS147" s="48"/>
      <c r="LT147" s="48"/>
      <c r="LU147" s="48"/>
      <c r="LV147" s="48"/>
      <c r="LW147" s="48"/>
      <c r="LX147" s="48"/>
      <c r="LY147" s="48"/>
      <c r="LZ147" s="48"/>
      <c r="MA147" s="48"/>
      <c r="MB147" s="48"/>
      <c r="MC147" s="48"/>
      <c r="MD147" s="48"/>
      <c r="ME147" s="48"/>
      <c r="MF147" s="48"/>
      <c r="MG147" s="48"/>
      <c r="MH147" s="48"/>
      <c r="MI147" s="48"/>
      <c r="MJ147" s="48"/>
      <c r="MK147" s="48"/>
      <c r="ML147" s="48"/>
      <c r="MM147" s="49"/>
      <c r="MN147" s="49"/>
      <c r="MO147" s="49"/>
      <c r="MP147" s="49"/>
      <c r="MQ147" s="49"/>
      <c r="MR147" s="49"/>
      <c r="MS147" s="49"/>
      <c r="MT147" s="49"/>
      <c r="MU147" s="49"/>
      <c r="MV147" s="49"/>
      <c r="MW147" s="49"/>
      <c r="MX147" s="49"/>
      <c r="MY147" s="49"/>
      <c r="MZ147" s="49"/>
      <c r="NA147" s="49"/>
      <c r="NB147" s="49"/>
      <c r="NC147" s="48"/>
      <c r="ND147" s="48"/>
      <c r="NE147" s="48"/>
      <c r="NF147" s="48"/>
      <c r="NG147" s="48"/>
      <c r="NH147" s="48"/>
      <c r="NI147" s="48"/>
      <c r="NJ147" s="48"/>
      <c r="NK147" s="48"/>
      <c r="NL147" s="48"/>
      <c r="NM147" s="48"/>
      <c r="NN147" s="48"/>
      <c r="NO147" s="48"/>
      <c r="NP147" s="48"/>
      <c r="NQ147" s="48"/>
      <c r="NR147" s="48"/>
      <c r="NS147" s="48"/>
      <c r="NT147" s="48"/>
      <c r="NU147" s="48"/>
      <c r="NV147" s="48"/>
      <c r="NW147" s="48"/>
      <c r="NX147" s="48"/>
      <c r="NY147" s="48"/>
      <c r="NZ147" s="48"/>
      <c r="OA147" s="48"/>
      <c r="OB147" s="48"/>
      <c r="OC147" s="48"/>
      <c r="OD147" s="48"/>
      <c r="OE147" s="48"/>
      <c r="OF147" s="48"/>
      <c r="OG147" s="48"/>
      <c r="OH147" s="48"/>
      <c r="OI147" s="48"/>
      <c r="OJ147" s="48"/>
      <c r="OK147" s="48"/>
      <c r="OL147" s="48"/>
      <c r="OM147" s="48"/>
      <c r="ON147" s="48"/>
      <c r="OO147" s="48"/>
      <c r="OP147" s="48"/>
      <c r="OQ147" s="48"/>
      <c r="OR147" s="48"/>
      <c r="OS147" s="48"/>
      <c r="OT147" s="48"/>
      <c r="OU147" s="48"/>
      <c r="OV147" s="48"/>
      <c r="OW147" s="48"/>
      <c r="OX147" s="48"/>
      <c r="OY147" s="48"/>
      <c r="OZ147" s="48"/>
      <c r="PA147" s="48"/>
      <c r="PB147" s="48"/>
      <c r="PC147" s="48"/>
      <c r="PD147" s="48"/>
      <c r="PE147" s="48"/>
      <c r="PF147" s="48"/>
      <c r="PG147" s="48"/>
      <c r="PH147" s="48"/>
      <c r="PI147" s="48"/>
      <c r="PJ147" s="48"/>
      <c r="PK147" s="48"/>
      <c r="PL147" s="48"/>
      <c r="PM147" s="48"/>
      <c r="PN147" s="48"/>
      <c r="PO147" s="48"/>
      <c r="PP147" s="48"/>
      <c r="PQ147" s="48"/>
      <c r="PR147" s="48"/>
      <c r="PS147" s="48"/>
      <c r="PT147" s="48"/>
      <c r="PU147" s="48"/>
      <c r="PV147" s="48"/>
      <c r="PW147" s="48"/>
      <c r="PX147" s="48"/>
      <c r="PY147" s="48"/>
      <c r="PZ147" s="48"/>
      <c r="QA147" s="48"/>
      <c r="QB147" s="48"/>
      <c r="QC147" s="48"/>
      <c r="QD147" s="48"/>
      <c r="QE147" s="50"/>
      <c r="QF147" s="50"/>
      <c r="QG147" s="50"/>
      <c r="QH147" s="50"/>
      <c r="QI147" s="50"/>
    </row>
    <row r="148" spans="1:451" ht="13.5" customHeight="1" x14ac:dyDescent="0.2">
      <c r="A148" s="6" t="s">
        <v>145</v>
      </c>
      <c r="B148" s="6" t="s">
        <v>347</v>
      </c>
      <c r="C148" s="32"/>
      <c r="D148" s="32"/>
      <c r="E148" s="3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65"/>
      <c r="BF148" s="65"/>
      <c r="BG148" s="65"/>
      <c r="BH148" s="65"/>
      <c r="BI148" s="65"/>
      <c r="BJ148" s="65"/>
      <c r="BK148" s="65"/>
      <c r="BL148" s="65"/>
      <c r="BM148" s="65"/>
      <c r="BN148" s="65"/>
      <c r="BO148" s="65"/>
      <c r="BP148" s="65"/>
      <c r="BQ148" s="65"/>
      <c r="BR148" s="65"/>
      <c r="BS148" s="65"/>
      <c r="BT148" s="65"/>
      <c r="BU148" s="65"/>
      <c r="BV148" s="65"/>
      <c r="BW148" s="65"/>
      <c r="BX148" s="65"/>
      <c r="BY148" s="65"/>
      <c r="BZ148" s="65"/>
      <c r="CA148" s="65"/>
      <c r="CB148" s="65"/>
      <c r="CC148" s="65"/>
      <c r="CD148" s="65"/>
      <c r="CE148" s="65"/>
      <c r="CF148" s="65"/>
      <c r="CG148" s="65"/>
      <c r="CH148" s="65"/>
      <c r="CI148" s="65"/>
      <c r="CJ148" s="65"/>
      <c r="CK148" s="65"/>
      <c r="CL148" s="65"/>
      <c r="CM148" s="65"/>
      <c r="CN148" s="65"/>
      <c r="CO148" s="65"/>
      <c r="CP148" s="65"/>
      <c r="CQ148" s="65"/>
      <c r="CR148" s="65"/>
      <c r="CS148" s="65"/>
      <c r="CT148" s="65"/>
      <c r="CU148" s="65"/>
      <c r="CV148" s="65"/>
      <c r="CW148" s="65"/>
      <c r="CX148" s="65"/>
      <c r="CY148" s="65"/>
      <c r="CZ148" s="65"/>
      <c r="DA148" s="73"/>
      <c r="DB148" s="65"/>
      <c r="DC148" s="65"/>
      <c r="DD148" s="65"/>
      <c r="DE148" s="65"/>
      <c r="DF148" s="65"/>
      <c r="DG148" s="65"/>
      <c r="DH148" s="65"/>
      <c r="DI148" s="65"/>
      <c r="DJ148" s="65"/>
      <c r="DK148" s="65"/>
      <c r="DL148" s="65"/>
      <c r="DM148" s="65"/>
      <c r="DN148" s="65"/>
      <c r="DO148" s="65"/>
      <c r="DP148" s="65"/>
      <c r="DQ148" s="65"/>
      <c r="DR148" s="65"/>
      <c r="DS148" s="65"/>
      <c r="DT148" s="65"/>
      <c r="DU148" s="65"/>
      <c r="DV148" s="65"/>
      <c r="DW148" s="65"/>
      <c r="DX148" s="65"/>
      <c r="DY148" s="65"/>
      <c r="DZ148" s="65"/>
      <c r="EA148" s="65"/>
      <c r="EB148" s="65"/>
      <c r="EC148" s="65"/>
      <c r="ED148" s="65"/>
      <c r="EE148" s="65"/>
      <c r="EF148" s="65"/>
      <c r="EG148" s="65"/>
      <c r="EH148" s="65"/>
      <c r="EI148" s="65"/>
      <c r="EJ148" s="65"/>
      <c r="EK148" s="65"/>
      <c r="EL148" s="65"/>
      <c r="EM148" s="65"/>
      <c r="EN148" s="65"/>
      <c r="EO148" s="65"/>
      <c r="EP148" s="65"/>
      <c r="EQ148" s="65"/>
      <c r="ER148" s="65"/>
      <c r="ES148" s="65"/>
      <c r="ET148" s="65"/>
      <c r="EU148" s="65"/>
      <c r="EV148" s="65"/>
      <c r="EW148" s="65"/>
      <c r="EX148" s="65"/>
      <c r="EY148" s="65"/>
      <c r="EZ148" s="65"/>
      <c r="FA148" s="65"/>
      <c r="FB148" s="65"/>
      <c r="FC148" s="65"/>
      <c r="FD148" s="65"/>
      <c r="FE148" s="65"/>
      <c r="FF148" s="65"/>
      <c r="FG148" s="65"/>
      <c r="FH148" s="65"/>
      <c r="FI148" s="65"/>
      <c r="FJ148" s="65"/>
      <c r="FK148" s="65"/>
      <c r="FL148" s="65"/>
      <c r="FM148" s="65"/>
      <c r="FN148" s="65"/>
      <c r="FO148" s="65"/>
      <c r="FP148" s="65"/>
      <c r="FQ148" s="65"/>
      <c r="FR148" s="65"/>
      <c r="FS148" s="65"/>
      <c r="FT148" s="65"/>
      <c r="FU148" s="65"/>
      <c r="FV148" s="65"/>
      <c r="FW148" s="65"/>
      <c r="FX148" s="65"/>
      <c r="FY148" s="65"/>
      <c r="FZ148" s="65"/>
      <c r="GA148" s="65"/>
      <c r="GB148" s="65"/>
      <c r="GC148" s="65"/>
      <c r="GD148" s="65"/>
      <c r="GE148" s="65"/>
      <c r="GF148" s="65"/>
      <c r="GG148" s="65"/>
      <c r="GH148" s="65"/>
      <c r="GI148" s="65"/>
      <c r="GJ148" s="65"/>
      <c r="GK148" s="65"/>
      <c r="GL148" s="65"/>
      <c r="GM148" s="65"/>
      <c r="GN148" s="65"/>
      <c r="GO148" s="65"/>
      <c r="GP148" s="65"/>
      <c r="GQ148" s="65"/>
      <c r="GR148" s="65"/>
      <c r="GS148" s="65"/>
      <c r="GT148" s="65"/>
      <c r="GU148" s="65"/>
      <c r="GV148" s="65"/>
      <c r="GW148" s="65"/>
      <c r="GX148" s="65"/>
      <c r="GY148" s="65"/>
      <c r="GZ148" s="65"/>
      <c r="HA148" s="65"/>
      <c r="HB148" s="65"/>
      <c r="HC148" s="65"/>
      <c r="HD148" s="65"/>
      <c r="HE148" s="65"/>
      <c r="HF148" s="65"/>
      <c r="HG148" s="65"/>
      <c r="HH148" s="65"/>
      <c r="HI148" s="65"/>
      <c r="HJ148" s="65"/>
      <c r="HK148" s="65"/>
      <c r="HL148" s="65"/>
      <c r="HM148" s="65"/>
      <c r="HN148" s="65"/>
      <c r="HO148" s="65"/>
      <c r="HP148" s="65"/>
      <c r="HQ148" s="65"/>
      <c r="HR148" s="65"/>
      <c r="HS148" s="65"/>
      <c r="HT148" s="65"/>
      <c r="HU148" s="65"/>
      <c r="HV148" s="65"/>
      <c r="HW148" s="65"/>
      <c r="HX148" s="65"/>
      <c r="HY148" s="65"/>
      <c r="HZ148" s="65"/>
      <c r="IA148" s="65"/>
      <c r="IB148" s="65"/>
      <c r="IC148" s="65"/>
      <c r="ID148" s="65"/>
      <c r="IE148" s="65"/>
      <c r="IF148" s="65"/>
      <c r="IG148" s="65"/>
      <c r="IH148" s="48"/>
      <c r="II148" s="48"/>
      <c r="IJ148" s="49"/>
      <c r="IK148" s="49"/>
      <c r="IL148" s="49"/>
      <c r="IM148" s="49"/>
      <c r="IN148" s="49"/>
      <c r="IO148" s="49"/>
      <c r="IP148" s="49"/>
      <c r="IQ148" s="49"/>
      <c r="IR148" s="49"/>
      <c r="IS148" s="49"/>
      <c r="IT148" s="49"/>
      <c r="IU148" s="49"/>
      <c r="IV148" s="48"/>
      <c r="IW148" s="48"/>
      <c r="IX148" s="48"/>
      <c r="IY148" s="48"/>
      <c r="IZ148" s="48"/>
      <c r="JA148" s="48"/>
      <c r="JB148" s="48"/>
      <c r="JC148" s="48"/>
      <c r="JD148" s="48"/>
      <c r="JE148" s="48"/>
      <c r="JF148" s="48"/>
      <c r="JG148" s="48"/>
      <c r="JH148" s="48"/>
      <c r="JI148" s="48"/>
      <c r="JJ148" s="48"/>
      <c r="JK148" s="48"/>
      <c r="JL148" s="48"/>
      <c r="JM148" s="48"/>
      <c r="JN148" s="48"/>
      <c r="JO148" s="48"/>
      <c r="JP148" s="48"/>
      <c r="JQ148" s="48"/>
      <c r="JR148" s="48"/>
      <c r="JS148" s="48"/>
      <c r="JT148" s="48"/>
      <c r="JU148" s="48"/>
      <c r="JV148" s="48"/>
      <c r="JW148" s="48"/>
      <c r="JX148" s="48"/>
      <c r="JY148" s="48"/>
      <c r="JZ148" s="48"/>
      <c r="KA148" s="48"/>
      <c r="KB148" s="48"/>
      <c r="KC148" s="48"/>
      <c r="KD148" s="48"/>
      <c r="KE148" s="48"/>
      <c r="KF148" s="48"/>
      <c r="KG148" s="48"/>
      <c r="KH148" s="48"/>
      <c r="KI148" s="48"/>
      <c r="KJ148" s="48"/>
      <c r="KK148" s="48"/>
      <c r="KL148" s="48"/>
      <c r="KM148" s="48"/>
      <c r="KN148" s="48"/>
      <c r="KO148" s="48"/>
      <c r="KP148" s="48"/>
      <c r="KQ148" s="48"/>
      <c r="KR148" s="48"/>
      <c r="KS148" s="48"/>
      <c r="KT148" s="48"/>
      <c r="KU148" s="48"/>
      <c r="KV148" s="48"/>
      <c r="KW148" s="48"/>
      <c r="KX148" s="48"/>
      <c r="KY148" s="48"/>
      <c r="KZ148" s="48"/>
      <c r="LA148" s="48"/>
      <c r="LB148" s="48"/>
      <c r="LC148" s="48"/>
      <c r="LD148" s="48"/>
      <c r="LE148" s="48"/>
      <c r="LF148" s="48"/>
      <c r="LG148" s="48"/>
      <c r="LH148" s="48"/>
      <c r="LI148" s="48"/>
      <c r="LJ148" s="48"/>
      <c r="LK148" s="48"/>
      <c r="LL148" s="48"/>
      <c r="LM148" s="48"/>
      <c r="LN148" s="48"/>
      <c r="LO148" s="48"/>
      <c r="LP148" s="48"/>
      <c r="LQ148" s="48"/>
      <c r="LR148" s="48"/>
      <c r="LS148" s="48"/>
      <c r="LT148" s="48"/>
      <c r="LU148" s="48"/>
      <c r="LV148" s="48"/>
      <c r="LW148" s="48"/>
      <c r="LX148" s="48"/>
      <c r="LY148" s="48"/>
      <c r="LZ148" s="48"/>
      <c r="MA148" s="48"/>
      <c r="MB148" s="48"/>
      <c r="MC148" s="48"/>
      <c r="MD148" s="48"/>
      <c r="ME148" s="48"/>
      <c r="MF148" s="48"/>
      <c r="MG148" s="48"/>
      <c r="MH148" s="48"/>
      <c r="MI148" s="48"/>
      <c r="MJ148" s="48"/>
      <c r="MK148" s="48"/>
      <c r="ML148" s="48"/>
      <c r="MM148" s="49"/>
      <c r="MN148" s="49"/>
      <c r="MO148" s="49"/>
      <c r="MP148" s="49"/>
      <c r="MQ148" s="49"/>
      <c r="MR148" s="49"/>
      <c r="MS148" s="49"/>
      <c r="MT148" s="49"/>
      <c r="MU148" s="49"/>
      <c r="MV148" s="49"/>
      <c r="MW148" s="49"/>
      <c r="MX148" s="49"/>
      <c r="MY148" s="49"/>
      <c r="MZ148" s="49"/>
      <c r="NA148" s="49"/>
      <c r="NB148" s="49"/>
      <c r="NC148" s="48"/>
      <c r="ND148" s="48"/>
      <c r="NE148" s="48"/>
      <c r="NF148" s="48"/>
      <c r="NG148" s="48"/>
      <c r="NH148" s="48"/>
      <c r="NI148" s="48"/>
      <c r="NJ148" s="48"/>
      <c r="NK148" s="48"/>
      <c r="NL148" s="48"/>
      <c r="NM148" s="48"/>
      <c r="NN148" s="48"/>
      <c r="NO148" s="48"/>
      <c r="NP148" s="48"/>
      <c r="NQ148" s="48"/>
      <c r="NR148" s="48"/>
      <c r="NS148" s="48"/>
      <c r="NT148" s="48"/>
      <c r="NU148" s="48"/>
      <c r="NV148" s="48"/>
      <c r="NW148" s="48"/>
      <c r="NX148" s="48"/>
      <c r="NY148" s="48"/>
      <c r="NZ148" s="48"/>
      <c r="OA148" s="48"/>
      <c r="OB148" s="48"/>
      <c r="OC148" s="48"/>
      <c r="OD148" s="48"/>
      <c r="OE148" s="48"/>
      <c r="OF148" s="48"/>
      <c r="OG148" s="48"/>
      <c r="OH148" s="48"/>
      <c r="OI148" s="48"/>
      <c r="OJ148" s="48"/>
      <c r="OK148" s="48"/>
      <c r="OL148" s="48"/>
      <c r="OM148" s="48"/>
      <c r="ON148" s="48"/>
      <c r="OO148" s="48"/>
      <c r="OP148" s="48"/>
      <c r="OQ148" s="48"/>
      <c r="OR148" s="48"/>
      <c r="OS148" s="48"/>
      <c r="OT148" s="48"/>
      <c r="OU148" s="48"/>
      <c r="OV148" s="48"/>
      <c r="OW148" s="48"/>
      <c r="OX148" s="48"/>
      <c r="OY148" s="48"/>
      <c r="OZ148" s="48"/>
      <c r="PA148" s="48"/>
      <c r="PB148" s="48"/>
      <c r="PC148" s="48"/>
      <c r="PD148" s="48"/>
      <c r="PE148" s="48"/>
      <c r="PF148" s="48"/>
      <c r="PG148" s="48"/>
      <c r="PH148" s="48"/>
      <c r="PI148" s="48"/>
      <c r="PJ148" s="48"/>
      <c r="PK148" s="48"/>
      <c r="PL148" s="48"/>
      <c r="PM148" s="48"/>
      <c r="PN148" s="48"/>
      <c r="PO148" s="48"/>
      <c r="PP148" s="48"/>
      <c r="PQ148" s="48"/>
      <c r="PR148" s="48"/>
      <c r="PS148" s="48"/>
      <c r="PT148" s="48"/>
      <c r="PU148" s="48"/>
      <c r="PV148" s="48"/>
      <c r="PW148" s="48"/>
      <c r="PX148" s="48"/>
      <c r="PY148" s="48"/>
      <c r="PZ148" s="48"/>
      <c r="QA148" s="48"/>
      <c r="QB148" s="48"/>
      <c r="QC148" s="48"/>
      <c r="QD148" s="48"/>
      <c r="QE148" s="50"/>
      <c r="QF148" s="50"/>
      <c r="QG148" s="50"/>
      <c r="QH148" s="50"/>
      <c r="QI148" s="50"/>
    </row>
    <row r="149" spans="1:451" ht="13.5" customHeight="1" x14ac:dyDescent="0.2">
      <c r="A149" s="6" t="s">
        <v>146</v>
      </c>
      <c r="B149" s="6" t="s">
        <v>348</v>
      </c>
      <c r="C149" s="32"/>
      <c r="D149" s="32"/>
      <c r="E149" s="3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65"/>
      <c r="BF149" s="65"/>
      <c r="BG149" s="65"/>
      <c r="BH149" s="65"/>
      <c r="BI149" s="65"/>
      <c r="BJ149" s="65"/>
      <c r="BK149" s="65"/>
      <c r="BL149" s="65"/>
      <c r="BM149" s="65"/>
      <c r="BN149" s="65"/>
      <c r="BO149" s="65"/>
      <c r="BP149" s="65"/>
      <c r="BQ149" s="65"/>
      <c r="BR149" s="65"/>
      <c r="BS149" s="65"/>
      <c r="BT149" s="65"/>
      <c r="BU149" s="65"/>
      <c r="BV149" s="65"/>
      <c r="BW149" s="65"/>
      <c r="BX149" s="65"/>
      <c r="BY149" s="65"/>
      <c r="BZ149" s="65"/>
      <c r="CA149" s="65"/>
      <c r="CB149" s="65"/>
      <c r="CC149" s="65"/>
      <c r="CD149" s="65"/>
      <c r="CE149" s="65"/>
      <c r="CF149" s="65"/>
      <c r="CG149" s="65"/>
      <c r="CH149" s="65"/>
      <c r="CI149" s="65"/>
      <c r="CJ149" s="65"/>
      <c r="CK149" s="65"/>
      <c r="CL149" s="65"/>
      <c r="CM149" s="65"/>
      <c r="CN149" s="65"/>
      <c r="CO149" s="65"/>
      <c r="CP149" s="65"/>
      <c r="CQ149" s="65"/>
      <c r="CR149" s="65"/>
      <c r="CS149" s="65"/>
      <c r="CT149" s="65"/>
      <c r="CU149" s="65"/>
      <c r="CV149" s="65"/>
      <c r="CW149" s="65"/>
      <c r="CX149" s="65"/>
      <c r="CY149" s="65"/>
      <c r="CZ149" s="65"/>
      <c r="DA149" s="73"/>
      <c r="DB149" s="65"/>
      <c r="DC149" s="65"/>
      <c r="DD149" s="65"/>
      <c r="DE149" s="65"/>
      <c r="DF149" s="65"/>
      <c r="DG149" s="65"/>
      <c r="DH149" s="65"/>
      <c r="DI149" s="65"/>
      <c r="DJ149" s="65"/>
      <c r="DK149" s="65"/>
      <c r="DL149" s="65"/>
      <c r="DM149" s="65"/>
      <c r="DN149" s="65"/>
      <c r="DO149" s="65"/>
      <c r="DP149" s="65"/>
      <c r="DQ149" s="65"/>
      <c r="DR149" s="65"/>
      <c r="DS149" s="65"/>
      <c r="DT149" s="65"/>
      <c r="DU149" s="65"/>
      <c r="DV149" s="65"/>
      <c r="DW149" s="65"/>
      <c r="DX149" s="65"/>
      <c r="DY149" s="65"/>
      <c r="DZ149" s="65"/>
      <c r="EA149" s="65"/>
      <c r="EB149" s="65"/>
      <c r="EC149" s="65"/>
      <c r="ED149" s="65"/>
      <c r="EE149" s="65"/>
      <c r="EF149" s="65"/>
      <c r="EG149" s="65"/>
      <c r="EH149" s="65"/>
      <c r="EI149" s="65"/>
      <c r="EJ149" s="65"/>
      <c r="EK149" s="65"/>
      <c r="EL149" s="65"/>
      <c r="EM149" s="65"/>
      <c r="EN149" s="65"/>
      <c r="EO149" s="65"/>
      <c r="EP149" s="65"/>
      <c r="EQ149" s="65"/>
      <c r="ER149" s="65"/>
      <c r="ES149" s="65"/>
      <c r="ET149" s="65"/>
      <c r="EU149" s="65"/>
      <c r="EV149" s="65"/>
      <c r="EW149" s="65"/>
      <c r="EX149" s="65"/>
      <c r="EY149" s="65"/>
      <c r="EZ149" s="65"/>
      <c r="FA149" s="65"/>
      <c r="FB149" s="65"/>
      <c r="FC149" s="65"/>
      <c r="FD149" s="65"/>
      <c r="FE149" s="65"/>
      <c r="FF149" s="65"/>
      <c r="FG149" s="65"/>
      <c r="FH149" s="65"/>
      <c r="FI149" s="65"/>
      <c r="FJ149" s="65"/>
      <c r="FK149" s="65"/>
      <c r="FL149" s="65"/>
      <c r="FM149" s="65"/>
      <c r="FN149" s="65"/>
      <c r="FO149" s="65"/>
      <c r="FP149" s="65"/>
      <c r="FQ149" s="65"/>
      <c r="FR149" s="65"/>
      <c r="FS149" s="65"/>
      <c r="FT149" s="65"/>
      <c r="FU149" s="65"/>
      <c r="FV149" s="65"/>
      <c r="FW149" s="65"/>
      <c r="FX149" s="65"/>
      <c r="FY149" s="65"/>
      <c r="FZ149" s="65"/>
      <c r="GA149" s="65"/>
      <c r="GB149" s="65"/>
      <c r="GC149" s="65"/>
      <c r="GD149" s="65"/>
      <c r="GE149" s="65"/>
      <c r="GF149" s="65"/>
      <c r="GG149" s="65"/>
      <c r="GH149" s="65"/>
      <c r="GI149" s="65"/>
      <c r="GJ149" s="65"/>
      <c r="GK149" s="65"/>
      <c r="GL149" s="65"/>
      <c r="GM149" s="65"/>
      <c r="GN149" s="65"/>
      <c r="GO149" s="65"/>
      <c r="GP149" s="65"/>
      <c r="GQ149" s="65"/>
      <c r="GR149" s="65"/>
      <c r="GS149" s="65"/>
      <c r="GT149" s="65"/>
      <c r="GU149" s="65"/>
      <c r="GV149" s="65"/>
      <c r="GW149" s="65"/>
      <c r="GX149" s="65"/>
      <c r="GY149" s="65"/>
      <c r="GZ149" s="65"/>
      <c r="HA149" s="65"/>
      <c r="HB149" s="65"/>
      <c r="HC149" s="65"/>
      <c r="HD149" s="65"/>
      <c r="HE149" s="65"/>
      <c r="HF149" s="65"/>
      <c r="HG149" s="65"/>
      <c r="HH149" s="65"/>
      <c r="HI149" s="65"/>
      <c r="HJ149" s="65"/>
      <c r="HK149" s="65"/>
      <c r="HL149" s="65"/>
      <c r="HM149" s="65"/>
      <c r="HN149" s="65"/>
      <c r="HO149" s="65"/>
      <c r="HP149" s="65"/>
      <c r="HQ149" s="65"/>
      <c r="HR149" s="65"/>
      <c r="HS149" s="65"/>
      <c r="HT149" s="65"/>
      <c r="HU149" s="65"/>
      <c r="HV149" s="65"/>
      <c r="HW149" s="65"/>
      <c r="HX149" s="65"/>
      <c r="HY149" s="65"/>
      <c r="HZ149" s="65"/>
      <c r="IA149" s="65"/>
      <c r="IB149" s="65"/>
      <c r="IC149" s="65"/>
      <c r="ID149" s="65"/>
      <c r="IE149" s="65"/>
      <c r="IF149" s="65"/>
      <c r="IG149" s="65"/>
      <c r="IH149" s="48"/>
      <c r="II149" s="48"/>
      <c r="IJ149" s="49"/>
      <c r="IK149" s="49"/>
      <c r="IL149" s="49"/>
      <c r="IM149" s="49"/>
      <c r="IN149" s="49"/>
      <c r="IO149" s="49"/>
      <c r="IP149" s="49"/>
      <c r="IQ149" s="49"/>
      <c r="IR149" s="49"/>
      <c r="IS149" s="49"/>
      <c r="IT149" s="49"/>
      <c r="IU149" s="49"/>
      <c r="IV149" s="48"/>
      <c r="IW149" s="48"/>
      <c r="IX149" s="48"/>
      <c r="IY149" s="48"/>
      <c r="IZ149" s="48"/>
      <c r="JA149" s="48"/>
      <c r="JB149" s="48"/>
      <c r="JC149" s="48"/>
      <c r="JD149" s="48"/>
      <c r="JE149" s="48"/>
      <c r="JF149" s="48"/>
      <c r="JG149" s="48"/>
      <c r="JH149" s="48"/>
      <c r="JI149" s="48"/>
      <c r="JJ149" s="48"/>
      <c r="JK149" s="48"/>
      <c r="JL149" s="48"/>
      <c r="JM149" s="48"/>
      <c r="JN149" s="48"/>
      <c r="JO149" s="48"/>
      <c r="JP149" s="48"/>
      <c r="JQ149" s="48"/>
      <c r="JR149" s="48"/>
      <c r="JS149" s="48"/>
      <c r="JT149" s="48"/>
      <c r="JU149" s="48"/>
      <c r="JV149" s="48"/>
      <c r="JW149" s="48"/>
      <c r="JX149" s="48"/>
      <c r="JY149" s="48"/>
      <c r="JZ149" s="48"/>
      <c r="KA149" s="48"/>
      <c r="KB149" s="48"/>
      <c r="KC149" s="48"/>
      <c r="KD149" s="48"/>
      <c r="KE149" s="48"/>
      <c r="KF149" s="48"/>
      <c r="KG149" s="48"/>
      <c r="KH149" s="48"/>
      <c r="KI149" s="48"/>
      <c r="KJ149" s="48"/>
      <c r="KK149" s="48"/>
      <c r="KL149" s="48"/>
      <c r="KM149" s="48"/>
      <c r="KN149" s="48"/>
      <c r="KO149" s="48"/>
      <c r="KP149" s="48"/>
      <c r="KQ149" s="48"/>
      <c r="KR149" s="48"/>
      <c r="KS149" s="48"/>
      <c r="KT149" s="48"/>
      <c r="KU149" s="48"/>
      <c r="KV149" s="48"/>
      <c r="KW149" s="48"/>
      <c r="KX149" s="48"/>
      <c r="KY149" s="48"/>
      <c r="KZ149" s="48"/>
      <c r="LA149" s="48"/>
      <c r="LB149" s="48"/>
      <c r="LC149" s="48"/>
      <c r="LD149" s="48"/>
      <c r="LE149" s="48"/>
      <c r="LF149" s="48"/>
      <c r="LG149" s="48"/>
      <c r="LH149" s="48"/>
      <c r="LI149" s="48"/>
      <c r="LJ149" s="48"/>
      <c r="LK149" s="48"/>
      <c r="LL149" s="48"/>
      <c r="LM149" s="48"/>
      <c r="LN149" s="48"/>
      <c r="LO149" s="48"/>
      <c r="LP149" s="48"/>
      <c r="LQ149" s="48"/>
      <c r="LR149" s="48"/>
      <c r="LS149" s="48"/>
      <c r="LT149" s="48"/>
      <c r="LU149" s="48"/>
      <c r="LV149" s="48"/>
      <c r="LW149" s="48"/>
      <c r="LX149" s="48"/>
      <c r="LY149" s="48"/>
      <c r="LZ149" s="48"/>
      <c r="MA149" s="48"/>
      <c r="MB149" s="48"/>
      <c r="MC149" s="48"/>
      <c r="MD149" s="48"/>
      <c r="ME149" s="48"/>
      <c r="MF149" s="48"/>
      <c r="MG149" s="48"/>
      <c r="MH149" s="48"/>
      <c r="MI149" s="48"/>
      <c r="MJ149" s="48"/>
      <c r="MK149" s="48"/>
      <c r="ML149" s="48"/>
      <c r="MM149" s="49"/>
      <c r="MN149" s="49"/>
      <c r="MO149" s="49"/>
      <c r="MP149" s="49"/>
      <c r="MQ149" s="49"/>
      <c r="MR149" s="49"/>
      <c r="MS149" s="49"/>
      <c r="MT149" s="49"/>
      <c r="MU149" s="49"/>
      <c r="MV149" s="49"/>
      <c r="MW149" s="49"/>
      <c r="MX149" s="49"/>
      <c r="MY149" s="49"/>
      <c r="MZ149" s="49"/>
      <c r="NA149" s="49"/>
      <c r="NB149" s="49"/>
      <c r="NC149" s="48"/>
      <c r="ND149" s="48"/>
      <c r="NE149" s="48"/>
      <c r="NF149" s="48"/>
      <c r="NG149" s="48"/>
      <c r="NH149" s="48"/>
      <c r="NI149" s="48"/>
      <c r="NJ149" s="48"/>
      <c r="NK149" s="48"/>
      <c r="NL149" s="48"/>
      <c r="NM149" s="48"/>
      <c r="NN149" s="48"/>
      <c r="NO149" s="48"/>
      <c r="NP149" s="48"/>
      <c r="NQ149" s="48"/>
      <c r="NR149" s="48"/>
      <c r="NS149" s="48"/>
      <c r="NT149" s="48"/>
      <c r="NU149" s="48"/>
      <c r="NV149" s="48"/>
      <c r="NW149" s="48"/>
      <c r="NX149" s="48"/>
      <c r="NY149" s="48"/>
      <c r="NZ149" s="48"/>
      <c r="OA149" s="48"/>
      <c r="OB149" s="48"/>
      <c r="OC149" s="48"/>
      <c r="OD149" s="48"/>
      <c r="OE149" s="48"/>
      <c r="OF149" s="48"/>
      <c r="OG149" s="48"/>
      <c r="OH149" s="48"/>
      <c r="OI149" s="48"/>
      <c r="OJ149" s="48"/>
      <c r="OK149" s="48"/>
      <c r="OL149" s="48"/>
      <c r="OM149" s="48"/>
      <c r="ON149" s="48"/>
      <c r="OO149" s="48"/>
      <c r="OP149" s="48"/>
      <c r="OQ149" s="48"/>
      <c r="OR149" s="48"/>
      <c r="OS149" s="48"/>
      <c r="OT149" s="48"/>
      <c r="OU149" s="48"/>
      <c r="OV149" s="48"/>
      <c r="OW149" s="48"/>
      <c r="OX149" s="48"/>
      <c r="OY149" s="48"/>
      <c r="OZ149" s="48"/>
      <c r="PA149" s="48"/>
      <c r="PB149" s="48"/>
      <c r="PC149" s="48"/>
      <c r="PD149" s="48"/>
      <c r="PE149" s="48"/>
      <c r="PF149" s="48"/>
      <c r="PG149" s="48"/>
      <c r="PH149" s="48"/>
      <c r="PI149" s="48"/>
      <c r="PJ149" s="48"/>
      <c r="PK149" s="48"/>
      <c r="PL149" s="48"/>
      <c r="PM149" s="48"/>
      <c r="PN149" s="48"/>
      <c r="PO149" s="48"/>
      <c r="PP149" s="48"/>
      <c r="PQ149" s="48"/>
      <c r="PR149" s="48"/>
      <c r="PS149" s="48"/>
      <c r="PT149" s="48"/>
      <c r="PU149" s="48"/>
      <c r="PV149" s="48"/>
      <c r="PW149" s="48"/>
      <c r="PX149" s="48"/>
      <c r="PY149" s="48"/>
      <c r="PZ149" s="48"/>
      <c r="QA149" s="48"/>
      <c r="QB149" s="48"/>
      <c r="QC149" s="48"/>
      <c r="QD149" s="48"/>
      <c r="QE149" s="50"/>
      <c r="QF149" s="50"/>
      <c r="QG149" s="50"/>
      <c r="QH149" s="50"/>
      <c r="QI149" s="50"/>
    </row>
    <row r="150" spans="1:451" ht="13.5" customHeight="1" x14ac:dyDescent="0.2">
      <c r="A150" s="6" t="s">
        <v>147</v>
      </c>
      <c r="B150" s="6" t="s">
        <v>345</v>
      </c>
      <c r="C150" s="32"/>
      <c r="D150" s="32"/>
      <c r="E150" s="3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65"/>
      <c r="BF150" s="65"/>
      <c r="BG150" s="65"/>
      <c r="BH150" s="65"/>
      <c r="BI150" s="65"/>
      <c r="BJ150" s="65"/>
      <c r="BK150" s="65"/>
      <c r="BL150" s="65"/>
      <c r="BM150" s="65"/>
      <c r="BN150" s="65"/>
      <c r="BO150" s="65"/>
      <c r="BP150" s="65"/>
      <c r="BQ150" s="65"/>
      <c r="BR150" s="65"/>
      <c r="BS150" s="65"/>
      <c r="BT150" s="65"/>
      <c r="BU150" s="65"/>
      <c r="BV150" s="65"/>
      <c r="BW150" s="65"/>
      <c r="BX150" s="65"/>
      <c r="BY150" s="65"/>
      <c r="BZ150" s="65"/>
      <c r="CA150" s="65"/>
      <c r="CB150" s="65"/>
      <c r="CC150" s="65"/>
      <c r="CD150" s="65"/>
      <c r="CE150" s="65"/>
      <c r="CF150" s="65"/>
      <c r="CG150" s="65"/>
      <c r="CH150" s="65"/>
      <c r="CI150" s="65"/>
      <c r="CJ150" s="65"/>
      <c r="CK150" s="65"/>
      <c r="CL150" s="65"/>
      <c r="CM150" s="65"/>
      <c r="CN150" s="65"/>
      <c r="CO150" s="65"/>
      <c r="CP150" s="65"/>
      <c r="CQ150" s="65"/>
      <c r="CR150" s="65"/>
      <c r="CS150" s="65"/>
      <c r="CT150" s="65"/>
      <c r="CU150" s="65"/>
      <c r="CV150" s="65"/>
      <c r="CW150" s="65"/>
      <c r="CX150" s="65"/>
      <c r="CY150" s="65"/>
      <c r="CZ150" s="65"/>
      <c r="DA150" s="73"/>
      <c r="DB150" s="65"/>
      <c r="DC150" s="65"/>
      <c r="DD150" s="65"/>
      <c r="DE150" s="65"/>
      <c r="DF150" s="65"/>
      <c r="DG150" s="65"/>
      <c r="DH150" s="65"/>
      <c r="DI150" s="65"/>
      <c r="DJ150" s="65"/>
      <c r="DK150" s="65"/>
      <c r="DL150" s="65"/>
      <c r="DM150" s="65"/>
      <c r="DN150" s="65"/>
      <c r="DO150" s="65"/>
      <c r="DP150" s="65"/>
      <c r="DQ150" s="65"/>
      <c r="DR150" s="65"/>
      <c r="DS150" s="65"/>
      <c r="DT150" s="65"/>
      <c r="DU150" s="65"/>
      <c r="DV150" s="65"/>
      <c r="DW150" s="65"/>
      <c r="DX150" s="65"/>
      <c r="DY150" s="65"/>
      <c r="DZ150" s="65"/>
      <c r="EA150" s="65"/>
      <c r="EB150" s="65"/>
      <c r="EC150" s="65"/>
      <c r="ED150" s="65"/>
      <c r="EE150" s="65"/>
      <c r="EF150" s="65"/>
      <c r="EG150" s="65"/>
      <c r="EH150" s="65"/>
      <c r="EI150" s="65"/>
      <c r="EJ150" s="65"/>
      <c r="EK150" s="65"/>
      <c r="EL150" s="65"/>
      <c r="EM150" s="65"/>
      <c r="EN150" s="65"/>
      <c r="EO150" s="65"/>
      <c r="EP150" s="65"/>
      <c r="EQ150" s="65"/>
      <c r="ER150" s="65"/>
      <c r="ES150" s="65"/>
      <c r="ET150" s="65"/>
      <c r="EU150" s="65"/>
      <c r="EV150" s="65"/>
      <c r="EW150" s="65"/>
      <c r="EX150" s="65"/>
      <c r="EY150" s="65"/>
      <c r="EZ150" s="65"/>
      <c r="FA150" s="65"/>
      <c r="FB150" s="65"/>
      <c r="FC150" s="65"/>
      <c r="FD150" s="65"/>
      <c r="FE150" s="65"/>
      <c r="FF150" s="65"/>
      <c r="FG150" s="65"/>
      <c r="FH150" s="65"/>
      <c r="FI150" s="65"/>
      <c r="FJ150" s="65"/>
      <c r="FK150" s="65"/>
      <c r="FL150" s="65"/>
      <c r="FM150" s="65"/>
      <c r="FN150" s="65"/>
      <c r="FO150" s="65"/>
      <c r="FP150" s="65"/>
      <c r="FQ150" s="65"/>
      <c r="FR150" s="65"/>
      <c r="FS150" s="65"/>
      <c r="FT150" s="65"/>
      <c r="FU150" s="65"/>
      <c r="FV150" s="65"/>
      <c r="FW150" s="65"/>
      <c r="FX150" s="65"/>
      <c r="FY150" s="65"/>
      <c r="FZ150" s="65"/>
      <c r="GA150" s="65"/>
      <c r="GB150" s="65"/>
      <c r="GC150" s="65"/>
      <c r="GD150" s="65"/>
      <c r="GE150" s="65"/>
      <c r="GF150" s="65"/>
      <c r="GG150" s="65"/>
      <c r="GH150" s="65"/>
      <c r="GI150" s="65"/>
      <c r="GJ150" s="65"/>
      <c r="GK150" s="65"/>
      <c r="GL150" s="65"/>
      <c r="GM150" s="65"/>
      <c r="GN150" s="65"/>
      <c r="GO150" s="65"/>
      <c r="GP150" s="65"/>
      <c r="GQ150" s="65"/>
      <c r="GR150" s="65"/>
      <c r="GS150" s="65"/>
      <c r="GT150" s="65"/>
      <c r="GU150" s="65"/>
      <c r="GV150" s="65"/>
      <c r="GW150" s="65"/>
      <c r="GX150" s="65"/>
      <c r="GY150" s="65"/>
      <c r="GZ150" s="65"/>
      <c r="HA150" s="65"/>
      <c r="HB150" s="65"/>
      <c r="HC150" s="65"/>
      <c r="HD150" s="65"/>
      <c r="HE150" s="65"/>
      <c r="HF150" s="65"/>
      <c r="HG150" s="65"/>
      <c r="HH150" s="65"/>
      <c r="HI150" s="65"/>
      <c r="HJ150" s="65"/>
      <c r="HK150" s="65"/>
      <c r="HL150" s="65"/>
      <c r="HM150" s="65"/>
      <c r="HN150" s="65"/>
      <c r="HO150" s="65"/>
      <c r="HP150" s="65"/>
      <c r="HQ150" s="65"/>
      <c r="HR150" s="65"/>
      <c r="HS150" s="65"/>
      <c r="HT150" s="65"/>
      <c r="HU150" s="65"/>
      <c r="HV150" s="65"/>
      <c r="HW150" s="65"/>
      <c r="HX150" s="65"/>
      <c r="HY150" s="65"/>
      <c r="HZ150" s="65"/>
      <c r="IA150" s="65"/>
      <c r="IB150" s="65"/>
      <c r="IC150" s="65"/>
      <c r="ID150" s="65"/>
      <c r="IE150" s="65"/>
      <c r="IF150" s="65"/>
      <c r="IG150" s="65"/>
      <c r="IH150" s="48"/>
      <c r="II150" s="48"/>
      <c r="IJ150" s="49"/>
      <c r="IK150" s="49"/>
      <c r="IL150" s="49"/>
      <c r="IM150" s="49"/>
      <c r="IN150" s="49"/>
      <c r="IO150" s="49"/>
      <c r="IP150" s="49"/>
      <c r="IQ150" s="49"/>
      <c r="IR150" s="49"/>
      <c r="IS150" s="49"/>
      <c r="IT150" s="49"/>
      <c r="IU150" s="49"/>
      <c r="IV150" s="48"/>
      <c r="IW150" s="48"/>
      <c r="IX150" s="48"/>
      <c r="IY150" s="48"/>
      <c r="IZ150" s="48"/>
      <c r="JA150" s="48"/>
      <c r="JB150" s="48"/>
      <c r="JC150" s="48"/>
      <c r="JD150" s="48"/>
      <c r="JE150" s="48"/>
      <c r="JF150" s="48"/>
      <c r="JG150" s="48"/>
      <c r="JH150" s="48"/>
      <c r="JI150" s="48"/>
      <c r="JJ150" s="48"/>
      <c r="JK150" s="48"/>
      <c r="JL150" s="48"/>
      <c r="JM150" s="48"/>
      <c r="JN150" s="48"/>
      <c r="JO150" s="48"/>
      <c r="JP150" s="48"/>
      <c r="JQ150" s="48"/>
      <c r="JR150" s="48"/>
      <c r="JS150" s="48"/>
      <c r="JT150" s="48"/>
      <c r="JU150" s="48"/>
      <c r="JV150" s="48"/>
      <c r="JW150" s="48"/>
      <c r="JX150" s="48"/>
      <c r="JY150" s="48"/>
      <c r="JZ150" s="48"/>
      <c r="KA150" s="48"/>
      <c r="KB150" s="48"/>
      <c r="KC150" s="48"/>
      <c r="KD150" s="48"/>
      <c r="KE150" s="48"/>
      <c r="KF150" s="48"/>
      <c r="KG150" s="48"/>
      <c r="KH150" s="48"/>
      <c r="KI150" s="48"/>
      <c r="KJ150" s="48"/>
      <c r="KK150" s="48"/>
      <c r="KL150" s="48"/>
      <c r="KM150" s="48"/>
      <c r="KN150" s="48"/>
      <c r="KO150" s="48"/>
      <c r="KP150" s="48"/>
      <c r="KQ150" s="48"/>
      <c r="KR150" s="48"/>
      <c r="KS150" s="48"/>
      <c r="KT150" s="48"/>
      <c r="KU150" s="48"/>
      <c r="KV150" s="48"/>
      <c r="KW150" s="48"/>
      <c r="KX150" s="48"/>
      <c r="KY150" s="48"/>
      <c r="KZ150" s="48"/>
      <c r="LA150" s="48"/>
      <c r="LB150" s="48"/>
      <c r="LC150" s="48"/>
      <c r="LD150" s="48"/>
      <c r="LE150" s="48"/>
      <c r="LF150" s="48"/>
      <c r="LG150" s="48"/>
      <c r="LH150" s="48"/>
      <c r="LI150" s="48"/>
      <c r="LJ150" s="48"/>
      <c r="LK150" s="48"/>
      <c r="LL150" s="48"/>
      <c r="LM150" s="48"/>
      <c r="LN150" s="48"/>
      <c r="LO150" s="48"/>
      <c r="LP150" s="48"/>
      <c r="LQ150" s="48"/>
      <c r="LR150" s="48"/>
      <c r="LS150" s="48"/>
      <c r="LT150" s="48"/>
      <c r="LU150" s="48"/>
      <c r="LV150" s="48"/>
      <c r="LW150" s="48"/>
      <c r="LX150" s="48"/>
      <c r="LY150" s="48"/>
      <c r="LZ150" s="48"/>
      <c r="MA150" s="48"/>
      <c r="MB150" s="48"/>
      <c r="MC150" s="48"/>
      <c r="MD150" s="48"/>
      <c r="ME150" s="48"/>
      <c r="MF150" s="48"/>
      <c r="MG150" s="48"/>
      <c r="MH150" s="48"/>
      <c r="MI150" s="48"/>
      <c r="MJ150" s="48"/>
      <c r="MK150" s="48"/>
      <c r="ML150" s="48"/>
      <c r="MM150" s="49"/>
      <c r="MN150" s="49"/>
      <c r="MO150" s="49"/>
      <c r="MP150" s="49"/>
      <c r="MQ150" s="49"/>
      <c r="MR150" s="49"/>
      <c r="MS150" s="49"/>
      <c r="MT150" s="49"/>
      <c r="MU150" s="49"/>
      <c r="MV150" s="49"/>
      <c r="MW150" s="49"/>
      <c r="MX150" s="49"/>
      <c r="MY150" s="49"/>
      <c r="MZ150" s="49"/>
      <c r="NA150" s="49"/>
      <c r="NB150" s="49"/>
      <c r="NC150" s="48"/>
      <c r="ND150" s="48"/>
      <c r="NE150" s="48"/>
      <c r="NF150" s="48"/>
      <c r="NG150" s="48"/>
      <c r="NH150" s="48"/>
      <c r="NI150" s="48"/>
      <c r="NJ150" s="48"/>
      <c r="NK150" s="48"/>
      <c r="NL150" s="48"/>
      <c r="NM150" s="48"/>
      <c r="NN150" s="48"/>
      <c r="NO150" s="48"/>
      <c r="NP150" s="48"/>
      <c r="NQ150" s="48"/>
      <c r="NR150" s="48"/>
      <c r="NS150" s="48"/>
      <c r="NT150" s="48"/>
      <c r="NU150" s="48"/>
      <c r="NV150" s="48"/>
      <c r="NW150" s="48"/>
      <c r="NX150" s="48"/>
      <c r="NY150" s="48"/>
      <c r="NZ150" s="48"/>
      <c r="OA150" s="48"/>
      <c r="OB150" s="48"/>
      <c r="OC150" s="48"/>
      <c r="OD150" s="48"/>
      <c r="OE150" s="48"/>
      <c r="OF150" s="48"/>
      <c r="OG150" s="48"/>
      <c r="OH150" s="48"/>
      <c r="OI150" s="48"/>
      <c r="OJ150" s="48"/>
      <c r="OK150" s="48"/>
      <c r="OL150" s="48"/>
      <c r="OM150" s="48"/>
      <c r="ON150" s="48"/>
      <c r="OO150" s="48"/>
      <c r="OP150" s="48"/>
      <c r="OQ150" s="48"/>
      <c r="OR150" s="48"/>
      <c r="OS150" s="48"/>
      <c r="OT150" s="48"/>
      <c r="OU150" s="48"/>
      <c r="OV150" s="48"/>
      <c r="OW150" s="48"/>
      <c r="OX150" s="48"/>
      <c r="OY150" s="48"/>
      <c r="OZ150" s="48"/>
      <c r="PA150" s="48"/>
      <c r="PB150" s="48"/>
      <c r="PC150" s="48"/>
      <c r="PD150" s="48"/>
      <c r="PE150" s="48"/>
      <c r="PF150" s="48"/>
      <c r="PG150" s="48"/>
      <c r="PH150" s="48"/>
      <c r="PI150" s="48"/>
      <c r="PJ150" s="48"/>
      <c r="PK150" s="48"/>
      <c r="PL150" s="48"/>
      <c r="PM150" s="48"/>
      <c r="PN150" s="48"/>
      <c r="PO150" s="48"/>
      <c r="PP150" s="48"/>
      <c r="PQ150" s="48"/>
      <c r="PR150" s="48"/>
      <c r="PS150" s="48"/>
      <c r="PT150" s="48"/>
      <c r="PU150" s="48"/>
      <c r="PV150" s="48"/>
      <c r="PW150" s="48"/>
      <c r="PX150" s="48"/>
      <c r="PY150" s="48"/>
      <c r="PZ150" s="48"/>
      <c r="QA150" s="48"/>
      <c r="QB150" s="48"/>
      <c r="QC150" s="48"/>
      <c r="QD150" s="48"/>
      <c r="QE150" s="50"/>
      <c r="QF150" s="50"/>
      <c r="QG150" s="50"/>
      <c r="QH150" s="50"/>
      <c r="QI150" s="50"/>
    </row>
    <row r="151" spans="1:451" ht="13.5" customHeight="1" x14ac:dyDescent="0.2">
      <c r="A151" s="6" t="s">
        <v>148</v>
      </c>
      <c r="B151" s="6" t="s">
        <v>347</v>
      </c>
      <c r="C151" s="32"/>
      <c r="D151" s="32"/>
      <c r="E151" s="3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65"/>
      <c r="BF151" s="65"/>
      <c r="BG151" s="65"/>
      <c r="BH151" s="65"/>
      <c r="BI151" s="65"/>
      <c r="BJ151" s="65"/>
      <c r="BK151" s="65"/>
      <c r="BL151" s="65"/>
      <c r="BM151" s="65"/>
      <c r="BN151" s="65"/>
      <c r="BO151" s="65"/>
      <c r="BP151" s="65"/>
      <c r="BQ151" s="65"/>
      <c r="BR151" s="65"/>
      <c r="BS151" s="65"/>
      <c r="BT151" s="65"/>
      <c r="BU151" s="65"/>
      <c r="BV151" s="65"/>
      <c r="BW151" s="65"/>
      <c r="BX151" s="65"/>
      <c r="BY151" s="65"/>
      <c r="BZ151" s="65"/>
      <c r="CA151" s="65"/>
      <c r="CB151" s="65"/>
      <c r="CC151" s="65"/>
      <c r="CD151" s="65"/>
      <c r="CE151" s="65"/>
      <c r="CF151" s="65"/>
      <c r="CG151" s="65"/>
      <c r="CH151" s="65"/>
      <c r="CI151" s="65"/>
      <c r="CJ151" s="65"/>
      <c r="CK151" s="65"/>
      <c r="CL151" s="65"/>
      <c r="CM151" s="65"/>
      <c r="CN151" s="65"/>
      <c r="CO151" s="65"/>
      <c r="CP151" s="65"/>
      <c r="CQ151" s="65"/>
      <c r="CR151" s="65"/>
      <c r="CS151" s="65"/>
      <c r="CT151" s="65"/>
      <c r="CU151" s="65"/>
      <c r="CV151" s="65"/>
      <c r="CW151" s="65"/>
      <c r="CX151" s="65"/>
      <c r="CY151" s="65"/>
      <c r="CZ151" s="65"/>
      <c r="DA151" s="73"/>
      <c r="DB151" s="65"/>
      <c r="DC151" s="65"/>
      <c r="DD151" s="65"/>
      <c r="DE151" s="65"/>
      <c r="DF151" s="65"/>
      <c r="DG151" s="65"/>
      <c r="DH151" s="65"/>
      <c r="DI151" s="65"/>
      <c r="DJ151" s="65"/>
      <c r="DK151" s="65"/>
      <c r="DL151" s="65"/>
      <c r="DM151" s="65"/>
      <c r="DN151" s="65"/>
      <c r="DO151" s="65"/>
      <c r="DP151" s="65"/>
      <c r="DQ151" s="65"/>
      <c r="DR151" s="65"/>
      <c r="DS151" s="65"/>
      <c r="DT151" s="65"/>
      <c r="DU151" s="65"/>
      <c r="DV151" s="65"/>
      <c r="DW151" s="65"/>
      <c r="DX151" s="65"/>
      <c r="DY151" s="65"/>
      <c r="DZ151" s="65"/>
      <c r="EA151" s="65"/>
      <c r="EB151" s="65"/>
      <c r="EC151" s="65"/>
      <c r="ED151" s="65"/>
      <c r="EE151" s="65"/>
      <c r="EF151" s="65"/>
      <c r="EG151" s="65"/>
      <c r="EH151" s="65"/>
      <c r="EI151" s="65"/>
      <c r="EJ151" s="65"/>
      <c r="EK151" s="65"/>
      <c r="EL151" s="65"/>
      <c r="EM151" s="65"/>
      <c r="EN151" s="65"/>
      <c r="EO151" s="65"/>
      <c r="EP151" s="65"/>
      <c r="EQ151" s="65"/>
      <c r="ER151" s="65"/>
      <c r="ES151" s="65"/>
      <c r="ET151" s="65"/>
      <c r="EU151" s="65"/>
      <c r="EV151" s="65"/>
      <c r="EW151" s="65"/>
      <c r="EX151" s="65"/>
      <c r="EY151" s="65"/>
      <c r="EZ151" s="65"/>
      <c r="FA151" s="65"/>
      <c r="FB151" s="65"/>
      <c r="FC151" s="65"/>
      <c r="FD151" s="65"/>
      <c r="FE151" s="65"/>
      <c r="FF151" s="65"/>
      <c r="FG151" s="65"/>
      <c r="FH151" s="65"/>
      <c r="FI151" s="65"/>
      <c r="FJ151" s="65"/>
      <c r="FK151" s="65"/>
      <c r="FL151" s="65"/>
      <c r="FM151" s="65"/>
      <c r="FN151" s="65"/>
      <c r="FO151" s="65"/>
      <c r="FP151" s="65"/>
      <c r="FQ151" s="65"/>
      <c r="FR151" s="65"/>
      <c r="FS151" s="65"/>
      <c r="FT151" s="65"/>
      <c r="FU151" s="65"/>
      <c r="FV151" s="65"/>
      <c r="FW151" s="65"/>
      <c r="FX151" s="65"/>
      <c r="FY151" s="65"/>
      <c r="FZ151" s="65"/>
      <c r="GA151" s="65"/>
      <c r="GB151" s="65"/>
      <c r="GC151" s="65"/>
      <c r="GD151" s="65"/>
      <c r="GE151" s="65"/>
      <c r="GF151" s="65"/>
      <c r="GG151" s="65"/>
      <c r="GH151" s="65"/>
      <c r="GI151" s="65"/>
      <c r="GJ151" s="65"/>
      <c r="GK151" s="65"/>
      <c r="GL151" s="65"/>
      <c r="GM151" s="65"/>
      <c r="GN151" s="65"/>
      <c r="GO151" s="65"/>
      <c r="GP151" s="65"/>
      <c r="GQ151" s="65"/>
      <c r="GR151" s="65"/>
      <c r="GS151" s="65"/>
      <c r="GT151" s="65"/>
      <c r="GU151" s="65"/>
      <c r="GV151" s="65"/>
      <c r="GW151" s="65"/>
      <c r="GX151" s="65"/>
      <c r="GY151" s="65"/>
      <c r="GZ151" s="65"/>
      <c r="HA151" s="65"/>
      <c r="HB151" s="65"/>
      <c r="HC151" s="65"/>
      <c r="HD151" s="65"/>
      <c r="HE151" s="65"/>
      <c r="HF151" s="65"/>
      <c r="HG151" s="65"/>
      <c r="HH151" s="65"/>
      <c r="HI151" s="65"/>
      <c r="HJ151" s="65"/>
      <c r="HK151" s="65"/>
      <c r="HL151" s="65"/>
      <c r="HM151" s="65"/>
      <c r="HN151" s="65"/>
      <c r="HO151" s="65"/>
      <c r="HP151" s="65"/>
      <c r="HQ151" s="65"/>
      <c r="HR151" s="65"/>
      <c r="HS151" s="65"/>
      <c r="HT151" s="65"/>
      <c r="HU151" s="65"/>
      <c r="HV151" s="65"/>
      <c r="HW151" s="65"/>
      <c r="HX151" s="65"/>
      <c r="HY151" s="65"/>
      <c r="HZ151" s="65"/>
      <c r="IA151" s="65"/>
      <c r="IB151" s="65"/>
      <c r="IC151" s="65"/>
      <c r="ID151" s="65"/>
      <c r="IE151" s="65"/>
      <c r="IF151" s="65"/>
      <c r="IG151" s="65"/>
      <c r="IH151" s="48"/>
      <c r="II151" s="48"/>
      <c r="IJ151" s="49"/>
      <c r="IK151" s="49"/>
      <c r="IL151" s="49"/>
      <c r="IM151" s="49"/>
      <c r="IN151" s="49"/>
      <c r="IO151" s="49"/>
      <c r="IP151" s="49"/>
      <c r="IQ151" s="49"/>
      <c r="IR151" s="49"/>
      <c r="IS151" s="49"/>
      <c r="IT151" s="49"/>
      <c r="IU151" s="49"/>
      <c r="IV151" s="48"/>
      <c r="IW151" s="48"/>
      <c r="IX151" s="48"/>
      <c r="IY151" s="48"/>
      <c r="IZ151" s="48"/>
      <c r="JA151" s="48"/>
      <c r="JB151" s="48"/>
      <c r="JC151" s="48"/>
      <c r="JD151" s="48"/>
      <c r="JE151" s="48"/>
      <c r="JF151" s="48"/>
      <c r="JG151" s="48"/>
      <c r="JH151" s="48"/>
      <c r="JI151" s="48"/>
      <c r="JJ151" s="48"/>
      <c r="JK151" s="48"/>
      <c r="JL151" s="48"/>
      <c r="JM151" s="48"/>
      <c r="JN151" s="48"/>
      <c r="JO151" s="48"/>
      <c r="JP151" s="48"/>
      <c r="JQ151" s="48"/>
      <c r="JR151" s="48"/>
      <c r="JS151" s="48"/>
      <c r="JT151" s="48"/>
      <c r="JU151" s="48"/>
      <c r="JV151" s="48"/>
      <c r="JW151" s="48"/>
      <c r="JX151" s="48"/>
      <c r="JY151" s="48"/>
      <c r="JZ151" s="48"/>
      <c r="KA151" s="48"/>
      <c r="KB151" s="48"/>
      <c r="KC151" s="48"/>
      <c r="KD151" s="48"/>
      <c r="KE151" s="48"/>
      <c r="KF151" s="48"/>
      <c r="KG151" s="48"/>
      <c r="KH151" s="48"/>
      <c r="KI151" s="48"/>
      <c r="KJ151" s="48"/>
      <c r="KK151" s="48"/>
      <c r="KL151" s="48"/>
      <c r="KM151" s="48"/>
      <c r="KN151" s="48"/>
      <c r="KO151" s="48"/>
      <c r="KP151" s="48"/>
      <c r="KQ151" s="48"/>
      <c r="KR151" s="48"/>
      <c r="KS151" s="48"/>
      <c r="KT151" s="48"/>
      <c r="KU151" s="48"/>
      <c r="KV151" s="48"/>
      <c r="KW151" s="48"/>
      <c r="KX151" s="48"/>
      <c r="KY151" s="48"/>
      <c r="KZ151" s="48"/>
      <c r="LA151" s="48"/>
      <c r="LB151" s="48"/>
      <c r="LC151" s="48"/>
      <c r="LD151" s="48"/>
      <c r="LE151" s="48"/>
      <c r="LF151" s="48"/>
      <c r="LG151" s="48"/>
      <c r="LH151" s="48"/>
      <c r="LI151" s="48"/>
      <c r="LJ151" s="48"/>
      <c r="LK151" s="48"/>
      <c r="LL151" s="48"/>
      <c r="LM151" s="48"/>
      <c r="LN151" s="48"/>
      <c r="LO151" s="48"/>
      <c r="LP151" s="48"/>
      <c r="LQ151" s="48"/>
      <c r="LR151" s="48"/>
      <c r="LS151" s="48"/>
      <c r="LT151" s="48"/>
      <c r="LU151" s="48"/>
      <c r="LV151" s="48"/>
      <c r="LW151" s="48"/>
      <c r="LX151" s="48"/>
      <c r="LY151" s="48"/>
      <c r="LZ151" s="48"/>
      <c r="MA151" s="48"/>
      <c r="MB151" s="48"/>
      <c r="MC151" s="48"/>
      <c r="MD151" s="48"/>
      <c r="ME151" s="48"/>
      <c r="MF151" s="48"/>
      <c r="MG151" s="48"/>
      <c r="MH151" s="48"/>
      <c r="MI151" s="48"/>
      <c r="MJ151" s="48"/>
      <c r="MK151" s="48"/>
      <c r="ML151" s="48"/>
      <c r="MM151" s="49"/>
      <c r="MN151" s="49"/>
      <c r="MO151" s="49"/>
      <c r="MP151" s="49"/>
      <c r="MQ151" s="49"/>
      <c r="MR151" s="49"/>
      <c r="MS151" s="49"/>
      <c r="MT151" s="49"/>
      <c r="MU151" s="49"/>
      <c r="MV151" s="49"/>
      <c r="MW151" s="49"/>
      <c r="MX151" s="49"/>
      <c r="MY151" s="49"/>
      <c r="MZ151" s="49"/>
      <c r="NA151" s="49"/>
      <c r="NB151" s="49"/>
      <c r="NC151" s="48"/>
      <c r="ND151" s="48"/>
      <c r="NE151" s="48"/>
      <c r="NF151" s="48"/>
      <c r="NG151" s="48"/>
      <c r="NH151" s="48"/>
      <c r="NI151" s="48"/>
      <c r="NJ151" s="48"/>
      <c r="NK151" s="48"/>
      <c r="NL151" s="48"/>
      <c r="NM151" s="48"/>
      <c r="NN151" s="48"/>
      <c r="NO151" s="48"/>
      <c r="NP151" s="48"/>
      <c r="NQ151" s="48"/>
      <c r="NR151" s="48"/>
      <c r="NS151" s="48"/>
      <c r="NT151" s="48"/>
      <c r="NU151" s="48"/>
      <c r="NV151" s="48"/>
      <c r="NW151" s="48"/>
      <c r="NX151" s="48"/>
      <c r="NY151" s="48"/>
      <c r="NZ151" s="48"/>
      <c r="OA151" s="48"/>
      <c r="OB151" s="48"/>
      <c r="OC151" s="48"/>
      <c r="OD151" s="48"/>
      <c r="OE151" s="48"/>
      <c r="OF151" s="48"/>
      <c r="OG151" s="48"/>
      <c r="OH151" s="48"/>
      <c r="OI151" s="48"/>
      <c r="OJ151" s="48"/>
      <c r="OK151" s="48"/>
      <c r="OL151" s="48"/>
      <c r="OM151" s="48"/>
      <c r="ON151" s="48"/>
      <c r="OO151" s="48"/>
      <c r="OP151" s="48"/>
      <c r="OQ151" s="48"/>
      <c r="OR151" s="48"/>
      <c r="OS151" s="48"/>
      <c r="OT151" s="48"/>
      <c r="OU151" s="48"/>
      <c r="OV151" s="48"/>
      <c r="OW151" s="48"/>
      <c r="OX151" s="48"/>
      <c r="OY151" s="48"/>
      <c r="OZ151" s="48"/>
      <c r="PA151" s="48"/>
      <c r="PB151" s="48"/>
      <c r="PC151" s="48"/>
      <c r="PD151" s="48"/>
      <c r="PE151" s="48"/>
      <c r="PF151" s="48"/>
      <c r="PG151" s="48"/>
      <c r="PH151" s="48"/>
      <c r="PI151" s="48"/>
      <c r="PJ151" s="48"/>
      <c r="PK151" s="48"/>
      <c r="PL151" s="48"/>
      <c r="PM151" s="48"/>
      <c r="PN151" s="48"/>
      <c r="PO151" s="48"/>
      <c r="PP151" s="48"/>
      <c r="PQ151" s="48"/>
      <c r="PR151" s="48"/>
      <c r="PS151" s="48"/>
      <c r="PT151" s="48"/>
      <c r="PU151" s="48"/>
      <c r="PV151" s="48"/>
      <c r="PW151" s="48"/>
      <c r="PX151" s="48"/>
      <c r="PY151" s="48"/>
      <c r="PZ151" s="48"/>
      <c r="QA151" s="48"/>
      <c r="QB151" s="48"/>
      <c r="QC151" s="48"/>
      <c r="QD151" s="48"/>
      <c r="QE151" s="50"/>
      <c r="QF151" s="50"/>
      <c r="QG151" s="50"/>
      <c r="QH151" s="50"/>
      <c r="QI151" s="50"/>
    </row>
    <row r="152" spans="1:451" ht="13.5" customHeight="1" x14ac:dyDescent="0.2">
      <c r="A152" s="6" t="s">
        <v>149</v>
      </c>
      <c r="B152" s="6" t="s">
        <v>348</v>
      </c>
      <c r="C152" s="32"/>
      <c r="D152" s="32"/>
      <c r="E152" s="3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65"/>
      <c r="BF152" s="65"/>
      <c r="BG152" s="65"/>
      <c r="BH152" s="65"/>
      <c r="BI152" s="65"/>
      <c r="BJ152" s="65"/>
      <c r="BK152" s="65"/>
      <c r="BL152" s="65"/>
      <c r="BM152" s="65"/>
      <c r="BN152" s="65"/>
      <c r="BO152" s="65"/>
      <c r="BP152" s="65"/>
      <c r="BQ152" s="65"/>
      <c r="BR152" s="65"/>
      <c r="BS152" s="65"/>
      <c r="BT152" s="65"/>
      <c r="BU152" s="65"/>
      <c r="BV152" s="65"/>
      <c r="BW152" s="65"/>
      <c r="BX152" s="65"/>
      <c r="BY152" s="65"/>
      <c r="BZ152" s="65"/>
      <c r="CA152" s="65"/>
      <c r="CB152" s="65"/>
      <c r="CC152" s="65"/>
      <c r="CD152" s="65"/>
      <c r="CE152" s="65"/>
      <c r="CF152" s="65"/>
      <c r="CG152" s="65"/>
      <c r="CH152" s="65"/>
      <c r="CI152" s="65"/>
      <c r="CJ152" s="65"/>
      <c r="CK152" s="65"/>
      <c r="CL152" s="65"/>
      <c r="CM152" s="65"/>
      <c r="CN152" s="65"/>
      <c r="CO152" s="65"/>
      <c r="CP152" s="65"/>
      <c r="CQ152" s="65"/>
      <c r="CR152" s="65"/>
      <c r="CS152" s="65"/>
      <c r="CT152" s="65"/>
      <c r="CU152" s="65"/>
      <c r="CV152" s="65"/>
      <c r="CW152" s="65"/>
      <c r="CX152" s="65"/>
      <c r="CY152" s="65"/>
      <c r="CZ152" s="65"/>
      <c r="DA152" s="73"/>
      <c r="DB152" s="65"/>
      <c r="DC152" s="65"/>
      <c r="DD152" s="65"/>
      <c r="DE152" s="65"/>
      <c r="DF152" s="65"/>
      <c r="DG152" s="65"/>
      <c r="DH152" s="65"/>
      <c r="DI152" s="65"/>
      <c r="DJ152" s="65"/>
      <c r="DK152" s="65"/>
      <c r="DL152" s="65"/>
      <c r="DM152" s="65"/>
      <c r="DN152" s="65"/>
      <c r="DO152" s="65"/>
      <c r="DP152" s="65"/>
      <c r="DQ152" s="65"/>
      <c r="DR152" s="65"/>
      <c r="DS152" s="65"/>
      <c r="DT152" s="65"/>
      <c r="DU152" s="65"/>
      <c r="DV152" s="65"/>
      <c r="DW152" s="65"/>
      <c r="DX152" s="65"/>
      <c r="DY152" s="65"/>
      <c r="DZ152" s="65"/>
      <c r="EA152" s="65"/>
      <c r="EB152" s="65"/>
      <c r="EC152" s="65"/>
      <c r="ED152" s="65"/>
      <c r="EE152" s="65"/>
      <c r="EF152" s="65"/>
      <c r="EG152" s="65"/>
      <c r="EH152" s="65"/>
      <c r="EI152" s="65"/>
      <c r="EJ152" s="65"/>
      <c r="EK152" s="65"/>
      <c r="EL152" s="65"/>
      <c r="EM152" s="65"/>
      <c r="EN152" s="65"/>
      <c r="EO152" s="65"/>
      <c r="EP152" s="65"/>
      <c r="EQ152" s="65"/>
      <c r="ER152" s="65"/>
      <c r="ES152" s="65"/>
      <c r="ET152" s="65"/>
      <c r="EU152" s="65"/>
      <c r="EV152" s="65"/>
      <c r="EW152" s="65"/>
      <c r="EX152" s="65"/>
      <c r="EY152" s="65"/>
      <c r="EZ152" s="65"/>
      <c r="FA152" s="65"/>
      <c r="FB152" s="65"/>
      <c r="FC152" s="65"/>
      <c r="FD152" s="65"/>
      <c r="FE152" s="65"/>
      <c r="FF152" s="65"/>
      <c r="FG152" s="65"/>
      <c r="FH152" s="65"/>
      <c r="FI152" s="65"/>
      <c r="FJ152" s="65"/>
      <c r="FK152" s="65"/>
      <c r="FL152" s="65"/>
      <c r="FM152" s="65"/>
      <c r="FN152" s="65"/>
      <c r="FO152" s="65"/>
      <c r="FP152" s="65"/>
      <c r="FQ152" s="65"/>
      <c r="FR152" s="65"/>
      <c r="FS152" s="65"/>
      <c r="FT152" s="65"/>
      <c r="FU152" s="65"/>
      <c r="FV152" s="65"/>
      <c r="FW152" s="65"/>
      <c r="FX152" s="65"/>
      <c r="FY152" s="65"/>
      <c r="FZ152" s="65"/>
      <c r="GA152" s="65"/>
      <c r="GB152" s="65"/>
      <c r="GC152" s="65"/>
      <c r="GD152" s="65"/>
      <c r="GE152" s="65"/>
      <c r="GF152" s="65"/>
      <c r="GG152" s="65"/>
      <c r="GH152" s="65"/>
      <c r="GI152" s="65"/>
      <c r="GJ152" s="65"/>
      <c r="GK152" s="65"/>
      <c r="GL152" s="65"/>
      <c r="GM152" s="65"/>
      <c r="GN152" s="65"/>
      <c r="GO152" s="65"/>
      <c r="GP152" s="65"/>
      <c r="GQ152" s="65"/>
      <c r="GR152" s="65"/>
      <c r="GS152" s="65"/>
      <c r="GT152" s="65"/>
      <c r="GU152" s="65"/>
      <c r="GV152" s="65"/>
      <c r="GW152" s="65"/>
      <c r="GX152" s="65"/>
      <c r="GY152" s="65"/>
      <c r="GZ152" s="65"/>
      <c r="HA152" s="65"/>
      <c r="HB152" s="65"/>
      <c r="HC152" s="65"/>
      <c r="HD152" s="65"/>
      <c r="HE152" s="65"/>
      <c r="HF152" s="65"/>
      <c r="HG152" s="65"/>
      <c r="HH152" s="65"/>
      <c r="HI152" s="65"/>
      <c r="HJ152" s="65"/>
      <c r="HK152" s="65"/>
      <c r="HL152" s="65"/>
      <c r="HM152" s="65"/>
      <c r="HN152" s="65"/>
      <c r="HO152" s="65"/>
      <c r="HP152" s="65"/>
      <c r="HQ152" s="65"/>
      <c r="HR152" s="65"/>
      <c r="HS152" s="65"/>
      <c r="HT152" s="65"/>
      <c r="HU152" s="65"/>
      <c r="HV152" s="65"/>
      <c r="HW152" s="65"/>
      <c r="HX152" s="65"/>
      <c r="HY152" s="65"/>
      <c r="HZ152" s="65"/>
      <c r="IA152" s="65"/>
      <c r="IB152" s="65"/>
      <c r="IC152" s="65"/>
      <c r="ID152" s="65"/>
      <c r="IE152" s="65"/>
      <c r="IF152" s="65"/>
      <c r="IG152" s="65"/>
      <c r="IH152" s="48"/>
      <c r="II152" s="48"/>
      <c r="IJ152" s="49"/>
      <c r="IK152" s="49"/>
      <c r="IL152" s="49"/>
      <c r="IM152" s="49"/>
      <c r="IN152" s="49"/>
      <c r="IO152" s="49"/>
      <c r="IP152" s="49"/>
      <c r="IQ152" s="49"/>
      <c r="IR152" s="49"/>
      <c r="IS152" s="49"/>
      <c r="IT152" s="49"/>
      <c r="IU152" s="49"/>
      <c r="IV152" s="48"/>
      <c r="IW152" s="48"/>
      <c r="IX152" s="48"/>
      <c r="IY152" s="48"/>
      <c r="IZ152" s="48"/>
      <c r="JA152" s="48"/>
      <c r="JB152" s="48"/>
      <c r="JC152" s="48"/>
      <c r="JD152" s="48"/>
      <c r="JE152" s="48"/>
      <c r="JF152" s="48"/>
      <c r="JG152" s="48"/>
      <c r="JH152" s="48"/>
      <c r="JI152" s="48"/>
      <c r="JJ152" s="48"/>
      <c r="JK152" s="48"/>
      <c r="JL152" s="48"/>
      <c r="JM152" s="48"/>
      <c r="JN152" s="48"/>
      <c r="JO152" s="48"/>
      <c r="JP152" s="48"/>
      <c r="JQ152" s="48"/>
      <c r="JR152" s="48"/>
      <c r="JS152" s="48"/>
      <c r="JT152" s="48"/>
      <c r="JU152" s="48"/>
      <c r="JV152" s="48"/>
      <c r="JW152" s="48"/>
      <c r="JX152" s="48"/>
      <c r="JY152" s="48"/>
      <c r="JZ152" s="48"/>
      <c r="KA152" s="48"/>
      <c r="KB152" s="48"/>
      <c r="KC152" s="48"/>
      <c r="KD152" s="48"/>
      <c r="KE152" s="48"/>
      <c r="KF152" s="48"/>
      <c r="KG152" s="48"/>
      <c r="KH152" s="48"/>
      <c r="KI152" s="48"/>
      <c r="KJ152" s="48"/>
      <c r="KK152" s="48"/>
      <c r="KL152" s="48"/>
      <c r="KM152" s="48"/>
      <c r="KN152" s="48"/>
      <c r="KO152" s="48"/>
      <c r="KP152" s="48"/>
      <c r="KQ152" s="48"/>
      <c r="KR152" s="48"/>
      <c r="KS152" s="48"/>
      <c r="KT152" s="48"/>
      <c r="KU152" s="48"/>
      <c r="KV152" s="48"/>
      <c r="KW152" s="48"/>
      <c r="KX152" s="48"/>
      <c r="KY152" s="48"/>
      <c r="KZ152" s="48"/>
      <c r="LA152" s="48"/>
      <c r="LB152" s="48"/>
      <c r="LC152" s="48"/>
      <c r="LD152" s="48"/>
      <c r="LE152" s="48"/>
      <c r="LF152" s="48"/>
      <c r="LG152" s="48"/>
      <c r="LH152" s="48"/>
      <c r="LI152" s="48"/>
      <c r="LJ152" s="48"/>
      <c r="LK152" s="48"/>
      <c r="LL152" s="48"/>
      <c r="LM152" s="48"/>
      <c r="LN152" s="48"/>
      <c r="LO152" s="48"/>
      <c r="LP152" s="48"/>
      <c r="LQ152" s="48"/>
      <c r="LR152" s="48"/>
      <c r="LS152" s="48"/>
      <c r="LT152" s="48"/>
      <c r="LU152" s="48"/>
      <c r="LV152" s="48"/>
      <c r="LW152" s="48"/>
      <c r="LX152" s="48"/>
      <c r="LY152" s="48"/>
      <c r="LZ152" s="48"/>
      <c r="MA152" s="48"/>
      <c r="MB152" s="48"/>
      <c r="MC152" s="48"/>
      <c r="MD152" s="48"/>
      <c r="ME152" s="48"/>
      <c r="MF152" s="48"/>
      <c r="MG152" s="48"/>
      <c r="MH152" s="48"/>
      <c r="MI152" s="48"/>
      <c r="MJ152" s="48"/>
      <c r="MK152" s="48"/>
      <c r="ML152" s="48"/>
      <c r="MM152" s="49"/>
      <c r="MN152" s="49"/>
      <c r="MO152" s="49"/>
      <c r="MP152" s="49"/>
      <c r="MQ152" s="49"/>
      <c r="MR152" s="49"/>
      <c r="MS152" s="49"/>
      <c r="MT152" s="49"/>
      <c r="MU152" s="49"/>
      <c r="MV152" s="49"/>
      <c r="MW152" s="49"/>
      <c r="MX152" s="49"/>
      <c r="MY152" s="49"/>
      <c r="MZ152" s="49"/>
      <c r="NA152" s="49"/>
      <c r="NB152" s="49"/>
      <c r="NC152" s="48"/>
      <c r="ND152" s="48"/>
      <c r="NE152" s="48"/>
      <c r="NF152" s="48"/>
      <c r="NG152" s="48"/>
      <c r="NH152" s="48"/>
      <c r="NI152" s="48"/>
      <c r="NJ152" s="48"/>
      <c r="NK152" s="48"/>
      <c r="NL152" s="48"/>
      <c r="NM152" s="48"/>
      <c r="NN152" s="48"/>
      <c r="NO152" s="48"/>
      <c r="NP152" s="48"/>
      <c r="NQ152" s="48"/>
      <c r="NR152" s="48"/>
      <c r="NS152" s="48"/>
      <c r="NT152" s="48"/>
      <c r="NU152" s="48"/>
      <c r="NV152" s="48"/>
      <c r="NW152" s="48"/>
      <c r="NX152" s="48"/>
      <c r="NY152" s="48"/>
      <c r="NZ152" s="48"/>
      <c r="OA152" s="48"/>
      <c r="OB152" s="48"/>
      <c r="OC152" s="48"/>
      <c r="OD152" s="48"/>
      <c r="OE152" s="48"/>
      <c r="OF152" s="48"/>
      <c r="OG152" s="48"/>
      <c r="OH152" s="48"/>
      <c r="OI152" s="48"/>
      <c r="OJ152" s="48"/>
      <c r="OK152" s="48"/>
      <c r="OL152" s="48"/>
      <c r="OM152" s="48"/>
      <c r="ON152" s="48"/>
      <c r="OO152" s="48"/>
      <c r="OP152" s="48"/>
      <c r="OQ152" s="48"/>
      <c r="OR152" s="48"/>
      <c r="OS152" s="48"/>
      <c r="OT152" s="48"/>
      <c r="OU152" s="48"/>
      <c r="OV152" s="48"/>
      <c r="OW152" s="48"/>
      <c r="OX152" s="48"/>
      <c r="OY152" s="48"/>
      <c r="OZ152" s="48"/>
      <c r="PA152" s="48"/>
      <c r="PB152" s="48"/>
      <c r="PC152" s="48"/>
      <c r="PD152" s="48"/>
      <c r="PE152" s="48"/>
      <c r="PF152" s="48"/>
      <c r="PG152" s="48"/>
      <c r="PH152" s="48"/>
      <c r="PI152" s="48"/>
      <c r="PJ152" s="48"/>
      <c r="PK152" s="48"/>
      <c r="PL152" s="48"/>
      <c r="PM152" s="48"/>
      <c r="PN152" s="48"/>
      <c r="PO152" s="48"/>
      <c r="PP152" s="48"/>
      <c r="PQ152" s="48"/>
      <c r="PR152" s="48"/>
      <c r="PS152" s="48"/>
      <c r="PT152" s="48"/>
      <c r="PU152" s="48"/>
      <c r="PV152" s="48"/>
      <c r="PW152" s="48"/>
      <c r="PX152" s="48"/>
      <c r="PY152" s="48"/>
      <c r="PZ152" s="48"/>
      <c r="QA152" s="48"/>
      <c r="QB152" s="48"/>
      <c r="QC152" s="48"/>
      <c r="QD152" s="48"/>
      <c r="QE152" s="50"/>
      <c r="QF152" s="50"/>
      <c r="QG152" s="50"/>
      <c r="QH152" s="50"/>
      <c r="QI152" s="50"/>
    </row>
    <row r="153" spans="1:451" ht="13.5" customHeight="1" x14ac:dyDescent="0.2">
      <c r="A153" s="6" t="s">
        <v>150</v>
      </c>
      <c r="B153" s="6" t="s">
        <v>345</v>
      </c>
      <c r="C153" s="32"/>
      <c r="D153" s="32"/>
      <c r="E153" s="3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65"/>
      <c r="BF153" s="65"/>
      <c r="BG153" s="65"/>
      <c r="BH153" s="65"/>
      <c r="BI153" s="65"/>
      <c r="BJ153" s="65"/>
      <c r="BK153" s="65"/>
      <c r="BL153" s="65"/>
      <c r="BM153" s="65"/>
      <c r="BN153" s="65"/>
      <c r="BO153" s="65"/>
      <c r="BP153" s="65"/>
      <c r="BQ153" s="65"/>
      <c r="BR153" s="65"/>
      <c r="BS153" s="65"/>
      <c r="BT153" s="65"/>
      <c r="BU153" s="65"/>
      <c r="BV153" s="65"/>
      <c r="BW153" s="65"/>
      <c r="BX153" s="65"/>
      <c r="BY153" s="65"/>
      <c r="BZ153" s="65"/>
      <c r="CA153" s="65"/>
      <c r="CB153" s="65"/>
      <c r="CC153" s="65"/>
      <c r="CD153" s="65"/>
      <c r="CE153" s="65"/>
      <c r="CF153" s="65"/>
      <c r="CG153" s="65"/>
      <c r="CH153" s="65"/>
      <c r="CI153" s="65"/>
      <c r="CJ153" s="65"/>
      <c r="CK153" s="65"/>
      <c r="CL153" s="65"/>
      <c r="CM153" s="65"/>
      <c r="CN153" s="65"/>
      <c r="CO153" s="65"/>
      <c r="CP153" s="65"/>
      <c r="CQ153" s="65"/>
      <c r="CR153" s="65"/>
      <c r="CS153" s="65"/>
      <c r="CT153" s="65"/>
      <c r="CU153" s="65"/>
      <c r="CV153" s="65"/>
      <c r="CW153" s="65"/>
      <c r="CX153" s="65"/>
      <c r="CY153" s="65"/>
      <c r="CZ153" s="65"/>
      <c r="DA153" s="73"/>
      <c r="DB153" s="65"/>
      <c r="DC153" s="65"/>
      <c r="DD153" s="65"/>
      <c r="DE153" s="65"/>
      <c r="DF153" s="65"/>
      <c r="DG153" s="65"/>
      <c r="DH153" s="65"/>
      <c r="DI153" s="65"/>
      <c r="DJ153" s="65"/>
      <c r="DK153" s="65"/>
      <c r="DL153" s="65"/>
      <c r="DM153" s="65"/>
      <c r="DN153" s="65"/>
      <c r="DO153" s="65"/>
      <c r="DP153" s="65"/>
      <c r="DQ153" s="65"/>
      <c r="DR153" s="65"/>
      <c r="DS153" s="65"/>
      <c r="DT153" s="65"/>
      <c r="DU153" s="65"/>
      <c r="DV153" s="65"/>
      <c r="DW153" s="65"/>
      <c r="DX153" s="65"/>
      <c r="DY153" s="65"/>
      <c r="DZ153" s="65"/>
      <c r="EA153" s="65"/>
      <c r="EB153" s="65"/>
      <c r="EC153" s="65"/>
      <c r="ED153" s="65"/>
      <c r="EE153" s="65"/>
      <c r="EF153" s="65"/>
      <c r="EG153" s="65"/>
      <c r="EH153" s="65"/>
      <c r="EI153" s="65"/>
      <c r="EJ153" s="65"/>
      <c r="EK153" s="65"/>
      <c r="EL153" s="65"/>
      <c r="EM153" s="65"/>
      <c r="EN153" s="65"/>
      <c r="EO153" s="65"/>
      <c r="EP153" s="65"/>
      <c r="EQ153" s="65"/>
      <c r="ER153" s="65"/>
      <c r="ES153" s="65"/>
      <c r="ET153" s="65"/>
      <c r="EU153" s="65"/>
      <c r="EV153" s="65"/>
      <c r="EW153" s="65"/>
      <c r="EX153" s="65"/>
      <c r="EY153" s="65"/>
      <c r="EZ153" s="65"/>
      <c r="FA153" s="65"/>
      <c r="FB153" s="65"/>
      <c r="FC153" s="65"/>
      <c r="FD153" s="65"/>
      <c r="FE153" s="65"/>
      <c r="FF153" s="65"/>
      <c r="FG153" s="65"/>
      <c r="FH153" s="65"/>
      <c r="FI153" s="65"/>
      <c r="FJ153" s="65"/>
      <c r="FK153" s="65"/>
      <c r="FL153" s="65"/>
      <c r="FM153" s="65"/>
      <c r="FN153" s="65"/>
      <c r="FO153" s="65"/>
      <c r="FP153" s="65"/>
      <c r="FQ153" s="65"/>
      <c r="FR153" s="65"/>
      <c r="FS153" s="65"/>
      <c r="FT153" s="65"/>
      <c r="FU153" s="65"/>
      <c r="FV153" s="65"/>
      <c r="FW153" s="65"/>
      <c r="FX153" s="65"/>
      <c r="FY153" s="65"/>
      <c r="FZ153" s="65"/>
      <c r="GA153" s="65"/>
      <c r="GB153" s="65"/>
      <c r="GC153" s="65"/>
      <c r="GD153" s="65"/>
      <c r="GE153" s="65"/>
      <c r="GF153" s="65"/>
      <c r="GG153" s="65"/>
      <c r="GH153" s="65"/>
      <c r="GI153" s="65"/>
      <c r="GJ153" s="65"/>
      <c r="GK153" s="65"/>
      <c r="GL153" s="65"/>
      <c r="GM153" s="65"/>
      <c r="GN153" s="65"/>
      <c r="GO153" s="65"/>
      <c r="GP153" s="65"/>
      <c r="GQ153" s="65"/>
      <c r="GR153" s="65"/>
      <c r="GS153" s="65"/>
      <c r="GT153" s="65"/>
      <c r="GU153" s="65"/>
      <c r="GV153" s="65"/>
      <c r="GW153" s="65"/>
      <c r="GX153" s="65"/>
      <c r="GY153" s="65"/>
      <c r="GZ153" s="65"/>
      <c r="HA153" s="65"/>
      <c r="HB153" s="65"/>
      <c r="HC153" s="65"/>
      <c r="HD153" s="65"/>
      <c r="HE153" s="65"/>
      <c r="HF153" s="65"/>
      <c r="HG153" s="65"/>
      <c r="HH153" s="65"/>
      <c r="HI153" s="65"/>
      <c r="HJ153" s="65"/>
      <c r="HK153" s="65"/>
      <c r="HL153" s="65"/>
      <c r="HM153" s="65"/>
      <c r="HN153" s="65"/>
      <c r="HO153" s="65"/>
      <c r="HP153" s="65"/>
      <c r="HQ153" s="65"/>
      <c r="HR153" s="65"/>
      <c r="HS153" s="65"/>
      <c r="HT153" s="65"/>
      <c r="HU153" s="65"/>
      <c r="HV153" s="65"/>
      <c r="HW153" s="65"/>
      <c r="HX153" s="65"/>
      <c r="HY153" s="65"/>
      <c r="HZ153" s="65"/>
      <c r="IA153" s="65"/>
      <c r="IB153" s="65"/>
      <c r="IC153" s="65"/>
      <c r="ID153" s="65"/>
      <c r="IE153" s="65"/>
      <c r="IF153" s="65"/>
      <c r="IG153" s="65"/>
      <c r="IH153" s="48"/>
      <c r="II153" s="48"/>
      <c r="IJ153" s="49"/>
      <c r="IK153" s="49"/>
      <c r="IL153" s="49"/>
      <c r="IM153" s="49"/>
      <c r="IN153" s="49"/>
      <c r="IO153" s="49"/>
      <c r="IP153" s="49"/>
      <c r="IQ153" s="49"/>
      <c r="IR153" s="49"/>
      <c r="IS153" s="49"/>
      <c r="IT153" s="49"/>
      <c r="IU153" s="49"/>
      <c r="IV153" s="48"/>
      <c r="IW153" s="48"/>
      <c r="IX153" s="48"/>
      <c r="IY153" s="48"/>
      <c r="IZ153" s="48"/>
      <c r="JA153" s="48"/>
      <c r="JB153" s="48"/>
      <c r="JC153" s="48"/>
      <c r="JD153" s="48"/>
      <c r="JE153" s="48"/>
      <c r="JF153" s="48"/>
      <c r="JG153" s="48"/>
      <c r="JH153" s="48"/>
      <c r="JI153" s="48"/>
      <c r="JJ153" s="48"/>
      <c r="JK153" s="48"/>
      <c r="JL153" s="48"/>
      <c r="JM153" s="48"/>
      <c r="JN153" s="48"/>
      <c r="JO153" s="48"/>
      <c r="JP153" s="48"/>
      <c r="JQ153" s="48"/>
      <c r="JR153" s="48"/>
      <c r="JS153" s="48"/>
      <c r="JT153" s="48"/>
      <c r="JU153" s="48"/>
      <c r="JV153" s="48"/>
      <c r="JW153" s="48"/>
      <c r="JX153" s="48"/>
      <c r="JY153" s="48"/>
      <c r="JZ153" s="48"/>
      <c r="KA153" s="48"/>
      <c r="KB153" s="48"/>
      <c r="KC153" s="48"/>
      <c r="KD153" s="48"/>
      <c r="KE153" s="48"/>
      <c r="KF153" s="48"/>
      <c r="KG153" s="48"/>
      <c r="KH153" s="48"/>
      <c r="KI153" s="48"/>
      <c r="KJ153" s="48"/>
      <c r="KK153" s="48"/>
      <c r="KL153" s="48"/>
      <c r="KM153" s="48"/>
      <c r="KN153" s="48"/>
      <c r="KO153" s="48"/>
      <c r="KP153" s="48"/>
      <c r="KQ153" s="48"/>
      <c r="KR153" s="48"/>
      <c r="KS153" s="48"/>
      <c r="KT153" s="48"/>
      <c r="KU153" s="48"/>
      <c r="KV153" s="48"/>
      <c r="KW153" s="48"/>
      <c r="KX153" s="48"/>
      <c r="KY153" s="48"/>
      <c r="KZ153" s="48"/>
      <c r="LA153" s="48"/>
      <c r="LB153" s="48"/>
      <c r="LC153" s="48"/>
      <c r="LD153" s="48"/>
      <c r="LE153" s="48"/>
      <c r="LF153" s="48"/>
      <c r="LG153" s="48"/>
      <c r="LH153" s="48"/>
      <c r="LI153" s="48"/>
      <c r="LJ153" s="48"/>
      <c r="LK153" s="48"/>
      <c r="LL153" s="48"/>
      <c r="LM153" s="48"/>
      <c r="LN153" s="48"/>
      <c r="LO153" s="48"/>
      <c r="LP153" s="48"/>
      <c r="LQ153" s="48"/>
      <c r="LR153" s="48"/>
      <c r="LS153" s="48"/>
      <c r="LT153" s="48"/>
      <c r="LU153" s="48"/>
      <c r="LV153" s="48"/>
      <c r="LW153" s="48"/>
      <c r="LX153" s="48"/>
      <c r="LY153" s="48"/>
      <c r="LZ153" s="48"/>
      <c r="MA153" s="48"/>
      <c r="MB153" s="48"/>
      <c r="MC153" s="48"/>
      <c r="MD153" s="48"/>
      <c r="ME153" s="48"/>
      <c r="MF153" s="48"/>
      <c r="MG153" s="48"/>
      <c r="MH153" s="48"/>
      <c r="MI153" s="48"/>
      <c r="MJ153" s="48"/>
      <c r="MK153" s="48"/>
      <c r="ML153" s="48"/>
      <c r="MM153" s="49"/>
      <c r="MN153" s="49"/>
      <c r="MO153" s="49"/>
      <c r="MP153" s="49"/>
      <c r="MQ153" s="49"/>
      <c r="MR153" s="49"/>
      <c r="MS153" s="49"/>
      <c r="MT153" s="49"/>
      <c r="MU153" s="49"/>
      <c r="MV153" s="49"/>
      <c r="MW153" s="49"/>
      <c r="MX153" s="49"/>
      <c r="MY153" s="49"/>
      <c r="MZ153" s="49"/>
      <c r="NA153" s="49"/>
      <c r="NB153" s="49"/>
      <c r="NC153" s="48"/>
      <c r="ND153" s="48"/>
      <c r="NE153" s="48"/>
      <c r="NF153" s="48"/>
      <c r="NG153" s="48"/>
      <c r="NH153" s="48"/>
      <c r="NI153" s="48"/>
      <c r="NJ153" s="48"/>
      <c r="NK153" s="48"/>
      <c r="NL153" s="48"/>
      <c r="NM153" s="48"/>
      <c r="NN153" s="48"/>
      <c r="NO153" s="48"/>
      <c r="NP153" s="48"/>
      <c r="NQ153" s="48"/>
      <c r="NR153" s="48"/>
      <c r="NS153" s="48"/>
      <c r="NT153" s="48"/>
      <c r="NU153" s="48"/>
      <c r="NV153" s="48"/>
      <c r="NW153" s="48"/>
      <c r="NX153" s="48"/>
      <c r="NY153" s="48"/>
      <c r="NZ153" s="48"/>
      <c r="OA153" s="48"/>
      <c r="OB153" s="48"/>
      <c r="OC153" s="48"/>
      <c r="OD153" s="48"/>
      <c r="OE153" s="48"/>
      <c r="OF153" s="48"/>
      <c r="OG153" s="48"/>
      <c r="OH153" s="48"/>
      <c r="OI153" s="48"/>
      <c r="OJ153" s="48"/>
      <c r="OK153" s="48"/>
      <c r="OL153" s="48"/>
      <c r="OM153" s="48"/>
      <c r="ON153" s="48"/>
      <c r="OO153" s="48"/>
      <c r="OP153" s="48"/>
      <c r="OQ153" s="48"/>
      <c r="OR153" s="48"/>
      <c r="OS153" s="48"/>
      <c r="OT153" s="48"/>
      <c r="OU153" s="48"/>
      <c r="OV153" s="48"/>
      <c r="OW153" s="48"/>
      <c r="OX153" s="48"/>
      <c r="OY153" s="48"/>
      <c r="OZ153" s="48"/>
      <c r="PA153" s="48"/>
      <c r="PB153" s="48"/>
      <c r="PC153" s="48"/>
      <c r="PD153" s="48"/>
      <c r="PE153" s="48"/>
      <c r="PF153" s="48"/>
      <c r="PG153" s="48"/>
      <c r="PH153" s="48"/>
      <c r="PI153" s="48"/>
      <c r="PJ153" s="48"/>
      <c r="PK153" s="48"/>
      <c r="PL153" s="48"/>
      <c r="PM153" s="48"/>
      <c r="PN153" s="48"/>
      <c r="PO153" s="48"/>
      <c r="PP153" s="48"/>
      <c r="PQ153" s="48"/>
      <c r="PR153" s="48"/>
      <c r="PS153" s="48"/>
      <c r="PT153" s="48"/>
      <c r="PU153" s="48"/>
      <c r="PV153" s="48"/>
      <c r="PW153" s="48"/>
      <c r="PX153" s="48"/>
      <c r="PY153" s="48"/>
      <c r="PZ153" s="48"/>
      <c r="QA153" s="48"/>
      <c r="QB153" s="48"/>
      <c r="QC153" s="48"/>
      <c r="QD153" s="48"/>
      <c r="QE153" s="50"/>
      <c r="QF153" s="50"/>
      <c r="QG153" s="50"/>
      <c r="QH153" s="50"/>
      <c r="QI153" s="50"/>
    </row>
    <row r="154" spans="1:451" ht="13.5" customHeight="1" x14ac:dyDescent="0.2">
      <c r="A154" s="6" t="s">
        <v>151</v>
      </c>
      <c r="B154" s="6" t="s">
        <v>347</v>
      </c>
      <c r="C154" s="32"/>
      <c r="D154" s="32"/>
      <c r="E154" s="3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65"/>
      <c r="BF154" s="65"/>
      <c r="BG154" s="65"/>
      <c r="BH154" s="65"/>
      <c r="BI154" s="65"/>
      <c r="BJ154" s="65"/>
      <c r="BK154" s="65"/>
      <c r="BL154" s="65"/>
      <c r="BM154" s="65"/>
      <c r="BN154" s="65"/>
      <c r="BO154" s="65"/>
      <c r="BP154" s="65"/>
      <c r="BQ154" s="65"/>
      <c r="BR154" s="65"/>
      <c r="BS154" s="65"/>
      <c r="BT154" s="65"/>
      <c r="BU154" s="65"/>
      <c r="BV154" s="65"/>
      <c r="BW154" s="65"/>
      <c r="BX154" s="65"/>
      <c r="BY154" s="65"/>
      <c r="BZ154" s="65"/>
      <c r="CA154" s="65"/>
      <c r="CB154" s="65"/>
      <c r="CC154" s="65"/>
      <c r="CD154" s="65"/>
      <c r="CE154" s="65"/>
      <c r="CF154" s="65"/>
      <c r="CG154" s="65"/>
      <c r="CH154" s="65"/>
      <c r="CI154" s="65"/>
      <c r="CJ154" s="65"/>
      <c r="CK154" s="65"/>
      <c r="CL154" s="65"/>
      <c r="CM154" s="65"/>
      <c r="CN154" s="65"/>
      <c r="CO154" s="65"/>
      <c r="CP154" s="65"/>
      <c r="CQ154" s="65"/>
      <c r="CR154" s="65"/>
      <c r="CS154" s="65"/>
      <c r="CT154" s="65"/>
      <c r="CU154" s="65"/>
      <c r="CV154" s="65"/>
      <c r="CW154" s="65"/>
      <c r="CX154" s="65"/>
      <c r="CY154" s="65"/>
      <c r="CZ154" s="65"/>
      <c r="DA154" s="73"/>
      <c r="DB154" s="65"/>
      <c r="DC154" s="65"/>
      <c r="DD154" s="65"/>
      <c r="DE154" s="65"/>
      <c r="DF154" s="65"/>
      <c r="DG154" s="65"/>
      <c r="DH154" s="65"/>
      <c r="DI154" s="65"/>
      <c r="DJ154" s="65"/>
      <c r="DK154" s="65"/>
      <c r="DL154" s="65"/>
      <c r="DM154" s="65"/>
      <c r="DN154" s="65"/>
      <c r="DO154" s="65"/>
      <c r="DP154" s="65"/>
      <c r="DQ154" s="65"/>
      <c r="DR154" s="65"/>
      <c r="DS154" s="65"/>
      <c r="DT154" s="65"/>
      <c r="DU154" s="65"/>
      <c r="DV154" s="65"/>
      <c r="DW154" s="65"/>
      <c r="DX154" s="65"/>
      <c r="DY154" s="65"/>
      <c r="DZ154" s="65"/>
      <c r="EA154" s="65"/>
      <c r="EB154" s="65"/>
      <c r="EC154" s="65"/>
      <c r="ED154" s="65"/>
      <c r="EE154" s="65"/>
      <c r="EF154" s="65"/>
      <c r="EG154" s="65"/>
      <c r="EH154" s="65"/>
      <c r="EI154" s="65"/>
      <c r="EJ154" s="65"/>
      <c r="EK154" s="65"/>
      <c r="EL154" s="65"/>
      <c r="EM154" s="65"/>
      <c r="EN154" s="65"/>
      <c r="EO154" s="65"/>
      <c r="EP154" s="65"/>
      <c r="EQ154" s="65"/>
      <c r="ER154" s="65"/>
      <c r="ES154" s="65"/>
      <c r="ET154" s="65"/>
      <c r="EU154" s="65"/>
      <c r="EV154" s="65"/>
      <c r="EW154" s="65"/>
      <c r="EX154" s="65"/>
      <c r="EY154" s="65"/>
      <c r="EZ154" s="65"/>
      <c r="FA154" s="65"/>
      <c r="FB154" s="65"/>
      <c r="FC154" s="65"/>
      <c r="FD154" s="65"/>
      <c r="FE154" s="65"/>
      <c r="FF154" s="65"/>
      <c r="FG154" s="65"/>
      <c r="FH154" s="65"/>
      <c r="FI154" s="65"/>
      <c r="FJ154" s="65"/>
      <c r="FK154" s="65"/>
      <c r="FL154" s="65"/>
      <c r="FM154" s="65"/>
      <c r="FN154" s="65"/>
      <c r="FO154" s="65"/>
      <c r="FP154" s="65"/>
      <c r="FQ154" s="65"/>
      <c r="FR154" s="65"/>
      <c r="FS154" s="65"/>
      <c r="FT154" s="65"/>
      <c r="FU154" s="65"/>
      <c r="FV154" s="65"/>
      <c r="FW154" s="65"/>
      <c r="FX154" s="65"/>
      <c r="FY154" s="65"/>
      <c r="FZ154" s="65"/>
      <c r="GA154" s="65"/>
      <c r="GB154" s="65"/>
      <c r="GC154" s="65"/>
      <c r="GD154" s="65"/>
      <c r="GE154" s="65"/>
      <c r="GF154" s="65"/>
      <c r="GG154" s="65"/>
      <c r="GH154" s="65"/>
      <c r="GI154" s="65"/>
      <c r="GJ154" s="65"/>
      <c r="GK154" s="65"/>
      <c r="GL154" s="65"/>
      <c r="GM154" s="65"/>
      <c r="GN154" s="65"/>
      <c r="GO154" s="65"/>
      <c r="GP154" s="65"/>
      <c r="GQ154" s="65"/>
      <c r="GR154" s="65"/>
      <c r="GS154" s="65"/>
      <c r="GT154" s="65"/>
      <c r="GU154" s="65"/>
      <c r="GV154" s="65"/>
      <c r="GW154" s="65"/>
      <c r="GX154" s="65"/>
      <c r="GY154" s="65"/>
      <c r="GZ154" s="65"/>
      <c r="HA154" s="65"/>
      <c r="HB154" s="65"/>
      <c r="HC154" s="65"/>
      <c r="HD154" s="65"/>
      <c r="HE154" s="65"/>
      <c r="HF154" s="65"/>
      <c r="HG154" s="65"/>
      <c r="HH154" s="65"/>
      <c r="HI154" s="65"/>
      <c r="HJ154" s="65"/>
      <c r="HK154" s="65"/>
      <c r="HL154" s="65"/>
      <c r="HM154" s="65"/>
      <c r="HN154" s="65"/>
      <c r="HO154" s="65"/>
      <c r="HP154" s="65"/>
      <c r="HQ154" s="65"/>
      <c r="HR154" s="65"/>
      <c r="HS154" s="65"/>
      <c r="HT154" s="65"/>
      <c r="HU154" s="65"/>
      <c r="HV154" s="65"/>
      <c r="HW154" s="65"/>
      <c r="HX154" s="65"/>
      <c r="HY154" s="65"/>
      <c r="HZ154" s="65"/>
      <c r="IA154" s="65"/>
      <c r="IB154" s="65"/>
      <c r="IC154" s="65"/>
      <c r="ID154" s="65"/>
      <c r="IE154" s="65"/>
      <c r="IF154" s="65"/>
      <c r="IG154" s="65"/>
      <c r="IH154" s="48"/>
      <c r="II154" s="48"/>
      <c r="IJ154" s="49"/>
      <c r="IK154" s="49"/>
      <c r="IL154" s="49"/>
      <c r="IM154" s="49"/>
      <c r="IN154" s="49"/>
      <c r="IO154" s="49"/>
      <c r="IP154" s="49"/>
      <c r="IQ154" s="49"/>
      <c r="IR154" s="49"/>
      <c r="IS154" s="49"/>
      <c r="IT154" s="49"/>
      <c r="IU154" s="49"/>
      <c r="IV154" s="48"/>
      <c r="IW154" s="48"/>
      <c r="IX154" s="48"/>
      <c r="IY154" s="48"/>
      <c r="IZ154" s="48"/>
      <c r="JA154" s="48"/>
      <c r="JB154" s="48"/>
      <c r="JC154" s="48"/>
      <c r="JD154" s="48"/>
      <c r="JE154" s="48"/>
      <c r="JF154" s="48"/>
      <c r="JG154" s="48"/>
      <c r="JH154" s="48"/>
      <c r="JI154" s="48"/>
      <c r="JJ154" s="48"/>
      <c r="JK154" s="48"/>
      <c r="JL154" s="48"/>
      <c r="JM154" s="48"/>
      <c r="JN154" s="48"/>
      <c r="JO154" s="48"/>
      <c r="JP154" s="48"/>
      <c r="JQ154" s="48"/>
      <c r="JR154" s="48"/>
      <c r="JS154" s="48"/>
      <c r="JT154" s="48"/>
      <c r="JU154" s="48"/>
      <c r="JV154" s="48"/>
      <c r="JW154" s="48"/>
      <c r="JX154" s="48"/>
      <c r="JY154" s="48"/>
      <c r="JZ154" s="48"/>
      <c r="KA154" s="48"/>
      <c r="KB154" s="48"/>
      <c r="KC154" s="48"/>
      <c r="KD154" s="48"/>
      <c r="KE154" s="48"/>
      <c r="KF154" s="48"/>
      <c r="KG154" s="48"/>
      <c r="KH154" s="48"/>
      <c r="KI154" s="48"/>
      <c r="KJ154" s="48"/>
      <c r="KK154" s="48"/>
      <c r="KL154" s="48"/>
      <c r="KM154" s="48"/>
      <c r="KN154" s="48"/>
      <c r="KO154" s="48"/>
      <c r="KP154" s="48"/>
      <c r="KQ154" s="48"/>
      <c r="KR154" s="48"/>
      <c r="KS154" s="48"/>
      <c r="KT154" s="48"/>
      <c r="KU154" s="48"/>
      <c r="KV154" s="48"/>
      <c r="KW154" s="48"/>
      <c r="KX154" s="48"/>
      <c r="KY154" s="48"/>
      <c r="KZ154" s="48"/>
      <c r="LA154" s="48"/>
      <c r="LB154" s="48"/>
      <c r="LC154" s="48"/>
      <c r="LD154" s="48"/>
      <c r="LE154" s="48"/>
      <c r="LF154" s="48"/>
      <c r="LG154" s="48"/>
      <c r="LH154" s="48"/>
      <c r="LI154" s="48"/>
      <c r="LJ154" s="48"/>
      <c r="LK154" s="48"/>
      <c r="LL154" s="48"/>
      <c r="LM154" s="48"/>
      <c r="LN154" s="48"/>
      <c r="LO154" s="48"/>
      <c r="LP154" s="48"/>
      <c r="LQ154" s="48"/>
      <c r="LR154" s="48"/>
      <c r="LS154" s="48"/>
      <c r="LT154" s="48"/>
      <c r="LU154" s="48"/>
      <c r="LV154" s="48"/>
      <c r="LW154" s="48"/>
      <c r="LX154" s="48"/>
      <c r="LY154" s="48"/>
      <c r="LZ154" s="48"/>
      <c r="MA154" s="48"/>
      <c r="MB154" s="48"/>
      <c r="MC154" s="48"/>
      <c r="MD154" s="48"/>
      <c r="ME154" s="48"/>
      <c r="MF154" s="48"/>
      <c r="MG154" s="48"/>
      <c r="MH154" s="48"/>
      <c r="MI154" s="48"/>
      <c r="MJ154" s="48"/>
      <c r="MK154" s="48"/>
      <c r="ML154" s="48"/>
      <c r="MM154" s="49"/>
      <c r="MN154" s="49"/>
      <c r="MO154" s="49"/>
      <c r="MP154" s="49"/>
      <c r="MQ154" s="49"/>
      <c r="MR154" s="49"/>
      <c r="MS154" s="49"/>
      <c r="MT154" s="49"/>
      <c r="MU154" s="49"/>
      <c r="MV154" s="49"/>
      <c r="MW154" s="49"/>
      <c r="MX154" s="49"/>
      <c r="MY154" s="49"/>
      <c r="MZ154" s="49"/>
      <c r="NA154" s="49"/>
      <c r="NB154" s="49"/>
      <c r="NC154" s="48"/>
      <c r="ND154" s="48"/>
      <c r="NE154" s="48"/>
      <c r="NF154" s="48"/>
      <c r="NG154" s="48"/>
      <c r="NH154" s="48"/>
      <c r="NI154" s="48"/>
      <c r="NJ154" s="48"/>
      <c r="NK154" s="48"/>
      <c r="NL154" s="48"/>
      <c r="NM154" s="48"/>
      <c r="NN154" s="48"/>
      <c r="NO154" s="48"/>
      <c r="NP154" s="48"/>
      <c r="NQ154" s="48"/>
      <c r="NR154" s="48"/>
      <c r="NS154" s="48"/>
      <c r="NT154" s="48"/>
      <c r="NU154" s="48"/>
      <c r="NV154" s="48"/>
      <c r="NW154" s="48"/>
      <c r="NX154" s="48"/>
      <c r="NY154" s="48"/>
      <c r="NZ154" s="48"/>
      <c r="OA154" s="48"/>
      <c r="OB154" s="48"/>
      <c r="OC154" s="48"/>
      <c r="OD154" s="48"/>
      <c r="OE154" s="48"/>
      <c r="OF154" s="48"/>
      <c r="OG154" s="48"/>
      <c r="OH154" s="48"/>
      <c r="OI154" s="48"/>
      <c r="OJ154" s="48"/>
      <c r="OK154" s="48"/>
      <c r="OL154" s="48"/>
      <c r="OM154" s="48"/>
      <c r="ON154" s="48"/>
      <c r="OO154" s="48"/>
      <c r="OP154" s="48"/>
      <c r="OQ154" s="48"/>
      <c r="OR154" s="48"/>
      <c r="OS154" s="48"/>
      <c r="OT154" s="48"/>
      <c r="OU154" s="48"/>
      <c r="OV154" s="48"/>
      <c r="OW154" s="48"/>
      <c r="OX154" s="48"/>
      <c r="OY154" s="48"/>
      <c r="OZ154" s="48"/>
      <c r="PA154" s="48"/>
      <c r="PB154" s="48"/>
      <c r="PC154" s="48"/>
      <c r="PD154" s="48"/>
      <c r="PE154" s="48"/>
      <c r="PF154" s="48"/>
      <c r="PG154" s="48"/>
      <c r="PH154" s="48"/>
      <c r="PI154" s="48"/>
      <c r="PJ154" s="48"/>
      <c r="PK154" s="48"/>
      <c r="PL154" s="48"/>
      <c r="PM154" s="48"/>
      <c r="PN154" s="48"/>
      <c r="PO154" s="48"/>
      <c r="PP154" s="48"/>
      <c r="PQ154" s="48"/>
      <c r="PR154" s="48"/>
      <c r="PS154" s="48"/>
      <c r="PT154" s="48"/>
      <c r="PU154" s="48"/>
      <c r="PV154" s="48"/>
      <c r="PW154" s="48"/>
      <c r="PX154" s="48"/>
      <c r="PY154" s="48"/>
      <c r="PZ154" s="48"/>
      <c r="QA154" s="48"/>
      <c r="QB154" s="48"/>
      <c r="QC154" s="48"/>
      <c r="QD154" s="48"/>
      <c r="QE154" s="50"/>
      <c r="QF154" s="50"/>
      <c r="QG154" s="50"/>
      <c r="QH154" s="50"/>
      <c r="QI154" s="50"/>
    </row>
    <row r="155" spans="1:451" ht="13.5" customHeight="1" x14ac:dyDescent="0.2">
      <c r="A155" s="6" t="s">
        <v>152</v>
      </c>
      <c r="B155" s="6" t="s">
        <v>348</v>
      </c>
      <c r="C155" s="32"/>
      <c r="D155" s="32"/>
      <c r="E155" s="3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65"/>
      <c r="BF155" s="65"/>
      <c r="BG155" s="65"/>
      <c r="BH155" s="65"/>
      <c r="BI155" s="65"/>
      <c r="BJ155" s="65"/>
      <c r="BK155" s="65"/>
      <c r="BL155" s="65"/>
      <c r="BM155" s="65"/>
      <c r="BN155" s="65"/>
      <c r="BO155" s="65"/>
      <c r="BP155" s="65"/>
      <c r="BQ155" s="65"/>
      <c r="BR155" s="65"/>
      <c r="BS155" s="65"/>
      <c r="BT155" s="65"/>
      <c r="BU155" s="65"/>
      <c r="BV155" s="65"/>
      <c r="BW155" s="65"/>
      <c r="BX155" s="65"/>
      <c r="BY155" s="65"/>
      <c r="BZ155" s="65"/>
      <c r="CA155" s="65"/>
      <c r="CB155" s="65"/>
      <c r="CC155" s="65"/>
      <c r="CD155" s="65"/>
      <c r="CE155" s="65"/>
      <c r="CF155" s="65"/>
      <c r="CG155" s="65"/>
      <c r="CH155" s="65"/>
      <c r="CI155" s="65"/>
      <c r="CJ155" s="65"/>
      <c r="CK155" s="65"/>
      <c r="CL155" s="65"/>
      <c r="CM155" s="65"/>
      <c r="CN155" s="65"/>
      <c r="CO155" s="65"/>
      <c r="CP155" s="65"/>
      <c r="CQ155" s="65"/>
      <c r="CR155" s="65"/>
      <c r="CS155" s="65"/>
      <c r="CT155" s="65"/>
      <c r="CU155" s="65"/>
      <c r="CV155" s="65"/>
      <c r="CW155" s="65"/>
      <c r="CX155" s="65"/>
      <c r="CY155" s="65"/>
      <c r="CZ155" s="65"/>
      <c r="DA155" s="73"/>
      <c r="DB155" s="65"/>
      <c r="DC155" s="65"/>
      <c r="DD155" s="65"/>
      <c r="DE155" s="65"/>
      <c r="DF155" s="65"/>
      <c r="DG155" s="65"/>
      <c r="DH155" s="65"/>
      <c r="DI155" s="65"/>
      <c r="DJ155" s="65"/>
      <c r="DK155" s="65"/>
      <c r="DL155" s="65"/>
      <c r="DM155" s="65"/>
      <c r="DN155" s="65"/>
      <c r="DO155" s="65"/>
      <c r="DP155" s="65"/>
      <c r="DQ155" s="65"/>
      <c r="DR155" s="65"/>
      <c r="DS155" s="65"/>
      <c r="DT155" s="65"/>
      <c r="DU155" s="65"/>
      <c r="DV155" s="65"/>
      <c r="DW155" s="65"/>
      <c r="DX155" s="65"/>
      <c r="DY155" s="65"/>
      <c r="DZ155" s="65"/>
      <c r="EA155" s="65"/>
      <c r="EB155" s="65"/>
      <c r="EC155" s="65"/>
      <c r="ED155" s="65"/>
      <c r="EE155" s="65"/>
      <c r="EF155" s="65"/>
      <c r="EG155" s="65"/>
      <c r="EH155" s="65"/>
      <c r="EI155" s="65"/>
      <c r="EJ155" s="65"/>
      <c r="EK155" s="65"/>
      <c r="EL155" s="65"/>
      <c r="EM155" s="65"/>
      <c r="EN155" s="65"/>
      <c r="EO155" s="65"/>
      <c r="EP155" s="65"/>
      <c r="EQ155" s="65"/>
      <c r="ER155" s="65"/>
      <c r="ES155" s="65"/>
      <c r="ET155" s="65"/>
      <c r="EU155" s="65"/>
      <c r="EV155" s="65"/>
      <c r="EW155" s="65"/>
      <c r="EX155" s="65"/>
      <c r="EY155" s="65"/>
      <c r="EZ155" s="65"/>
      <c r="FA155" s="65"/>
      <c r="FB155" s="65"/>
      <c r="FC155" s="65"/>
      <c r="FD155" s="65"/>
      <c r="FE155" s="65"/>
      <c r="FF155" s="65"/>
      <c r="FG155" s="65"/>
      <c r="FH155" s="65"/>
      <c r="FI155" s="65"/>
      <c r="FJ155" s="65"/>
      <c r="FK155" s="65"/>
      <c r="FL155" s="65"/>
      <c r="FM155" s="65"/>
      <c r="FN155" s="65"/>
      <c r="FO155" s="65"/>
      <c r="FP155" s="65"/>
      <c r="FQ155" s="65"/>
      <c r="FR155" s="65"/>
      <c r="FS155" s="65"/>
      <c r="FT155" s="65"/>
      <c r="FU155" s="65"/>
      <c r="FV155" s="65"/>
      <c r="FW155" s="65"/>
      <c r="FX155" s="65"/>
      <c r="FY155" s="65"/>
      <c r="FZ155" s="65"/>
      <c r="GA155" s="65"/>
      <c r="GB155" s="65"/>
      <c r="GC155" s="65"/>
      <c r="GD155" s="65"/>
      <c r="GE155" s="65"/>
      <c r="GF155" s="65"/>
      <c r="GG155" s="65"/>
      <c r="GH155" s="65"/>
      <c r="GI155" s="65"/>
      <c r="GJ155" s="65"/>
      <c r="GK155" s="65"/>
      <c r="GL155" s="65"/>
      <c r="GM155" s="65"/>
      <c r="GN155" s="65"/>
      <c r="GO155" s="65"/>
      <c r="GP155" s="65"/>
      <c r="GQ155" s="65"/>
      <c r="GR155" s="65"/>
      <c r="GS155" s="65"/>
      <c r="GT155" s="65"/>
      <c r="GU155" s="65"/>
      <c r="GV155" s="65"/>
      <c r="GW155" s="65"/>
      <c r="GX155" s="65"/>
      <c r="GY155" s="65"/>
      <c r="GZ155" s="65"/>
      <c r="HA155" s="65"/>
      <c r="HB155" s="65"/>
      <c r="HC155" s="65"/>
      <c r="HD155" s="65"/>
      <c r="HE155" s="65"/>
      <c r="HF155" s="65"/>
      <c r="HG155" s="65"/>
      <c r="HH155" s="65"/>
      <c r="HI155" s="65"/>
      <c r="HJ155" s="65"/>
      <c r="HK155" s="65"/>
      <c r="HL155" s="65"/>
      <c r="HM155" s="65"/>
      <c r="HN155" s="65"/>
      <c r="HO155" s="65"/>
      <c r="HP155" s="65"/>
      <c r="HQ155" s="65"/>
      <c r="HR155" s="65"/>
      <c r="HS155" s="65"/>
      <c r="HT155" s="65"/>
      <c r="HU155" s="65"/>
      <c r="HV155" s="65"/>
      <c r="HW155" s="65"/>
      <c r="HX155" s="65"/>
      <c r="HY155" s="65"/>
      <c r="HZ155" s="65"/>
      <c r="IA155" s="65"/>
      <c r="IB155" s="65"/>
      <c r="IC155" s="65"/>
      <c r="ID155" s="65"/>
      <c r="IE155" s="65"/>
      <c r="IF155" s="65"/>
      <c r="IG155" s="65"/>
      <c r="IH155" s="48"/>
      <c r="II155" s="48"/>
      <c r="IJ155" s="49"/>
      <c r="IK155" s="49"/>
      <c r="IL155" s="49"/>
      <c r="IM155" s="49"/>
      <c r="IN155" s="49"/>
      <c r="IO155" s="49"/>
      <c r="IP155" s="49"/>
      <c r="IQ155" s="49"/>
      <c r="IR155" s="49"/>
      <c r="IS155" s="49"/>
      <c r="IT155" s="49"/>
      <c r="IU155" s="49"/>
      <c r="IV155" s="48"/>
      <c r="IW155" s="48"/>
      <c r="IX155" s="48"/>
      <c r="IY155" s="48"/>
      <c r="IZ155" s="48"/>
      <c r="JA155" s="48"/>
      <c r="JB155" s="48"/>
      <c r="JC155" s="48"/>
      <c r="JD155" s="48"/>
      <c r="JE155" s="48"/>
      <c r="JF155" s="48"/>
      <c r="JG155" s="48"/>
      <c r="JH155" s="48"/>
      <c r="JI155" s="48"/>
      <c r="JJ155" s="48"/>
      <c r="JK155" s="48"/>
      <c r="JL155" s="48"/>
      <c r="JM155" s="48"/>
      <c r="JN155" s="48"/>
      <c r="JO155" s="48"/>
      <c r="JP155" s="48"/>
      <c r="JQ155" s="48"/>
      <c r="JR155" s="48"/>
      <c r="JS155" s="48"/>
      <c r="JT155" s="48"/>
      <c r="JU155" s="48"/>
      <c r="JV155" s="48"/>
      <c r="JW155" s="48"/>
      <c r="JX155" s="48"/>
      <c r="JY155" s="48"/>
      <c r="JZ155" s="48"/>
      <c r="KA155" s="48"/>
      <c r="KB155" s="48"/>
      <c r="KC155" s="48"/>
      <c r="KD155" s="48"/>
      <c r="KE155" s="48"/>
      <c r="KF155" s="48"/>
      <c r="KG155" s="48"/>
      <c r="KH155" s="48"/>
      <c r="KI155" s="48"/>
      <c r="KJ155" s="48"/>
      <c r="KK155" s="48"/>
      <c r="KL155" s="48"/>
      <c r="KM155" s="48"/>
      <c r="KN155" s="48"/>
      <c r="KO155" s="48"/>
      <c r="KP155" s="48"/>
      <c r="KQ155" s="48"/>
      <c r="KR155" s="48"/>
      <c r="KS155" s="48"/>
      <c r="KT155" s="48"/>
      <c r="KU155" s="48"/>
      <c r="KV155" s="48"/>
      <c r="KW155" s="48"/>
      <c r="KX155" s="48"/>
      <c r="KY155" s="48"/>
      <c r="KZ155" s="48"/>
      <c r="LA155" s="48"/>
      <c r="LB155" s="48"/>
      <c r="LC155" s="48"/>
      <c r="LD155" s="48"/>
      <c r="LE155" s="48"/>
      <c r="LF155" s="48"/>
      <c r="LG155" s="48"/>
      <c r="LH155" s="48"/>
      <c r="LI155" s="48"/>
      <c r="LJ155" s="48"/>
      <c r="LK155" s="48"/>
      <c r="LL155" s="48"/>
      <c r="LM155" s="48"/>
      <c r="LN155" s="48"/>
      <c r="LO155" s="48"/>
      <c r="LP155" s="48"/>
      <c r="LQ155" s="48"/>
      <c r="LR155" s="48"/>
      <c r="LS155" s="48"/>
      <c r="LT155" s="48"/>
      <c r="LU155" s="48"/>
      <c r="LV155" s="48"/>
      <c r="LW155" s="48"/>
      <c r="LX155" s="48"/>
      <c r="LY155" s="48"/>
      <c r="LZ155" s="48"/>
      <c r="MA155" s="48"/>
      <c r="MB155" s="48"/>
      <c r="MC155" s="48"/>
      <c r="MD155" s="48"/>
      <c r="ME155" s="48"/>
      <c r="MF155" s="48"/>
      <c r="MG155" s="48"/>
      <c r="MH155" s="48"/>
      <c r="MI155" s="48"/>
      <c r="MJ155" s="48"/>
      <c r="MK155" s="48"/>
      <c r="ML155" s="48"/>
      <c r="MM155" s="49"/>
      <c r="MN155" s="49"/>
      <c r="MO155" s="49"/>
      <c r="MP155" s="49"/>
      <c r="MQ155" s="49"/>
      <c r="MR155" s="49"/>
      <c r="MS155" s="49"/>
      <c r="MT155" s="49"/>
      <c r="MU155" s="49"/>
      <c r="MV155" s="49"/>
      <c r="MW155" s="49"/>
      <c r="MX155" s="49"/>
      <c r="MY155" s="49"/>
      <c r="MZ155" s="49"/>
      <c r="NA155" s="49"/>
      <c r="NB155" s="49"/>
      <c r="NC155" s="48"/>
      <c r="ND155" s="48"/>
      <c r="NE155" s="48"/>
      <c r="NF155" s="48"/>
      <c r="NG155" s="48"/>
      <c r="NH155" s="48"/>
      <c r="NI155" s="48"/>
      <c r="NJ155" s="48"/>
      <c r="NK155" s="48"/>
      <c r="NL155" s="48"/>
      <c r="NM155" s="48"/>
      <c r="NN155" s="48"/>
      <c r="NO155" s="48"/>
      <c r="NP155" s="48"/>
      <c r="NQ155" s="48"/>
      <c r="NR155" s="48"/>
      <c r="NS155" s="48"/>
      <c r="NT155" s="48"/>
      <c r="NU155" s="48"/>
      <c r="NV155" s="48"/>
      <c r="NW155" s="48"/>
      <c r="NX155" s="48"/>
      <c r="NY155" s="48"/>
      <c r="NZ155" s="48"/>
      <c r="OA155" s="48"/>
      <c r="OB155" s="48"/>
      <c r="OC155" s="48"/>
      <c r="OD155" s="48"/>
      <c r="OE155" s="48"/>
      <c r="OF155" s="48"/>
      <c r="OG155" s="48"/>
      <c r="OH155" s="48"/>
      <c r="OI155" s="48"/>
      <c r="OJ155" s="48"/>
      <c r="OK155" s="48"/>
      <c r="OL155" s="48"/>
      <c r="OM155" s="48"/>
      <c r="ON155" s="48"/>
      <c r="OO155" s="48"/>
      <c r="OP155" s="48"/>
      <c r="OQ155" s="48"/>
      <c r="OR155" s="48"/>
      <c r="OS155" s="48"/>
      <c r="OT155" s="48"/>
      <c r="OU155" s="48"/>
      <c r="OV155" s="48"/>
      <c r="OW155" s="48"/>
      <c r="OX155" s="48"/>
      <c r="OY155" s="48"/>
      <c r="OZ155" s="48"/>
      <c r="PA155" s="48"/>
      <c r="PB155" s="48"/>
      <c r="PC155" s="48"/>
      <c r="PD155" s="48"/>
      <c r="PE155" s="48"/>
      <c r="PF155" s="48"/>
      <c r="PG155" s="48"/>
      <c r="PH155" s="48"/>
      <c r="PI155" s="48"/>
      <c r="PJ155" s="48"/>
      <c r="PK155" s="48"/>
      <c r="PL155" s="48"/>
      <c r="PM155" s="48"/>
      <c r="PN155" s="48"/>
      <c r="PO155" s="48"/>
      <c r="PP155" s="48"/>
      <c r="PQ155" s="48"/>
      <c r="PR155" s="48"/>
      <c r="PS155" s="48"/>
      <c r="PT155" s="48"/>
      <c r="PU155" s="48"/>
      <c r="PV155" s="48"/>
      <c r="PW155" s="48"/>
      <c r="PX155" s="48"/>
      <c r="PY155" s="48"/>
      <c r="PZ155" s="48"/>
      <c r="QA155" s="48"/>
      <c r="QB155" s="48"/>
      <c r="QC155" s="48"/>
      <c r="QD155" s="48"/>
      <c r="QE155" s="50"/>
      <c r="QF155" s="50"/>
      <c r="QG155" s="50"/>
      <c r="QH155" s="50"/>
      <c r="QI155" s="50"/>
    </row>
    <row r="156" spans="1:451" ht="13.5" customHeight="1" x14ac:dyDescent="0.2">
      <c r="A156" s="6" t="s">
        <v>153</v>
      </c>
      <c r="B156" s="6" t="s">
        <v>345</v>
      </c>
      <c r="C156" s="32"/>
      <c r="D156" s="32"/>
      <c r="E156" s="3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65"/>
      <c r="BF156" s="65"/>
      <c r="BG156" s="65"/>
      <c r="BH156" s="65"/>
      <c r="BI156" s="65"/>
      <c r="BJ156" s="65"/>
      <c r="BK156" s="65"/>
      <c r="BL156" s="65"/>
      <c r="BM156" s="65"/>
      <c r="BN156" s="65"/>
      <c r="BO156" s="65"/>
      <c r="BP156" s="65"/>
      <c r="BQ156" s="65"/>
      <c r="BR156" s="65"/>
      <c r="BS156" s="65"/>
      <c r="BT156" s="65"/>
      <c r="BU156" s="65"/>
      <c r="BV156" s="65"/>
      <c r="BW156" s="65"/>
      <c r="BX156" s="65"/>
      <c r="BY156" s="65"/>
      <c r="BZ156" s="65"/>
      <c r="CA156" s="65"/>
      <c r="CB156" s="65"/>
      <c r="CC156" s="65"/>
      <c r="CD156" s="65"/>
      <c r="CE156" s="65"/>
      <c r="CF156" s="65"/>
      <c r="CG156" s="65"/>
      <c r="CH156" s="65"/>
      <c r="CI156" s="65"/>
      <c r="CJ156" s="65"/>
      <c r="CK156" s="65"/>
      <c r="CL156" s="65"/>
      <c r="CM156" s="65"/>
      <c r="CN156" s="65"/>
      <c r="CO156" s="65"/>
      <c r="CP156" s="65"/>
      <c r="CQ156" s="65"/>
      <c r="CR156" s="65"/>
      <c r="CS156" s="65"/>
      <c r="CT156" s="65"/>
      <c r="CU156" s="65"/>
      <c r="CV156" s="65"/>
      <c r="CW156" s="65"/>
      <c r="CX156" s="65"/>
      <c r="CY156" s="65"/>
      <c r="CZ156" s="65"/>
      <c r="DA156" s="73"/>
      <c r="DB156" s="65"/>
      <c r="DC156" s="65"/>
      <c r="DD156" s="65"/>
      <c r="DE156" s="65"/>
      <c r="DF156" s="65"/>
      <c r="DG156" s="65"/>
      <c r="DH156" s="65"/>
      <c r="DI156" s="65"/>
      <c r="DJ156" s="65"/>
      <c r="DK156" s="65"/>
      <c r="DL156" s="65"/>
      <c r="DM156" s="65"/>
      <c r="DN156" s="65"/>
      <c r="DO156" s="65"/>
      <c r="DP156" s="65"/>
      <c r="DQ156" s="65"/>
      <c r="DR156" s="65"/>
      <c r="DS156" s="65"/>
      <c r="DT156" s="65"/>
      <c r="DU156" s="65"/>
      <c r="DV156" s="65"/>
      <c r="DW156" s="65"/>
      <c r="DX156" s="65"/>
      <c r="DY156" s="65"/>
      <c r="DZ156" s="65"/>
      <c r="EA156" s="65"/>
      <c r="EB156" s="65"/>
      <c r="EC156" s="65"/>
      <c r="ED156" s="65"/>
      <c r="EE156" s="65"/>
      <c r="EF156" s="65"/>
      <c r="EG156" s="65"/>
      <c r="EH156" s="65"/>
      <c r="EI156" s="65"/>
      <c r="EJ156" s="65"/>
      <c r="EK156" s="65"/>
      <c r="EL156" s="65"/>
      <c r="EM156" s="65"/>
      <c r="EN156" s="65"/>
      <c r="EO156" s="65"/>
      <c r="EP156" s="65"/>
      <c r="EQ156" s="65"/>
      <c r="ER156" s="65"/>
      <c r="ES156" s="65"/>
      <c r="ET156" s="65"/>
      <c r="EU156" s="65"/>
      <c r="EV156" s="65"/>
      <c r="EW156" s="65"/>
      <c r="EX156" s="65"/>
      <c r="EY156" s="65"/>
      <c r="EZ156" s="65"/>
      <c r="FA156" s="65"/>
      <c r="FB156" s="65"/>
      <c r="FC156" s="65"/>
      <c r="FD156" s="65"/>
      <c r="FE156" s="65"/>
      <c r="FF156" s="65"/>
      <c r="FG156" s="65"/>
      <c r="FH156" s="65"/>
      <c r="FI156" s="65"/>
      <c r="FJ156" s="65"/>
      <c r="FK156" s="65"/>
      <c r="FL156" s="65"/>
      <c r="FM156" s="65"/>
      <c r="FN156" s="65"/>
      <c r="FO156" s="65"/>
      <c r="FP156" s="65"/>
      <c r="FQ156" s="65"/>
      <c r="FR156" s="65"/>
      <c r="FS156" s="65"/>
      <c r="FT156" s="65"/>
      <c r="FU156" s="65"/>
      <c r="FV156" s="65"/>
      <c r="FW156" s="65"/>
      <c r="FX156" s="65"/>
      <c r="FY156" s="65"/>
      <c r="FZ156" s="65"/>
      <c r="GA156" s="65"/>
      <c r="GB156" s="65"/>
      <c r="GC156" s="65"/>
      <c r="GD156" s="65"/>
      <c r="GE156" s="65"/>
      <c r="GF156" s="65"/>
      <c r="GG156" s="65"/>
      <c r="GH156" s="65"/>
      <c r="GI156" s="65"/>
      <c r="GJ156" s="65"/>
      <c r="GK156" s="65"/>
      <c r="GL156" s="65"/>
      <c r="GM156" s="65"/>
      <c r="GN156" s="65"/>
      <c r="GO156" s="65"/>
      <c r="GP156" s="65"/>
      <c r="GQ156" s="65"/>
      <c r="GR156" s="65"/>
      <c r="GS156" s="65"/>
      <c r="GT156" s="65"/>
      <c r="GU156" s="65"/>
      <c r="GV156" s="65"/>
      <c r="GW156" s="65"/>
      <c r="GX156" s="65"/>
      <c r="GY156" s="65"/>
      <c r="GZ156" s="65"/>
      <c r="HA156" s="65"/>
      <c r="HB156" s="65"/>
      <c r="HC156" s="65"/>
      <c r="HD156" s="65"/>
      <c r="HE156" s="65"/>
      <c r="HF156" s="65"/>
      <c r="HG156" s="65"/>
      <c r="HH156" s="65"/>
      <c r="HI156" s="65"/>
      <c r="HJ156" s="65"/>
      <c r="HK156" s="65"/>
      <c r="HL156" s="65"/>
      <c r="HM156" s="65"/>
      <c r="HN156" s="65"/>
      <c r="HO156" s="65"/>
      <c r="HP156" s="65"/>
      <c r="HQ156" s="65"/>
      <c r="HR156" s="65"/>
      <c r="HS156" s="65"/>
      <c r="HT156" s="65"/>
      <c r="HU156" s="65"/>
      <c r="HV156" s="65"/>
      <c r="HW156" s="65"/>
      <c r="HX156" s="65"/>
      <c r="HY156" s="65"/>
      <c r="HZ156" s="65"/>
      <c r="IA156" s="65"/>
      <c r="IB156" s="65"/>
      <c r="IC156" s="65"/>
      <c r="ID156" s="65"/>
      <c r="IE156" s="65"/>
      <c r="IF156" s="65"/>
      <c r="IG156" s="65"/>
      <c r="IH156" s="48"/>
      <c r="II156" s="48"/>
      <c r="IJ156" s="49"/>
      <c r="IK156" s="49"/>
      <c r="IL156" s="49"/>
      <c r="IM156" s="49"/>
      <c r="IN156" s="49"/>
      <c r="IO156" s="49"/>
      <c r="IP156" s="49"/>
      <c r="IQ156" s="49"/>
      <c r="IR156" s="49"/>
      <c r="IS156" s="49"/>
      <c r="IT156" s="49"/>
      <c r="IU156" s="49"/>
      <c r="IV156" s="48"/>
      <c r="IW156" s="48"/>
      <c r="IX156" s="48"/>
      <c r="IY156" s="48"/>
      <c r="IZ156" s="48"/>
      <c r="JA156" s="48"/>
      <c r="JB156" s="48"/>
      <c r="JC156" s="48"/>
      <c r="JD156" s="48"/>
      <c r="JE156" s="48"/>
      <c r="JF156" s="48"/>
      <c r="JG156" s="48"/>
      <c r="JH156" s="48"/>
      <c r="JI156" s="48"/>
      <c r="JJ156" s="48"/>
      <c r="JK156" s="48"/>
      <c r="JL156" s="48"/>
      <c r="JM156" s="48"/>
      <c r="JN156" s="48"/>
      <c r="JO156" s="48"/>
      <c r="JP156" s="48"/>
      <c r="JQ156" s="48"/>
      <c r="JR156" s="48"/>
      <c r="JS156" s="48"/>
      <c r="JT156" s="48"/>
      <c r="JU156" s="48"/>
      <c r="JV156" s="48"/>
      <c r="JW156" s="48"/>
      <c r="JX156" s="48"/>
      <c r="JY156" s="48"/>
      <c r="JZ156" s="48"/>
      <c r="KA156" s="48"/>
      <c r="KB156" s="48"/>
      <c r="KC156" s="48"/>
      <c r="KD156" s="48"/>
      <c r="KE156" s="48"/>
      <c r="KF156" s="48"/>
      <c r="KG156" s="48"/>
      <c r="KH156" s="48"/>
      <c r="KI156" s="48"/>
      <c r="KJ156" s="48"/>
      <c r="KK156" s="48"/>
      <c r="KL156" s="48"/>
      <c r="KM156" s="48"/>
      <c r="KN156" s="48"/>
      <c r="KO156" s="48"/>
      <c r="KP156" s="48"/>
      <c r="KQ156" s="48"/>
      <c r="KR156" s="48"/>
      <c r="KS156" s="48"/>
      <c r="KT156" s="48"/>
      <c r="KU156" s="48"/>
      <c r="KV156" s="48"/>
      <c r="KW156" s="48"/>
      <c r="KX156" s="48"/>
      <c r="KY156" s="48"/>
      <c r="KZ156" s="48"/>
      <c r="LA156" s="48"/>
      <c r="LB156" s="48"/>
      <c r="LC156" s="48"/>
      <c r="LD156" s="48"/>
      <c r="LE156" s="48"/>
      <c r="LF156" s="48"/>
      <c r="LG156" s="48"/>
      <c r="LH156" s="48"/>
      <c r="LI156" s="48"/>
      <c r="LJ156" s="48"/>
      <c r="LK156" s="48"/>
      <c r="LL156" s="48"/>
      <c r="LM156" s="48"/>
      <c r="LN156" s="48"/>
      <c r="LO156" s="48"/>
      <c r="LP156" s="48"/>
      <c r="LQ156" s="48"/>
      <c r="LR156" s="48"/>
      <c r="LS156" s="48"/>
      <c r="LT156" s="48"/>
      <c r="LU156" s="48"/>
      <c r="LV156" s="48"/>
      <c r="LW156" s="48"/>
      <c r="LX156" s="48"/>
      <c r="LY156" s="48"/>
      <c r="LZ156" s="48"/>
      <c r="MA156" s="48"/>
      <c r="MB156" s="48"/>
      <c r="MC156" s="48"/>
      <c r="MD156" s="48"/>
      <c r="ME156" s="48"/>
      <c r="MF156" s="48"/>
      <c r="MG156" s="48"/>
      <c r="MH156" s="48"/>
      <c r="MI156" s="48"/>
      <c r="MJ156" s="48"/>
      <c r="MK156" s="48"/>
      <c r="ML156" s="48"/>
      <c r="MM156" s="49"/>
      <c r="MN156" s="49"/>
      <c r="MO156" s="49"/>
      <c r="MP156" s="49"/>
      <c r="MQ156" s="49"/>
      <c r="MR156" s="49"/>
      <c r="MS156" s="49"/>
      <c r="MT156" s="49"/>
      <c r="MU156" s="49"/>
      <c r="MV156" s="49"/>
      <c r="MW156" s="49"/>
      <c r="MX156" s="49"/>
      <c r="MY156" s="49"/>
      <c r="MZ156" s="49"/>
      <c r="NA156" s="49"/>
      <c r="NB156" s="49"/>
      <c r="NC156" s="48"/>
      <c r="ND156" s="48"/>
      <c r="NE156" s="48"/>
      <c r="NF156" s="48"/>
      <c r="NG156" s="48"/>
      <c r="NH156" s="48"/>
      <c r="NI156" s="48"/>
      <c r="NJ156" s="48"/>
      <c r="NK156" s="48"/>
      <c r="NL156" s="48"/>
      <c r="NM156" s="48"/>
      <c r="NN156" s="48"/>
      <c r="NO156" s="48"/>
      <c r="NP156" s="48"/>
      <c r="NQ156" s="48"/>
      <c r="NR156" s="48"/>
      <c r="NS156" s="48"/>
      <c r="NT156" s="48"/>
      <c r="NU156" s="48"/>
      <c r="NV156" s="48"/>
      <c r="NW156" s="48"/>
      <c r="NX156" s="48"/>
      <c r="NY156" s="48"/>
      <c r="NZ156" s="48"/>
      <c r="OA156" s="48"/>
      <c r="OB156" s="48"/>
      <c r="OC156" s="48"/>
      <c r="OD156" s="48"/>
      <c r="OE156" s="48"/>
      <c r="OF156" s="48"/>
      <c r="OG156" s="48"/>
      <c r="OH156" s="48"/>
      <c r="OI156" s="48"/>
      <c r="OJ156" s="48"/>
      <c r="OK156" s="48"/>
      <c r="OL156" s="48"/>
      <c r="OM156" s="48"/>
      <c r="ON156" s="48"/>
      <c r="OO156" s="48"/>
      <c r="OP156" s="48"/>
      <c r="OQ156" s="48"/>
      <c r="OR156" s="48"/>
      <c r="OS156" s="48"/>
      <c r="OT156" s="48"/>
      <c r="OU156" s="48"/>
      <c r="OV156" s="48"/>
      <c r="OW156" s="48"/>
      <c r="OX156" s="48"/>
      <c r="OY156" s="48"/>
      <c r="OZ156" s="48"/>
      <c r="PA156" s="48"/>
      <c r="PB156" s="48"/>
      <c r="PC156" s="48"/>
      <c r="PD156" s="48"/>
      <c r="PE156" s="48"/>
      <c r="PF156" s="48"/>
      <c r="PG156" s="48"/>
      <c r="PH156" s="48"/>
      <c r="PI156" s="48"/>
      <c r="PJ156" s="48"/>
      <c r="PK156" s="48"/>
      <c r="PL156" s="48"/>
      <c r="PM156" s="48"/>
      <c r="PN156" s="48"/>
      <c r="PO156" s="48"/>
      <c r="PP156" s="48"/>
      <c r="PQ156" s="48"/>
      <c r="PR156" s="48"/>
      <c r="PS156" s="48"/>
      <c r="PT156" s="48"/>
      <c r="PU156" s="48"/>
      <c r="PV156" s="48"/>
      <c r="PW156" s="48"/>
      <c r="PX156" s="48"/>
      <c r="PY156" s="48"/>
      <c r="PZ156" s="48"/>
      <c r="QA156" s="48"/>
      <c r="QB156" s="48"/>
      <c r="QC156" s="48"/>
      <c r="QD156" s="48"/>
      <c r="QE156" s="50"/>
      <c r="QF156" s="50"/>
      <c r="QG156" s="50"/>
      <c r="QH156" s="50"/>
      <c r="QI156" s="50"/>
    </row>
    <row r="157" spans="1:451" ht="13.5" customHeight="1" x14ac:dyDescent="0.2">
      <c r="A157" s="6" t="s">
        <v>154</v>
      </c>
      <c r="B157" s="6" t="s">
        <v>347</v>
      </c>
      <c r="C157" s="32"/>
      <c r="D157" s="32"/>
      <c r="E157" s="3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65"/>
      <c r="BF157" s="65"/>
      <c r="BG157" s="65"/>
      <c r="BH157" s="65"/>
      <c r="BI157" s="65"/>
      <c r="BJ157" s="65"/>
      <c r="BK157" s="65"/>
      <c r="BL157" s="65"/>
      <c r="BM157" s="65"/>
      <c r="BN157" s="65"/>
      <c r="BO157" s="65"/>
      <c r="BP157" s="65"/>
      <c r="BQ157" s="65"/>
      <c r="BR157" s="65"/>
      <c r="BS157" s="65"/>
      <c r="BT157" s="65"/>
      <c r="BU157" s="65"/>
      <c r="BV157" s="65"/>
      <c r="BW157" s="65"/>
      <c r="BX157" s="65"/>
      <c r="BY157" s="65"/>
      <c r="BZ157" s="65"/>
      <c r="CA157" s="65"/>
      <c r="CB157" s="65"/>
      <c r="CC157" s="65"/>
      <c r="CD157" s="65"/>
      <c r="CE157" s="65"/>
      <c r="CF157" s="65"/>
      <c r="CG157" s="65"/>
      <c r="CH157" s="65"/>
      <c r="CI157" s="65"/>
      <c r="CJ157" s="65"/>
      <c r="CK157" s="65"/>
      <c r="CL157" s="65"/>
      <c r="CM157" s="65"/>
      <c r="CN157" s="65"/>
      <c r="CO157" s="65"/>
      <c r="CP157" s="65"/>
      <c r="CQ157" s="65"/>
      <c r="CR157" s="65"/>
      <c r="CS157" s="65"/>
      <c r="CT157" s="65"/>
      <c r="CU157" s="65"/>
      <c r="CV157" s="65"/>
      <c r="CW157" s="65"/>
      <c r="CX157" s="65"/>
      <c r="CY157" s="65"/>
      <c r="CZ157" s="65"/>
      <c r="DA157" s="73"/>
      <c r="DB157" s="65"/>
      <c r="DC157" s="65"/>
      <c r="DD157" s="65"/>
      <c r="DE157" s="65"/>
      <c r="DF157" s="65"/>
      <c r="DG157" s="65"/>
      <c r="DH157" s="65"/>
      <c r="DI157" s="65"/>
      <c r="DJ157" s="65"/>
      <c r="DK157" s="65"/>
      <c r="DL157" s="65"/>
      <c r="DM157" s="65"/>
      <c r="DN157" s="65"/>
      <c r="DO157" s="65"/>
      <c r="DP157" s="65"/>
      <c r="DQ157" s="65"/>
      <c r="DR157" s="65"/>
      <c r="DS157" s="65"/>
      <c r="DT157" s="65"/>
      <c r="DU157" s="65"/>
      <c r="DV157" s="65"/>
      <c r="DW157" s="65"/>
      <c r="DX157" s="65"/>
      <c r="DY157" s="65"/>
      <c r="DZ157" s="65"/>
      <c r="EA157" s="65"/>
      <c r="EB157" s="65"/>
      <c r="EC157" s="65"/>
      <c r="ED157" s="65"/>
      <c r="EE157" s="65"/>
      <c r="EF157" s="65"/>
      <c r="EG157" s="65"/>
      <c r="EH157" s="65"/>
      <c r="EI157" s="65"/>
      <c r="EJ157" s="65"/>
      <c r="EK157" s="65"/>
      <c r="EL157" s="65"/>
      <c r="EM157" s="65"/>
      <c r="EN157" s="65"/>
      <c r="EO157" s="65"/>
      <c r="EP157" s="65"/>
      <c r="EQ157" s="65"/>
      <c r="ER157" s="65"/>
      <c r="ES157" s="65"/>
      <c r="ET157" s="65"/>
      <c r="EU157" s="65"/>
      <c r="EV157" s="65"/>
      <c r="EW157" s="65"/>
      <c r="EX157" s="65"/>
      <c r="EY157" s="65"/>
      <c r="EZ157" s="65"/>
      <c r="FA157" s="65"/>
      <c r="FB157" s="65"/>
      <c r="FC157" s="65"/>
      <c r="FD157" s="65"/>
      <c r="FE157" s="65"/>
      <c r="FF157" s="65"/>
      <c r="FG157" s="65"/>
      <c r="FH157" s="65"/>
      <c r="FI157" s="65"/>
      <c r="FJ157" s="65"/>
      <c r="FK157" s="65"/>
      <c r="FL157" s="65"/>
      <c r="FM157" s="65"/>
      <c r="FN157" s="65"/>
      <c r="FO157" s="65"/>
      <c r="FP157" s="65"/>
      <c r="FQ157" s="65"/>
      <c r="FR157" s="65"/>
      <c r="FS157" s="65"/>
      <c r="FT157" s="65"/>
      <c r="FU157" s="65"/>
      <c r="FV157" s="65"/>
      <c r="FW157" s="65"/>
      <c r="FX157" s="65"/>
      <c r="FY157" s="65"/>
      <c r="FZ157" s="65"/>
      <c r="GA157" s="65"/>
      <c r="GB157" s="65"/>
      <c r="GC157" s="65"/>
      <c r="GD157" s="65"/>
      <c r="GE157" s="65"/>
      <c r="GF157" s="65"/>
      <c r="GG157" s="65"/>
      <c r="GH157" s="65"/>
      <c r="GI157" s="65"/>
      <c r="GJ157" s="65"/>
      <c r="GK157" s="65"/>
      <c r="GL157" s="65"/>
      <c r="GM157" s="65"/>
      <c r="GN157" s="65"/>
      <c r="GO157" s="65"/>
      <c r="GP157" s="65"/>
      <c r="GQ157" s="65"/>
      <c r="GR157" s="65"/>
      <c r="GS157" s="65"/>
      <c r="GT157" s="65"/>
      <c r="GU157" s="65"/>
      <c r="GV157" s="65"/>
      <c r="GW157" s="65"/>
      <c r="GX157" s="65"/>
      <c r="GY157" s="65"/>
      <c r="GZ157" s="65"/>
      <c r="HA157" s="65"/>
      <c r="HB157" s="65"/>
      <c r="HC157" s="65"/>
      <c r="HD157" s="65"/>
      <c r="HE157" s="65"/>
      <c r="HF157" s="65"/>
      <c r="HG157" s="65"/>
      <c r="HH157" s="65"/>
      <c r="HI157" s="65"/>
      <c r="HJ157" s="65"/>
      <c r="HK157" s="65"/>
      <c r="HL157" s="65"/>
      <c r="HM157" s="65"/>
      <c r="HN157" s="65"/>
      <c r="HO157" s="65"/>
      <c r="HP157" s="65"/>
      <c r="HQ157" s="65"/>
      <c r="HR157" s="65"/>
      <c r="HS157" s="65"/>
      <c r="HT157" s="65"/>
      <c r="HU157" s="65"/>
      <c r="HV157" s="65"/>
      <c r="HW157" s="65"/>
      <c r="HX157" s="65"/>
      <c r="HY157" s="65"/>
      <c r="HZ157" s="65"/>
      <c r="IA157" s="65"/>
      <c r="IB157" s="65"/>
      <c r="IC157" s="65"/>
      <c r="ID157" s="65"/>
      <c r="IE157" s="65"/>
      <c r="IF157" s="65"/>
      <c r="IG157" s="65"/>
      <c r="IH157" s="48"/>
      <c r="II157" s="48"/>
      <c r="IJ157" s="49"/>
      <c r="IK157" s="49"/>
      <c r="IL157" s="49"/>
      <c r="IM157" s="49"/>
      <c r="IN157" s="49"/>
      <c r="IO157" s="49"/>
      <c r="IP157" s="49"/>
      <c r="IQ157" s="49"/>
      <c r="IR157" s="49"/>
      <c r="IS157" s="49"/>
      <c r="IT157" s="49"/>
      <c r="IU157" s="49"/>
      <c r="IV157" s="48"/>
      <c r="IW157" s="48"/>
      <c r="IX157" s="48"/>
      <c r="IY157" s="48"/>
      <c r="IZ157" s="48"/>
      <c r="JA157" s="48"/>
      <c r="JB157" s="48"/>
      <c r="JC157" s="48"/>
      <c r="JD157" s="48"/>
      <c r="JE157" s="48"/>
      <c r="JF157" s="48"/>
      <c r="JG157" s="48"/>
      <c r="JH157" s="48"/>
      <c r="JI157" s="48"/>
      <c r="JJ157" s="48"/>
      <c r="JK157" s="48"/>
      <c r="JL157" s="48"/>
      <c r="JM157" s="48"/>
      <c r="JN157" s="48"/>
      <c r="JO157" s="48"/>
      <c r="JP157" s="48"/>
      <c r="JQ157" s="48"/>
      <c r="JR157" s="48"/>
      <c r="JS157" s="48"/>
      <c r="JT157" s="48"/>
      <c r="JU157" s="48"/>
      <c r="JV157" s="48"/>
      <c r="JW157" s="48"/>
      <c r="JX157" s="48"/>
      <c r="JY157" s="48"/>
      <c r="JZ157" s="48"/>
      <c r="KA157" s="48"/>
      <c r="KB157" s="48"/>
      <c r="KC157" s="48"/>
      <c r="KD157" s="48"/>
      <c r="KE157" s="48"/>
      <c r="KF157" s="48"/>
      <c r="KG157" s="48"/>
      <c r="KH157" s="48"/>
      <c r="KI157" s="48"/>
      <c r="KJ157" s="48"/>
      <c r="KK157" s="48"/>
      <c r="KL157" s="48"/>
      <c r="KM157" s="48"/>
      <c r="KN157" s="48"/>
      <c r="KO157" s="48"/>
      <c r="KP157" s="48"/>
      <c r="KQ157" s="48"/>
      <c r="KR157" s="48"/>
      <c r="KS157" s="48"/>
      <c r="KT157" s="48"/>
      <c r="KU157" s="48"/>
      <c r="KV157" s="48"/>
      <c r="KW157" s="48"/>
      <c r="KX157" s="48"/>
      <c r="KY157" s="48"/>
      <c r="KZ157" s="48"/>
      <c r="LA157" s="48"/>
      <c r="LB157" s="48"/>
      <c r="LC157" s="48"/>
      <c r="LD157" s="48"/>
      <c r="LE157" s="48"/>
      <c r="LF157" s="48"/>
      <c r="LG157" s="48"/>
      <c r="LH157" s="48"/>
      <c r="LI157" s="48"/>
      <c r="LJ157" s="48"/>
      <c r="LK157" s="48"/>
      <c r="LL157" s="48"/>
      <c r="LM157" s="48"/>
      <c r="LN157" s="48"/>
      <c r="LO157" s="48"/>
      <c r="LP157" s="48"/>
      <c r="LQ157" s="48"/>
      <c r="LR157" s="48"/>
      <c r="LS157" s="48"/>
      <c r="LT157" s="48"/>
      <c r="LU157" s="48"/>
      <c r="LV157" s="48"/>
      <c r="LW157" s="48"/>
      <c r="LX157" s="48"/>
      <c r="LY157" s="48"/>
      <c r="LZ157" s="48"/>
      <c r="MA157" s="48"/>
      <c r="MB157" s="48"/>
      <c r="MC157" s="48"/>
      <c r="MD157" s="48"/>
      <c r="ME157" s="48"/>
      <c r="MF157" s="48"/>
      <c r="MG157" s="48"/>
      <c r="MH157" s="48"/>
      <c r="MI157" s="48"/>
      <c r="MJ157" s="48"/>
      <c r="MK157" s="48"/>
      <c r="ML157" s="48"/>
      <c r="MM157" s="49"/>
      <c r="MN157" s="49"/>
      <c r="MO157" s="49"/>
      <c r="MP157" s="49"/>
      <c r="MQ157" s="49"/>
      <c r="MR157" s="49"/>
      <c r="MS157" s="49"/>
      <c r="MT157" s="49"/>
      <c r="MU157" s="49"/>
      <c r="MV157" s="49"/>
      <c r="MW157" s="49"/>
      <c r="MX157" s="49"/>
      <c r="MY157" s="49"/>
      <c r="MZ157" s="49"/>
      <c r="NA157" s="49"/>
      <c r="NB157" s="49"/>
      <c r="NC157" s="48"/>
      <c r="ND157" s="48"/>
      <c r="NE157" s="48"/>
      <c r="NF157" s="48"/>
      <c r="NG157" s="48"/>
      <c r="NH157" s="48"/>
      <c r="NI157" s="48"/>
      <c r="NJ157" s="48"/>
      <c r="NK157" s="48"/>
      <c r="NL157" s="48"/>
      <c r="NM157" s="48"/>
      <c r="NN157" s="48"/>
      <c r="NO157" s="48"/>
      <c r="NP157" s="48"/>
      <c r="NQ157" s="48"/>
      <c r="NR157" s="48"/>
      <c r="NS157" s="48"/>
      <c r="NT157" s="48"/>
      <c r="NU157" s="48"/>
      <c r="NV157" s="48"/>
      <c r="NW157" s="48"/>
      <c r="NX157" s="48"/>
      <c r="NY157" s="48"/>
      <c r="NZ157" s="48"/>
      <c r="OA157" s="48"/>
      <c r="OB157" s="48"/>
      <c r="OC157" s="48"/>
      <c r="OD157" s="48"/>
      <c r="OE157" s="48"/>
      <c r="OF157" s="48"/>
      <c r="OG157" s="48"/>
      <c r="OH157" s="48"/>
      <c r="OI157" s="48"/>
      <c r="OJ157" s="48"/>
      <c r="OK157" s="48"/>
      <c r="OL157" s="48"/>
      <c r="OM157" s="48"/>
      <c r="ON157" s="48"/>
      <c r="OO157" s="48"/>
      <c r="OP157" s="48"/>
      <c r="OQ157" s="48"/>
      <c r="OR157" s="48"/>
      <c r="OS157" s="48"/>
      <c r="OT157" s="48"/>
      <c r="OU157" s="48"/>
      <c r="OV157" s="48"/>
      <c r="OW157" s="48"/>
      <c r="OX157" s="48"/>
      <c r="OY157" s="48"/>
      <c r="OZ157" s="48"/>
      <c r="PA157" s="48"/>
      <c r="PB157" s="48"/>
      <c r="PC157" s="48"/>
      <c r="PD157" s="48"/>
      <c r="PE157" s="48"/>
      <c r="PF157" s="48"/>
      <c r="PG157" s="48"/>
      <c r="PH157" s="48"/>
      <c r="PI157" s="48"/>
      <c r="PJ157" s="48"/>
      <c r="PK157" s="48"/>
      <c r="PL157" s="48"/>
      <c r="PM157" s="48"/>
      <c r="PN157" s="48"/>
      <c r="PO157" s="48"/>
      <c r="PP157" s="48"/>
      <c r="PQ157" s="48"/>
      <c r="PR157" s="48"/>
      <c r="PS157" s="48"/>
      <c r="PT157" s="48"/>
      <c r="PU157" s="48"/>
      <c r="PV157" s="48"/>
      <c r="PW157" s="48"/>
      <c r="PX157" s="48"/>
      <c r="PY157" s="48"/>
      <c r="PZ157" s="48"/>
      <c r="QA157" s="48"/>
      <c r="QB157" s="48"/>
      <c r="QC157" s="48"/>
      <c r="QD157" s="48"/>
      <c r="QE157" s="50"/>
      <c r="QF157" s="50"/>
      <c r="QG157" s="50"/>
      <c r="QH157" s="50"/>
      <c r="QI157" s="50"/>
    </row>
    <row r="158" spans="1:451" ht="13.5" customHeight="1" x14ac:dyDescent="0.2">
      <c r="A158" s="6" t="s">
        <v>155</v>
      </c>
      <c r="B158" s="6" t="s">
        <v>348</v>
      </c>
      <c r="C158" s="32"/>
      <c r="D158" s="32"/>
      <c r="E158" s="3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65"/>
      <c r="BF158" s="65"/>
      <c r="BG158" s="65"/>
      <c r="BH158" s="65"/>
      <c r="BI158" s="65"/>
      <c r="BJ158" s="65"/>
      <c r="BK158" s="65"/>
      <c r="BL158" s="65"/>
      <c r="BM158" s="65"/>
      <c r="BN158" s="65"/>
      <c r="BO158" s="65"/>
      <c r="BP158" s="65"/>
      <c r="BQ158" s="65"/>
      <c r="BR158" s="65"/>
      <c r="BS158" s="65"/>
      <c r="BT158" s="65"/>
      <c r="BU158" s="65"/>
      <c r="BV158" s="65"/>
      <c r="BW158" s="65"/>
      <c r="BX158" s="65"/>
      <c r="BY158" s="65"/>
      <c r="BZ158" s="65"/>
      <c r="CA158" s="65"/>
      <c r="CB158" s="65"/>
      <c r="CC158" s="65"/>
      <c r="CD158" s="65"/>
      <c r="CE158" s="65"/>
      <c r="CF158" s="65"/>
      <c r="CG158" s="65"/>
      <c r="CH158" s="65"/>
      <c r="CI158" s="65"/>
      <c r="CJ158" s="65"/>
      <c r="CK158" s="65"/>
      <c r="CL158" s="65"/>
      <c r="CM158" s="65"/>
      <c r="CN158" s="65"/>
      <c r="CO158" s="65"/>
      <c r="CP158" s="65"/>
      <c r="CQ158" s="65"/>
      <c r="CR158" s="65"/>
      <c r="CS158" s="65"/>
      <c r="CT158" s="65"/>
      <c r="CU158" s="65"/>
      <c r="CV158" s="65"/>
      <c r="CW158" s="65"/>
      <c r="CX158" s="65"/>
      <c r="CY158" s="65"/>
      <c r="CZ158" s="65"/>
      <c r="DA158" s="73"/>
      <c r="DB158" s="65"/>
      <c r="DC158" s="65"/>
      <c r="DD158" s="65"/>
      <c r="DE158" s="65"/>
      <c r="DF158" s="65"/>
      <c r="DG158" s="65"/>
      <c r="DH158" s="65"/>
      <c r="DI158" s="65"/>
      <c r="DJ158" s="65"/>
      <c r="DK158" s="65"/>
      <c r="DL158" s="65"/>
      <c r="DM158" s="65"/>
      <c r="DN158" s="65"/>
      <c r="DO158" s="65"/>
      <c r="DP158" s="65"/>
      <c r="DQ158" s="65"/>
      <c r="DR158" s="65"/>
      <c r="DS158" s="65"/>
      <c r="DT158" s="65"/>
      <c r="DU158" s="65"/>
      <c r="DV158" s="65"/>
      <c r="DW158" s="65"/>
      <c r="DX158" s="65"/>
      <c r="DY158" s="65"/>
      <c r="DZ158" s="65"/>
      <c r="EA158" s="65"/>
      <c r="EB158" s="65"/>
      <c r="EC158" s="65"/>
      <c r="ED158" s="65"/>
      <c r="EE158" s="65"/>
      <c r="EF158" s="65"/>
      <c r="EG158" s="65"/>
      <c r="EH158" s="65"/>
      <c r="EI158" s="65"/>
      <c r="EJ158" s="65"/>
      <c r="EK158" s="65"/>
      <c r="EL158" s="65"/>
      <c r="EM158" s="65"/>
      <c r="EN158" s="65"/>
      <c r="EO158" s="65"/>
      <c r="EP158" s="65"/>
      <c r="EQ158" s="65"/>
      <c r="ER158" s="65"/>
      <c r="ES158" s="65"/>
      <c r="ET158" s="65"/>
      <c r="EU158" s="65"/>
      <c r="EV158" s="65"/>
      <c r="EW158" s="65"/>
      <c r="EX158" s="65"/>
      <c r="EY158" s="65"/>
      <c r="EZ158" s="65"/>
      <c r="FA158" s="65"/>
      <c r="FB158" s="65"/>
      <c r="FC158" s="65"/>
      <c r="FD158" s="65"/>
      <c r="FE158" s="65"/>
      <c r="FF158" s="65"/>
      <c r="FG158" s="65"/>
      <c r="FH158" s="65"/>
      <c r="FI158" s="65"/>
      <c r="FJ158" s="65"/>
      <c r="FK158" s="65"/>
      <c r="FL158" s="65"/>
      <c r="FM158" s="65"/>
      <c r="FN158" s="65"/>
      <c r="FO158" s="65"/>
      <c r="FP158" s="65"/>
      <c r="FQ158" s="65"/>
      <c r="FR158" s="65"/>
      <c r="FS158" s="65"/>
      <c r="FT158" s="65"/>
      <c r="FU158" s="65"/>
      <c r="FV158" s="65"/>
      <c r="FW158" s="65"/>
      <c r="FX158" s="65"/>
      <c r="FY158" s="65"/>
      <c r="FZ158" s="65"/>
      <c r="GA158" s="65"/>
      <c r="GB158" s="65"/>
      <c r="GC158" s="65"/>
      <c r="GD158" s="65"/>
      <c r="GE158" s="65"/>
      <c r="GF158" s="65"/>
      <c r="GG158" s="65"/>
      <c r="GH158" s="65"/>
      <c r="GI158" s="65"/>
      <c r="GJ158" s="65"/>
      <c r="GK158" s="65"/>
      <c r="GL158" s="65"/>
      <c r="GM158" s="65"/>
      <c r="GN158" s="65"/>
      <c r="GO158" s="65"/>
      <c r="GP158" s="65"/>
      <c r="GQ158" s="65"/>
      <c r="GR158" s="65"/>
      <c r="GS158" s="65"/>
      <c r="GT158" s="65"/>
      <c r="GU158" s="65"/>
      <c r="GV158" s="65"/>
      <c r="GW158" s="65"/>
      <c r="GX158" s="65"/>
      <c r="GY158" s="65"/>
      <c r="GZ158" s="65"/>
      <c r="HA158" s="65"/>
      <c r="HB158" s="65"/>
      <c r="HC158" s="65"/>
      <c r="HD158" s="65"/>
      <c r="HE158" s="65"/>
      <c r="HF158" s="65"/>
      <c r="HG158" s="65"/>
      <c r="HH158" s="65"/>
      <c r="HI158" s="65"/>
      <c r="HJ158" s="65"/>
      <c r="HK158" s="65"/>
      <c r="HL158" s="65"/>
      <c r="HM158" s="65"/>
      <c r="HN158" s="65"/>
      <c r="HO158" s="65"/>
      <c r="HP158" s="65"/>
      <c r="HQ158" s="65"/>
      <c r="HR158" s="65"/>
      <c r="HS158" s="65"/>
      <c r="HT158" s="65"/>
      <c r="HU158" s="65"/>
      <c r="HV158" s="65"/>
      <c r="HW158" s="65"/>
      <c r="HX158" s="65"/>
      <c r="HY158" s="65"/>
      <c r="HZ158" s="65"/>
      <c r="IA158" s="65"/>
      <c r="IB158" s="65"/>
      <c r="IC158" s="65"/>
      <c r="ID158" s="65"/>
      <c r="IE158" s="65"/>
      <c r="IF158" s="65"/>
      <c r="IG158" s="65"/>
      <c r="IH158" s="48"/>
      <c r="II158" s="48"/>
      <c r="IJ158" s="49"/>
      <c r="IK158" s="49"/>
      <c r="IL158" s="49"/>
      <c r="IM158" s="49"/>
      <c r="IN158" s="49"/>
      <c r="IO158" s="49"/>
      <c r="IP158" s="49"/>
      <c r="IQ158" s="49"/>
      <c r="IR158" s="49"/>
      <c r="IS158" s="49"/>
      <c r="IT158" s="49"/>
      <c r="IU158" s="49"/>
      <c r="IV158" s="48"/>
      <c r="IW158" s="48"/>
      <c r="IX158" s="48"/>
      <c r="IY158" s="48"/>
      <c r="IZ158" s="48"/>
      <c r="JA158" s="48"/>
      <c r="JB158" s="48"/>
      <c r="JC158" s="48"/>
      <c r="JD158" s="48"/>
      <c r="JE158" s="48"/>
      <c r="JF158" s="48"/>
      <c r="JG158" s="48"/>
      <c r="JH158" s="48"/>
      <c r="JI158" s="48"/>
      <c r="JJ158" s="48"/>
      <c r="JK158" s="48"/>
      <c r="JL158" s="48"/>
      <c r="JM158" s="48"/>
      <c r="JN158" s="48"/>
      <c r="JO158" s="48"/>
      <c r="JP158" s="48"/>
      <c r="JQ158" s="48"/>
      <c r="JR158" s="48"/>
      <c r="JS158" s="48"/>
      <c r="JT158" s="48"/>
      <c r="JU158" s="48"/>
      <c r="JV158" s="48"/>
      <c r="JW158" s="48"/>
      <c r="JX158" s="48"/>
      <c r="JY158" s="48"/>
      <c r="JZ158" s="48"/>
      <c r="KA158" s="48"/>
      <c r="KB158" s="48"/>
      <c r="KC158" s="48"/>
      <c r="KD158" s="48"/>
      <c r="KE158" s="48"/>
      <c r="KF158" s="48"/>
      <c r="KG158" s="48"/>
      <c r="KH158" s="48"/>
      <c r="KI158" s="48"/>
      <c r="KJ158" s="48"/>
      <c r="KK158" s="48"/>
      <c r="KL158" s="48"/>
      <c r="KM158" s="48"/>
      <c r="KN158" s="48"/>
      <c r="KO158" s="48"/>
      <c r="KP158" s="48"/>
      <c r="KQ158" s="48"/>
      <c r="KR158" s="48"/>
      <c r="KS158" s="48"/>
      <c r="KT158" s="48"/>
      <c r="KU158" s="48"/>
      <c r="KV158" s="48"/>
      <c r="KW158" s="48"/>
      <c r="KX158" s="48"/>
      <c r="KY158" s="48"/>
      <c r="KZ158" s="48"/>
      <c r="LA158" s="48"/>
      <c r="LB158" s="48"/>
      <c r="LC158" s="48"/>
      <c r="LD158" s="48"/>
      <c r="LE158" s="48"/>
      <c r="LF158" s="48"/>
      <c r="LG158" s="48"/>
      <c r="LH158" s="48"/>
      <c r="LI158" s="48"/>
      <c r="LJ158" s="48"/>
      <c r="LK158" s="48"/>
      <c r="LL158" s="48"/>
      <c r="LM158" s="48"/>
      <c r="LN158" s="48"/>
      <c r="LO158" s="48"/>
      <c r="LP158" s="48"/>
      <c r="LQ158" s="48"/>
      <c r="LR158" s="48"/>
      <c r="LS158" s="48"/>
      <c r="LT158" s="48"/>
      <c r="LU158" s="48"/>
      <c r="LV158" s="48"/>
      <c r="LW158" s="48"/>
      <c r="LX158" s="48"/>
      <c r="LY158" s="48"/>
      <c r="LZ158" s="48"/>
      <c r="MA158" s="48"/>
      <c r="MB158" s="48"/>
      <c r="MC158" s="48"/>
      <c r="MD158" s="48"/>
      <c r="ME158" s="48"/>
      <c r="MF158" s="48"/>
      <c r="MG158" s="48"/>
      <c r="MH158" s="48"/>
      <c r="MI158" s="48"/>
      <c r="MJ158" s="48"/>
      <c r="MK158" s="48"/>
      <c r="ML158" s="48"/>
      <c r="MM158" s="49"/>
      <c r="MN158" s="49"/>
      <c r="MO158" s="49"/>
      <c r="MP158" s="49"/>
      <c r="MQ158" s="49"/>
      <c r="MR158" s="49"/>
      <c r="MS158" s="49"/>
      <c r="MT158" s="49"/>
      <c r="MU158" s="49"/>
      <c r="MV158" s="49"/>
      <c r="MW158" s="49"/>
      <c r="MX158" s="49"/>
      <c r="MY158" s="49"/>
      <c r="MZ158" s="49"/>
      <c r="NA158" s="49"/>
      <c r="NB158" s="49"/>
      <c r="NC158" s="48"/>
      <c r="ND158" s="48"/>
      <c r="NE158" s="48"/>
      <c r="NF158" s="48"/>
      <c r="NG158" s="48"/>
      <c r="NH158" s="48"/>
      <c r="NI158" s="48"/>
      <c r="NJ158" s="48"/>
      <c r="NK158" s="48"/>
      <c r="NL158" s="48"/>
      <c r="NM158" s="48"/>
      <c r="NN158" s="48"/>
      <c r="NO158" s="48"/>
      <c r="NP158" s="48"/>
      <c r="NQ158" s="48"/>
      <c r="NR158" s="48"/>
      <c r="NS158" s="48"/>
      <c r="NT158" s="48"/>
      <c r="NU158" s="48"/>
      <c r="NV158" s="48"/>
      <c r="NW158" s="48"/>
      <c r="NX158" s="48"/>
      <c r="NY158" s="48"/>
      <c r="NZ158" s="48"/>
      <c r="OA158" s="48"/>
      <c r="OB158" s="48"/>
      <c r="OC158" s="48"/>
      <c r="OD158" s="48"/>
      <c r="OE158" s="48"/>
      <c r="OF158" s="48"/>
      <c r="OG158" s="48"/>
      <c r="OH158" s="48"/>
      <c r="OI158" s="48"/>
      <c r="OJ158" s="48"/>
      <c r="OK158" s="48"/>
      <c r="OL158" s="48"/>
      <c r="OM158" s="48"/>
      <c r="ON158" s="48"/>
      <c r="OO158" s="48"/>
      <c r="OP158" s="48"/>
      <c r="OQ158" s="48"/>
      <c r="OR158" s="48"/>
      <c r="OS158" s="48"/>
      <c r="OT158" s="48"/>
      <c r="OU158" s="48"/>
      <c r="OV158" s="48"/>
      <c r="OW158" s="48"/>
      <c r="OX158" s="48"/>
      <c r="OY158" s="48"/>
      <c r="OZ158" s="48"/>
      <c r="PA158" s="48"/>
      <c r="PB158" s="48"/>
      <c r="PC158" s="48"/>
      <c r="PD158" s="48"/>
      <c r="PE158" s="48"/>
      <c r="PF158" s="48"/>
      <c r="PG158" s="48"/>
      <c r="PH158" s="48"/>
      <c r="PI158" s="48"/>
      <c r="PJ158" s="48"/>
      <c r="PK158" s="48"/>
      <c r="PL158" s="48"/>
      <c r="PM158" s="48"/>
      <c r="PN158" s="48"/>
      <c r="PO158" s="48"/>
      <c r="PP158" s="48"/>
      <c r="PQ158" s="48"/>
      <c r="PR158" s="48"/>
      <c r="PS158" s="48"/>
      <c r="PT158" s="48"/>
      <c r="PU158" s="48"/>
      <c r="PV158" s="48"/>
      <c r="PW158" s="48"/>
      <c r="PX158" s="48"/>
      <c r="PY158" s="48"/>
      <c r="PZ158" s="48"/>
      <c r="QA158" s="48"/>
      <c r="QB158" s="48"/>
      <c r="QC158" s="48"/>
      <c r="QD158" s="48"/>
      <c r="QE158" s="50"/>
      <c r="QF158" s="50"/>
      <c r="QG158" s="50"/>
      <c r="QH158" s="50"/>
      <c r="QI158" s="50"/>
    </row>
    <row r="159" spans="1:451" ht="13.5" customHeight="1" x14ac:dyDescent="0.2">
      <c r="A159" s="6" t="s">
        <v>156</v>
      </c>
      <c r="B159" s="6" t="s">
        <v>345</v>
      </c>
      <c r="C159" s="32"/>
      <c r="D159" s="32"/>
      <c r="E159" s="3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65"/>
      <c r="BF159" s="65"/>
      <c r="BG159" s="65"/>
      <c r="BH159" s="65"/>
      <c r="BI159" s="65"/>
      <c r="BJ159" s="65"/>
      <c r="BK159" s="65"/>
      <c r="BL159" s="65"/>
      <c r="BM159" s="65"/>
      <c r="BN159" s="65"/>
      <c r="BO159" s="65"/>
      <c r="BP159" s="65"/>
      <c r="BQ159" s="65"/>
      <c r="BR159" s="65"/>
      <c r="BS159" s="65"/>
      <c r="BT159" s="65"/>
      <c r="BU159" s="65"/>
      <c r="BV159" s="65"/>
      <c r="BW159" s="65"/>
      <c r="BX159" s="65"/>
      <c r="BY159" s="65"/>
      <c r="BZ159" s="65"/>
      <c r="CA159" s="65"/>
      <c r="CB159" s="65"/>
      <c r="CC159" s="65"/>
      <c r="CD159" s="65"/>
      <c r="CE159" s="65"/>
      <c r="CF159" s="65"/>
      <c r="CG159" s="65"/>
      <c r="CH159" s="65"/>
      <c r="CI159" s="65"/>
      <c r="CJ159" s="65"/>
      <c r="CK159" s="65"/>
      <c r="CL159" s="65"/>
      <c r="CM159" s="65"/>
      <c r="CN159" s="65"/>
      <c r="CO159" s="65"/>
      <c r="CP159" s="65"/>
      <c r="CQ159" s="65"/>
      <c r="CR159" s="65"/>
      <c r="CS159" s="65"/>
      <c r="CT159" s="65"/>
      <c r="CU159" s="65"/>
      <c r="CV159" s="65"/>
      <c r="CW159" s="65"/>
      <c r="CX159" s="65"/>
      <c r="CY159" s="65"/>
      <c r="CZ159" s="65"/>
      <c r="DA159" s="73"/>
      <c r="DB159" s="65"/>
      <c r="DC159" s="65"/>
      <c r="DD159" s="65"/>
      <c r="DE159" s="65"/>
      <c r="DF159" s="65"/>
      <c r="DG159" s="65"/>
      <c r="DH159" s="65"/>
      <c r="DI159" s="65"/>
      <c r="DJ159" s="65"/>
      <c r="DK159" s="65"/>
      <c r="DL159" s="65"/>
      <c r="DM159" s="65"/>
      <c r="DN159" s="65"/>
      <c r="DO159" s="65"/>
      <c r="DP159" s="65"/>
      <c r="DQ159" s="65"/>
      <c r="DR159" s="65"/>
      <c r="DS159" s="65"/>
      <c r="DT159" s="65"/>
      <c r="DU159" s="65"/>
      <c r="DV159" s="65"/>
      <c r="DW159" s="65"/>
      <c r="DX159" s="65"/>
      <c r="DY159" s="65"/>
      <c r="DZ159" s="65"/>
      <c r="EA159" s="65"/>
      <c r="EB159" s="65"/>
      <c r="EC159" s="65"/>
      <c r="ED159" s="65"/>
      <c r="EE159" s="65"/>
      <c r="EF159" s="65"/>
      <c r="EG159" s="65"/>
      <c r="EH159" s="65"/>
      <c r="EI159" s="65"/>
      <c r="EJ159" s="65"/>
      <c r="EK159" s="65"/>
      <c r="EL159" s="65"/>
      <c r="EM159" s="65"/>
      <c r="EN159" s="65"/>
      <c r="EO159" s="65"/>
      <c r="EP159" s="65"/>
      <c r="EQ159" s="65"/>
      <c r="ER159" s="65"/>
      <c r="ES159" s="65"/>
      <c r="ET159" s="65"/>
      <c r="EU159" s="65"/>
      <c r="EV159" s="65"/>
      <c r="EW159" s="65"/>
      <c r="EX159" s="65"/>
      <c r="EY159" s="65"/>
      <c r="EZ159" s="65"/>
      <c r="FA159" s="65"/>
      <c r="FB159" s="65"/>
      <c r="FC159" s="65"/>
      <c r="FD159" s="65"/>
      <c r="FE159" s="65"/>
      <c r="FF159" s="65"/>
      <c r="FG159" s="65"/>
      <c r="FH159" s="65"/>
      <c r="FI159" s="65"/>
      <c r="FJ159" s="65"/>
      <c r="FK159" s="65"/>
      <c r="FL159" s="65"/>
      <c r="FM159" s="65"/>
      <c r="FN159" s="65"/>
      <c r="FO159" s="65"/>
      <c r="FP159" s="65"/>
      <c r="FQ159" s="65"/>
      <c r="FR159" s="65"/>
      <c r="FS159" s="65"/>
      <c r="FT159" s="65"/>
      <c r="FU159" s="65"/>
      <c r="FV159" s="65"/>
      <c r="FW159" s="65"/>
      <c r="FX159" s="65"/>
      <c r="FY159" s="65"/>
      <c r="FZ159" s="65"/>
      <c r="GA159" s="65"/>
      <c r="GB159" s="65"/>
      <c r="GC159" s="65"/>
      <c r="GD159" s="65"/>
      <c r="GE159" s="65"/>
      <c r="GF159" s="65"/>
      <c r="GG159" s="65"/>
      <c r="GH159" s="65"/>
      <c r="GI159" s="65"/>
      <c r="GJ159" s="65"/>
      <c r="GK159" s="65"/>
      <c r="GL159" s="65"/>
      <c r="GM159" s="65"/>
      <c r="GN159" s="65"/>
      <c r="GO159" s="65"/>
      <c r="GP159" s="65"/>
      <c r="GQ159" s="65"/>
      <c r="GR159" s="65"/>
      <c r="GS159" s="65"/>
      <c r="GT159" s="65"/>
      <c r="GU159" s="65"/>
      <c r="GV159" s="65"/>
      <c r="GW159" s="65"/>
      <c r="GX159" s="65"/>
      <c r="GY159" s="65"/>
      <c r="GZ159" s="65"/>
      <c r="HA159" s="65"/>
      <c r="HB159" s="65"/>
      <c r="HC159" s="65"/>
      <c r="HD159" s="65"/>
      <c r="HE159" s="65"/>
      <c r="HF159" s="65"/>
      <c r="HG159" s="65"/>
      <c r="HH159" s="65"/>
      <c r="HI159" s="65"/>
      <c r="HJ159" s="65"/>
      <c r="HK159" s="65"/>
      <c r="HL159" s="65"/>
      <c r="HM159" s="65"/>
      <c r="HN159" s="65"/>
      <c r="HO159" s="65"/>
      <c r="HP159" s="65"/>
      <c r="HQ159" s="65"/>
      <c r="HR159" s="65"/>
      <c r="HS159" s="65"/>
      <c r="HT159" s="65"/>
      <c r="HU159" s="65"/>
      <c r="HV159" s="65"/>
      <c r="HW159" s="65"/>
      <c r="HX159" s="65"/>
      <c r="HY159" s="65"/>
      <c r="HZ159" s="65"/>
      <c r="IA159" s="65"/>
      <c r="IB159" s="65"/>
      <c r="IC159" s="65"/>
      <c r="ID159" s="65"/>
      <c r="IE159" s="65"/>
      <c r="IF159" s="65"/>
      <c r="IG159" s="65"/>
      <c r="IH159" s="48"/>
      <c r="II159" s="48"/>
      <c r="IJ159" s="49"/>
      <c r="IK159" s="49"/>
      <c r="IL159" s="49"/>
      <c r="IM159" s="49"/>
      <c r="IN159" s="49"/>
      <c r="IO159" s="49"/>
      <c r="IP159" s="49"/>
      <c r="IQ159" s="49"/>
      <c r="IR159" s="49"/>
      <c r="IS159" s="49"/>
      <c r="IT159" s="49"/>
      <c r="IU159" s="49"/>
      <c r="IV159" s="48"/>
      <c r="IW159" s="48"/>
      <c r="IX159" s="48"/>
      <c r="IY159" s="48"/>
      <c r="IZ159" s="48"/>
      <c r="JA159" s="48"/>
      <c r="JB159" s="48"/>
      <c r="JC159" s="48"/>
      <c r="JD159" s="48"/>
      <c r="JE159" s="48"/>
      <c r="JF159" s="48"/>
      <c r="JG159" s="48"/>
      <c r="JH159" s="48"/>
      <c r="JI159" s="48"/>
      <c r="JJ159" s="48"/>
      <c r="JK159" s="48"/>
      <c r="JL159" s="48"/>
      <c r="JM159" s="48"/>
      <c r="JN159" s="48"/>
      <c r="JO159" s="48"/>
      <c r="JP159" s="48"/>
      <c r="JQ159" s="48"/>
      <c r="JR159" s="48"/>
      <c r="JS159" s="48"/>
      <c r="JT159" s="48"/>
      <c r="JU159" s="48"/>
      <c r="JV159" s="48"/>
      <c r="JW159" s="48"/>
      <c r="JX159" s="48"/>
      <c r="JY159" s="48"/>
      <c r="JZ159" s="48"/>
      <c r="KA159" s="48"/>
      <c r="KB159" s="48"/>
      <c r="KC159" s="48"/>
      <c r="KD159" s="48"/>
      <c r="KE159" s="48"/>
      <c r="KF159" s="48"/>
      <c r="KG159" s="48"/>
      <c r="KH159" s="48"/>
      <c r="KI159" s="48"/>
      <c r="KJ159" s="48"/>
      <c r="KK159" s="48"/>
      <c r="KL159" s="48"/>
      <c r="KM159" s="48"/>
      <c r="KN159" s="48"/>
      <c r="KO159" s="48"/>
      <c r="KP159" s="48"/>
      <c r="KQ159" s="48"/>
      <c r="KR159" s="48"/>
      <c r="KS159" s="48"/>
      <c r="KT159" s="48"/>
      <c r="KU159" s="48"/>
      <c r="KV159" s="48"/>
      <c r="KW159" s="48"/>
      <c r="KX159" s="48"/>
      <c r="KY159" s="48"/>
      <c r="KZ159" s="48"/>
      <c r="LA159" s="48"/>
      <c r="LB159" s="48"/>
      <c r="LC159" s="48"/>
      <c r="LD159" s="48"/>
      <c r="LE159" s="48"/>
      <c r="LF159" s="48"/>
      <c r="LG159" s="48"/>
      <c r="LH159" s="48"/>
      <c r="LI159" s="48"/>
      <c r="LJ159" s="48"/>
      <c r="LK159" s="48"/>
      <c r="LL159" s="48"/>
      <c r="LM159" s="48"/>
      <c r="LN159" s="48"/>
      <c r="LO159" s="48"/>
      <c r="LP159" s="48"/>
      <c r="LQ159" s="48"/>
      <c r="LR159" s="48"/>
      <c r="LS159" s="48"/>
      <c r="LT159" s="48"/>
      <c r="LU159" s="48"/>
      <c r="LV159" s="48"/>
      <c r="LW159" s="48"/>
      <c r="LX159" s="48"/>
      <c r="LY159" s="48"/>
      <c r="LZ159" s="48"/>
      <c r="MA159" s="48"/>
      <c r="MB159" s="48"/>
      <c r="MC159" s="48"/>
      <c r="MD159" s="48"/>
      <c r="ME159" s="48"/>
      <c r="MF159" s="48"/>
      <c r="MG159" s="48"/>
      <c r="MH159" s="48"/>
      <c r="MI159" s="48"/>
      <c r="MJ159" s="48"/>
      <c r="MK159" s="48"/>
      <c r="ML159" s="48"/>
      <c r="MM159" s="49"/>
      <c r="MN159" s="49"/>
      <c r="MO159" s="49"/>
      <c r="MP159" s="49"/>
      <c r="MQ159" s="49"/>
      <c r="MR159" s="49"/>
      <c r="MS159" s="49"/>
      <c r="MT159" s="49"/>
      <c r="MU159" s="49"/>
      <c r="MV159" s="49"/>
      <c r="MW159" s="49"/>
      <c r="MX159" s="49"/>
      <c r="MY159" s="49"/>
      <c r="MZ159" s="49"/>
      <c r="NA159" s="49"/>
      <c r="NB159" s="49"/>
      <c r="NC159" s="48"/>
      <c r="ND159" s="48"/>
      <c r="NE159" s="48"/>
      <c r="NF159" s="48"/>
      <c r="NG159" s="48"/>
      <c r="NH159" s="48"/>
      <c r="NI159" s="48"/>
      <c r="NJ159" s="48"/>
      <c r="NK159" s="48"/>
      <c r="NL159" s="48"/>
      <c r="NM159" s="48"/>
      <c r="NN159" s="48"/>
      <c r="NO159" s="48"/>
      <c r="NP159" s="48"/>
      <c r="NQ159" s="48"/>
      <c r="NR159" s="48"/>
      <c r="NS159" s="48"/>
      <c r="NT159" s="48"/>
      <c r="NU159" s="48"/>
      <c r="NV159" s="48"/>
      <c r="NW159" s="48"/>
      <c r="NX159" s="48"/>
      <c r="NY159" s="48"/>
      <c r="NZ159" s="48"/>
      <c r="OA159" s="48"/>
      <c r="OB159" s="48"/>
      <c r="OC159" s="48"/>
      <c r="OD159" s="48"/>
      <c r="OE159" s="48"/>
      <c r="OF159" s="48"/>
      <c r="OG159" s="48"/>
      <c r="OH159" s="48"/>
      <c r="OI159" s="48"/>
      <c r="OJ159" s="48"/>
      <c r="OK159" s="48"/>
      <c r="OL159" s="48"/>
      <c r="OM159" s="48"/>
      <c r="ON159" s="48"/>
      <c r="OO159" s="48"/>
      <c r="OP159" s="48"/>
      <c r="OQ159" s="48"/>
      <c r="OR159" s="48"/>
      <c r="OS159" s="48"/>
      <c r="OT159" s="48"/>
      <c r="OU159" s="48"/>
      <c r="OV159" s="48"/>
      <c r="OW159" s="48"/>
      <c r="OX159" s="48"/>
      <c r="OY159" s="48"/>
      <c r="OZ159" s="48"/>
      <c r="PA159" s="48"/>
      <c r="PB159" s="48"/>
      <c r="PC159" s="48"/>
      <c r="PD159" s="48"/>
      <c r="PE159" s="48"/>
      <c r="PF159" s="48"/>
      <c r="PG159" s="48"/>
      <c r="PH159" s="48"/>
      <c r="PI159" s="48"/>
      <c r="PJ159" s="48"/>
      <c r="PK159" s="48"/>
      <c r="PL159" s="48"/>
      <c r="PM159" s="48"/>
      <c r="PN159" s="48"/>
      <c r="PO159" s="48"/>
      <c r="PP159" s="48"/>
      <c r="PQ159" s="48"/>
      <c r="PR159" s="48"/>
      <c r="PS159" s="48"/>
      <c r="PT159" s="48"/>
      <c r="PU159" s="48"/>
      <c r="PV159" s="48"/>
      <c r="PW159" s="48"/>
      <c r="PX159" s="48"/>
      <c r="PY159" s="48"/>
      <c r="PZ159" s="48"/>
      <c r="QA159" s="48"/>
      <c r="QB159" s="48"/>
      <c r="QC159" s="48"/>
      <c r="QD159" s="48"/>
      <c r="QE159" s="50"/>
      <c r="QF159" s="50"/>
      <c r="QG159" s="50"/>
      <c r="QH159" s="50"/>
      <c r="QI159" s="50"/>
    </row>
    <row r="160" spans="1:451" ht="13.5" customHeight="1" x14ac:dyDescent="0.2">
      <c r="A160" s="6" t="s">
        <v>157</v>
      </c>
      <c r="B160" s="6" t="s">
        <v>347</v>
      </c>
      <c r="C160" s="32"/>
      <c r="D160" s="32"/>
      <c r="E160" s="3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65"/>
      <c r="BF160" s="65"/>
      <c r="BG160" s="65"/>
      <c r="BH160" s="65"/>
      <c r="BI160" s="65"/>
      <c r="BJ160" s="65"/>
      <c r="BK160" s="65"/>
      <c r="BL160" s="65"/>
      <c r="BM160" s="65"/>
      <c r="BN160" s="65"/>
      <c r="BO160" s="65"/>
      <c r="BP160" s="65"/>
      <c r="BQ160" s="65"/>
      <c r="BR160" s="65"/>
      <c r="BS160" s="65"/>
      <c r="BT160" s="65"/>
      <c r="BU160" s="65"/>
      <c r="BV160" s="65"/>
      <c r="BW160" s="65"/>
      <c r="BX160" s="65"/>
      <c r="BY160" s="65"/>
      <c r="BZ160" s="65"/>
      <c r="CA160" s="65"/>
      <c r="CB160" s="65"/>
      <c r="CC160" s="65"/>
      <c r="CD160" s="65"/>
      <c r="CE160" s="65"/>
      <c r="CF160" s="65"/>
      <c r="CG160" s="65"/>
      <c r="CH160" s="65"/>
      <c r="CI160" s="65"/>
      <c r="CJ160" s="65"/>
      <c r="CK160" s="65"/>
      <c r="CL160" s="65"/>
      <c r="CM160" s="65"/>
      <c r="CN160" s="65"/>
      <c r="CO160" s="65"/>
      <c r="CP160" s="65"/>
      <c r="CQ160" s="65"/>
      <c r="CR160" s="65"/>
      <c r="CS160" s="65"/>
      <c r="CT160" s="65"/>
      <c r="CU160" s="65"/>
      <c r="CV160" s="65"/>
      <c r="CW160" s="65"/>
      <c r="CX160" s="65"/>
      <c r="CY160" s="65"/>
      <c r="CZ160" s="65"/>
      <c r="DA160" s="73"/>
      <c r="DB160" s="65"/>
      <c r="DC160" s="65"/>
      <c r="DD160" s="65"/>
      <c r="DE160" s="65"/>
      <c r="DF160" s="65"/>
      <c r="DG160" s="65"/>
      <c r="DH160" s="65"/>
      <c r="DI160" s="65"/>
      <c r="DJ160" s="65"/>
      <c r="DK160" s="65"/>
      <c r="DL160" s="65"/>
      <c r="DM160" s="65"/>
      <c r="DN160" s="65"/>
      <c r="DO160" s="65"/>
      <c r="DP160" s="65"/>
      <c r="DQ160" s="65"/>
      <c r="DR160" s="65"/>
      <c r="DS160" s="65"/>
      <c r="DT160" s="65"/>
      <c r="DU160" s="65"/>
      <c r="DV160" s="65"/>
      <c r="DW160" s="65"/>
      <c r="DX160" s="65"/>
      <c r="DY160" s="65"/>
      <c r="DZ160" s="65"/>
      <c r="EA160" s="65"/>
      <c r="EB160" s="65"/>
      <c r="EC160" s="65"/>
      <c r="ED160" s="65"/>
      <c r="EE160" s="65"/>
      <c r="EF160" s="65"/>
      <c r="EG160" s="65"/>
      <c r="EH160" s="65"/>
      <c r="EI160" s="65"/>
      <c r="EJ160" s="65"/>
      <c r="EK160" s="65"/>
      <c r="EL160" s="65"/>
      <c r="EM160" s="65"/>
      <c r="EN160" s="65"/>
      <c r="EO160" s="65"/>
      <c r="EP160" s="65"/>
      <c r="EQ160" s="65"/>
      <c r="ER160" s="65"/>
      <c r="ES160" s="65"/>
      <c r="ET160" s="65"/>
      <c r="EU160" s="65"/>
      <c r="EV160" s="65"/>
      <c r="EW160" s="65"/>
      <c r="EX160" s="65"/>
      <c r="EY160" s="65"/>
      <c r="EZ160" s="65"/>
      <c r="FA160" s="65"/>
      <c r="FB160" s="65"/>
      <c r="FC160" s="65"/>
      <c r="FD160" s="65"/>
      <c r="FE160" s="65"/>
      <c r="FF160" s="65"/>
      <c r="FG160" s="65"/>
      <c r="FH160" s="65"/>
      <c r="FI160" s="65"/>
      <c r="FJ160" s="65"/>
      <c r="FK160" s="65"/>
      <c r="FL160" s="65"/>
      <c r="FM160" s="65"/>
      <c r="FN160" s="65"/>
      <c r="FO160" s="65"/>
      <c r="FP160" s="65"/>
      <c r="FQ160" s="65"/>
      <c r="FR160" s="65"/>
      <c r="FS160" s="65"/>
      <c r="FT160" s="65"/>
      <c r="FU160" s="65"/>
      <c r="FV160" s="65"/>
      <c r="FW160" s="65"/>
      <c r="FX160" s="65"/>
      <c r="FY160" s="65"/>
      <c r="FZ160" s="65"/>
      <c r="GA160" s="65"/>
      <c r="GB160" s="65"/>
      <c r="GC160" s="65"/>
      <c r="GD160" s="65"/>
      <c r="GE160" s="65"/>
      <c r="GF160" s="65"/>
      <c r="GG160" s="65"/>
      <c r="GH160" s="65"/>
      <c r="GI160" s="65"/>
      <c r="GJ160" s="65"/>
      <c r="GK160" s="65"/>
      <c r="GL160" s="65"/>
      <c r="GM160" s="65"/>
      <c r="GN160" s="65"/>
      <c r="GO160" s="65"/>
      <c r="GP160" s="65"/>
      <c r="GQ160" s="65"/>
      <c r="GR160" s="65"/>
      <c r="GS160" s="65"/>
      <c r="GT160" s="65"/>
      <c r="GU160" s="65"/>
      <c r="GV160" s="65"/>
      <c r="GW160" s="65"/>
      <c r="GX160" s="65"/>
      <c r="GY160" s="65"/>
      <c r="GZ160" s="65"/>
      <c r="HA160" s="65"/>
      <c r="HB160" s="65"/>
      <c r="HC160" s="65"/>
      <c r="HD160" s="65"/>
      <c r="HE160" s="65"/>
      <c r="HF160" s="65"/>
      <c r="HG160" s="65"/>
      <c r="HH160" s="65"/>
      <c r="HI160" s="65"/>
      <c r="HJ160" s="65"/>
      <c r="HK160" s="65"/>
      <c r="HL160" s="65"/>
      <c r="HM160" s="65"/>
      <c r="HN160" s="65"/>
      <c r="HO160" s="65"/>
      <c r="HP160" s="65"/>
      <c r="HQ160" s="65"/>
      <c r="HR160" s="65"/>
      <c r="HS160" s="65"/>
      <c r="HT160" s="65"/>
      <c r="HU160" s="65"/>
      <c r="HV160" s="65"/>
      <c r="HW160" s="65"/>
      <c r="HX160" s="65"/>
      <c r="HY160" s="65"/>
      <c r="HZ160" s="65"/>
      <c r="IA160" s="65"/>
      <c r="IB160" s="65"/>
      <c r="IC160" s="65"/>
      <c r="ID160" s="65"/>
      <c r="IE160" s="65"/>
      <c r="IF160" s="65"/>
      <c r="IG160" s="65"/>
      <c r="IH160" s="48"/>
      <c r="II160" s="48"/>
      <c r="IJ160" s="49"/>
      <c r="IK160" s="49"/>
      <c r="IL160" s="49"/>
      <c r="IM160" s="49"/>
      <c r="IN160" s="49"/>
      <c r="IO160" s="49"/>
      <c r="IP160" s="49"/>
      <c r="IQ160" s="49"/>
      <c r="IR160" s="49"/>
      <c r="IS160" s="49"/>
      <c r="IT160" s="49"/>
      <c r="IU160" s="49"/>
      <c r="IV160" s="48"/>
      <c r="IW160" s="48"/>
      <c r="IX160" s="48"/>
      <c r="IY160" s="48"/>
      <c r="IZ160" s="48"/>
      <c r="JA160" s="48"/>
      <c r="JB160" s="48"/>
      <c r="JC160" s="48"/>
      <c r="JD160" s="48"/>
      <c r="JE160" s="48"/>
      <c r="JF160" s="48"/>
      <c r="JG160" s="48"/>
      <c r="JH160" s="48"/>
      <c r="JI160" s="48"/>
      <c r="JJ160" s="48"/>
      <c r="JK160" s="48"/>
      <c r="JL160" s="48"/>
      <c r="JM160" s="48"/>
      <c r="JN160" s="48"/>
      <c r="JO160" s="48"/>
      <c r="JP160" s="48"/>
      <c r="JQ160" s="48"/>
      <c r="JR160" s="48"/>
      <c r="JS160" s="48"/>
      <c r="JT160" s="48"/>
      <c r="JU160" s="48"/>
      <c r="JV160" s="48"/>
      <c r="JW160" s="48"/>
      <c r="JX160" s="48"/>
      <c r="JY160" s="48"/>
      <c r="JZ160" s="48"/>
      <c r="KA160" s="48"/>
      <c r="KB160" s="48"/>
      <c r="KC160" s="48"/>
      <c r="KD160" s="48"/>
      <c r="KE160" s="48"/>
      <c r="KF160" s="48"/>
      <c r="KG160" s="48"/>
      <c r="KH160" s="48"/>
      <c r="KI160" s="48"/>
      <c r="KJ160" s="48"/>
      <c r="KK160" s="48"/>
      <c r="KL160" s="48"/>
      <c r="KM160" s="48"/>
      <c r="KN160" s="48"/>
      <c r="KO160" s="48"/>
      <c r="KP160" s="48"/>
      <c r="KQ160" s="48"/>
      <c r="KR160" s="48"/>
      <c r="KS160" s="48"/>
      <c r="KT160" s="48"/>
      <c r="KU160" s="48"/>
      <c r="KV160" s="48"/>
      <c r="KW160" s="48"/>
      <c r="KX160" s="48"/>
      <c r="KY160" s="48"/>
      <c r="KZ160" s="48"/>
      <c r="LA160" s="48"/>
      <c r="LB160" s="48"/>
      <c r="LC160" s="48"/>
      <c r="LD160" s="48"/>
      <c r="LE160" s="48"/>
      <c r="LF160" s="48"/>
      <c r="LG160" s="48"/>
      <c r="LH160" s="48"/>
      <c r="LI160" s="48"/>
      <c r="LJ160" s="48"/>
      <c r="LK160" s="48"/>
      <c r="LL160" s="48"/>
      <c r="LM160" s="48"/>
      <c r="LN160" s="48"/>
      <c r="LO160" s="48"/>
      <c r="LP160" s="48"/>
      <c r="LQ160" s="48"/>
      <c r="LR160" s="48"/>
      <c r="LS160" s="48"/>
      <c r="LT160" s="48"/>
      <c r="LU160" s="48"/>
      <c r="LV160" s="48"/>
      <c r="LW160" s="48"/>
      <c r="LX160" s="48"/>
      <c r="LY160" s="48"/>
      <c r="LZ160" s="48"/>
      <c r="MA160" s="48"/>
      <c r="MB160" s="48"/>
      <c r="MC160" s="48"/>
      <c r="MD160" s="48"/>
      <c r="ME160" s="48"/>
      <c r="MF160" s="48"/>
      <c r="MG160" s="48"/>
      <c r="MH160" s="48"/>
      <c r="MI160" s="48"/>
      <c r="MJ160" s="48"/>
      <c r="MK160" s="48"/>
      <c r="ML160" s="48"/>
      <c r="MM160" s="49"/>
      <c r="MN160" s="49"/>
      <c r="MO160" s="49"/>
      <c r="MP160" s="49"/>
      <c r="MQ160" s="49"/>
      <c r="MR160" s="49"/>
      <c r="MS160" s="49"/>
      <c r="MT160" s="49"/>
      <c r="MU160" s="49"/>
      <c r="MV160" s="49"/>
      <c r="MW160" s="49"/>
      <c r="MX160" s="49"/>
      <c r="MY160" s="49"/>
      <c r="MZ160" s="49"/>
      <c r="NA160" s="49"/>
      <c r="NB160" s="49"/>
      <c r="NC160" s="48"/>
      <c r="ND160" s="48"/>
      <c r="NE160" s="48"/>
      <c r="NF160" s="48"/>
      <c r="NG160" s="48"/>
      <c r="NH160" s="48"/>
      <c r="NI160" s="48"/>
      <c r="NJ160" s="48"/>
      <c r="NK160" s="48"/>
      <c r="NL160" s="48"/>
      <c r="NM160" s="48"/>
      <c r="NN160" s="48"/>
      <c r="NO160" s="48"/>
      <c r="NP160" s="48"/>
      <c r="NQ160" s="48"/>
      <c r="NR160" s="48"/>
      <c r="NS160" s="48"/>
      <c r="NT160" s="48"/>
      <c r="NU160" s="48"/>
      <c r="NV160" s="48"/>
      <c r="NW160" s="48"/>
      <c r="NX160" s="48"/>
      <c r="NY160" s="48"/>
      <c r="NZ160" s="48"/>
      <c r="OA160" s="48"/>
      <c r="OB160" s="48"/>
      <c r="OC160" s="48"/>
      <c r="OD160" s="48"/>
      <c r="OE160" s="48"/>
      <c r="OF160" s="48"/>
      <c r="OG160" s="48"/>
      <c r="OH160" s="48"/>
      <c r="OI160" s="48"/>
      <c r="OJ160" s="48"/>
      <c r="OK160" s="48"/>
      <c r="OL160" s="48"/>
      <c r="OM160" s="48"/>
      <c r="ON160" s="48"/>
      <c r="OO160" s="48"/>
      <c r="OP160" s="48"/>
      <c r="OQ160" s="48"/>
      <c r="OR160" s="48"/>
      <c r="OS160" s="48"/>
      <c r="OT160" s="48"/>
      <c r="OU160" s="48"/>
      <c r="OV160" s="48"/>
      <c r="OW160" s="48"/>
      <c r="OX160" s="48"/>
      <c r="OY160" s="48"/>
      <c r="OZ160" s="48"/>
      <c r="PA160" s="48"/>
      <c r="PB160" s="48"/>
      <c r="PC160" s="48"/>
      <c r="PD160" s="48"/>
      <c r="PE160" s="48"/>
      <c r="PF160" s="48"/>
      <c r="PG160" s="48"/>
      <c r="PH160" s="48"/>
      <c r="PI160" s="48"/>
      <c r="PJ160" s="48"/>
      <c r="PK160" s="48"/>
      <c r="PL160" s="48"/>
      <c r="PM160" s="48"/>
      <c r="PN160" s="48"/>
      <c r="PO160" s="48"/>
      <c r="PP160" s="48"/>
      <c r="PQ160" s="48"/>
      <c r="PR160" s="48"/>
      <c r="PS160" s="48"/>
      <c r="PT160" s="48"/>
      <c r="PU160" s="48"/>
      <c r="PV160" s="48"/>
      <c r="PW160" s="48"/>
      <c r="PX160" s="48"/>
      <c r="PY160" s="48"/>
      <c r="PZ160" s="48"/>
      <c r="QA160" s="48"/>
      <c r="QB160" s="48"/>
      <c r="QC160" s="48"/>
      <c r="QD160" s="48"/>
      <c r="QE160" s="50"/>
      <c r="QF160" s="50"/>
      <c r="QG160" s="50"/>
      <c r="QH160" s="50"/>
      <c r="QI160" s="50"/>
    </row>
    <row r="161" spans="1:451" ht="13.5" customHeight="1" x14ac:dyDescent="0.2">
      <c r="A161" s="6" t="s">
        <v>158</v>
      </c>
      <c r="B161" s="6" t="s">
        <v>348</v>
      </c>
      <c r="C161" s="32"/>
      <c r="D161" s="32"/>
      <c r="E161" s="3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65"/>
      <c r="BF161" s="65"/>
      <c r="BG161" s="65"/>
      <c r="BH161" s="65"/>
      <c r="BI161" s="65"/>
      <c r="BJ161" s="65"/>
      <c r="BK161" s="65"/>
      <c r="BL161" s="65"/>
      <c r="BM161" s="65"/>
      <c r="BN161" s="65"/>
      <c r="BO161" s="65"/>
      <c r="BP161" s="65"/>
      <c r="BQ161" s="65"/>
      <c r="BR161" s="65"/>
      <c r="BS161" s="65"/>
      <c r="BT161" s="65"/>
      <c r="BU161" s="65"/>
      <c r="BV161" s="65"/>
      <c r="BW161" s="65"/>
      <c r="BX161" s="65"/>
      <c r="BY161" s="65"/>
      <c r="BZ161" s="65"/>
      <c r="CA161" s="65"/>
      <c r="CB161" s="65"/>
      <c r="CC161" s="65"/>
      <c r="CD161" s="65"/>
      <c r="CE161" s="65"/>
      <c r="CF161" s="65"/>
      <c r="CG161" s="65"/>
      <c r="CH161" s="65"/>
      <c r="CI161" s="65"/>
      <c r="CJ161" s="65"/>
      <c r="CK161" s="65"/>
      <c r="CL161" s="65"/>
      <c r="CM161" s="65"/>
      <c r="CN161" s="65"/>
      <c r="CO161" s="65"/>
      <c r="CP161" s="65"/>
      <c r="CQ161" s="65"/>
      <c r="CR161" s="65"/>
      <c r="CS161" s="65"/>
      <c r="CT161" s="65"/>
      <c r="CU161" s="65"/>
      <c r="CV161" s="65"/>
      <c r="CW161" s="65"/>
      <c r="CX161" s="65"/>
      <c r="CY161" s="65"/>
      <c r="CZ161" s="65"/>
      <c r="DA161" s="73"/>
      <c r="DB161" s="65"/>
      <c r="DC161" s="65"/>
      <c r="DD161" s="65"/>
      <c r="DE161" s="65"/>
      <c r="DF161" s="65"/>
      <c r="DG161" s="65"/>
      <c r="DH161" s="65"/>
      <c r="DI161" s="65"/>
      <c r="DJ161" s="65"/>
      <c r="DK161" s="65"/>
      <c r="DL161" s="65"/>
      <c r="DM161" s="65"/>
      <c r="DN161" s="65"/>
      <c r="DO161" s="65"/>
      <c r="DP161" s="65"/>
      <c r="DQ161" s="65"/>
      <c r="DR161" s="65"/>
      <c r="DS161" s="65"/>
      <c r="DT161" s="65"/>
      <c r="DU161" s="65"/>
      <c r="DV161" s="65"/>
      <c r="DW161" s="65"/>
      <c r="DX161" s="65"/>
      <c r="DY161" s="65"/>
      <c r="DZ161" s="65"/>
      <c r="EA161" s="65"/>
      <c r="EB161" s="65"/>
      <c r="EC161" s="65"/>
      <c r="ED161" s="65"/>
      <c r="EE161" s="65"/>
      <c r="EF161" s="65"/>
      <c r="EG161" s="65"/>
      <c r="EH161" s="65"/>
      <c r="EI161" s="65"/>
      <c r="EJ161" s="65"/>
      <c r="EK161" s="65"/>
      <c r="EL161" s="65"/>
      <c r="EM161" s="65"/>
      <c r="EN161" s="65"/>
      <c r="EO161" s="65"/>
      <c r="EP161" s="65"/>
      <c r="EQ161" s="65"/>
      <c r="ER161" s="65"/>
      <c r="ES161" s="65"/>
      <c r="ET161" s="65"/>
      <c r="EU161" s="65"/>
      <c r="EV161" s="65"/>
      <c r="EW161" s="65"/>
      <c r="EX161" s="65"/>
      <c r="EY161" s="65"/>
      <c r="EZ161" s="65"/>
      <c r="FA161" s="65"/>
      <c r="FB161" s="65"/>
      <c r="FC161" s="65"/>
      <c r="FD161" s="65"/>
      <c r="FE161" s="65"/>
      <c r="FF161" s="65"/>
      <c r="FG161" s="65"/>
      <c r="FH161" s="65"/>
      <c r="FI161" s="65"/>
      <c r="FJ161" s="65"/>
      <c r="FK161" s="65"/>
      <c r="FL161" s="65"/>
      <c r="FM161" s="65"/>
      <c r="FN161" s="65"/>
      <c r="FO161" s="65"/>
      <c r="FP161" s="65"/>
      <c r="FQ161" s="65"/>
      <c r="FR161" s="65"/>
      <c r="FS161" s="65"/>
      <c r="FT161" s="65"/>
      <c r="FU161" s="65"/>
      <c r="FV161" s="65"/>
      <c r="FW161" s="65"/>
      <c r="FX161" s="65"/>
      <c r="FY161" s="65"/>
      <c r="FZ161" s="65"/>
      <c r="GA161" s="65"/>
      <c r="GB161" s="65"/>
      <c r="GC161" s="65"/>
      <c r="GD161" s="65"/>
      <c r="GE161" s="65"/>
      <c r="GF161" s="65"/>
      <c r="GG161" s="65"/>
      <c r="GH161" s="65"/>
      <c r="GI161" s="65"/>
      <c r="GJ161" s="65"/>
      <c r="GK161" s="65"/>
      <c r="GL161" s="65"/>
      <c r="GM161" s="65"/>
      <c r="GN161" s="65"/>
      <c r="GO161" s="65"/>
      <c r="GP161" s="65"/>
      <c r="GQ161" s="65"/>
      <c r="GR161" s="65"/>
      <c r="GS161" s="65"/>
      <c r="GT161" s="65"/>
      <c r="GU161" s="65"/>
      <c r="GV161" s="65"/>
      <c r="GW161" s="65"/>
      <c r="GX161" s="65"/>
      <c r="GY161" s="65"/>
      <c r="GZ161" s="65"/>
      <c r="HA161" s="65"/>
      <c r="HB161" s="65"/>
      <c r="HC161" s="65"/>
      <c r="HD161" s="65"/>
      <c r="HE161" s="65"/>
      <c r="HF161" s="65"/>
      <c r="HG161" s="65"/>
      <c r="HH161" s="65"/>
      <c r="HI161" s="65"/>
      <c r="HJ161" s="65"/>
      <c r="HK161" s="65"/>
      <c r="HL161" s="65"/>
      <c r="HM161" s="65"/>
      <c r="HN161" s="65"/>
      <c r="HO161" s="65"/>
      <c r="HP161" s="65"/>
      <c r="HQ161" s="65"/>
      <c r="HR161" s="65"/>
      <c r="HS161" s="65"/>
      <c r="HT161" s="65"/>
      <c r="HU161" s="65"/>
      <c r="HV161" s="65"/>
      <c r="HW161" s="65"/>
      <c r="HX161" s="65"/>
      <c r="HY161" s="65"/>
      <c r="HZ161" s="65"/>
      <c r="IA161" s="65"/>
      <c r="IB161" s="65"/>
      <c r="IC161" s="65"/>
      <c r="ID161" s="65"/>
      <c r="IE161" s="65"/>
      <c r="IF161" s="65"/>
      <c r="IG161" s="65"/>
      <c r="IH161" s="48"/>
      <c r="II161" s="48"/>
      <c r="IJ161" s="49"/>
      <c r="IK161" s="49"/>
      <c r="IL161" s="49"/>
      <c r="IM161" s="49"/>
      <c r="IN161" s="49"/>
      <c r="IO161" s="49"/>
      <c r="IP161" s="49"/>
      <c r="IQ161" s="49"/>
      <c r="IR161" s="49"/>
      <c r="IS161" s="49"/>
      <c r="IT161" s="49"/>
      <c r="IU161" s="49"/>
      <c r="IV161" s="48"/>
      <c r="IW161" s="48"/>
      <c r="IX161" s="48"/>
      <c r="IY161" s="48"/>
      <c r="IZ161" s="48"/>
      <c r="JA161" s="48"/>
      <c r="JB161" s="48"/>
      <c r="JC161" s="48"/>
      <c r="JD161" s="48"/>
      <c r="JE161" s="48"/>
      <c r="JF161" s="48"/>
      <c r="JG161" s="48"/>
      <c r="JH161" s="48"/>
      <c r="JI161" s="48"/>
      <c r="JJ161" s="48"/>
      <c r="JK161" s="48"/>
      <c r="JL161" s="48"/>
      <c r="JM161" s="48"/>
      <c r="JN161" s="48"/>
      <c r="JO161" s="48"/>
      <c r="JP161" s="48"/>
      <c r="JQ161" s="48"/>
      <c r="JR161" s="48"/>
      <c r="JS161" s="48"/>
      <c r="JT161" s="48"/>
      <c r="JU161" s="48"/>
      <c r="JV161" s="48"/>
      <c r="JW161" s="48"/>
      <c r="JX161" s="48"/>
      <c r="JY161" s="48"/>
      <c r="JZ161" s="48"/>
      <c r="KA161" s="48"/>
      <c r="KB161" s="48"/>
      <c r="KC161" s="48"/>
      <c r="KD161" s="48"/>
      <c r="KE161" s="48"/>
      <c r="KF161" s="48"/>
      <c r="KG161" s="48"/>
      <c r="KH161" s="48"/>
      <c r="KI161" s="48"/>
      <c r="KJ161" s="48"/>
      <c r="KK161" s="48"/>
      <c r="KL161" s="48"/>
      <c r="KM161" s="48"/>
      <c r="KN161" s="48"/>
      <c r="KO161" s="48"/>
      <c r="KP161" s="48"/>
      <c r="KQ161" s="48"/>
      <c r="KR161" s="48"/>
      <c r="KS161" s="48"/>
      <c r="KT161" s="48"/>
      <c r="KU161" s="48"/>
      <c r="KV161" s="48"/>
      <c r="KW161" s="48"/>
      <c r="KX161" s="48"/>
      <c r="KY161" s="48"/>
      <c r="KZ161" s="48"/>
      <c r="LA161" s="48"/>
      <c r="LB161" s="48"/>
      <c r="LC161" s="48"/>
      <c r="LD161" s="48"/>
      <c r="LE161" s="48"/>
      <c r="LF161" s="48"/>
      <c r="LG161" s="48"/>
      <c r="LH161" s="48"/>
      <c r="LI161" s="48"/>
      <c r="LJ161" s="48"/>
      <c r="LK161" s="48"/>
      <c r="LL161" s="48"/>
      <c r="LM161" s="48"/>
      <c r="LN161" s="48"/>
      <c r="LO161" s="48"/>
      <c r="LP161" s="48"/>
      <c r="LQ161" s="48"/>
      <c r="LR161" s="48"/>
      <c r="LS161" s="48"/>
      <c r="LT161" s="48"/>
      <c r="LU161" s="48"/>
      <c r="LV161" s="48"/>
      <c r="LW161" s="48"/>
      <c r="LX161" s="48"/>
      <c r="LY161" s="48"/>
      <c r="LZ161" s="48"/>
      <c r="MA161" s="48"/>
      <c r="MB161" s="48"/>
      <c r="MC161" s="48"/>
      <c r="MD161" s="48"/>
      <c r="ME161" s="48"/>
      <c r="MF161" s="48"/>
      <c r="MG161" s="48"/>
      <c r="MH161" s="48"/>
      <c r="MI161" s="48"/>
      <c r="MJ161" s="48"/>
      <c r="MK161" s="48"/>
      <c r="ML161" s="48"/>
      <c r="MM161" s="49"/>
      <c r="MN161" s="49"/>
      <c r="MO161" s="49"/>
      <c r="MP161" s="49"/>
      <c r="MQ161" s="49"/>
      <c r="MR161" s="49"/>
      <c r="MS161" s="49"/>
      <c r="MT161" s="49"/>
      <c r="MU161" s="49"/>
      <c r="MV161" s="49"/>
      <c r="MW161" s="49"/>
      <c r="MX161" s="49"/>
      <c r="MY161" s="49"/>
      <c r="MZ161" s="49"/>
      <c r="NA161" s="49"/>
      <c r="NB161" s="49"/>
      <c r="NC161" s="48"/>
      <c r="ND161" s="48"/>
      <c r="NE161" s="48"/>
      <c r="NF161" s="48"/>
      <c r="NG161" s="48"/>
      <c r="NH161" s="48"/>
      <c r="NI161" s="48"/>
      <c r="NJ161" s="48"/>
      <c r="NK161" s="48"/>
      <c r="NL161" s="48"/>
      <c r="NM161" s="48"/>
      <c r="NN161" s="48"/>
      <c r="NO161" s="48"/>
      <c r="NP161" s="48"/>
      <c r="NQ161" s="48"/>
      <c r="NR161" s="48"/>
      <c r="NS161" s="48"/>
      <c r="NT161" s="48"/>
      <c r="NU161" s="48"/>
      <c r="NV161" s="48"/>
      <c r="NW161" s="48"/>
      <c r="NX161" s="48"/>
      <c r="NY161" s="48"/>
      <c r="NZ161" s="48"/>
      <c r="OA161" s="48"/>
      <c r="OB161" s="48"/>
      <c r="OC161" s="48"/>
      <c r="OD161" s="48"/>
      <c r="OE161" s="48"/>
      <c r="OF161" s="48"/>
      <c r="OG161" s="48"/>
      <c r="OH161" s="48"/>
      <c r="OI161" s="48"/>
      <c r="OJ161" s="48"/>
      <c r="OK161" s="48"/>
      <c r="OL161" s="48"/>
      <c r="OM161" s="48"/>
      <c r="ON161" s="48"/>
      <c r="OO161" s="48"/>
      <c r="OP161" s="48"/>
      <c r="OQ161" s="48"/>
      <c r="OR161" s="48"/>
      <c r="OS161" s="48"/>
      <c r="OT161" s="48"/>
      <c r="OU161" s="48"/>
      <c r="OV161" s="48"/>
      <c r="OW161" s="48"/>
      <c r="OX161" s="48"/>
      <c r="OY161" s="48"/>
      <c r="OZ161" s="48"/>
      <c r="PA161" s="48"/>
      <c r="PB161" s="48"/>
      <c r="PC161" s="48"/>
      <c r="PD161" s="48"/>
      <c r="PE161" s="48"/>
      <c r="PF161" s="48"/>
      <c r="PG161" s="48"/>
      <c r="PH161" s="48"/>
      <c r="PI161" s="48"/>
      <c r="PJ161" s="48"/>
      <c r="PK161" s="48"/>
      <c r="PL161" s="48"/>
      <c r="PM161" s="48"/>
      <c r="PN161" s="48"/>
      <c r="PO161" s="48"/>
      <c r="PP161" s="48"/>
      <c r="PQ161" s="48"/>
      <c r="PR161" s="48"/>
      <c r="PS161" s="48"/>
      <c r="PT161" s="48"/>
      <c r="PU161" s="48"/>
      <c r="PV161" s="48"/>
      <c r="PW161" s="48"/>
      <c r="PX161" s="48"/>
      <c r="PY161" s="48"/>
      <c r="PZ161" s="48"/>
      <c r="QA161" s="48"/>
      <c r="QB161" s="48"/>
      <c r="QC161" s="48"/>
      <c r="QD161" s="48"/>
      <c r="QE161" s="50"/>
      <c r="QF161" s="50"/>
      <c r="QG161" s="50"/>
      <c r="QH161" s="50"/>
      <c r="QI161" s="50"/>
    </row>
    <row r="162" spans="1:451" ht="13.5" customHeight="1" x14ac:dyDescent="0.2">
      <c r="A162" s="6" t="s">
        <v>159</v>
      </c>
      <c r="B162" s="6" t="s">
        <v>345</v>
      </c>
      <c r="C162" s="32"/>
      <c r="D162" s="32"/>
      <c r="E162" s="3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65"/>
      <c r="BF162" s="65"/>
      <c r="BG162" s="65"/>
      <c r="BH162" s="65"/>
      <c r="BI162" s="65"/>
      <c r="BJ162" s="65"/>
      <c r="BK162" s="65"/>
      <c r="BL162" s="65"/>
      <c r="BM162" s="65"/>
      <c r="BN162" s="65"/>
      <c r="BO162" s="65"/>
      <c r="BP162" s="65"/>
      <c r="BQ162" s="65"/>
      <c r="BR162" s="65"/>
      <c r="BS162" s="65"/>
      <c r="BT162" s="65"/>
      <c r="BU162" s="65"/>
      <c r="BV162" s="65"/>
      <c r="BW162" s="65"/>
      <c r="BX162" s="65"/>
      <c r="BY162" s="65"/>
      <c r="BZ162" s="65"/>
      <c r="CA162" s="65"/>
      <c r="CB162" s="65"/>
      <c r="CC162" s="65"/>
      <c r="CD162" s="65"/>
      <c r="CE162" s="65"/>
      <c r="CF162" s="65"/>
      <c r="CG162" s="65"/>
      <c r="CH162" s="65"/>
      <c r="CI162" s="65"/>
      <c r="CJ162" s="65"/>
      <c r="CK162" s="65"/>
      <c r="CL162" s="65"/>
      <c r="CM162" s="65"/>
      <c r="CN162" s="65"/>
      <c r="CO162" s="65"/>
      <c r="CP162" s="65"/>
      <c r="CQ162" s="65"/>
      <c r="CR162" s="65"/>
      <c r="CS162" s="65"/>
      <c r="CT162" s="65"/>
      <c r="CU162" s="65"/>
      <c r="CV162" s="65"/>
      <c r="CW162" s="65"/>
      <c r="CX162" s="65"/>
      <c r="CY162" s="65"/>
      <c r="CZ162" s="65"/>
      <c r="DA162" s="73"/>
      <c r="DB162" s="65"/>
      <c r="DC162" s="65"/>
      <c r="DD162" s="65"/>
      <c r="DE162" s="65"/>
      <c r="DF162" s="65"/>
      <c r="DG162" s="65"/>
      <c r="DH162" s="65"/>
      <c r="DI162" s="65"/>
      <c r="DJ162" s="65"/>
      <c r="DK162" s="65"/>
      <c r="DL162" s="65"/>
      <c r="DM162" s="65"/>
      <c r="DN162" s="65"/>
      <c r="DO162" s="65"/>
      <c r="DP162" s="65"/>
      <c r="DQ162" s="65"/>
      <c r="DR162" s="65"/>
      <c r="DS162" s="65"/>
      <c r="DT162" s="65"/>
      <c r="DU162" s="65"/>
      <c r="DV162" s="65"/>
      <c r="DW162" s="65"/>
      <c r="DX162" s="65"/>
      <c r="DY162" s="65"/>
      <c r="DZ162" s="65"/>
      <c r="EA162" s="65"/>
      <c r="EB162" s="65"/>
      <c r="EC162" s="65"/>
      <c r="ED162" s="65"/>
      <c r="EE162" s="65"/>
      <c r="EF162" s="65"/>
      <c r="EG162" s="65"/>
      <c r="EH162" s="65"/>
      <c r="EI162" s="65"/>
      <c r="EJ162" s="65"/>
      <c r="EK162" s="65"/>
      <c r="EL162" s="65"/>
      <c r="EM162" s="65"/>
      <c r="EN162" s="65"/>
      <c r="EO162" s="65"/>
      <c r="EP162" s="65"/>
      <c r="EQ162" s="65"/>
      <c r="ER162" s="65"/>
      <c r="ES162" s="65"/>
      <c r="ET162" s="65"/>
      <c r="EU162" s="65"/>
      <c r="EV162" s="65"/>
      <c r="EW162" s="65"/>
      <c r="EX162" s="65"/>
      <c r="EY162" s="65"/>
      <c r="EZ162" s="65"/>
      <c r="FA162" s="65"/>
      <c r="FB162" s="65"/>
      <c r="FC162" s="65"/>
      <c r="FD162" s="65"/>
      <c r="FE162" s="65"/>
      <c r="FF162" s="65"/>
      <c r="FG162" s="65"/>
      <c r="FH162" s="65"/>
      <c r="FI162" s="65"/>
      <c r="FJ162" s="65"/>
      <c r="FK162" s="65"/>
      <c r="FL162" s="65"/>
      <c r="FM162" s="65"/>
      <c r="FN162" s="65"/>
      <c r="FO162" s="65"/>
      <c r="FP162" s="65"/>
      <c r="FQ162" s="65"/>
      <c r="FR162" s="65"/>
      <c r="FS162" s="65"/>
      <c r="FT162" s="65"/>
      <c r="FU162" s="65"/>
      <c r="FV162" s="65"/>
      <c r="FW162" s="65"/>
      <c r="FX162" s="65"/>
      <c r="FY162" s="65"/>
      <c r="FZ162" s="65"/>
      <c r="GA162" s="65"/>
      <c r="GB162" s="65"/>
      <c r="GC162" s="65"/>
      <c r="GD162" s="65"/>
      <c r="GE162" s="65"/>
      <c r="GF162" s="65"/>
      <c r="GG162" s="65"/>
      <c r="GH162" s="65"/>
      <c r="GI162" s="65"/>
      <c r="GJ162" s="65"/>
      <c r="GK162" s="65"/>
      <c r="GL162" s="65"/>
      <c r="GM162" s="65"/>
      <c r="GN162" s="65"/>
      <c r="GO162" s="65"/>
      <c r="GP162" s="65"/>
      <c r="GQ162" s="65"/>
      <c r="GR162" s="65"/>
      <c r="GS162" s="65"/>
      <c r="GT162" s="65"/>
      <c r="GU162" s="65"/>
      <c r="GV162" s="65"/>
      <c r="GW162" s="65"/>
      <c r="GX162" s="65"/>
      <c r="GY162" s="65"/>
      <c r="GZ162" s="65"/>
      <c r="HA162" s="65"/>
      <c r="HB162" s="65"/>
      <c r="HC162" s="65"/>
      <c r="HD162" s="65"/>
      <c r="HE162" s="65"/>
      <c r="HF162" s="65"/>
      <c r="HG162" s="65"/>
      <c r="HH162" s="65"/>
      <c r="HI162" s="65"/>
      <c r="HJ162" s="65"/>
      <c r="HK162" s="65"/>
      <c r="HL162" s="65"/>
      <c r="HM162" s="65"/>
      <c r="HN162" s="65"/>
      <c r="HO162" s="65"/>
      <c r="HP162" s="65"/>
      <c r="HQ162" s="65"/>
      <c r="HR162" s="65"/>
      <c r="HS162" s="65"/>
      <c r="HT162" s="65"/>
      <c r="HU162" s="65"/>
      <c r="HV162" s="65"/>
      <c r="HW162" s="65"/>
      <c r="HX162" s="65"/>
      <c r="HY162" s="65"/>
      <c r="HZ162" s="65"/>
      <c r="IA162" s="65"/>
      <c r="IB162" s="65"/>
      <c r="IC162" s="65"/>
      <c r="ID162" s="65"/>
      <c r="IE162" s="65"/>
      <c r="IF162" s="65"/>
      <c r="IG162" s="65"/>
      <c r="IH162" s="48"/>
      <c r="II162" s="48"/>
      <c r="IJ162" s="49"/>
      <c r="IK162" s="49"/>
      <c r="IL162" s="49"/>
      <c r="IM162" s="49"/>
      <c r="IN162" s="49"/>
      <c r="IO162" s="49"/>
      <c r="IP162" s="49"/>
      <c r="IQ162" s="49"/>
      <c r="IR162" s="49"/>
      <c r="IS162" s="49"/>
      <c r="IT162" s="49"/>
      <c r="IU162" s="49"/>
      <c r="IV162" s="48"/>
      <c r="IW162" s="48"/>
      <c r="IX162" s="48"/>
      <c r="IY162" s="48"/>
      <c r="IZ162" s="48"/>
      <c r="JA162" s="48"/>
      <c r="JB162" s="48"/>
      <c r="JC162" s="48"/>
      <c r="JD162" s="48"/>
      <c r="JE162" s="48"/>
      <c r="JF162" s="48"/>
      <c r="JG162" s="48"/>
      <c r="JH162" s="48"/>
      <c r="JI162" s="48"/>
      <c r="JJ162" s="48"/>
      <c r="JK162" s="48"/>
      <c r="JL162" s="48"/>
      <c r="JM162" s="48"/>
      <c r="JN162" s="48"/>
      <c r="JO162" s="48"/>
      <c r="JP162" s="48"/>
      <c r="JQ162" s="48"/>
      <c r="JR162" s="48"/>
      <c r="JS162" s="48"/>
      <c r="JT162" s="48"/>
      <c r="JU162" s="48"/>
      <c r="JV162" s="48"/>
      <c r="JW162" s="48"/>
      <c r="JX162" s="48"/>
      <c r="JY162" s="48"/>
      <c r="JZ162" s="48"/>
      <c r="KA162" s="48"/>
      <c r="KB162" s="48"/>
      <c r="KC162" s="48"/>
      <c r="KD162" s="48"/>
      <c r="KE162" s="48"/>
      <c r="KF162" s="48"/>
      <c r="KG162" s="48"/>
      <c r="KH162" s="48"/>
      <c r="KI162" s="48"/>
      <c r="KJ162" s="48"/>
      <c r="KK162" s="48"/>
      <c r="KL162" s="48"/>
      <c r="KM162" s="48"/>
      <c r="KN162" s="48"/>
      <c r="KO162" s="48"/>
      <c r="KP162" s="48"/>
      <c r="KQ162" s="48"/>
      <c r="KR162" s="48"/>
      <c r="KS162" s="48"/>
      <c r="KT162" s="48"/>
      <c r="KU162" s="48"/>
      <c r="KV162" s="48"/>
      <c r="KW162" s="48"/>
      <c r="KX162" s="48"/>
      <c r="KY162" s="48"/>
      <c r="KZ162" s="48"/>
      <c r="LA162" s="48"/>
      <c r="LB162" s="48"/>
      <c r="LC162" s="48"/>
      <c r="LD162" s="48"/>
      <c r="LE162" s="48"/>
      <c r="LF162" s="48"/>
      <c r="LG162" s="48"/>
      <c r="LH162" s="48"/>
      <c r="LI162" s="48"/>
      <c r="LJ162" s="48"/>
      <c r="LK162" s="48"/>
      <c r="LL162" s="48"/>
      <c r="LM162" s="48"/>
      <c r="LN162" s="48"/>
      <c r="LO162" s="48"/>
      <c r="LP162" s="48"/>
      <c r="LQ162" s="48"/>
      <c r="LR162" s="48"/>
      <c r="LS162" s="48"/>
      <c r="LT162" s="48"/>
      <c r="LU162" s="48"/>
      <c r="LV162" s="48"/>
      <c r="LW162" s="48"/>
      <c r="LX162" s="48"/>
      <c r="LY162" s="48"/>
      <c r="LZ162" s="48"/>
      <c r="MA162" s="48"/>
      <c r="MB162" s="48"/>
      <c r="MC162" s="48"/>
      <c r="MD162" s="48"/>
      <c r="ME162" s="48"/>
      <c r="MF162" s="48"/>
      <c r="MG162" s="48"/>
      <c r="MH162" s="48"/>
      <c r="MI162" s="48"/>
      <c r="MJ162" s="48"/>
      <c r="MK162" s="48"/>
      <c r="ML162" s="48"/>
      <c r="MM162" s="49"/>
      <c r="MN162" s="49"/>
      <c r="MO162" s="49"/>
      <c r="MP162" s="49"/>
      <c r="MQ162" s="49"/>
      <c r="MR162" s="49"/>
      <c r="MS162" s="49"/>
      <c r="MT162" s="49"/>
      <c r="MU162" s="49"/>
      <c r="MV162" s="49"/>
      <c r="MW162" s="49"/>
      <c r="MX162" s="49"/>
      <c r="MY162" s="49"/>
      <c r="MZ162" s="49"/>
      <c r="NA162" s="49"/>
      <c r="NB162" s="49"/>
      <c r="NC162" s="48"/>
      <c r="ND162" s="48"/>
      <c r="NE162" s="48"/>
      <c r="NF162" s="48"/>
      <c r="NG162" s="48"/>
      <c r="NH162" s="48"/>
      <c r="NI162" s="48"/>
      <c r="NJ162" s="48"/>
      <c r="NK162" s="48"/>
      <c r="NL162" s="48"/>
      <c r="NM162" s="48"/>
      <c r="NN162" s="48"/>
      <c r="NO162" s="48"/>
      <c r="NP162" s="48"/>
      <c r="NQ162" s="48"/>
      <c r="NR162" s="48"/>
      <c r="NS162" s="48"/>
      <c r="NT162" s="48"/>
      <c r="NU162" s="48"/>
      <c r="NV162" s="48"/>
      <c r="NW162" s="48"/>
      <c r="NX162" s="48"/>
      <c r="NY162" s="48"/>
      <c r="NZ162" s="48"/>
      <c r="OA162" s="48"/>
      <c r="OB162" s="48"/>
      <c r="OC162" s="48"/>
      <c r="OD162" s="48"/>
      <c r="OE162" s="48"/>
      <c r="OF162" s="48"/>
      <c r="OG162" s="48"/>
      <c r="OH162" s="48"/>
      <c r="OI162" s="48"/>
      <c r="OJ162" s="48"/>
      <c r="OK162" s="48"/>
      <c r="OL162" s="48"/>
      <c r="OM162" s="48"/>
      <c r="ON162" s="48"/>
      <c r="OO162" s="48"/>
      <c r="OP162" s="48"/>
      <c r="OQ162" s="48"/>
      <c r="OR162" s="48"/>
      <c r="OS162" s="48"/>
      <c r="OT162" s="48"/>
      <c r="OU162" s="48"/>
      <c r="OV162" s="48"/>
      <c r="OW162" s="48"/>
      <c r="OX162" s="48"/>
      <c r="OY162" s="48"/>
      <c r="OZ162" s="48"/>
      <c r="PA162" s="48"/>
      <c r="PB162" s="48"/>
      <c r="PC162" s="48"/>
      <c r="PD162" s="48"/>
      <c r="PE162" s="48"/>
      <c r="PF162" s="48"/>
      <c r="PG162" s="48"/>
      <c r="PH162" s="48"/>
      <c r="PI162" s="48"/>
      <c r="PJ162" s="48"/>
      <c r="PK162" s="48"/>
      <c r="PL162" s="48"/>
      <c r="PM162" s="48"/>
      <c r="PN162" s="48"/>
      <c r="PO162" s="48"/>
      <c r="PP162" s="48"/>
      <c r="PQ162" s="48"/>
      <c r="PR162" s="48"/>
      <c r="PS162" s="48"/>
      <c r="PT162" s="48"/>
      <c r="PU162" s="48"/>
      <c r="PV162" s="48"/>
      <c r="PW162" s="48"/>
      <c r="PX162" s="48"/>
      <c r="PY162" s="48"/>
      <c r="PZ162" s="48"/>
      <c r="QA162" s="48"/>
      <c r="QB162" s="48"/>
      <c r="QC162" s="48"/>
      <c r="QD162" s="48"/>
      <c r="QE162" s="50"/>
      <c r="QF162" s="50"/>
      <c r="QG162" s="50"/>
      <c r="QH162" s="50"/>
      <c r="QI162" s="50"/>
    </row>
    <row r="163" spans="1:451" ht="13.5" customHeight="1" x14ac:dyDescent="0.2">
      <c r="A163" s="6" t="s">
        <v>160</v>
      </c>
      <c r="B163" s="6" t="s">
        <v>347</v>
      </c>
      <c r="C163" s="32"/>
      <c r="D163" s="32"/>
      <c r="E163" s="3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65"/>
      <c r="BF163" s="65"/>
      <c r="BG163" s="65"/>
      <c r="BH163" s="65"/>
      <c r="BI163" s="65"/>
      <c r="BJ163" s="65"/>
      <c r="BK163" s="65"/>
      <c r="BL163" s="65"/>
      <c r="BM163" s="65"/>
      <c r="BN163" s="65"/>
      <c r="BO163" s="65"/>
      <c r="BP163" s="65"/>
      <c r="BQ163" s="65"/>
      <c r="BR163" s="65"/>
      <c r="BS163" s="65"/>
      <c r="BT163" s="65"/>
      <c r="BU163" s="65"/>
      <c r="BV163" s="65"/>
      <c r="BW163" s="65"/>
      <c r="BX163" s="65"/>
      <c r="BY163" s="65"/>
      <c r="BZ163" s="65"/>
      <c r="CA163" s="65"/>
      <c r="CB163" s="65"/>
      <c r="CC163" s="65"/>
      <c r="CD163" s="65"/>
      <c r="CE163" s="65"/>
      <c r="CF163" s="65"/>
      <c r="CG163" s="65"/>
      <c r="CH163" s="65"/>
      <c r="CI163" s="65"/>
      <c r="CJ163" s="65"/>
      <c r="CK163" s="65"/>
      <c r="CL163" s="65"/>
      <c r="CM163" s="65"/>
      <c r="CN163" s="65"/>
      <c r="CO163" s="65"/>
      <c r="CP163" s="65"/>
      <c r="CQ163" s="65"/>
      <c r="CR163" s="65"/>
      <c r="CS163" s="65"/>
      <c r="CT163" s="65"/>
      <c r="CU163" s="65"/>
      <c r="CV163" s="65"/>
      <c r="CW163" s="65"/>
      <c r="CX163" s="65"/>
      <c r="CY163" s="65"/>
      <c r="CZ163" s="65"/>
      <c r="DA163" s="73"/>
      <c r="DB163" s="65"/>
      <c r="DC163" s="65"/>
      <c r="DD163" s="65"/>
      <c r="DE163" s="65"/>
      <c r="DF163" s="65"/>
      <c r="DG163" s="65"/>
      <c r="DH163" s="65"/>
      <c r="DI163" s="65"/>
      <c r="DJ163" s="65"/>
      <c r="DK163" s="65"/>
      <c r="DL163" s="65"/>
      <c r="DM163" s="65"/>
      <c r="DN163" s="65"/>
      <c r="DO163" s="65"/>
      <c r="DP163" s="65"/>
      <c r="DQ163" s="65"/>
      <c r="DR163" s="65"/>
      <c r="DS163" s="65"/>
      <c r="DT163" s="65"/>
      <c r="DU163" s="65"/>
      <c r="DV163" s="65"/>
      <c r="DW163" s="65"/>
      <c r="DX163" s="65"/>
      <c r="DY163" s="65"/>
      <c r="DZ163" s="65"/>
      <c r="EA163" s="65"/>
      <c r="EB163" s="65"/>
      <c r="EC163" s="65"/>
      <c r="ED163" s="65"/>
      <c r="EE163" s="65"/>
      <c r="EF163" s="65"/>
      <c r="EG163" s="65"/>
      <c r="EH163" s="65"/>
      <c r="EI163" s="65"/>
      <c r="EJ163" s="65"/>
      <c r="EK163" s="65"/>
      <c r="EL163" s="65"/>
      <c r="EM163" s="65"/>
      <c r="EN163" s="65"/>
      <c r="EO163" s="65"/>
      <c r="EP163" s="65"/>
      <c r="EQ163" s="65"/>
      <c r="ER163" s="65"/>
      <c r="ES163" s="65"/>
      <c r="ET163" s="65"/>
      <c r="EU163" s="65"/>
      <c r="EV163" s="65"/>
      <c r="EW163" s="65"/>
      <c r="EX163" s="65"/>
      <c r="EY163" s="65"/>
      <c r="EZ163" s="65"/>
      <c r="FA163" s="65"/>
      <c r="FB163" s="65"/>
      <c r="FC163" s="65"/>
      <c r="FD163" s="65"/>
      <c r="FE163" s="65"/>
      <c r="FF163" s="65"/>
      <c r="FG163" s="65"/>
      <c r="FH163" s="65"/>
      <c r="FI163" s="65"/>
      <c r="FJ163" s="65"/>
      <c r="FK163" s="65"/>
      <c r="FL163" s="65"/>
      <c r="FM163" s="65"/>
      <c r="FN163" s="65"/>
      <c r="FO163" s="65"/>
      <c r="FP163" s="65"/>
      <c r="FQ163" s="65"/>
      <c r="FR163" s="65"/>
      <c r="FS163" s="65"/>
      <c r="FT163" s="65"/>
      <c r="FU163" s="65"/>
      <c r="FV163" s="65"/>
      <c r="FW163" s="65"/>
      <c r="FX163" s="65"/>
      <c r="FY163" s="65"/>
      <c r="FZ163" s="65"/>
      <c r="GA163" s="65"/>
      <c r="GB163" s="65"/>
      <c r="GC163" s="65"/>
      <c r="GD163" s="65"/>
      <c r="GE163" s="65"/>
      <c r="GF163" s="65"/>
      <c r="GG163" s="65"/>
      <c r="GH163" s="65"/>
      <c r="GI163" s="65"/>
      <c r="GJ163" s="65"/>
      <c r="GK163" s="65"/>
      <c r="GL163" s="65"/>
      <c r="GM163" s="65"/>
      <c r="GN163" s="65"/>
      <c r="GO163" s="65"/>
      <c r="GP163" s="65"/>
      <c r="GQ163" s="65"/>
      <c r="GR163" s="65"/>
      <c r="GS163" s="65"/>
      <c r="GT163" s="65"/>
      <c r="GU163" s="65"/>
      <c r="GV163" s="65"/>
      <c r="GW163" s="65"/>
      <c r="GX163" s="65"/>
      <c r="GY163" s="65"/>
      <c r="GZ163" s="65"/>
      <c r="HA163" s="65"/>
      <c r="HB163" s="65"/>
      <c r="HC163" s="65"/>
      <c r="HD163" s="65"/>
      <c r="HE163" s="65"/>
      <c r="HF163" s="65"/>
      <c r="HG163" s="65"/>
      <c r="HH163" s="65"/>
      <c r="HI163" s="65"/>
      <c r="HJ163" s="65"/>
      <c r="HK163" s="65"/>
      <c r="HL163" s="65"/>
      <c r="HM163" s="65"/>
      <c r="HN163" s="65"/>
      <c r="HO163" s="65"/>
      <c r="HP163" s="65"/>
      <c r="HQ163" s="65"/>
      <c r="HR163" s="65"/>
      <c r="HS163" s="65"/>
      <c r="HT163" s="65"/>
      <c r="HU163" s="65"/>
      <c r="HV163" s="65"/>
      <c r="HW163" s="65"/>
      <c r="HX163" s="65"/>
      <c r="HY163" s="65"/>
      <c r="HZ163" s="65"/>
      <c r="IA163" s="65"/>
      <c r="IB163" s="65"/>
      <c r="IC163" s="65"/>
      <c r="ID163" s="65"/>
      <c r="IE163" s="65"/>
      <c r="IF163" s="65"/>
      <c r="IG163" s="65"/>
      <c r="IH163" s="48"/>
      <c r="II163" s="48"/>
      <c r="IJ163" s="49"/>
      <c r="IK163" s="49"/>
      <c r="IL163" s="49"/>
      <c r="IM163" s="49"/>
      <c r="IN163" s="49"/>
      <c r="IO163" s="49"/>
      <c r="IP163" s="49"/>
      <c r="IQ163" s="49"/>
      <c r="IR163" s="49"/>
      <c r="IS163" s="49"/>
      <c r="IT163" s="49"/>
      <c r="IU163" s="49"/>
      <c r="IV163" s="48"/>
      <c r="IW163" s="48"/>
      <c r="IX163" s="48"/>
      <c r="IY163" s="48"/>
      <c r="IZ163" s="48"/>
      <c r="JA163" s="48"/>
      <c r="JB163" s="48"/>
      <c r="JC163" s="48"/>
      <c r="JD163" s="48"/>
      <c r="JE163" s="48"/>
      <c r="JF163" s="48"/>
      <c r="JG163" s="48"/>
      <c r="JH163" s="48"/>
      <c r="JI163" s="48"/>
      <c r="JJ163" s="48"/>
      <c r="JK163" s="48"/>
      <c r="JL163" s="48"/>
      <c r="JM163" s="48"/>
      <c r="JN163" s="48"/>
      <c r="JO163" s="48"/>
      <c r="JP163" s="48"/>
      <c r="JQ163" s="48"/>
      <c r="JR163" s="48"/>
      <c r="JS163" s="48"/>
      <c r="JT163" s="48"/>
      <c r="JU163" s="48"/>
      <c r="JV163" s="48"/>
      <c r="JW163" s="48"/>
      <c r="JX163" s="48"/>
      <c r="JY163" s="48"/>
      <c r="JZ163" s="48"/>
      <c r="KA163" s="48"/>
      <c r="KB163" s="48"/>
      <c r="KC163" s="48"/>
      <c r="KD163" s="48"/>
      <c r="KE163" s="48"/>
      <c r="KF163" s="48"/>
      <c r="KG163" s="48"/>
      <c r="KH163" s="48"/>
      <c r="KI163" s="48"/>
      <c r="KJ163" s="48"/>
      <c r="KK163" s="48"/>
      <c r="KL163" s="48"/>
      <c r="KM163" s="48"/>
      <c r="KN163" s="48"/>
      <c r="KO163" s="48"/>
      <c r="KP163" s="48"/>
      <c r="KQ163" s="48"/>
      <c r="KR163" s="48"/>
      <c r="KS163" s="48"/>
      <c r="KT163" s="48"/>
      <c r="KU163" s="48"/>
      <c r="KV163" s="48"/>
      <c r="KW163" s="48"/>
      <c r="KX163" s="48"/>
      <c r="KY163" s="48"/>
      <c r="KZ163" s="48"/>
      <c r="LA163" s="48"/>
      <c r="LB163" s="48"/>
      <c r="LC163" s="48"/>
      <c r="LD163" s="48"/>
      <c r="LE163" s="48"/>
      <c r="LF163" s="48"/>
      <c r="LG163" s="48"/>
      <c r="LH163" s="48"/>
      <c r="LI163" s="48"/>
      <c r="LJ163" s="48"/>
      <c r="LK163" s="48"/>
      <c r="LL163" s="48"/>
      <c r="LM163" s="48"/>
      <c r="LN163" s="48"/>
      <c r="LO163" s="48"/>
      <c r="LP163" s="48"/>
      <c r="LQ163" s="48"/>
      <c r="LR163" s="48"/>
      <c r="LS163" s="48"/>
      <c r="LT163" s="48"/>
      <c r="LU163" s="48"/>
      <c r="LV163" s="48"/>
      <c r="LW163" s="48"/>
      <c r="LX163" s="48"/>
      <c r="LY163" s="48"/>
      <c r="LZ163" s="48"/>
      <c r="MA163" s="48"/>
      <c r="MB163" s="48"/>
      <c r="MC163" s="48"/>
      <c r="MD163" s="48"/>
      <c r="ME163" s="48"/>
      <c r="MF163" s="48"/>
      <c r="MG163" s="48"/>
      <c r="MH163" s="48"/>
      <c r="MI163" s="48"/>
      <c r="MJ163" s="48"/>
      <c r="MK163" s="48"/>
      <c r="ML163" s="48"/>
      <c r="MM163" s="49"/>
      <c r="MN163" s="49"/>
      <c r="MO163" s="49"/>
      <c r="MP163" s="49"/>
      <c r="MQ163" s="49"/>
      <c r="MR163" s="49"/>
      <c r="MS163" s="49"/>
      <c r="MT163" s="49"/>
      <c r="MU163" s="49"/>
      <c r="MV163" s="49"/>
      <c r="MW163" s="49"/>
      <c r="MX163" s="49"/>
      <c r="MY163" s="49"/>
      <c r="MZ163" s="49"/>
      <c r="NA163" s="49"/>
      <c r="NB163" s="49"/>
      <c r="NC163" s="48"/>
      <c r="ND163" s="48"/>
      <c r="NE163" s="48"/>
      <c r="NF163" s="48"/>
      <c r="NG163" s="48"/>
      <c r="NH163" s="48"/>
      <c r="NI163" s="48"/>
      <c r="NJ163" s="48"/>
      <c r="NK163" s="48"/>
      <c r="NL163" s="48"/>
      <c r="NM163" s="48"/>
      <c r="NN163" s="48"/>
      <c r="NO163" s="48"/>
      <c r="NP163" s="48"/>
      <c r="NQ163" s="48"/>
      <c r="NR163" s="48"/>
      <c r="NS163" s="48"/>
      <c r="NT163" s="48"/>
      <c r="NU163" s="48"/>
      <c r="NV163" s="48"/>
      <c r="NW163" s="48"/>
      <c r="NX163" s="48"/>
      <c r="NY163" s="48"/>
      <c r="NZ163" s="48"/>
      <c r="OA163" s="48"/>
      <c r="OB163" s="48"/>
      <c r="OC163" s="48"/>
      <c r="OD163" s="48"/>
      <c r="OE163" s="48"/>
      <c r="OF163" s="48"/>
      <c r="OG163" s="48"/>
      <c r="OH163" s="48"/>
      <c r="OI163" s="48"/>
      <c r="OJ163" s="48"/>
      <c r="OK163" s="48"/>
      <c r="OL163" s="48"/>
      <c r="OM163" s="48"/>
      <c r="ON163" s="48"/>
      <c r="OO163" s="48"/>
      <c r="OP163" s="48"/>
      <c r="OQ163" s="48"/>
      <c r="OR163" s="48"/>
      <c r="OS163" s="48"/>
      <c r="OT163" s="48"/>
      <c r="OU163" s="48"/>
      <c r="OV163" s="48"/>
      <c r="OW163" s="48"/>
      <c r="OX163" s="48"/>
      <c r="OY163" s="48"/>
      <c r="OZ163" s="48"/>
      <c r="PA163" s="48"/>
      <c r="PB163" s="48"/>
      <c r="PC163" s="48"/>
      <c r="PD163" s="48"/>
      <c r="PE163" s="48"/>
      <c r="PF163" s="48"/>
      <c r="PG163" s="48"/>
      <c r="PH163" s="48"/>
      <c r="PI163" s="48"/>
      <c r="PJ163" s="48"/>
      <c r="PK163" s="48"/>
      <c r="PL163" s="48"/>
      <c r="PM163" s="48"/>
      <c r="PN163" s="48"/>
      <c r="PO163" s="48"/>
      <c r="PP163" s="48"/>
      <c r="PQ163" s="48"/>
      <c r="PR163" s="48"/>
      <c r="PS163" s="48"/>
      <c r="PT163" s="48"/>
      <c r="PU163" s="48"/>
      <c r="PV163" s="48"/>
      <c r="PW163" s="48"/>
      <c r="PX163" s="48"/>
      <c r="PY163" s="48"/>
      <c r="PZ163" s="48"/>
      <c r="QA163" s="48"/>
      <c r="QB163" s="48"/>
      <c r="QC163" s="48"/>
      <c r="QD163" s="48"/>
      <c r="QE163" s="50"/>
      <c r="QF163" s="50"/>
      <c r="QG163" s="50"/>
      <c r="QH163" s="50"/>
      <c r="QI163" s="50"/>
    </row>
    <row r="164" spans="1:451" ht="13.5" customHeight="1" x14ac:dyDescent="0.2">
      <c r="A164" s="6" t="s">
        <v>161</v>
      </c>
      <c r="B164" s="6" t="s">
        <v>348</v>
      </c>
      <c r="C164" s="32"/>
      <c r="D164" s="32"/>
      <c r="E164" s="3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65"/>
      <c r="BF164" s="65"/>
      <c r="BG164" s="65"/>
      <c r="BH164" s="65"/>
      <c r="BI164" s="65"/>
      <c r="BJ164" s="65"/>
      <c r="BK164" s="65"/>
      <c r="BL164" s="65"/>
      <c r="BM164" s="65"/>
      <c r="BN164" s="65"/>
      <c r="BO164" s="65"/>
      <c r="BP164" s="65"/>
      <c r="BQ164" s="65"/>
      <c r="BR164" s="65"/>
      <c r="BS164" s="65"/>
      <c r="BT164" s="65"/>
      <c r="BU164" s="65"/>
      <c r="BV164" s="65"/>
      <c r="BW164" s="65"/>
      <c r="BX164" s="65"/>
      <c r="BY164" s="65"/>
      <c r="BZ164" s="65"/>
      <c r="CA164" s="65"/>
      <c r="CB164" s="65"/>
      <c r="CC164" s="65"/>
      <c r="CD164" s="65"/>
      <c r="CE164" s="65"/>
      <c r="CF164" s="65"/>
      <c r="CG164" s="65"/>
      <c r="CH164" s="65"/>
      <c r="CI164" s="65"/>
      <c r="CJ164" s="65"/>
      <c r="CK164" s="65"/>
      <c r="CL164" s="65"/>
      <c r="CM164" s="65"/>
      <c r="CN164" s="65"/>
      <c r="CO164" s="65"/>
      <c r="CP164" s="65"/>
      <c r="CQ164" s="65"/>
      <c r="CR164" s="65"/>
      <c r="CS164" s="65"/>
      <c r="CT164" s="65"/>
      <c r="CU164" s="65"/>
      <c r="CV164" s="65"/>
      <c r="CW164" s="65"/>
      <c r="CX164" s="65"/>
      <c r="CY164" s="65"/>
      <c r="CZ164" s="65"/>
      <c r="DA164" s="73"/>
      <c r="DB164" s="65"/>
      <c r="DC164" s="65"/>
      <c r="DD164" s="65"/>
      <c r="DE164" s="65"/>
      <c r="DF164" s="65"/>
      <c r="DG164" s="65"/>
      <c r="DH164" s="65"/>
      <c r="DI164" s="65"/>
      <c r="DJ164" s="65"/>
      <c r="DK164" s="65"/>
      <c r="DL164" s="65"/>
      <c r="DM164" s="65"/>
      <c r="DN164" s="65"/>
      <c r="DO164" s="65"/>
      <c r="DP164" s="65"/>
      <c r="DQ164" s="65"/>
      <c r="DR164" s="65"/>
      <c r="DS164" s="65"/>
      <c r="DT164" s="65"/>
      <c r="DU164" s="65"/>
      <c r="DV164" s="65"/>
      <c r="DW164" s="65"/>
      <c r="DX164" s="65"/>
      <c r="DY164" s="65"/>
      <c r="DZ164" s="65"/>
      <c r="EA164" s="65"/>
      <c r="EB164" s="65"/>
      <c r="EC164" s="65"/>
      <c r="ED164" s="65"/>
      <c r="EE164" s="65"/>
      <c r="EF164" s="65"/>
      <c r="EG164" s="65"/>
      <c r="EH164" s="65"/>
      <c r="EI164" s="65"/>
      <c r="EJ164" s="65"/>
      <c r="EK164" s="65"/>
      <c r="EL164" s="65"/>
      <c r="EM164" s="65"/>
      <c r="EN164" s="65"/>
      <c r="EO164" s="65"/>
      <c r="EP164" s="65"/>
      <c r="EQ164" s="65"/>
      <c r="ER164" s="65"/>
      <c r="ES164" s="65"/>
      <c r="ET164" s="65"/>
      <c r="EU164" s="65"/>
      <c r="EV164" s="65"/>
      <c r="EW164" s="65"/>
      <c r="EX164" s="65"/>
      <c r="EY164" s="65"/>
      <c r="EZ164" s="65"/>
      <c r="FA164" s="65"/>
      <c r="FB164" s="65"/>
      <c r="FC164" s="65"/>
      <c r="FD164" s="65"/>
      <c r="FE164" s="65"/>
      <c r="FF164" s="65"/>
      <c r="FG164" s="65"/>
      <c r="FH164" s="65"/>
      <c r="FI164" s="65"/>
      <c r="FJ164" s="65"/>
      <c r="FK164" s="65"/>
      <c r="FL164" s="65"/>
      <c r="FM164" s="65"/>
      <c r="FN164" s="65"/>
      <c r="FO164" s="65"/>
      <c r="FP164" s="65"/>
      <c r="FQ164" s="65"/>
      <c r="FR164" s="65"/>
      <c r="FS164" s="65"/>
      <c r="FT164" s="65"/>
      <c r="FU164" s="65"/>
      <c r="FV164" s="65"/>
      <c r="FW164" s="65"/>
      <c r="FX164" s="65"/>
      <c r="FY164" s="65"/>
      <c r="FZ164" s="65"/>
      <c r="GA164" s="65"/>
      <c r="GB164" s="65"/>
      <c r="GC164" s="65"/>
      <c r="GD164" s="65"/>
      <c r="GE164" s="65"/>
      <c r="GF164" s="65"/>
      <c r="GG164" s="65"/>
      <c r="GH164" s="65"/>
      <c r="GI164" s="65"/>
      <c r="GJ164" s="65"/>
      <c r="GK164" s="65"/>
      <c r="GL164" s="65"/>
      <c r="GM164" s="65"/>
      <c r="GN164" s="65"/>
      <c r="GO164" s="65"/>
      <c r="GP164" s="65"/>
      <c r="GQ164" s="65"/>
      <c r="GR164" s="65"/>
      <c r="GS164" s="65"/>
      <c r="GT164" s="65"/>
      <c r="GU164" s="65"/>
      <c r="GV164" s="65"/>
      <c r="GW164" s="65"/>
      <c r="GX164" s="65"/>
      <c r="GY164" s="65"/>
      <c r="GZ164" s="65"/>
      <c r="HA164" s="65"/>
      <c r="HB164" s="65"/>
      <c r="HC164" s="65"/>
      <c r="HD164" s="65"/>
      <c r="HE164" s="65"/>
      <c r="HF164" s="65"/>
      <c r="HG164" s="65"/>
      <c r="HH164" s="65"/>
      <c r="HI164" s="65"/>
      <c r="HJ164" s="65"/>
      <c r="HK164" s="65"/>
      <c r="HL164" s="65"/>
      <c r="HM164" s="65"/>
      <c r="HN164" s="65"/>
      <c r="HO164" s="65"/>
      <c r="HP164" s="65"/>
      <c r="HQ164" s="65"/>
      <c r="HR164" s="65"/>
      <c r="HS164" s="65"/>
      <c r="HT164" s="65"/>
      <c r="HU164" s="65"/>
      <c r="HV164" s="65"/>
      <c r="HW164" s="65"/>
      <c r="HX164" s="65"/>
      <c r="HY164" s="65"/>
      <c r="HZ164" s="65"/>
      <c r="IA164" s="65"/>
      <c r="IB164" s="65"/>
      <c r="IC164" s="65"/>
      <c r="ID164" s="65"/>
      <c r="IE164" s="65"/>
      <c r="IF164" s="65"/>
      <c r="IG164" s="65"/>
      <c r="IH164" s="48"/>
      <c r="II164" s="48"/>
      <c r="IJ164" s="49"/>
      <c r="IK164" s="49"/>
      <c r="IL164" s="49"/>
      <c r="IM164" s="49"/>
      <c r="IN164" s="49"/>
      <c r="IO164" s="49"/>
      <c r="IP164" s="49"/>
      <c r="IQ164" s="49"/>
      <c r="IR164" s="49"/>
      <c r="IS164" s="49"/>
      <c r="IT164" s="49"/>
      <c r="IU164" s="49"/>
      <c r="IV164" s="48"/>
      <c r="IW164" s="48"/>
      <c r="IX164" s="48"/>
      <c r="IY164" s="48"/>
      <c r="IZ164" s="48"/>
      <c r="JA164" s="48"/>
      <c r="JB164" s="48"/>
      <c r="JC164" s="48"/>
      <c r="JD164" s="48"/>
      <c r="JE164" s="48"/>
      <c r="JF164" s="48"/>
      <c r="JG164" s="48"/>
      <c r="JH164" s="48"/>
      <c r="JI164" s="48"/>
      <c r="JJ164" s="48"/>
      <c r="JK164" s="48"/>
      <c r="JL164" s="48"/>
      <c r="JM164" s="48"/>
      <c r="JN164" s="48"/>
      <c r="JO164" s="48"/>
      <c r="JP164" s="48"/>
      <c r="JQ164" s="48"/>
      <c r="JR164" s="48"/>
      <c r="JS164" s="48"/>
      <c r="JT164" s="48"/>
      <c r="JU164" s="48"/>
      <c r="JV164" s="48"/>
      <c r="JW164" s="48"/>
      <c r="JX164" s="48"/>
      <c r="JY164" s="48"/>
      <c r="JZ164" s="48"/>
      <c r="KA164" s="48"/>
      <c r="KB164" s="48"/>
      <c r="KC164" s="48"/>
      <c r="KD164" s="48"/>
      <c r="KE164" s="48"/>
      <c r="KF164" s="48"/>
      <c r="KG164" s="48"/>
      <c r="KH164" s="48"/>
      <c r="KI164" s="48"/>
      <c r="KJ164" s="48"/>
      <c r="KK164" s="48"/>
      <c r="KL164" s="48"/>
      <c r="KM164" s="48"/>
      <c r="KN164" s="48"/>
      <c r="KO164" s="48"/>
      <c r="KP164" s="48"/>
      <c r="KQ164" s="48"/>
      <c r="KR164" s="48"/>
      <c r="KS164" s="48"/>
      <c r="KT164" s="48"/>
      <c r="KU164" s="48"/>
      <c r="KV164" s="48"/>
      <c r="KW164" s="48"/>
      <c r="KX164" s="48"/>
      <c r="KY164" s="48"/>
      <c r="KZ164" s="48"/>
      <c r="LA164" s="48"/>
      <c r="LB164" s="48"/>
      <c r="LC164" s="48"/>
      <c r="LD164" s="48"/>
      <c r="LE164" s="48"/>
      <c r="LF164" s="48"/>
      <c r="LG164" s="48"/>
      <c r="LH164" s="48"/>
      <c r="LI164" s="48"/>
      <c r="LJ164" s="48"/>
      <c r="LK164" s="48"/>
      <c r="LL164" s="48"/>
      <c r="LM164" s="48"/>
      <c r="LN164" s="48"/>
      <c r="LO164" s="48"/>
      <c r="LP164" s="48"/>
      <c r="LQ164" s="48"/>
      <c r="LR164" s="48"/>
      <c r="LS164" s="48"/>
      <c r="LT164" s="48"/>
      <c r="LU164" s="48"/>
      <c r="LV164" s="48"/>
      <c r="LW164" s="48"/>
      <c r="LX164" s="48"/>
      <c r="LY164" s="48"/>
      <c r="LZ164" s="48"/>
      <c r="MA164" s="48"/>
      <c r="MB164" s="48"/>
      <c r="MC164" s="48"/>
      <c r="MD164" s="48"/>
      <c r="ME164" s="48"/>
      <c r="MF164" s="48"/>
      <c r="MG164" s="48"/>
      <c r="MH164" s="48"/>
      <c r="MI164" s="48"/>
      <c r="MJ164" s="48"/>
      <c r="MK164" s="48"/>
      <c r="ML164" s="48"/>
      <c r="MM164" s="49"/>
      <c r="MN164" s="49"/>
      <c r="MO164" s="49"/>
      <c r="MP164" s="49"/>
      <c r="MQ164" s="49"/>
      <c r="MR164" s="49"/>
      <c r="MS164" s="49"/>
      <c r="MT164" s="49"/>
      <c r="MU164" s="49"/>
      <c r="MV164" s="49"/>
      <c r="MW164" s="49"/>
      <c r="MX164" s="49"/>
      <c r="MY164" s="49"/>
      <c r="MZ164" s="49"/>
      <c r="NA164" s="49"/>
      <c r="NB164" s="49"/>
      <c r="NC164" s="48"/>
      <c r="ND164" s="48"/>
      <c r="NE164" s="48"/>
      <c r="NF164" s="48"/>
      <c r="NG164" s="48"/>
      <c r="NH164" s="48"/>
      <c r="NI164" s="48"/>
      <c r="NJ164" s="48"/>
      <c r="NK164" s="48"/>
      <c r="NL164" s="48"/>
      <c r="NM164" s="48"/>
      <c r="NN164" s="48"/>
      <c r="NO164" s="48"/>
      <c r="NP164" s="48"/>
      <c r="NQ164" s="48"/>
      <c r="NR164" s="48"/>
      <c r="NS164" s="48"/>
      <c r="NT164" s="48"/>
      <c r="NU164" s="48"/>
      <c r="NV164" s="48"/>
      <c r="NW164" s="48"/>
      <c r="NX164" s="48"/>
      <c r="NY164" s="48"/>
      <c r="NZ164" s="48"/>
      <c r="OA164" s="48"/>
      <c r="OB164" s="48"/>
      <c r="OC164" s="48"/>
      <c r="OD164" s="48"/>
      <c r="OE164" s="48"/>
      <c r="OF164" s="48"/>
      <c r="OG164" s="48"/>
      <c r="OH164" s="48"/>
      <c r="OI164" s="48"/>
      <c r="OJ164" s="48"/>
      <c r="OK164" s="48"/>
      <c r="OL164" s="48"/>
      <c r="OM164" s="48"/>
      <c r="ON164" s="48"/>
      <c r="OO164" s="48"/>
      <c r="OP164" s="48"/>
      <c r="OQ164" s="48"/>
      <c r="OR164" s="48"/>
      <c r="OS164" s="48"/>
      <c r="OT164" s="48"/>
      <c r="OU164" s="48"/>
      <c r="OV164" s="48"/>
      <c r="OW164" s="48"/>
      <c r="OX164" s="48"/>
      <c r="OY164" s="48"/>
      <c r="OZ164" s="48"/>
      <c r="PA164" s="48"/>
      <c r="PB164" s="48"/>
      <c r="PC164" s="48"/>
      <c r="PD164" s="48"/>
      <c r="PE164" s="48"/>
      <c r="PF164" s="48"/>
      <c r="PG164" s="48"/>
      <c r="PH164" s="48"/>
      <c r="PI164" s="48"/>
      <c r="PJ164" s="48"/>
      <c r="PK164" s="48"/>
      <c r="PL164" s="48"/>
      <c r="PM164" s="48"/>
      <c r="PN164" s="48"/>
      <c r="PO164" s="48"/>
      <c r="PP164" s="48"/>
      <c r="PQ164" s="48"/>
      <c r="PR164" s="48"/>
      <c r="PS164" s="48"/>
      <c r="PT164" s="48"/>
      <c r="PU164" s="48"/>
      <c r="PV164" s="48"/>
      <c r="PW164" s="48"/>
      <c r="PX164" s="48"/>
      <c r="PY164" s="48"/>
      <c r="PZ164" s="48"/>
      <c r="QA164" s="48"/>
      <c r="QB164" s="48"/>
      <c r="QC164" s="48"/>
      <c r="QD164" s="48"/>
      <c r="QE164" s="50"/>
      <c r="QF164" s="50"/>
      <c r="QG164" s="50"/>
      <c r="QH164" s="50"/>
      <c r="QI164" s="50"/>
    </row>
    <row r="165" spans="1:451" ht="13.5" customHeight="1" x14ac:dyDescent="0.2">
      <c r="A165" s="6" t="s">
        <v>162</v>
      </c>
      <c r="B165" s="6" t="s">
        <v>345</v>
      </c>
      <c r="C165" s="32"/>
      <c r="D165" s="32"/>
      <c r="E165" s="3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65"/>
      <c r="BF165" s="65"/>
      <c r="BG165" s="65"/>
      <c r="BH165" s="65"/>
      <c r="BI165" s="65"/>
      <c r="BJ165" s="65"/>
      <c r="BK165" s="65"/>
      <c r="BL165" s="65"/>
      <c r="BM165" s="65"/>
      <c r="BN165" s="65"/>
      <c r="BO165" s="65"/>
      <c r="BP165" s="65"/>
      <c r="BQ165" s="65"/>
      <c r="BR165" s="65"/>
      <c r="BS165" s="65"/>
      <c r="BT165" s="65"/>
      <c r="BU165" s="65"/>
      <c r="BV165" s="65"/>
      <c r="BW165" s="65"/>
      <c r="BX165" s="65"/>
      <c r="BY165" s="65"/>
      <c r="BZ165" s="65"/>
      <c r="CA165" s="65"/>
      <c r="CB165" s="65"/>
      <c r="CC165" s="65"/>
      <c r="CD165" s="65"/>
      <c r="CE165" s="65"/>
      <c r="CF165" s="65"/>
      <c r="CG165" s="65"/>
      <c r="CH165" s="65"/>
      <c r="CI165" s="65"/>
      <c r="CJ165" s="65"/>
      <c r="CK165" s="65"/>
      <c r="CL165" s="65"/>
      <c r="CM165" s="65"/>
      <c r="CN165" s="65"/>
      <c r="CO165" s="65"/>
      <c r="CP165" s="65"/>
      <c r="CQ165" s="65"/>
      <c r="CR165" s="65"/>
      <c r="CS165" s="65"/>
      <c r="CT165" s="65"/>
      <c r="CU165" s="65"/>
      <c r="CV165" s="65"/>
      <c r="CW165" s="65"/>
      <c r="CX165" s="65"/>
      <c r="CY165" s="65"/>
      <c r="CZ165" s="65"/>
      <c r="DA165" s="73"/>
      <c r="DB165" s="65"/>
      <c r="DC165" s="65"/>
      <c r="DD165" s="65"/>
      <c r="DE165" s="65"/>
      <c r="DF165" s="65"/>
      <c r="DG165" s="65"/>
      <c r="DH165" s="65"/>
      <c r="DI165" s="65"/>
      <c r="DJ165" s="65"/>
      <c r="DK165" s="65"/>
      <c r="DL165" s="65"/>
      <c r="DM165" s="65"/>
      <c r="DN165" s="65"/>
      <c r="DO165" s="65"/>
      <c r="DP165" s="65"/>
      <c r="DQ165" s="65"/>
      <c r="DR165" s="65"/>
      <c r="DS165" s="65"/>
      <c r="DT165" s="65"/>
      <c r="DU165" s="65"/>
      <c r="DV165" s="65"/>
      <c r="DW165" s="65"/>
      <c r="DX165" s="65"/>
      <c r="DY165" s="65"/>
      <c r="DZ165" s="65"/>
      <c r="EA165" s="65"/>
      <c r="EB165" s="65"/>
      <c r="EC165" s="65"/>
      <c r="ED165" s="65"/>
      <c r="EE165" s="65"/>
      <c r="EF165" s="65"/>
      <c r="EG165" s="65"/>
      <c r="EH165" s="65"/>
      <c r="EI165" s="65"/>
      <c r="EJ165" s="65"/>
      <c r="EK165" s="65"/>
      <c r="EL165" s="65"/>
      <c r="EM165" s="65"/>
      <c r="EN165" s="65"/>
      <c r="EO165" s="65"/>
      <c r="EP165" s="65"/>
      <c r="EQ165" s="65"/>
      <c r="ER165" s="65"/>
      <c r="ES165" s="65"/>
      <c r="ET165" s="65"/>
      <c r="EU165" s="65"/>
      <c r="EV165" s="65"/>
      <c r="EW165" s="65"/>
      <c r="EX165" s="65"/>
      <c r="EY165" s="65"/>
      <c r="EZ165" s="65"/>
      <c r="FA165" s="65"/>
      <c r="FB165" s="65"/>
      <c r="FC165" s="65"/>
      <c r="FD165" s="65"/>
      <c r="FE165" s="65"/>
      <c r="FF165" s="65"/>
      <c r="FG165" s="65"/>
      <c r="FH165" s="65"/>
      <c r="FI165" s="65"/>
      <c r="FJ165" s="65"/>
      <c r="FK165" s="65"/>
      <c r="FL165" s="65"/>
      <c r="FM165" s="65"/>
      <c r="FN165" s="65"/>
      <c r="FO165" s="65"/>
      <c r="FP165" s="65"/>
      <c r="FQ165" s="65"/>
      <c r="FR165" s="65"/>
      <c r="FS165" s="65"/>
      <c r="FT165" s="65"/>
      <c r="FU165" s="65"/>
      <c r="FV165" s="65"/>
      <c r="FW165" s="65"/>
      <c r="FX165" s="65"/>
      <c r="FY165" s="65"/>
      <c r="FZ165" s="65"/>
      <c r="GA165" s="65"/>
      <c r="GB165" s="65"/>
      <c r="GC165" s="65"/>
      <c r="GD165" s="65"/>
      <c r="GE165" s="65"/>
      <c r="GF165" s="65"/>
      <c r="GG165" s="65"/>
      <c r="GH165" s="65"/>
      <c r="GI165" s="65"/>
      <c r="GJ165" s="65"/>
      <c r="GK165" s="65"/>
      <c r="GL165" s="65"/>
      <c r="GM165" s="65"/>
      <c r="GN165" s="65"/>
      <c r="GO165" s="65"/>
      <c r="GP165" s="65"/>
      <c r="GQ165" s="65"/>
      <c r="GR165" s="65"/>
      <c r="GS165" s="65"/>
      <c r="GT165" s="65"/>
      <c r="GU165" s="65"/>
      <c r="GV165" s="65"/>
      <c r="GW165" s="65"/>
      <c r="GX165" s="65"/>
      <c r="GY165" s="65"/>
      <c r="GZ165" s="65"/>
      <c r="HA165" s="65"/>
      <c r="HB165" s="65"/>
      <c r="HC165" s="65"/>
      <c r="HD165" s="65"/>
      <c r="HE165" s="65"/>
      <c r="HF165" s="65"/>
      <c r="HG165" s="65"/>
      <c r="HH165" s="65"/>
      <c r="HI165" s="65"/>
      <c r="HJ165" s="65"/>
      <c r="HK165" s="65"/>
      <c r="HL165" s="65"/>
      <c r="HM165" s="65"/>
      <c r="HN165" s="65"/>
      <c r="HO165" s="65"/>
      <c r="HP165" s="65"/>
      <c r="HQ165" s="65"/>
      <c r="HR165" s="65"/>
      <c r="HS165" s="65"/>
      <c r="HT165" s="65"/>
      <c r="HU165" s="65"/>
      <c r="HV165" s="65"/>
      <c r="HW165" s="65"/>
      <c r="HX165" s="65"/>
      <c r="HY165" s="65"/>
      <c r="HZ165" s="65"/>
      <c r="IA165" s="65"/>
      <c r="IB165" s="65"/>
      <c r="IC165" s="65"/>
      <c r="ID165" s="65"/>
      <c r="IE165" s="65"/>
      <c r="IF165" s="65"/>
      <c r="IG165" s="65"/>
      <c r="IH165" s="48"/>
      <c r="II165" s="48"/>
      <c r="IJ165" s="49"/>
      <c r="IK165" s="49"/>
      <c r="IL165" s="49"/>
      <c r="IM165" s="49"/>
      <c r="IN165" s="49"/>
      <c r="IO165" s="49"/>
      <c r="IP165" s="49"/>
      <c r="IQ165" s="49"/>
      <c r="IR165" s="49"/>
      <c r="IS165" s="49"/>
      <c r="IT165" s="49"/>
      <c r="IU165" s="49"/>
      <c r="IV165" s="48"/>
      <c r="IW165" s="48"/>
      <c r="IX165" s="48"/>
      <c r="IY165" s="48"/>
      <c r="IZ165" s="48"/>
      <c r="JA165" s="48"/>
      <c r="JB165" s="48"/>
      <c r="JC165" s="48"/>
      <c r="JD165" s="48"/>
      <c r="JE165" s="48"/>
      <c r="JF165" s="48"/>
      <c r="JG165" s="48"/>
      <c r="JH165" s="48"/>
      <c r="JI165" s="48"/>
      <c r="JJ165" s="48"/>
      <c r="JK165" s="48"/>
      <c r="JL165" s="48"/>
      <c r="JM165" s="48"/>
      <c r="JN165" s="48"/>
      <c r="JO165" s="48"/>
      <c r="JP165" s="48"/>
      <c r="JQ165" s="48"/>
      <c r="JR165" s="48"/>
      <c r="JS165" s="48"/>
      <c r="JT165" s="48"/>
      <c r="JU165" s="48"/>
      <c r="JV165" s="48"/>
      <c r="JW165" s="48"/>
      <c r="JX165" s="48"/>
      <c r="JY165" s="48"/>
      <c r="JZ165" s="48"/>
      <c r="KA165" s="48"/>
      <c r="KB165" s="48"/>
      <c r="KC165" s="48"/>
      <c r="KD165" s="48"/>
      <c r="KE165" s="48"/>
      <c r="KF165" s="48"/>
      <c r="KG165" s="48"/>
      <c r="KH165" s="48"/>
      <c r="KI165" s="48"/>
      <c r="KJ165" s="48"/>
      <c r="KK165" s="48"/>
      <c r="KL165" s="48"/>
      <c r="KM165" s="48"/>
      <c r="KN165" s="48"/>
      <c r="KO165" s="48"/>
      <c r="KP165" s="48"/>
      <c r="KQ165" s="48"/>
      <c r="KR165" s="48"/>
      <c r="KS165" s="48"/>
      <c r="KT165" s="48"/>
      <c r="KU165" s="48"/>
      <c r="KV165" s="48"/>
      <c r="KW165" s="48"/>
      <c r="KX165" s="48"/>
      <c r="KY165" s="48"/>
      <c r="KZ165" s="48"/>
      <c r="LA165" s="48"/>
      <c r="LB165" s="48"/>
      <c r="LC165" s="48"/>
      <c r="LD165" s="48"/>
      <c r="LE165" s="48"/>
      <c r="LF165" s="48"/>
      <c r="LG165" s="48"/>
      <c r="LH165" s="48"/>
      <c r="LI165" s="48"/>
      <c r="LJ165" s="48"/>
      <c r="LK165" s="48"/>
      <c r="LL165" s="48"/>
      <c r="LM165" s="48"/>
      <c r="LN165" s="48"/>
      <c r="LO165" s="48"/>
      <c r="LP165" s="48"/>
      <c r="LQ165" s="48"/>
      <c r="LR165" s="48"/>
      <c r="LS165" s="48"/>
      <c r="LT165" s="48"/>
      <c r="LU165" s="48"/>
      <c r="LV165" s="48"/>
      <c r="LW165" s="48"/>
      <c r="LX165" s="48"/>
      <c r="LY165" s="48"/>
      <c r="LZ165" s="48"/>
      <c r="MA165" s="48"/>
      <c r="MB165" s="48"/>
      <c r="MC165" s="48"/>
      <c r="MD165" s="48"/>
      <c r="ME165" s="48"/>
      <c r="MF165" s="48"/>
      <c r="MG165" s="48"/>
      <c r="MH165" s="48"/>
      <c r="MI165" s="48"/>
      <c r="MJ165" s="48"/>
      <c r="MK165" s="48"/>
      <c r="ML165" s="48"/>
      <c r="MM165" s="49"/>
      <c r="MN165" s="49"/>
      <c r="MO165" s="49"/>
      <c r="MP165" s="49"/>
      <c r="MQ165" s="49"/>
      <c r="MR165" s="49"/>
      <c r="MS165" s="49"/>
      <c r="MT165" s="49"/>
      <c r="MU165" s="49"/>
      <c r="MV165" s="49"/>
      <c r="MW165" s="49"/>
      <c r="MX165" s="49"/>
      <c r="MY165" s="49"/>
      <c r="MZ165" s="49"/>
      <c r="NA165" s="49"/>
      <c r="NB165" s="49"/>
      <c r="NC165" s="48"/>
      <c r="ND165" s="48"/>
      <c r="NE165" s="48"/>
      <c r="NF165" s="48"/>
      <c r="NG165" s="48"/>
      <c r="NH165" s="48"/>
      <c r="NI165" s="48"/>
      <c r="NJ165" s="48"/>
      <c r="NK165" s="48"/>
      <c r="NL165" s="48"/>
      <c r="NM165" s="48"/>
      <c r="NN165" s="48"/>
      <c r="NO165" s="48"/>
      <c r="NP165" s="48"/>
      <c r="NQ165" s="48"/>
      <c r="NR165" s="48"/>
      <c r="NS165" s="48"/>
      <c r="NT165" s="48"/>
      <c r="NU165" s="48"/>
      <c r="NV165" s="48"/>
      <c r="NW165" s="48"/>
      <c r="NX165" s="48"/>
      <c r="NY165" s="48"/>
      <c r="NZ165" s="48"/>
      <c r="OA165" s="48"/>
      <c r="OB165" s="48"/>
      <c r="OC165" s="48"/>
      <c r="OD165" s="48"/>
      <c r="OE165" s="48"/>
      <c r="OF165" s="48"/>
      <c r="OG165" s="48"/>
      <c r="OH165" s="48"/>
      <c r="OI165" s="48"/>
      <c r="OJ165" s="48"/>
      <c r="OK165" s="48"/>
      <c r="OL165" s="48"/>
      <c r="OM165" s="48"/>
      <c r="ON165" s="48"/>
      <c r="OO165" s="48"/>
      <c r="OP165" s="48"/>
      <c r="OQ165" s="48"/>
      <c r="OR165" s="48"/>
      <c r="OS165" s="48"/>
      <c r="OT165" s="48"/>
      <c r="OU165" s="48"/>
      <c r="OV165" s="48"/>
      <c r="OW165" s="48"/>
      <c r="OX165" s="48"/>
      <c r="OY165" s="48"/>
      <c r="OZ165" s="48"/>
      <c r="PA165" s="48"/>
      <c r="PB165" s="48"/>
      <c r="PC165" s="48"/>
      <c r="PD165" s="48"/>
      <c r="PE165" s="48"/>
      <c r="PF165" s="48"/>
      <c r="PG165" s="48"/>
      <c r="PH165" s="48"/>
      <c r="PI165" s="48"/>
      <c r="PJ165" s="48"/>
      <c r="PK165" s="48"/>
      <c r="PL165" s="48"/>
      <c r="PM165" s="48"/>
      <c r="PN165" s="48"/>
      <c r="PO165" s="48"/>
      <c r="PP165" s="48"/>
      <c r="PQ165" s="48"/>
      <c r="PR165" s="48"/>
      <c r="PS165" s="48"/>
      <c r="PT165" s="48"/>
      <c r="PU165" s="48"/>
      <c r="PV165" s="48"/>
      <c r="PW165" s="48"/>
      <c r="PX165" s="48"/>
      <c r="PY165" s="48"/>
      <c r="PZ165" s="48"/>
      <c r="QA165" s="48"/>
      <c r="QB165" s="48"/>
      <c r="QC165" s="48"/>
      <c r="QD165" s="48"/>
      <c r="QE165" s="50"/>
      <c r="QF165" s="50"/>
      <c r="QG165" s="50"/>
      <c r="QH165" s="50"/>
      <c r="QI165" s="50"/>
    </row>
    <row r="166" spans="1:451" ht="13.5" customHeight="1" x14ac:dyDescent="0.2">
      <c r="A166" s="6" t="s">
        <v>163</v>
      </c>
      <c r="B166" s="6" t="s">
        <v>347</v>
      </c>
      <c r="C166" s="32"/>
      <c r="D166" s="32"/>
      <c r="E166" s="3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65"/>
      <c r="BF166" s="65"/>
      <c r="BG166" s="65"/>
      <c r="BH166" s="65"/>
      <c r="BI166" s="65"/>
      <c r="BJ166" s="65"/>
      <c r="BK166" s="65"/>
      <c r="BL166" s="65"/>
      <c r="BM166" s="65"/>
      <c r="BN166" s="65"/>
      <c r="BO166" s="65"/>
      <c r="BP166" s="65"/>
      <c r="BQ166" s="65"/>
      <c r="BR166" s="65"/>
      <c r="BS166" s="65"/>
      <c r="BT166" s="65"/>
      <c r="BU166" s="65"/>
      <c r="BV166" s="65"/>
      <c r="BW166" s="65"/>
      <c r="BX166" s="65"/>
      <c r="BY166" s="65"/>
      <c r="BZ166" s="65"/>
      <c r="CA166" s="65"/>
      <c r="CB166" s="65"/>
      <c r="CC166" s="65"/>
      <c r="CD166" s="65"/>
      <c r="CE166" s="65"/>
      <c r="CF166" s="65"/>
      <c r="CG166" s="65"/>
      <c r="CH166" s="65"/>
      <c r="CI166" s="65"/>
      <c r="CJ166" s="65"/>
      <c r="CK166" s="65"/>
      <c r="CL166" s="65"/>
      <c r="CM166" s="65"/>
      <c r="CN166" s="65"/>
      <c r="CO166" s="65"/>
      <c r="CP166" s="65"/>
      <c r="CQ166" s="65"/>
      <c r="CR166" s="65"/>
      <c r="CS166" s="65"/>
      <c r="CT166" s="65"/>
      <c r="CU166" s="65"/>
      <c r="CV166" s="65"/>
      <c r="CW166" s="65"/>
      <c r="CX166" s="65"/>
      <c r="CY166" s="65"/>
      <c r="CZ166" s="65"/>
      <c r="DA166" s="73"/>
      <c r="DB166" s="65"/>
      <c r="DC166" s="65"/>
      <c r="DD166" s="65"/>
      <c r="DE166" s="65"/>
      <c r="DF166" s="65"/>
      <c r="DG166" s="65"/>
      <c r="DH166" s="65"/>
      <c r="DI166" s="65"/>
      <c r="DJ166" s="65"/>
      <c r="DK166" s="65"/>
      <c r="DL166" s="65"/>
      <c r="DM166" s="65"/>
      <c r="DN166" s="65"/>
      <c r="DO166" s="65"/>
      <c r="DP166" s="65"/>
      <c r="DQ166" s="65"/>
      <c r="DR166" s="65"/>
      <c r="DS166" s="65"/>
      <c r="DT166" s="65"/>
      <c r="DU166" s="65"/>
      <c r="DV166" s="65"/>
      <c r="DW166" s="65"/>
      <c r="DX166" s="65"/>
      <c r="DY166" s="65"/>
      <c r="DZ166" s="65"/>
      <c r="EA166" s="65"/>
      <c r="EB166" s="65"/>
      <c r="EC166" s="65"/>
      <c r="ED166" s="65"/>
      <c r="EE166" s="65"/>
      <c r="EF166" s="65"/>
      <c r="EG166" s="65"/>
      <c r="EH166" s="65"/>
      <c r="EI166" s="65"/>
      <c r="EJ166" s="65"/>
      <c r="EK166" s="65"/>
      <c r="EL166" s="65"/>
      <c r="EM166" s="65"/>
      <c r="EN166" s="65"/>
      <c r="EO166" s="65"/>
      <c r="EP166" s="65"/>
      <c r="EQ166" s="65"/>
      <c r="ER166" s="65"/>
      <c r="ES166" s="65"/>
      <c r="ET166" s="65"/>
      <c r="EU166" s="65"/>
      <c r="EV166" s="65"/>
      <c r="EW166" s="65"/>
      <c r="EX166" s="65"/>
      <c r="EY166" s="65"/>
      <c r="EZ166" s="65"/>
      <c r="FA166" s="65"/>
      <c r="FB166" s="65"/>
      <c r="FC166" s="65"/>
      <c r="FD166" s="65"/>
      <c r="FE166" s="65"/>
      <c r="FF166" s="65"/>
      <c r="FG166" s="65"/>
      <c r="FH166" s="65"/>
      <c r="FI166" s="65"/>
      <c r="FJ166" s="65"/>
      <c r="FK166" s="65"/>
      <c r="FL166" s="65"/>
      <c r="FM166" s="65"/>
      <c r="FN166" s="65"/>
      <c r="FO166" s="65"/>
      <c r="FP166" s="65"/>
      <c r="FQ166" s="65"/>
      <c r="FR166" s="65"/>
      <c r="FS166" s="65"/>
      <c r="FT166" s="65"/>
      <c r="FU166" s="65"/>
      <c r="FV166" s="65"/>
      <c r="FW166" s="65"/>
      <c r="FX166" s="65"/>
      <c r="FY166" s="65"/>
      <c r="FZ166" s="65"/>
      <c r="GA166" s="65"/>
      <c r="GB166" s="65"/>
      <c r="GC166" s="65"/>
      <c r="GD166" s="65"/>
      <c r="GE166" s="65"/>
      <c r="GF166" s="65"/>
      <c r="GG166" s="65"/>
      <c r="GH166" s="65"/>
      <c r="GI166" s="65"/>
      <c r="GJ166" s="65"/>
      <c r="GK166" s="65"/>
      <c r="GL166" s="65"/>
      <c r="GM166" s="65"/>
      <c r="GN166" s="65"/>
      <c r="GO166" s="65"/>
      <c r="GP166" s="65"/>
      <c r="GQ166" s="65"/>
      <c r="GR166" s="65"/>
      <c r="GS166" s="65"/>
      <c r="GT166" s="65"/>
      <c r="GU166" s="65"/>
      <c r="GV166" s="65"/>
      <c r="GW166" s="65"/>
      <c r="GX166" s="65"/>
      <c r="GY166" s="65"/>
      <c r="GZ166" s="65"/>
      <c r="HA166" s="65"/>
      <c r="HB166" s="65"/>
      <c r="HC166" s="65"/>
      <c r="HD166" s="65"/>
      <c r="HE166" s="65"/>
      <c r="HF166" s="65"/>
      <c r="HG166" s="65"/>
      <c r="HH166" s="65"/>
      <c r="HI166" s="65"/>
      <c r="HJ166" s="65"/>
      <c r="HK166" s="65"/>
      <c r="HL166" s="65"/>
      <c r="HM166" s="65"/>
      <c r="HN166" s="65"/>
      <c r="HO166" s="65"/>
      <c r="HP166" s="65"/>
      <c r="HQ166" s="65"/>
      <c r="HR166" s="65"/>
      <c r="HS166" s="65"/>
      <c r="HT166" s="65"/>
      <c r="HU166" s="65"/>
      <c r="HV166" s="65"/>
      <c r="HW166" s="65"/>
      <c r="HX166" s="65"/>
      <c r="HY166" s="65"/>
      <c r="HZ166" s="65"/>
      <c r="IA166" s="65"/>
      <c r="IB166" s="65"/>
      <c r="IC166" s="65"/>
      <c r="ID166" s="65"/>
      <c r="IE166" s="65"/>
      <c r="IF166" s="65"/>
      <c r="IG166" s="65"/>
      <c r="IH166" s="48"/>
      <c r="II166" s="48"/>
      <c r="IJ166" s="49"/>
      <c r="IK166" s="49"/>
      <c r="IL166" s="49"/>
      <c r="IM166" s="49"/>
      <c r="IN166" s="49"/>
      <c r="IO166" s="49"/>
      <c r="IP166" s="49"/>
      <c r="IQ166" s="49"/>
      <c r="IR166" s="49"/>
      <c r="IS166" s="49"/>
      <c r="IT166" s="49"/>
      <c r="IU166" s="49"/>
      <c r="IV166" s="48"/>
      <c r="IW166" s="48"/>
      <c r="IX166" s="48"/>
      <c r="IY166" s="48"/>
      <c r="IZ166" s="48"/>
      <c r="JA166" s="48"/>
      <c r="JB166" s="48"/>
      <c r="JC166" s="48"/>
      <c r="JD166" s="48"/>
      <c r="JE166" s="48"/>
      <c r="JF166" s="48"/>
      <c r="JG166" s="48"/>
      <c r="JH166" s="48"/>
      <c r="JI166" s="48"/>
      <c r="JJ166" s="48"/>
      <c r="JK166" s="48"/>
      <c r="JL166" s="48"/>
      <c r="JM166" s="48"/>
      <c r="JN166" s="48"/>
      <c r="JO166" s="48"/>
      <c r="JP166" s="48"/>
      <c r="JQ166" s="48"/>
      <c r="JR166" s="48"/>
      <c r="JS166" s="48"/>
      <c r="JT166" s="48"/>
      <c r="JU166" s="48"/>
      <c r="JV166" s="48"/>
      <c r="JW166" s="48"/>
      <c r="JX166" s="48"/>
      <c r="JY166" s="48"/>
      <c r="JZ166" s="48"/>
      <c r="KA166" s="48"/>
      <c r="KB166" s="48"/>
      <c r="KC166" s="48"/>
      <c r="KD166" s="48"/>
      <c r="KE166" s="48"/>
      <c r="KF166" s="48"/>
      <c r="KG166" s="48"/>
      <c r="KH166" s="48"/>
      <c r="KI166" s="48"/>
      <c r="KJ166" s="48"/>
      <c r="KK166" s="48"/>
      <c r="KL166" s="48"/>
      <c r="KM166" s="48"/>
      <c r="KN166" s="48"/>
      <c r="KO166" s="48"/>
      <c r="KP166" s="48"/>
      <c r="KQ166" s="48"/>
      <c r="KR166" s="48"/>
      <c r="KS166" s="48"/>
      <c r="KT166" s="48"/>
      <c r="KU166" s="48"/>
      <c r="KV166" s="48"/>
      <c r="KW166" s="48"/>
      <c r="KX166" s="48"/>
      <c r="KY166" s="48"/>
      <c r="KZ166" s="48"/>
      <c r="LA166" s="48"/>
      <c r="LB166" s="48"/>
      <c r="LC166" s="48"/>
      <c r="LD166" s="48"/>
      <c r="LE166" s="48"/>
      <c r="LF166" s="48"/>
      <c r="LG166" s="48"/>
      <c r="LH166" s="48"/>
      <c r="LI166" s="48"/>
      <c r="LJ166" s="48"/>
      <c r="LK166" s="48"/>
      <c r="LL166" s="48"/>
      <c r="LM166" s="48"/>
      <c r="LN166" s="48"/>
      <c r="LO166" s="48"/>
      <c r="LP166" s="48"/>
      <c r="LQ166" s="48"/>
      <c r="LR166" s="48"/>
      <c r="LS166" s="48"/>
      <c r="LT166" s="48"/>
      <c r="LU166" s="48"/>
      <c r="LV166" s="48"/>
      <c r="LW166" s="48"/>
      <c r="LX166" s="48"/>
      <c r="LY166" s="48"/>
      <c r="LZ166" s="48"/>
      <c r="MA166" s="48"/>
      <c r="MB166" s="48"/>
      <c r="MC166" s="48"/>
      <c r="MD166" s="48"/>
      <c r="ME166" s="48"/>
      <c r="MF166" s="48"/>
      <c r="MG166" s="48"/>
      <c r="MH166" s="48"/>
      <c r="MI166" s="48"/>
      <c r="MJ166" s="48"/>
      <c r="MK166" s="48"/>
      <c r="ML166" s="48"/>
      <c r="MM166" s="49"/>
      <c r="MN166" s="49"/>
      <c r="MO166" s="49"/>
      <c r="MP166" s="49"/>
      <c r="MQ166" s="49"/>
      <c r="MR166" s="49"/>
      <c r="MS166" s="49"/>
      <c r="MT166" s="49"/>
      <c r="MU166" s="49"/>
      <c r="MV166" s="49"/>
      <c r="MW166" s="49"/>
      <c r="MX166" s="49"/>
      <c r="MY166" s="49"/>
      <c r="MZ166" s="49"/>
      <c r="NA166" s="49"/>
      <c r="NB166" s="49"/>
      <c r="NC166" s="48"/>
      <c r="ND166" s="48"/>
      <c r="NE166" s="48"/>
      <c r="NF166" s="48"/>
      <c r="NG166" s="48"/>
      <c r="NH166" s="48"/>
      <c r="NI166" s="48"/>
      <c r="NJ166" s="48"/>
      <c r="NK166" s="48"/>
      <c r="NL166" s="48"/>
      <c r="NM166" s="48"/>
      <c r="NN166" s="48"/>
      <c r="NO166" s="48"/>
      <c r="NP166" s="48"/>
      <c r="NQ166" s="48"/>
      <c r="NR166" s="48"/>
      <c r="NS166" s="48"/>
      <c r="NT166" s="48"/>
      <c r="NU166" s="48"/>
      <c r="NV166" s="48"/>
      <c r="NW166" s="48"/>
      <c r="NX166" s="48"/>
      <c r="NY166" s="48"/>
      <c r="NZ166" s="48"/>
      <c r="OA166" s="48"/>
      <c r="OB166" s="48"/>
      <c r="OC166" s="48"/>
      <c r="OD166" s="48"/>
      <c r="OE166" s="48"/>
      <c r="OF166" s="48"/>
      <c r="OG166" s="48"/>
      <c r="OH166" s="48"/>
      <c r="OI166" s="48"/>
      <c r="OJ166" s="48"/>
      <c r="OK166" s="48"/>
      <c r="OL166" s="48"/>
      <c r="OM166" s="48"/>
      <c r="ON166" s="48"/>
      <c r="OO166" s="48"/>
      <c r="OP166" s="48"/>
      <c r="OQ166" s="48"/>
      <c r="OR166" s="48"/>
      <c r="OS166" s="48"/>
      <c r="OT166" s="48"/>
      <c r="OU166" s="48"/>
      <c r="OV166" s="48"/>
      <c r="OW166" s="48"/>
      <c r="OX166" s="48"/>
      <c r="OY166" s="48"/>
      <c r="OZ166" s="48"/>
      <c r="PA166" s="48"/>
      <c r="PB166" s="48"/>
      <c r="PC166" s="48"/>
      <c r="PD166" s="48"/>
      <c r="PE166" s="48"/>
      <c r="PF166" s="48"/>
      <c r="PG166" s="48"/>
      <c r="PH166" s="48"/>
      <c r="PI166" s="48"/>
      <c r="PJ166" s="48"/>
      <c r="PK166" s="48"/>
      <c r="PL166" s="48"/>
      <c r="PM166" s="48"/>
      <c r="PN166" s="48"/>
      <c r="PO166" s="48"/>
      <c r="PP166" s="48"/>
      <c r="PQ166" s="48"/>
      <c r="PR166" s="48"/>
      <c r="PS166" s="48"/>
      <c r="PT166" s="48"/>
      <c r="PU166" s="48"/>
      <c r="PV166" s="48"/>
      <c r="PW166" s="48"/>
      <c r="PX166" s="48"/>
      <c r="PY166" s="48"/>
      <c r="PZ166" s="48"/>
      <c r="QA166" s="48"/>
      <c r="QB166" s="48"/>
      <c r="QC166" s="48"/>
      <c r="QD166" s="48"/>
      <c r="QE166" s="50"/>
      <c r="QF166" s="50"/>
      <c r="QG166" s="50"/>
      <c r="QH166" s="50"/>
      <c r="QI166" s="50"/>
    </row>
    <row r="167" spans="1:451" ht="13.5" customHeight="1" x14ac:dyDescent="0.2">
      <c r="A167" s="6" t="s">
        <v>164</v>
      </c>
      <c r="B167" s="6" t="s">
        <v>348</v>
      </c>
      <c r="C167" s="32"/>
      <c r="D167" s="32"/>
      <c r="E167" s="3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65"/>
      <c r="BF167" s="65"/>
      <c r="BG167" s="65"/>
      <c r="BH167" s="65"/>
      <c r="BI167" s="65"/>
      <c r="BJ167" s="65"/>
      <c r="BK167" s="65"/>
      <c r="BL167" s="65"/>
      <c r="BM167" s="65"/>
      <c r="BN167" s="65"/>
      <c r="BO167" s="65"/>
      <c r="BP167" s="65"/>
      <c r="BQ167" s="65"/>
      <c r="BR167" s="65"/>
      <c r="BS167" s="65"/>
      <c r="BT167" s="65"/>
      <c r="BU167" s="65"/>
      <c r="BV167" s="65"/>
      <c r="BW167" s="65"/>
      <c r="BX167" s="65"/>
      <c r="BY167" s="65"/>
      <c r="BZ167" s="65"/>
      <c r="CA167" s="65"/>
      <c r="CB167" s="65"/>
      <c r="CC167" s="65"/>
      <c r="CD167" s="65"/>
      <c r="CE167" s="65"/>
      <c r="CF167" s="65"/>
      <c r="CG167" s="65"/>
      <c r="CH167" s="65"/>
      <c r="CI167" s="65"/>
      <c r="CJ167" s="65"/>
      <c r="CK167" s="65"/>
      <c r="CL167" s="65"/>
      <c r="CM167" s="65"/>
      <c r="CN167" s="65"/>
      <c r="CO167" s="65"/>
      <c r="CP167" s="65"/>
      <c r="CQ167" s="65"/>
      <c r="CR167" s="65"/>
      <c r="CS167" s="65"/>
      <c r="CT167" s="65"/>
      <c r="CU167" s="65"/>
      <c r="CV167" s="65"/>
      <c r="CW167" s="65"/>
      <c r="CX167" s="65"/>
      <c r="CY167" s="65"/>
      <c r="CZ167" s="65"/>
      <c r="DA167" s="73"/>
      <c r="DB167" s="65"/>
      <c r="DC167" s="65"/>
      <c r="DD167" s="65"/>
      <c r="DE167" s="65"/>
      <c r="DF167" s="65"/>
      <c r="DG167" s="65"/>
      <c r="DH167" s="65"/>
      <c r="DI167" s="65"/>
      <c r="DJ167" s="65"/>
      <c r="DK167" s="65"/>
      <c r="DL167" s="65"/>
      <c r="DM167" s="65"/>
      <c r="DN167" s="65"/>
      <c r="DO167" s="65"/>
      <c r="DP167" s="65"/>
      <c r="DQ167" s="65"/>
      <c r="DR167" s="65"/>
      <c r="DS167" s="65"/>
      <c r="DT167" s="65"/>
      <c r="DU167" s="65"/>
      <c r="DV167" s="65"/>
      <c r="DW167" s="65"/>
      <c r="DX167" s="65"/>
      <c r="DY167" s="65"/>
      <c r="DZ167" s="65"/>
      <c r="EA167" s="65"/>
      <c r="EB167" s="65"/>
      <c r="EC167" s="65"/>
      <c r="ED167" s="65"/>
      <c r="EE167" s="65"/>
      <c r="EF167" s="65"/>
      <c r="EG167" s="65"/>
      <c r="EH167" s="65"/>
      <c r="EI167" s="65"/>
      <c r="EJ167" s="65"/>
      <c r="EK167" s="65"/>
      <c r="EL167" s="65"/>
      <c r="EM167" s="65"/>
      <c r="EN167" s="65"/>
      <c r="EO167" s="65"/>
      <c r="EP167" s="65"/>
      <c r="EQ167" s="65"/>
      <c r="ER167" s="65"/>
      <c r="ES167" s="65"/>
      <c r="ET167" s="65"/>
      <c r="EU167" s="65"/>
      <c r="EV167" s="65"/>
      <c r="EW167" s="65"/>
      <c r="EX167" s="65"/>
      <c r="EY167" s="65"/>
      <c r="EZ167" s="65"/>
      <c r="FA167" s="65"/>
      <c r="FB167" s="65"/>
      <c r="FC167" s="65"/>
      <c r="FD167" s="65"/>
      <c r="FE167" s="65"/>
      <c r="FF167" s="65"/>
      <c r="FG167" s="65"/>
      <c r="FH167" s="65"/>
      <c r="FI167" s="65"/>
      <c r="FJ167" s="65"/>
      <c r="FK167" s="65"/>
      <c r="FL167" s="65"/>
      <c r="FM167" s="65"/>
      <c r="FN167" s="65"/>
      <c r="FO167" s="65"/>
      <c r="FP167" s="65"/>
      <c r="FQ167" s="65"/>
      <c r="FR167" s="65"/>
      <c r="FS167" s="65"/>
      <c r="FT167" s="65"/>
      <c r="FU167" s="65"/>
      <c r="FV167" s="65"/>
      <c r="FW167" s="65"/>
      <c r="FX167" s="65"/>
      <c r="FY167" s="65"/>
      <c r="FZ167" s="65"/>
      <c r="GA167" s="65"/>
      <c r="GB167" s="65"/>
      <c r="GC167" s="65"/>
      <c r="GD167" s="65"/>
      <c r="GE167" s="65"/>
      <c r="GF167" s="65"/>
      <c r="GG167" s="65"/>
      <c r="GH167" s="65"/>
      <c r="GI167" s="65"/>
      <c r="GJ167" s="65"/>
      <c r="GK167" s="65"/>
      <c r="GL167" s="65"/>
      <c r="GM167" s="65"/>
      <c r="GN167" s="65"/>
      <c r="GO167" s="65"/>
      <c r="GP167" s="65"/>
      <c r="GQ167" s="65"/>
      <c r="GR167" s="65"/>
      <c r="GS167" s="65"/>
      <c r="GT167" s="65"/>
      <c r="GU167" s="65"/>
      <c r="GV167" s="65"/>
      <c r="GW167" s="65"/>
      <c r="GX167" s="65"/>
      <c r="GY167" s="65"/>
      <c r="GZ167" s="65"/>
      <c r="HA167" s="65"/>
      <c r="HB167" s="65"/>
      <c r="HC167" s="65"/>
      <c r="HD167" s="65"/>
      <c r="HE167" s="65"/>
      <c r="HF167" s="65"/>
      <c r="HG167" s="65"/>
      <c r="HH167" s="65"/>
      <c r="HI167" s="65"/>
      <c r="HJ167" s="65"/>
      <c r="HK167" s="65"/>
      <c r="HL167" s="65"/>
      <c r="HM167" s="65"/>
      <c r="HN167" s="65"/>
      <c r="HO167" s="65"/>
      <c r="HP167" s="65"/>
      <c r="HQ167" s="65"/>
      <c r="HR167" s="65"/>
      <c r="HS167" s="65"/>
      <c r="HT167" s="65"/>
      <c r="HU167" s="65"/>
      <c r="HV167" s="65"/>
      <c r="HW167" s="65"/>
      <c r="HX167" s="65"/>
      <c r="HY167" s="65"/>
      <c r="HZ167" s="65"/>
      <c r="IA167" s="65"/>
      <c r="IB167" s="65"/>
      <c r="IC167" s="65"/>
      <c r="ID167" s="65"/>
      <c r="IE167" s="65"/>
      <c r="IF167" s="65"/>
      <c r="IG167" s="65"/>
      <c r="IH167" s="48"/>
      <c r="II167" s="48"/>
      <c r="IJ167" s="49"/>
      <c r="IK167" s="49"/>
      <c r="IL167" s="49"/>
      <c r="IM167" s="49"/>
      <c r="IN167" s="49"/>
      <c r="IO167" s="49"/>
      <c r="IP167" s="49"/>
      <c r="IQ167" s="49"/>
      <c r="IR167" s="49"/>
      <c r="IS167" s="49"/>
      <c r="IT167" s="49"/>
      <c r="IU167" s="49"/>
      <c r="IV167" s="48"/>
      <c r="IW167" s="48"/>
      <c r="IX167" s="48"/>
      <c r="IY167" s="48"/>
      <c r="IZ167" s="48"/>
      <c r="JA167" s="48"/>
      <c r="JB167" s="48"/>
      <c r="JC167" s="48"/>
      <c r="JD167" s="48"/>
      <c r="JE167" s="48"/>
      <c r="JF167" s="48"/>
      <c r="JG167" s="48"/>
      <c r="JH167" s="48"/>
      <c r="JI167" s="48"/>
      <c r="JJ167" s="48"/>
      <c r="JK167" s="48"/>
      <c r="JL167" s="48"/>
      <c r="JM167" s="48"/>
      <c r="JN167" s="48"/>
      <c r="JO167" s="48"/>
      <c r="JP167" s="48"/>
      <c r="JQ167" s="48"/>
      <c r="JR167" s="48"/>
      <c r="JS167" s="48"/>
      <c r="JT167" s="48"/>
      <c r="JU167" s="48"/>
      <c r="JV167" s="48"/>
      <c r="JW167" s="48"/>
      <c r="JX167" s="48"/>
      <c r="JY167" s="48"/>
      <c r="JZ167" s="48"/>
      <c r="KA167" s="48"/>
      <c r="KB167" s="48"/>
      <c r="KC167" s="48"/>
      <c r="KD167" s="48"/>
      <c r="KE167" s="48"/>
      <c r="KF167" s="48"/>
      <c r="KG167" s="48"/>
      <c r="KH167" s="48"/>
      <c r="KI167" s="48"/>
      <c r="KJ167" s="48"/>
      <c r="KK167" s="48"/>
      <c r="KL167" s="48"/>
      <c r="KM167" s="48"/>
      <c r="KN167" s="48"/>
      <c r="KO167" s="48"/>
      <c r="KP167" s="48"/>
      <c r="KQ167" s="48"/>
      <c r="KR167" s="48"/>
      <c r="KS167" s="48"/>
      <c r="KT167" s="48"/>
      <c r="KU167" s="48"/>
      <c r="KV167" s="48"/>
      <c r="KW167" s="48"/>
      <c r="KX167" s="48"/>
      <c r="KY167" s="48"/>
      <c r="KZ167" s="48"/>
      <c r="LA167" s="48"/>
      <c r="LB167" s="48"/>
      <c r="LC167" s="48"/>
      <c r="LD167" s="48"/>
      <c r="LE167" s="48"/>
      <c r="LF167" s="48"/>
      <c r="LG167" s="48"/>
      <c r="LH167" s="48"/>
      <c r="LI167" s="48"/>
      <c r="LJ167" s="48"/>
      <c r="LK167" s="48"/>
      <c r="LL167" s="48"/>
      <c r="LM167" s="48"/>
      <c r="LN167" s="48"/>
      <c r="LO167" s="48"/>
      <c r="LP167" s="48"/>
      <c r="LQ167" s="48"/>
      <c r="LR167" s="48"/>
      <c r="LS167" s="48"/>
      <c r="LT167" s="48"/>
      <c r="LU167" s="48"/>
      <c r="LV167" s="48"/>
      <c r="LW167" s="48"/>
      <c r="LX167" s="48"/>
      <c r="LY167" s="48"/>
      <c r="LZ167" s="48"/>
      <c r="MA167" s="48"/>
      <c r="MB167" s="48"/>
      <c r="MC167" s="48"/>
      <c r="MD167" s="48"/>
      <c r="ME167" s="48"/>
      <c r="MF167" s="48"/>
      <c r="MG167" s="48"/>
      <c r="MH167" s="48"/>
      <c r="MI167" s="48"/>
      <c r="MJ167" s="48"/>
      <c r="MK167" s="48"/>
      <c r="ML167" s="48"/>
      <c r="MM167" s="49"/>
      <c r="MN167" s="49"/>
      <c r="MO167" s="49"/>
      <c r="MP167" s="49"/>
      <c r="MQ167" s="49"/>
      <c r="MR167" s="49"/>
      <c r="MS167" s="49"/>
      <c r="MT167" s="49"/>
      <c r="MU167" s="49"/>
      <c r="MV167" s="49"/>
      <c r="MW167" s="49"/>
      <c r="MX167" s="49"/>
      <c r="MY167" s="49"/>
      <c r="MZ167" s="49"/>
      <c r="NA167" s="49"/>
      <c r="NB167" s="49"/>
      <c r="NC167" s="48"/>
      <c r="ND167" s="48"/>
      <c r="NE167" s="48"/>
      <c r="NF167" s="48"/>
      <c r="NG167" s="48"/>
      <c r="NH167" s="48"/>
      <c r="NI167" s="48"/>
      <c r="NJ167" s="48"/>
      <c r="NK167" s="48"/>
      <c r="NL167" s="48"/>
      <c r="NM167" s="48"/>
      <c r="NN167" s="48"/>
      <c r="NO167" s="48"/>
      <c r="NP167" s="48"/>
      <c r="NQ167" s="48"/>
      <c r="NR167" s="48"/>
      <c r="NS167" s="48"/>
      <c r="NT167" s="48"/>
      <c r="NU167" s="48"/>
      <c r="NV167" s="48"/>
      <c r="NW167" s="48"/>
      <c r="NX167" s="48"/>
      <c r="NY167" s="48"/>
      <c r="NZ167" s="48"/>
      <c r="OA167" s="48"/>
      <c r="OB167" s="48"/>
      <c r="OC167" s="48"/>
      <c r="OD167" s="48"/>
      <c r="OE167" s="48"/>
      <c r="OF167" s="48"/>
      <c r="OG167" s="48"/>
      <c r="OH167" s="48"/>
      <c r="OI167" s="48"/>
      <c r="OJ167" s="48"/>
      <c r="OK167" s="48"/>
      <c r="OL167" s="48"/>
      <c r="OM167" s="48"/>
      <c r="ON167" s="48"/>
      <c r="OO167" s="48"/>
      <c r="OP167" s="48"/>
      <c r="OQ167" s="48"/>
      <c r="OR167" s="48"/>
      <c r="OS167" s="48"/>
      <c r="OT167" s="48"/>
      <c r="OU167" s="48"/>
      <c r="OV167" s="48"/>
      <c r="OW167" s="48"/>
      <c r="OX167" s="48"/>
      <c r="OY167" s="48"/>
      <c r="OZ167" s="48"/>
      <c r="PA167" s="48"/>
      <c r="PB167" s="48"/>
      <c r="PC167" s="48"/>
      <c r="PD167" s="48"/>
      <c r="PE167" s="48"/>
      <c r="PF167" s="48"/>
      <c r="PG167" s="48"/>
      <c r="PH167" s="48"/>
      <c r="PI167" s="48"/>
      <c r="PJ167" s="48"/>
      <c r="PK167" s="48"/>
      <c r="PL167" s="48"/>
      <c r="PM167" s="48"/>
      <c r="PN167" s="48"/>
      <c r="PO167" s="48"/>
      <c r="PP167" s="48"/>
      <c r="PQ167" s="48"/>
      <c r="PR167" s="48"/>
      <c r="PS167" s="48"/>
      <c r="PT167" s="48"/>
      <c r="PU167" s="48"/>
      <c r="PV167" s="48"/>
      <c r="PW167" s="48"/>
      <c r="PX167" s="48"/>
      <c r="PY167" s="48"/>
      <c r="PZ167" s="48"/>
      <c r="QA167" s="48"/>
      <c r="QB167" s="48"/>
      <c r="QC167" s="48"/>
      <c r="QD167" s="48"/>
      <c r="QE167" s="50"/>
      <c r="QF167" s="50"/>
      <c r="QG167" s="50"/>
      <c r="QH167" s="50"/>
      <c r="QI167" s="50"/>
    </row>
    <row r="168" spans="1:451" ht="13.5" customHeight="1" x14ac:dyDescent="0.2">
      <c r="A168" s="6" t="s">
        <v>165</v>
      </c>
      <c r="B168" s="6" t="s">
        <v>345</v>
      </c>
      <c r="C168" s="32"/>
      <c r="D168" s="32"/>
      <c r="E168" s="3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65"/>
      <c r="BF168" s="65"/>
      <c r="BG168" s="65"/>
      <c r="BH168" s="65"/>
      <c r="BI168" s="65"/>
      <c r="BJ168" s="65"/>
      <c r="BK168" s="65"/>
      <c r="BL168" s="65"/>
      <c r="BM168" s="65"/>
      <c r="BN168" s="65"/>
      <c r="BO168" s="65"/>
      <c r="BP168" s="65"/>
      <c r="BQ168" s="65"/>
      <c r="BR168" s="65"/>
      <c r="BS168" s="65"/>
      <c r="BT168" s="65"/>
      <c r="BU168" s="65"/>
      <c r="BV168" s="65"/>
      <c r="BW168" s="65"/>
      <c r="BX168" s="65"/>
      <c r="BY168" s="65"/>
      <c r="BZ168" s="65"/>
      <c r="CA168" s="65"/>
      <c r="CB168" s="65"/>
      <c r="CC168" s="65"/>
      <c r="CD168" s="65"/>
      <c r="CE168" s="65"/>
      <c r="CF168" s="65"/>
      <c r="CG168" s="65"/>
      <c r="CH168" s="65"/>
      <c r="CI168" s="65"/>
      <c r="CJ168" s="65"/>
      <c r="CK168" s="65"/>
      <c r="CL168" s="65"/>
      <c r="CM168" s="65"/>
      <c r="CN168" s="65"/>
      <c r="CO168" s="65"/>
      <c r="CP168" s="65"/>
      <c r="CQ168" s="65"/>
      <c r="CR168" s="65"/>
      <c r="CS168" s="65"/>
      <c r="CT168" s="65"/>
      <c r="CU168" s="65"/>
      <c r="CV168" s="65"/>
      <c r="CW168" s="65"/>
      <c r="CX168" s="65"/>
      <c r="CY168" s="65"/>
      <c r="CZ168" s="65"/>
      <c r="DA168" s="73"/>
      <c r="DB168" s="65"/>
      <c r="DC168" s="65"/>
      <c r="DD168" s="65"/>
      <c r="DE168" s="65"/>
      <c r="DF168" s="65"/>
      <c r="DG168" s="65"/>
      <c r="DH168" s="65"/>
      <c r="DI168" s="65"/>
      <c r="DJ168" s="65"/>
      <c r="DK168" s="65"/>
      <c r="DL168" s="65"/>
      <c r="DM168" s="65"/>
      <c r="DN168" s="65"/>
      <c r="DO168" s="65"/>
      <c r="DP168" s="65"/>
      <c r="DQ168" s="65"/>
      <c r="DR168" s="65"/>
      <c r="DS168" s="65"/>
      <c r="DT168" s="65"/>
      <c r="DU168" s="65"/>
      <c r="DV168" s="65"/>
      <c r="DW168" s="65"/>
      <c r="DX168" s="65"/>
      <c r="DY168" s="65"/>
      <c r="DZ168" s="65"/>
      <c r="EA168" s="65"/>
      <c r="EB168" s="65"/>
      <c r="EC168" s="65"/>
      <c r="ED168" s="65"/>
      <c r="EE168" s="65"/>
      <c r="EF168" s="65"/>
      <c r="EG168" s="65"/>
      <c r="EH168" s="65"/>
      <c r="EI168" s="65"/>
      <c r="EJ168" s="65"/>
      <c r="EK168" s="65"/>
      <c r="EL168" s="65"/>
      <c r="EM168" s="65"/>
      <c r="EN168" s="65"/>
      <c r="EO168" s="65"/>
      <c r="EP168" s="65"/>
      <c r="EQ168" s="65"/>
      <c r="ER168" s="65"/>
      <c r="ES168" s="65"/>
      <c r="ET168" s="65"/>
      <c r="EU168" s="65"/>
      <c r="EV168" s="65"/>
      <c r="EW168" s="65"/>
      <c r="EX168" s="65"/>
      <c r="EY168" s="65"/>
      <c r="EZ168" s="65"/>
      <c r="FA168" s="65"/>
      <c r="FB168" s="65"/>
      <c r="FC168" s="65"/>
      <c r="FD168" s="65"/>
      <c r="FE168" s="65"/>
      <c r="FF168" s="65"/>
      <c r="FG168" s="65"/>
      <c r="FH168" s="65"/>
      <c r="FI168" s="65"/>
      <c r="FJ168" s="65"/>
      <c r="FK168" s="65"/>
      <c r="FL168" s="65"/>
      <c r="FM168" s="65"/>
      <c r="FN168" s="65"/>
      <c r="FO168" s="65"/>
      <c r="FP168" s="65"/>
      <c r="FQ168" s="65"/>
      <c r="FR168" s="65"/>
      <c r="FS168" s="65"/>
      <c r="FT168" s="65"/>
      <c r="FU168" s="65"/>
      <c r="FV168" s="65"/>
      <c r="FW168" s="65"/>
      <c r="FX168" s="65"/>
      <c r="FY168" s="65"/>
      <c r="FZ168" s="65"/>
      <c r="GA168" s="65"/>
      <c r="GB168" s="65"/>
      <c r="GC168" s="65"/>
      <c r="GD168" s="65"/>
      <c r="GE168" s="65"/>
      <c r="GF168" s="65"/>
      <c r="GG168" s="65"/>
      <c r="GH168" s="65"/>
      <c r="GI168" s="65"/>
      <c r="GJ168" s="65"/>
      <c r="GK168" s="65"/>
      <c r="GL168" s="65"/>
      <c r="GM168" s="65"/>
      <c r="GN168" s="65"/>
      <c r="GO168" s="65"/>
      <c r="GP168" s="65"/>
      <c r="GQ168" s="65"/>
      <c r="GR168" s="65"/>
      <c r="GS168" s="65"/>
      <c r="GT168" s="65"/>
      <c r="GU168" s="65"/>
      <c r="GV168" s="65"/>
      <c r="GW168" s="65"/>
      <c r="GX168" s="65"/>
      <c r="GY168" s="65"/>
      <c r="GZ168" s="65"/>
      <c r="HA168" s="65"/>
      <c r="HB168" s="65"/>
      <c r="HC168" s="65"/>
      <c r="HD168" s="65"/>
      <c r="HE168" s="65"/>
      <c r="HF168" s="65"/>
      <c r="HG168" s="65"/>
      <c r="HH168" s="65"/>
      <c r="HI168" s="65"/>
      <c r="HJ168" s="65"/>
      <c r="HK168" s="65"/>
      <c r="HL168" s="65"/>
      <c r="HM168" s="65"/>
      <c r="HN168" s="65"/>
      <c r="HO168" s="65"/>
      <c r="HP168" s="65"/>
      <c r="HQ168" s="65"/>
      <c r="HR168" s="65"/>
      <c r="HS168" s="65"/>
      <c r="HT168" s="65"/>
      <c r="HU168" s="65"/>
      <c r="HV168" s="65"/>
      <c r="HW168" s="65"/>
      <c r="HX168" s="65"/>
      <c r="HY168" s="65"/>
      <c r="HZ168" s="65"/>
      <c r="IA168" s="65"/>
      <c r="IB168" s="65"/>
      <c r="IC168" s="65"/>
      <c r="ID168" s="65"/>
      <c r="IE168" s="65"/>
      <c r="IF168" s="65"/>
      <c r="IG168" s="65"/>
      <c r="IH168" s="48"/>
      <c r="II168" s="48"/>
      <c r="IJ168" s="49"/>
      <c r="IK168" s="49"/>
      <c r="IL168" s="49"/>
      <c r="IM168" s="49"/>
      <c r="IN168" s="49"/>
      <c r="IO168" s="49"/>
      <c r="IP168" s="49"/>
      <c r="IQ168" s="49"/>
      <c r="IR168" s="49"/>
      <c r="IS168" s="49"/>
      <c r="IT168" s="49"/>
      <c r="IU168" s="49"/>
      <c r="IV168" s="48"/>
      <c r="IW168" s="48"/>
      <c r="IX168" s="48"/>
      <c r="IY168" s="48"/>
      <c r="IZ168" s="48"/>
      <c r="JA168" s="48"/>
      <c r="JB168" s="48"/>
      <c r="JC168" s="48"/>
      <c r="JD168" s="48"/>
      <c r="JE168" s="48"/>
      <c r="JF168" s="48"/>
      <c r="JG168" s="48"/>
      <c r="JH168" s="48"/>
      <c r="JI168" s="48"/>
      <c r="JJ168" s="48"/>
      <c r="JK168" s="48"/>
      <c r="JL168" s="48"/>
      <c r="JM168" s="48"/>
      <c r="JN168" s="48"/>
      <c r="JO168" s="48"/>
      <c r="JP168" s="48"/>
      <c r="JQ168" s="48"/>
      <c r="JR168" s="48"/>
      <c r="JS168" s="48"/>
      <c r="JT168" s="48"/>
      <c r="JU168" s="48"/>
      <c r="JV168" s="48"/>
      <c r="JW168" s="48"/>
      <c r="JX168" s="48"/>
      <c r="JY168" s="48"/>
      <c r="JZ168" s="48"/>
      <c r="KA168" s="48"/>
      <c r="KB168" s="48"/>
      <c r="KC168" s="48"/>
      <c r="KD168" s="48"/>
      <c r="KE168" s="48"/>
      <c r="KF168" s="48"/>
      <c r="KG168" s="48"/>
      <c r="KH168" s="48"/>
      <c r="KI168" s="48"/>
      <c r="KJ168" s="48"/>
      <c r="KK168" s="48"/>
      <c r="KL168" s="48"/>
      <c r="KM168" s="48"/>
      <c r="KN168" s="48"/>
      <c r="KO168" s="48"/>
      <c r="KP168" s="48"/>
      <c r="KQ168" s="48"/>
      <c r="KR168" s="48"/>
      <c r="KS168" s="48"/>
      <c r="KT168" s="48"/>
      <c r="KU168" s="48"/>
      <c r="KV168" s="48"/>
      <c r="KW168" s="48"/>
      <c r="KX168" s="48"/>
      <c r="KY168" s="48"/>
      <c r="KZ168" s="48"/>
      <c r="LA168" s="48"/>
      <c r="LB168" s="48"/>
      <c r="LC168" s="48"/>
      <c r="LD168" s="48"/>
      <c r="LE168" s="48"/>
      <c r="LF168" s="48"/>
      <c r="LG168" s="48"/>
      <c r="LH168" s="48"/>
      <c r="LI168" s="48"/>
      <c r="LJ168" s="48"/>
      <c r="LK168" s="48"/>
      <c r="LL168" s="48"/>
      <c r="LM168" s="48"/>
      <c r="LN168" s="48"/>
      <c r="LO168" s="48"/>
      <c r="LP168" s="48"/>
      <c r="LQ168" s="48"/>
      <c r="LR168" s="48"/>
      <c r="LS168" s="48"/>
      <c r="LT168" s="48"/>
      <c r="LU168" s="48"/>
      <c r="LV168" s="48"/>
      <c r="LW168" s="48"/>
      <c r="LX168" s="48"/>
      <c r="LY168" s="48"/>
      <c r="LZ168" s="48"/>
      <c r="MA168" s="48"/>
      <c r="MB168" s="48"/>
      <c r="MC168" s="48"/>
      <c r="MD168" s="48"/>
      <c r="ME168" s="48"/>
      <c r="MF168" s="48"/>
      <c r="MG168" s="48"/>
      <c r="MH168" s="48"/>
      <c r="MI168" s="48"/>
      <c r="MJ168" s="48"/>
      <c r="MK168" s="48"/>
      <c r="ML168" s="48"/>
      <c r="MM168" s="49"/>
      <c r="MN168" s="49"/>
      <c r="MO168" s="49"/>
      <c r="MP168" s="49"/>
      <c r="MQ168" s="49"/>
      <c r="MR168" s="49"/>
      <c r="MS168" s="49"/>
      <c r="MT168" s="49"/>
      <c r="MU168" s="49"/>
      <c r="MV168" s="49"/>
      <c r="MW168" s="49"/>
      <c r="MX168" s="49"/>
      <c r="MY168" s="49"/>
      <c r="MZ168" s="49"/>
      <c r="NA168" s="49"/>
      <c r="NB168" s="49"/>
      <c r="NC168" s="48"/>
      <c r="ND168" s="48"/>
      <c r="NE168" s="48"/>
      <c r="NF168" s="48"/>
      <c r="NG168" s="48"/>
      <c r="NH168" s="48"/>
      <c r="NI168" s="48"/>
      <c r="NJ168" s="48"/>
      <c r="NK168" s="48"/>
      <c r="NL168" s="48"/>
      <c r="NM168" s="48"/>
      <c r="NN168" s="48"/>
      <c r="NO168" s="48"/>
      <c r="NP168" s="48"/>
      <c r="NQ168" s="48"/>
      <c r="NR168" s="48"/>
      <c r="NS168" s="48"/>
      <c r="NT168" s="48"/>
      <c r="NU168" s="48"/>
      <c r="NV168" s="48"/>
      <c r="NW168" s="48"/>
      <c r="NX168" s="48"/>
      <c r="NY168" s="48"/>
      <c r="NZ168" s="48"/>
      <c r="OA168" s="48"/>
      <c r="OB168" s="48"/>
      <c r="OC168" s="48"/>
      <c r="OD168" s="48"/>
      <c r="OE168" s="48"/>
      <c r="OF168" s="48"/>
      <c r="OG168" s="48"/>
      <c r="OH168" s="48"/>
      <c r="OI168" s="48"/>
      <c r="OJ168" s="48"/>
      <c r="OK168" s="48"/>
      <c r="OL168" s="48"/>
      <c r="OM168" s="48"/>
      <c r="ON168" s="48"/>
      <c r="OO168" s="48"/>
      <c r="OP168" s="48"/>
      <c r="OQ168" s="48"/>
      <c r="OR168" s="48"/>
      <c r="OS168" s="48"/>
      <c r="OT168" s="48"/>
      <c r="OU168" s="48"/>
      <c r="OV168" s="48"/>
      <c r="OW168" s="48"/>
      <c r="OX168" s="48"/>
      <c r="OY168" s="48"/>
      <c r="OZ168" s="48"/>
      <c r="PA168" s="48"/>
      <c r="PB168" s="48"/>
      <c r="PC168" s="48"/>
      <c r="PD168" s="48"/>
      <c r="PE168" s="48"/>
      <c r="PF168" s="48"/>
      <c r="PG168" s="48"/>
      <c r="PH168" s="48"/>
      <c r="PI168" s="48"/>
      <c r="PJ168" s="48"/>
      <c r="PK168" s="48"/>
      <c r="PL168" s="48"/>
      <c r="PM168" s="48"/>
      <c r="PN168" s="48"/>
      <c r="PO168" s="48"/>
      <c r="PP168" s="48"/>
      <c r="PQ168" s="48"/>
      <c r="PR168" s="48"/>
      <c r="PS168" s="48"/>
      <c r="PT168" s="48"/>
      <c r="PU168" s="48"/>
      <c r="PV168" s="48"/>
      <c r="PW168" s="48"/>
      <c r="PX168" s="48"/>
      <c r="PY168" s="48"/>
      <c r="PZ168" s="48"/>
      <c r="QA168" s="48"/>
      <c r="QB168" s="48"/>
      <c r="QC168" s="48"/>
      <c r="QD168" s="48"/>
      <c r="QE168" s="50"/>
      <c r="QF168" s="50"/>
      <c r="QG168" s="50"/>
      <c r="QH168" s="50"/>
      <c r="QI168" s="50"/>
    </row>
    <row r="169" spans="1:451" ht="13.5" customHeight="1" x14ac:dyDescent="0.2">
      <c r="A169" s="6" t="s">
        <v>166</v>
      </c>
      <c r="B169" s="6" t="s">
        <v>347</v>
      </c>
      <c r="C169" s="32"/>
      <c r="D169" s="32"/>
      <c r="E169" s="3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65"/>
      <c r="BF169" s="65"/>
      <c r="BG169" s="65"/>
      <c r="BH169" s="65"/>
      <c r="BI169" s="65"/>
      <c r="BJ169" s="65"/>
      <c r="BK169" s="65"/>
      <c r="BL169" s="65"/>
      <c r="BM169" s="65"/>
      <c r="BN169" s="65"/>
      <c r="BO169" s="65"/>
      <c r="BP169" s="65"/>
      <c r="BQ169" s="65"/>
      <c r="BR169" s="65"/>
      <c r="BS169" s="65"/>
      <c r="BT169" s="65"/>
      <c r="BU169" s="65"/>
      <c r="BV169" s="65"/>
      <c r="BW169" s="65"/>
      <c r="BX169" s="65"/>
      <c r="BY169" s="65"/>
      <c r="BZ169" s="65"/>
      <c r="CA169" s="65"/>
      <c r="CB169" s="65"/>
      <c r="CC169" s="65"/>
      <c r="CD169" s="65"/>
      <c r="CE169" s="65"/>
      <c r="CF169" s="65"/>
      <c r="CG169" s="65"/>
      <c r="CH169" s="65"/>
      <c r="CI169" s="65"/>
      <c r="CJ169" s="65"/>
      <c r="CK169" s="65"/>
      <c r="CL169" s="65"/>
      <c r="CM169" s="65"/>
      <c r="CN169" s="65"/>
      <c r="CO169" s="65"/>
      <c r="CP169" s="65"/>
      <c r="CQ169" s="65"/>
      <c r="CR169" s="65"/>
      <c r="CS169" s="65"/>
      <c r="CT169" s="65"/>
      <c r="CU169" s="65"/>
      <c r="CV169" s="65"/>
      <c r="CW169" s="65"/>
      <c r="CX169" s="65"/>
      <c r="CY169" s="65"/>
      <c r="CZ169" s="65"/>
      <c r="DA169" s="73"/>
      <c r="DB169" s="65"/>
      <c r="DC169" s="65"/>
      <c r="DD169" s="65"/>
      <c r="DE169" s="65"/>
      <c r="DF169" s="65"/>
      <c r="DG169" s="65"/>
      <c r="DH169" s="65"/>
      <c r="DI169" s="65"/>
      <c r="DJ169" s="65"/>
      <c r="DK169" s="65"/>
      <c r="DL169" s="65"/>
      <c r="DM169" s="65"/>
      <c r="DN169" s="65"/>
      <c r="DO169" s="65"/>
      <c r="DP169" s="65"/>
      <c r="DQ169" s="65"/>
      <c r="DR169" s="65"/>
      <c r="DS169" s="65"/>
      <c r="DT169" s="65"/>
      <c r="DU169" s="65"/>
      <c r="DV169" s="65"/>
      <c r="DW169" s="65"/>
      <c r="DX169" s="65"/>
      <c r="DY169" s="65"/>
      <c r="DZ169" s="65"/>
      <c r="EA169" s="65"/>
      <c r="EB169" s="65"/>
      <c r="EC169" s="65"/>
      <c r="ED169" s="65"/>
      <c r="EE169" s="65"/>
      <c r="EF169" s="65"/>
      <c r="EG169" s="65"/>
      <c r="EH169" s="65"/>
      <c r="EI169" s="65"/>
      <c r="EJ169" s="65"/>
      <c r="EK169" s="65"/>
      <c r="EL169" s="65"/>
      <c r="EM169" s="65"/>
      <c r="EN169" s="65"/>
      <c r="EO169" s="65"/>
      <c r="EP169" s="65"/>
      <c r="EQ169" s="65"/>
      <c r="ER169" s="65"/>
      <c r="ES169" s="65"/>
      <c r="ET169" s="65"/>
      <c r="EU169" s="65"/>
      <c r="EV169" s="65"/>
      <c r="EW169" s="65"/>
      <c r="EX169" s="65"/>
      <c r="EY169" s="65"/>
      <c r="EZ169" s="65"/>
      <c r="FA169" s="65"/>
      <c r="FB169" s="65"/>
      <c r="FC169" s="65"/>
      <c r="FD169" s="65"/>
      <c r="FE169" s="65"/>
      <c r="FF169" s="65"/>
      <c r="FG169" s="65"/>
      <c r="FH169" s="65"/>
      <c r="FI169" s="65"/>
      <c r="FJ169" s="65"/>
      <c r="FK169" s="65"/>
      <c r="FL169" s="65"/>
      <c r="FM169" s="65"/>
      <c r="FN169" s="65"/>
      <c r="FO169" s="65"/>
      <c r="FP169" s="65"/>
      <c r="FQ169" s="65"/>
      <c r="FR169" s="65"/>
      <c r="FS169" s="65"/>
      <c r="FT169" s="65"/>
      <c r="FU169" s="65"/>
      <c r="FV169" s="65"/>
      <c r="FW169" s="65"/>
      <c r="FX169" s="65"/>
      <c r="FY169" s="65"/>
      <c r="FZ169" s="65"/>
      <c r="GA169" s="65"/>
      <c r="GB169" s="65"/>
      <c r="GC169" s="65"/>
      <c r="GD169" s="65"/>
      <c r="GE169" s="65"/>
      <c r="GF169" s="65"/>
      <c r="GG169" s="65"/>
      <c r="GH169" s="65"/>
      <c r="GI169" s="65"/>
      <c r="GJ169" s="65"/>
      <c r="GK169" s="65"/>
      <c r="GL169" s="65"/>
      <c r="GM169" s="65"/>
      <c r="GN169" s="65"/>
      <c r="GO169" s="65"/>
      <c r="GP169" s="65"/>
      <c r="GQ169" s="65"/>
      <c r="GR169" s="65"/>
      <c r="GS169" s="65"/>
      <c r="GT169" s="65"/>
      <c r="GU169" s="65"/>
      <c r="GV169" s="65"/>
      <c r="GW169" s="65"/>
      <c r="GX169" s="65"/>
      <c r="GY169" s="65"/>
      <c r="GZ169" s="65"/>
      <c r="HA169" s="65"/>
      <c r="HB169" s="65"/>
      <c r="HC169" s="65"/>
      <c r="HD169" s="65"/>
      <c r="HE169" s="65"/>
      <c r="HF169" s="65"/>
      <c r="HG169" s="65"/>
      <c r="HH169" s="65"/>
      <c r="HI169" s="65"/>
      <c r="HJ169" s="65"/>
      <c r="HK169" s="65"/>
      <c r="HL169" s="65"/>
      <c r="HM169" s="65"/>
      <c r="HN169" s="65"/>
      <c r="HO169" s="65"/>
      <c r="HP169" s="65"/>
      <c r="HQ169" s="65"/>
      <c r="HR169" s="65"/>
      <c r="HS169" s="65"/>
      <c r="HT169" s="65"/>
      <c r="HU169" s="65"/>
      <c r="HV169" s="65"/>
      <c r="HW169" s="65"/>
      <c r="HX169" s="65"/>
      <c r="HY169" s="65"/>
      <c r="HZ169" s="65"/>
      <c r="IA169" s="65"/>
      <c r="IB169" s="65"/>
      <c r="IC169" s="65"/>
      <c r="ID169" s="65"/>
      <c r="IE169" s="65"/>
      <c r="IF169" s="65"/>
      <c r="IG169" s="65"/>
      <c r="IH169" s="48"/>
      <c r="II169" s="48"/>
      <c r="IJ169" s="49"/>
      <c r="IK169" s="49"/>
      <c r="IL169" s="49"/>
      <c r="IM169" s="49"/>
      <c r="IN169" s="49"/>
      <c r="IO169" s="49"/>
      <c r="IP169" s="49"/>
      <c r="IQ169" s="49"/>
      <c r="IR169" s="49"/>
      <c r="IS169" s="49"/>
      <c r="IT169" s="49"/>
      <c r="IU169" s="49"/>
      <c r="IV169" s="48"/>
      <c r="IW169" s="48"/>
      <c r="IX169" s="48"/>
      <c r="IY169" s="48"/>
      <c r="IZ169" s="48"/>
      <c r="JA169" s="48"/>
      <c r="JB169" s="48"/>
      <c r="JC169" s="48"/>
      <c r="JD169" s="48"/>
      <c r="JE169" s="48"/>
      <c r="JF169" s="48"/>
      <c r="JG169" s="48"/>
      <c r="JH169" s="48"/>
      <c r="JI169" s="48"/>
      <c r="JJ169" s="48"/>
      <c r="JK169" s="48"/>
      <c r="JL169" s="48"/>
      <c r="JM169" s="48"/>
      <c r="JN169" s="48"/>
      <c r="JO169" s="48"/>
      <c r="JP169" s="48"/>
      <c r="JQ169" s="48"/>
      <c r="JR169" s="48"/>
      <c r="JS169" s="48"/>
      <c r="JT169" s="48"/>
      <c r="JU169" s="48"/>
      <c r="JV169" s="48"/>
      <c r="JW169" s="48"/>
      <c r="JX169" s="48"/>
      <c r="JY169" s="48"/>
      <c r="JZ169" s="48"/>
      <c r="KA169" s="48"/>
      <c r="KB169" s="48"/>
      <c r="KC169" s="48"/>
      <c r="KD169" s="48"/>
      <c r="KE169" s="48"/>
      <c r="KF169" s="48"/>
      <c r="KG169" s="48"/>
      <c r="KH169" s="48"/>
      <c r="KI169" s="48"/>
      <c r="KJ169" s="48"/>
      <c r="KK169" s="48"/>
      <c r="KL169" s="48"/>
      <c r="KM169" s="48"/>
      <c r="KN169" s="48"/>
      <c r="KO169" s="48"/>
      <c r="KP169" s="48"/>
      <c r="KQ169" s="48"/>
      <c r="KR169" s="48"/>
      <c r="KS169" s="48"/>
      <c r="KT169" s="48"/>
      <c r="KU169" s="48"/>
      <c r="KV169" s="48"/>
      <c r="KW169" s="48"/>
      <c r="KX169" s="48"/>
      <c r="KY169" s="48"/>
      <c r="KZ169" s="48"/>
      <c r="LA169" s="48"/>
      <c r="LB169" s="48"/>
      <c r="LC169" s="48"/>
      <c r="LD169" s="48"/>
      <c r="LE169" s="48"/>
      <c r="LF169" s="48"/>
      <c r="LG169" s="48"/>
      <c r="LH169" s="48"/>
      <c r="LI169" s="48"/>
      <c r="LJ169" s="48"/>
      <c r="LK169" s="48"/>
      <c r="LL169" s="48"/>
      <c r="LM169" s="48"/>
      <c r="LN169" s="48"/>
      <c r="LO169" s="48"/>
      <c r="LP169" s="48"/>
      <c r="LQ169" s="48"/>
      <c r="LR169" s="48"/>
      <c r="LS169" s="48"/>
      <c r="LT169" s="48"/>
      <c r="LU169" s="48"/>
      <c r="LV169" s="48"/>
      <c r="LW169" s="48"/>
      <c r="LX169" s="48"/>
      <c r="LY169" s="48"/>
      <c r="LZ169" s="48"/>
      <c r="MA169" s="48"/>
      <c r="MB169" s="48"/>
      <c r="MC169" s="48"/>
      <c r="MD169" s="48"/>
      <c r="ME169" s="48"/>
      <c r="MF169" s="48"/>
      <c r="MG169" s="48"/>
      <c r="MH169" s="48"/>
      <c r="MI169" s="48"/>
      <c r="MJ169" s="48"/>
      <c r="MK169" s="48"/>
      <c r="ML169" s="48"/>
      <c r="MM169" s="49"/>
      <c r="MN169" s="49"/>
      <c r="MO169" s="49"/>
      <c r="MP169" s="49"/>
      <c r="MQ169" s="49"/>
      <c r="MR169" s="49"/>
      <c r="MS169" s="49"/>
      <c r="MT169" s="49"/>
      <c r="MU169" s="49"/>
      <c r="MV169" s="49"/>
      <c r="MW169" s="49"/>
      <c r="MX169" s="49"/>
      <c r="MY169" s="49"/>
      <c r="MZ169" s="49"/>
      <c r="NA169" s="49"/>
      <c r="NB169" s="49"/>
      <c r="NC169" s="48"/>
      <c r="ND169" s="48"/>
      <c r="NE169" s="48"/>
      <c r="NF169" s="48"/>
      <c r="NG169" s="48"/>
      <c r="NH169" s="48"/>
      <c r="NI169" s="48"/>
      <c r="NJ169" s="48"/>
      <c r="NK169" s="48"/>
      <c r="NL169" s="48"/>
      <c r="NM169" s="48"/>
      <c r="NN169" s="48"/>
      <c r="NO169" s="48"/>
      <c r="NP169" s="48"/>
      <c r="NQ169" s="48"/>
      <c r="NR169" s="48"/>
      <c r="NS169" s="48"/>
      <c r="NT169" s="48"/>
      <c r="NU169" s="48"/>
      <c r="NV169" s="48"/>
      <c r="NW169" s="48"/>
      <c r="NX169" s="48"/>
      <c r="NY169" s="48"/>
      <c r="NZ169" s="48"/>
      <c r="OA169" s="48"/>
      <c r="OB169" s="48"/>
      <c r="OC169" s="48"/>
      <c r="OD169" s="48"/>
      <c r="OE169" s="48"/>
      <c r="OF169" s="48"/>
      <c r="OG169" s="48"/>
      <c r="OH169" s="48"/>
      <c r="OI169" s="48"/>
      <c r="OJ169" s="48"/>
      <c r="OK169" s="48"/>
      <c r="OL169" s="48"/>
      <c r="OM169" s="48"/>
      <c r="ON169" s="48"/>
      <c r="OO169" s="48"/>
      <c r="OP169" s="48"/>
      <c r="OQ169" s="48"/>
      <c r="OR169" s="48"/>
      <c r="OS169" s="48"/>
      <c r="OT169" s="48"/>
      <c r="OU169" s="48"/>
      <c r="OV169" s="48"/>
      <c r="OW169" s="48"/>
      <c r="OX169" s="48"/>
      <c r="OY169" s="48"/>
      <c r="OZ169" s="48"/>
      <c r="PA169" s="48"/>
      <c r="PB169" s="48"/>
      <c r="PC169" s="48"/>
      <c r="PD169" s="48"/>
      <c r="PE169" s="48"/>
      <c r="PF169" s="48"/>
      <c r="PG169" s="48"/>
      <c r="PH169" s="48"/>
      <c r="PI169" s="48"/>
      <c r="PJ169" s="48"/>
      <c r="PK169" s="48"/>
      <c r="PL169" s="48"/>
      <c r="PM169" s="48"/>
      <c r="PN169" s="48"/>
      <c r="PO169" s="48"/>
      <c r="PP169" s="48"/>
      <c r="PQ169" s="48"/>
      <c r="PR169" s="48"/>
      <c r="PS169" s="48"/>
      <c r="PT169" s="48"/>
      <c r="PU169" s="48"/>
      <c r="PV169" s="48"/>
      <c r="PW169" s="48"/>
      <c r="PX169" s="48"/>
      <c r="PY169" s="48"/>
      <c r="PZ169" s="48"/>
      <c r="QA169" s="48"/>
      <c r="QB169" s="48"/>
      <c r="QC169" s="48"/>
      <c r="QD169" s="48"/>
      <c r="QE169" s="50"/>
      <c r="QF169" s="50"/>
      <c r="QG169" s="50"/>
      <c r="QH169" s="50"/>
      <c r="QI169" s="50"/>
    </row>
    <row r="170" spans="1:451" ht="13.5" customHeight="1" x14ac:dyDescent="0.2">
      <c r="A170" s="6" t="s">
        <v>167</v>
      </c>
      <c r="B170" s="6" t="s">
        <v>348</v>
      </c>
      <c r="C170" s="32"/>
      <c r="D170" s="32"/>
      <c r="E170" s="3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65"/>
      <c r="BF170" s="65"/>
      <c r="BG170" s="65"/>
      <c r="BH170" s="65"/>
      <c r="BI170" s="65"/>
      <c r="BJ170" s="65"/>
      <c r="BK170" s="65"/>
      <c r="BL170" s="65"/>
      <c r="BM170" s="65"/>
      <c r="BN170" s="65"/>
      <c r="BO170" s="65"/>
      <c r="BP170" s="65"/>
      <c r="BQ170" s="65"/>
      <c r="BR170" s="65"/>
      <c r="BS170" s="65"/>
      <c r="BT170" s="65"/>
      <c r="BU170" s="65"/>
      <c r="BV170" s="65"/>
      <c r="BW170" s="65"/>
      <c r="BX170" s="65"/>
      <c r="BY170" s="65"/>
      <c r="BZ170" s="65"/>
      <c r="CA170" s="65"/>
      <c r="CB170" s="65"/>
      <c r="CC170" s="65"/>
      <c r="CD170" s="65"/>
      <c r="CE170" s="65"/>
      <c r="CF170" s="65"/>
      <c r="CG170" s="65"/>
      <c r="CH170" s="65"/>
      <c r="CI170" s="65"/>
      <c r="CJ170" s="65"/>
      <c r="CK170" s="65"/>
      <c r="CL170" s="65"/>
      <c r="CM170" s="65"/>
      <c r="CN170" s="65"/>
      <c r="CO170" s="65"/>
      <c r="CP170" s="65"/>
      <c r="CQ170" s="65"/>
      <c r="CR170" s="65"/>
      <c r="CS170" s="65"/>
      <c r="CT170" s="65"/>
      <c r="CU170" s="65"/>
      <c r="CV170" s="65"/>
      <c r="CW170" s="65"/>
      <c r="CX170" s="65"/>
      <c r="CY170" s="65"/>
      <c r="CZ170" s="65"/>
      <c r="DA170" s="73"/>
      <c r="DB170" s="65"/>
      <c r="DC170" s="65"/>
      <c r="DD170" s="65"/>
      <c r="DE170" s="65"/>
      <c r="DF170" s="65"/>
      <c r="DG170" s="65"/>
      <c r="DH170" s="65"/>
      <c r="DI170" s="65"/>
      <c r="DJ170" s="65"/>
      <c r="DK170" s="65"/>
      <c r="DL170" s="65"/>
      <c r="DM170" s="65"/>
      <c r="DN170" s="65"/>
      <c r="DO170" s="65"/>
      <c r="DP170" s="65"/>
      <c r="DQ170" s="65"/>
      <c r="DR170" s="65"/>
      <c r="DS170" s="65"/>
      <c r="DT170" s="65"/>
      <c r="DU170" s="65"/>
      <c r="DV170" s="65"/>
      <c r="DW170" s="65"/>
      <c r="DX170" s="65"/>
      <c r="DY170" s="65"/>
      <c r="DZ170" s="65"/>
      <c r="EA170" s="65"/>
      <c r="EB170" s="65"/>
      <c r="EC170" s="65"/>
      <c r="ED170" s="65"/>
      <c r="EE170" s="65"/>
      <c r="EF170" s="65"/>
      <c r="EG170" s="65"/>
      <c r="EH170" s="65"/>
      <c r="EI170" s="65"/>
      <c r="EJ170" s="65"/>
      <c r="EK170" s="65"/>
      <c r="EL170" s="65"/>
      <c r="EM170" s="65"/>
      <c r="EN170" s="65"/>
      <c r="EO170" s="65"/>
      <c r="EP170" s="65"/>
      <c r="EQ170" s="65"/>
      <c r="ER170" s="65"/>
      <c r="ES170" s="65"/>
      <c r="ET170" s="65"/>
      <c r="EU170" s="65"/>
      <c r="EV170" s="65"/>
      <c r="EW170" s="65"/>
      <c r="EX170" s="65"/>
      <c r="EY170" s="65"/>
      <c r="EZ170" s="65"/>
      <c r="FA170" s="65"/>
      <c r="FB170" s="65"/>
      <c r="FC170" s="65"/>
      <c r="FD170" s="65"/>
      <c r="FE170" s="65"/>
      <c r="FF170" s="65"/>
      <c r="FG170" s="65"/>
      <c r="FH170" s="65"/>
      <c r="FI170" s="65"/>
      <c r="FJ170" s="65"/>
      <c r="FK170" s="65"/>
      <c r="FL170" s="65"/>
      <c r="FM170" s="65"/>
      <c r="FN170" s="65"/>
      <c r="FO170" s="65"/>
      <c r="FP170" s="65"/>
      <c r="FQ170" s="65"/>
      <c r="FR170" s="65"/>
      <c r="FS170" s="65"/>
      <c r="FT170" s="65"/>
      <c r="FU170" s="65"/>
      <c r="FV170" s="65"/>
      <c r="FW170" s="65"/>
      <c r="FX170" s="65"/>
      <c r="FY170" s="65"/>
      <c r="FZ170" s="65"/>
      <c r="GA170" s="65"/>
      <c r="GB170" s="65"/>
      <c r="GC170" s="65"/>
      <c r="GD170" s="65"/>
      <c r="GE170" s="65"/>
      <c r="GF170" s="65"/>
      <c r="GG170" s="65"/>
      <c r="GH170" s="65"/>
      <c r="GI170" s="65"/>
      <c r="GJ170" s="65"/>
      <c r="GK170" s="65"/>
      <c r="GL170" s="65"/>
      <c r="GM170" s="65"/>
      <c r="GN170" s="65"/>
      <c r="GO170" s="65"/>
      <c r="GP170" s="65"/>
      <c r="GQ170" s="65"/>
      <c r="GR170" s="65"/>
      <c r="GS170" s="65"/>
      <c r="GT170" s="65"/>
      <c r="GU170" s="65"/>
      <c r="GV170" s="65"/>
      <c r="GW170" s="65"/>
      <c r="GX170" s="65"/>
      <c r="GY170" s="65"/>
      <c r="GZ170" s="65"/>
      <c r="HA170" s="65"/>
      <c r="HB170" s="65"/>
      <c r="HC170" s="65"/>
      <c r="HD170" s="65"/>
      <c r="HE170" s="65"/>
      <c r="HF170" s="65"/>
      <c r="HG170" s="65"/>
      <c r="HH170" s="65"/>
      <c r="HI170" s="65"/>
      <c r="HJ170" s="65"/>
      <c r="HK170" s="65"/>
      <c r="HL170" s="65"/>
      <c r="HM170" s="65"/>
      <c r="HN170" s="65"/>
      <c r="HO170" s="65"/>
      <c r="HP170" s="65"/>
      <c r="HQ170" s="65"/>
      <c r="HR170" s="65"/>
      <c r="HS170" s="65"/>
      <c r="HT170" s="65"/>
      <c r="HU170" s="65"/>
      <c r="HV170" s="65"/>
      <c r="HW170" s="65"/>
      <c r="HX170" s="65"/>
      <c r="HY170" s="65"/>
      <c r="HZ170" s="65"/>
      <c r="IA170" s="65"/>
      <c r="IB170" s="65"/>
      <c r="IC170" s="65"/>
      <c r="ID170" s="65"/>
      <c r="IE170" s="65"/>
      <c r="IF170" s="65"/>
      <c r="IG170" s="65"/>
      <c r="IH170" s="48"/>
      <c r="II170" s="48"/>
      <c r="IJ170" s="49"/>
      <c r="IK170" s="49"/>
      <c r="IL170" s="49"/>
      <c r="IM170" s="49"/>
      <c r="IN170" s="49"/>
      <c r="IO170" s="49"/>
      <c r="IP170" s="49"/>
      <c r="IQ170" s="49"/>
      <c r="IR170" s="49"/>
      <c r="IS170" s="49"/>
      <c r="IT170" s="49"/>
      <c r="IU170" s="49"/>
      <c r="IV170" s="48"/>
      <c r="IW170" s="48"/>
      <c r="IX170" s="48"/>
      <c r="IY170" s="48"/>
      <c r="IZ170" s="48"/>
      <c r="JA170" s="48"/>
      <c r="JB170" s="48"/>
      <c r="JC170" s="48"/>
      <c r="JD170" s="48"/>
      <c r="JE170" s="48"/>
      <c r="JF170" s="48"/>
      <c r="JG170" s="48"/>
      <c r="JH170" s="48"/>
      <c r="JI170" s="48"/>
      <c r="JJ170" s="48"/>
      <c r="JK170" s="48"/>
      <c r="JL170" s="48"/>
      <c r="JM170" s="48"/>
      <c r="JN170" s="48"/>
      <c r="JO170" s="48"/>
      <c r="JP170" s="48"/>
      <c r="JQ170" s="48"/>
      <c r="JR170" s="48"/>
      <c r="JS170" s="48"/>
      <c r="JT170" s="48"/>
      <c r="JU170" s="48"/>
      <c r="JV170" s="48"/>
      <c r="JW170" s="48"/>
      <c r="JX170" s="48"/>
      <c r="JY170" s="48"/>
      <c r="JZ170" s="48"/>
      <c r="KA170" s="48"/>
      <c r="KB170" s="48"/>
      <c r="KC170" s="48"/>
      <c r="KD170" s="48"/>
      <c r="KE170" s="48"/>
      <c r="KF170" s="48"/>
      <c r="KG170" s="48"/>
      <c r="KH170" s="48"/>
      <c r="KI170" s="48"/>
      <c r="KJ170" s="48"/>
      <c r="KK170" s="48"/>
      <c r="KL170" s="48"/>
      <c r="KM170" s="48"/>
      <c r="KN170" s="48"/>
      <c r="KO170" s="48"/>
      <c r="KP170" s="48"/>
      <c r="KQ170" s="48"/>
      <c r="KR170" s="48"/>
      <c r="KS170" s="48"/>
      <c r="KT170" s="48"/>
      <c r="KU170" s="48"/>
      <c r="KV170" s="48"/>
      <c r="KW170" s="48"/>
      <c r="KX170" s="48"/>
      <c r="KY170" s="48"/>
      <c r="KZ170" s="48"/>
      <c r="LA170" s="48"/>
      <c r="LB170" s="48"/>
      <c r="LC170" s="48"/>
      <c r="LD170" s="48"/>
      <c r="LE170" s="48"/>
      <c r="LF170" s="48"/>
      <c r="LG170" s="48"/>
      <c r="LH170" s="48"/>
      <c r="LI170" s="48"/>
      <c r="LJ170" s="48"/>
      <c r="LK170" s="48"/>
      <c r="LL170" s="48"/>
      <c r="LM170" s="48"/>
      <c r="LN170" s="48"/>
      <c r="LO170" s="48"/>
      <c r="LP170" s="48"/>
      <c r="LQ170" s="48"/>
      <c r="LR170" s="48"/>
      <c r="LS170" s="48"/>
      <c r="LT170" s="48"/>
      <c r="LU170" s="48"/>
      <c r="LV170" s="48"/>
      <c r="LW170" s="48"/>
      <c r="LX170" s="48"/>
      <c r="LY170" s="48"/>
      <c r="LZ170" s="48"/>
      <c r="MA170" s="48"/>
      <c r="MB170" s="48"/>
      <c r="MC170" s="48"/>
      <c r="MD170" s="48"/>
      <c r="ME170" s="48"/>
      <c r="MF170" s="48"/>
      <c r="MG170" s="48"/>
      <c r="MH170" s="48"/>
      <c r="MI170" s="48"/>
      <c r="MJ170" s="48"/>
      <c r="MK170" s="48"/>
      <c r="ML170" s="48"/>
      <c r="MM170" s="49"/>
      <c r="MN170" s="49"/>
      <c r="MO170" s="49"/>
      <c r="MP170" s="49"/>
      <c r="MQ170" s="49"/>
      <c r="MR170" s="49"/>
      <c r="MS170" s="49"/>
      <c r="MT170" s="49"/>
      <c r="MU170" s="49"/>
      <c r="MV170" s="49"/>
      <c r="MW170" s="49"/>
      <c r="MX170" s="49"/>
      <c r="MY170" s="49"/>
      <c r="MZ170" s="49"/>
      <c r="NA170" s="49"/>
      <c r="NB170" s="49"/>
      <c r="NC170" s="48"/>
      <c r="ND170" s="48"/>
      <c r="NE170" s="48"/>
      <c r="NF170" s="48"/>
      <c r="NG170" s="48"/>
      <c r="NH170" s="48"/>
      <c r="NI170" s="48"/>
      <c r="NJ170" s="48"/>
      <c r="NK170" s="48"/>
      <c r="NL170" s="48"/>
      <c r="NM170" s="48"/>
      <c r="NN170" s="48"/>
      <c r="NO170" s="48"/>
      <c r="NP170" s="48"/>
      <c r="NQ170" s="48"/>
      <c r="NR170" s="48"/>
      <c r="NS170" s="48"/>
      <c r="NT170" s="48"/>
      <c r="NU170" s="48"/>
      <c r="NV170" s="48"/>
      <c r="NW170" s="48"/>
      <c r="NX170" s="48"/>
      <c r="NY170" s="48"/>
      <c r="NZ170" s="48"/>
      <c r="OA170" s="48"/>
      <c r="OB170" s="48"/>
      <c r="OC170" s="48"/>
      <c r="OD170" s="48"/>
      <c r="OE170" s="48"/>
      <c r="OF170" s="48"/>
      <c r="OG170" s="48"/>
      <c r="OH170" s="48"/>
      <c r="OI170" s="48"/>
      <c r="OJ170" s="48"/>
      <c r="OK170" s="48"/>
      <c r="OL170" s="48"/>
      <c r="OM170" s="48"/>
      <c r="ON170" s="48"/>
      <c r="OO170" s="48"/>
      <c r="OP170" s="48"/>
      <c r="OQ170" s="48"/>
      <c r="OR170" s="48"/>
      <c r="OS170" s="48"/>
      <c r="OT170" s="48"/>
      <c r="OU170" s="48"/>
      <c r="OV170" s="48"/>
      <c r="OW170" s="48"/>
      <c r="OX170" s="48"/>
      <c r="OY170" s="48"/>
      <c r="OZ170" s="48"/>
      <c r="PA170" s="48"/>
      <c r="PB170" s="48"/>
      <c r="PC170" s="48"/>
      <c r="PD170" s="48"/>
      <c r="PE170" s="48"/>
      <c r="PF170" s="48"/>
      <c r="PG170" s="48"/>
      <c r="PH170" s="48"/>
      <c r="PI170" s="48"/>
      <c r="PJ170" s="48"/>
      <c r="PK170" s="48"/>
      <c r="PL170" s="48"/>
      <c r="PM170" s="48"/>
      <c r="PN170" s="48"/>
      <c r="PO170" s="48"/>
      <c r="PP170" s="48"/>
      <c r="PQ170" s="48"/>
      <c r="PR170" s="48"/>
      <c r="PS170" s="48"/>
      <c r="PT170" s="48"/>
      <c r="PU170" s="48"/>
      <c r="PV170" s="48"/>
      <c r="PW170" s="48"/>
      <c r="PX170" s="48"/>
      <c r="PY170" s="48"/>
      <c r="PZ170" s="48"/>
      <c r="QA170" s="48"/>
      <c r="QB170" s="48"/>
      <c r="QC170" s="48"/>
      <c r="QD170" s="48"/>
      <c r="QE170" s="50"/>
      <c r="QF170" s="50"/>
      <c r="QG170" s="50"/>
      <c r="QH170" s="50"/>
      <c r="QI170" s="50"/>
    </row>
    <row r="171" spans="1:451" ht="13.5" customHeight="1" x14ac:dyDescent="0.2">
      <c r="A171" s="6" t="s">
        <v>168</v>
      </c>
      <c r="B171" s="6" t="s">
        <v>345</v>
      </c>
      <c r="C171" s="32"/>
      <c r="D171" s="32"/>
      <c r="E171" s="3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65"/>
      <c r="BF171" s="65"/>
      <c r="BG171" s="65"/>
      <c r="BH171" s="65"/>
      <c r="BI171" s="65"/>
      <c r="BJ171" s="65"/>
      <c r="BK171" s="65"/>
      <c r="BL171" s="65"/>
      <c r="BM171" s="65"/>
      <c r="BN171" s="65"/>
      <c r="BO171" s="65"/>
      <c r="BP171" s="65"/>
      <c r="BQ171" s="65"/>
      <c r="BR171" s="65"/>
      <c r="BS171" s="65"/>
      <c r="BT171" s="65"/>
      <c r="BU171" s="65"/>
      <c r="BV171" s="65"/>
      <c r="BW171" s="65"/>
      <c r="BX171" s="65"/>
      <c r="BY171" s="65"/>
      <c r="BZ171" s="65"/>
      <c r="CA171" s="65"/>
      <c r="CB171" s="65"/>
      <c r="CC171" s="65"/>
      <c r="CD171" s="65"/>
      <c r="CE171" s="65"/>
      <c r="CF171" s="65"/>
      <c r="CG171" s="65"/>
      <c r="CH171" s="65"/>
      <c r="CI171" s="65"/>
      <c r="CJ171" s="65"/>
      <c r="CK171" s="65"/>
      <c r="CL171" s="65"/>
      <c r="CM171" s="65"/>
      <c r="CN171" s="65"/>
      <c r="CO171" s="65"/>
      <c r="CP171" s="65"/>
      <c r="CQ171" s="65"/>
      <c r="CR171" s="65"/>
      <c r="CS171" s="65"/>
      <c r="CT171" s="65"/>
      <c r="CU171" s="65"/>
      <c r="CV171" s="65"/>
      <c r="CW171" s="65"/>
      <c r="CX171" s="65"/>
      <c r="CY171" s="65"/>
      <c r="CZ171" s="65"/>
      <c r="DA171" s="73"/>
      <c r="DB171" s="65"/>
      <c r="DC171" s="65"/>
      <c r="DD171" s="65"/>
      <c r="DE171" s="65"/>
      <c r="DF171" s="65"/>
      <c r="DG171" s="65"/>
      <c r="DH171" s="65"/>
      <c r="DI171" s="65"/>
      <c r="DJ171" s="65"/>
      <c r="DK171" s="65"/>
      <c r="DL171" s="65"/>
      <c r="DM171" s="65"/>
      <c r="DN171" s="65"/>
      <c r="DO171" s="65"/>
      <c r="DP171" s="65"/>
      <c r="DQ171" s="65"/>
      <c r="DR171" s="65"/>
      <c r="DS171" s="65"/>
      <c r="DT171" s="65"/>
      <c r="DU171" s="65"/>
      <c r="DV171" s="65"/>
      <c r="DW171" s="65"/>
      <c r="DX171" s="65"/>
      <c r="DY171" s="65"/>
      <c r="DZ171" s="65"/>
      <c r="EA171" s="65"/>
      <c r="EB171" s="65"/>
      <c r="EC171" s="65"/>
      <c r="ED171" s="65"/>
      <c r="EE171" s="65"/>
      <c r="EF171" s="65"/>
      <c r="EG171" s="65"/>
      <c r="EH171" s="65"/>
      <c r="EI171" s="65"/>
      <c r="EJ171" s="65"/>
      <c r="EK171" s="65"/>
      <c r="EL171" s="65"/>
      <c r="EM171" s="65"/>
      <c r="EN171" s="65"/>
      <c r="EO171" s="65"/>
      <c r="EP171" s="65"/>
      <c r="EQ171" s="65"/>
      <c r="ER171" s="65"/>
      <c r="ES171" s="65"/>
      <c r="ET171" s="65"/>
      <c r="EU171" s="65"/>
      <c r="EV171" s="65"/>
      <c r="EW171" s="65"/>
      <c r="EX171" s="65"/>
      <c r="EY171" s="65"/>
      <c r="EZ171" s="65"/>
      <c r="FA171" s="65"/>
      <c r="FB171" s="65"/>
      <c r="FC171" s="65"/>
      <c r="FD171" s="65"/>
      <c r="FE171" s="65"/>
      <c r="FF171" s="65"/>
      <c r="FG171" s="65"/>
      <c r="FH171" s="65"/>
      <c r="FI171" s="65"/>
      <c r="FJ171" s="65"/>
      <c r="FK171" s="65"/>
      <c r="FL171" s="65"/>
      <c r="FM171" s="65"/>
      <c r="FN171" s="65"/>
      <c r="FO171" s="65"/>
      <c r="FP171" s="65"/>
      <c r="FQ171" s="65"/>
      <c r="FR171" s="65"/>
      <c r="FS171" s="65"/>
      <c r="FT171" s="65"/>
      <c r="FU171" s="65"/>
      <c r="FV171" s="65"/>
      <c r="FW171" s="65"/>
      <c r="FX171" s="65"/>
      <c r="FY171" s="65"/>
      <c r="FZ171" s="65"/>
      <c r="GA171" s="65"/>
      <c r="GB171" s="65"/>
      <c r="GC171" s="65"/>
      <c r="GD171" s="65"/>
      <c r="GE171" s="65"/>
      <c r="GF171" s="65"/>
      <c r="GG171" s="65"/>
      <c r="GH171" s="65"/>
      <c r="GI171" s="65"/>
      <c r="GJ171" s="65"/>
      <c r="GK171" s="65"/>
      <c r="GL171" s="65"/>
      <c r="GM171" s="65"/>
      <c r="GN171" s="65"/>
      <c r="GO171" s="65"/>
      <c r="GP171" s="65"/>
      <c r="GQ171" s="65"/>
      <c r="GR171" s="65"/>
      <c r="GS171" s="65"/>
      <c r="GT171" s="65"/>
      <c r="GU171" s="65"/>
      <c r="GV171" s="65"/>
      <c r="GW171" s="65"/>
      <c r="GX171" s="65"/>
      <c r="GY171" s="65"/>
      <c r="GZ171" s="65"/>
      <c r="HA171" s="65"/>
      <c r="HB171" s="65"/>
      <c r="HC171" s="65"/>
      <c r="HD171" s="65"/>
      <c r="HE171" s="65"/>
      <c r="HF171" s="65"/>
      <c r="HG171" s="65"/>
      <c r="HH171" s="65"/>
      <c r="HI171" s="65"/>
      <c r="HJ171" s="65"/>
      <c r="HK171" s="65"/>
      <c r="HL171" s="65"/>
      <c r="HM171" s="65"/>
      <c r="HN171" s="65"/>
      <c r="HO171" s="65"/>
      <c r="HP171" s="65"/>
      <c r="HQ171" s="65"/>
      <c r="HR171" s="65"/>
      <c r="HS171" s="65"/>
      <c r="HT171" s="65"/>
      <c r="HU171" s="65"/>
      <c r="HV171" s="65"/>
      <c r="HW171" s="65"/>
      <c r="HX171" s="65"/>
      <c r="HY171" s="65"/>
      <c r="HZ171" s="65"/>
      <c r="IA171" s="65"/>
      <c r="IB171" s="65"/>
      <c r="IC171" s="65"/>
      <c r="ID171" s="65"/>
      <c r="IE171" s="65"/>
      <c r="IF171" s="65"/>
      <c r="IG171" s="65"/>
      <c r="IH171" s="48"/>
      <c r="II171" s="48"/>
      <c r="IJ171" s="49"/>
      <c r="IK171" s="49"/>
      <c r="IL171" s="49"/>
      <c r="IM171" s="49"/>
      <c r="IN171" s="49"/>
      <c r="IO171" s="49"/>
      <c r="IP171" s="49"/>
      <c r="IQ171" s="49"/>
      <c r="IR171" s="49"/>
      <c r="IS171" s="49"/>
      <c r="IT171" s="49"/>
      <c r="IU171" s="49"/>
      <c r="IV171" s="48"/>
      <c r="IW171" s="48"/>
      <c r="IX171" s="48"/>
      <c r="IY171" s="48"/>
      <c r="IZ171" s="48"/>
      <c r="JA171" s="48"/>
      <c r="JB171" s="48"/>
      <c r="JC171" s="48"/>
      <c r="JD171" s="48"/>
      <c r="JE171" s="48"/>
      <c r="JF171" s="48"/>
      <c r="JG171" s="48"/>
      <c r="JH171" s="48"/>
      <c r="JI171" s="48"/>
      <c r="JJ171" s="48"/>
      <c r="JK171" s="48"/>
      <c r="JL171" s="48"/>
      <c r="JM171" s="48"/>
      <c r="JN171" s="48"/>
      <c r="JO171" s="48"/>
      <c r="JP171" s="48"/>
      <c r="JQ171" s="48"/>
      <c r="JR171" s="48"/>
      <c r="JS171" s="48"/>
      <c r="JT171" s="48"/>
      <c r="JU171" s="48"/>
      <c r="JV171" s="48"/>
      <c r="JW171" s="48"/>
      <c r="JX171" s="48"/>
      <c r="JY171" s="48"/>
      <c r="JZ171" s="48"/>
      <c r="KA171" s="48"/>
      <c r="KB171" s="48"/>
      <c r="KC171" s="48"/>
      <c r="KD171" s="48"/>
      <c r="KE171" s="48"/>
      <c r="KF171" s="48"/>
      <c r="KG171" s="48"/>
      <c r="KH171" s="48"/>
      <c r="KI171" s="48"/>
      <c r="KJ171" s="48"/>
      <c r="KK171" s="48"/>
      <c r="KL171" s="48"/>
      <c r="KM171" s="48"/>
      <c r="KN171" s="48"/>
      <c r="KO171" s="48"/>
      <c r="KP171" s="48"/>
      <c r="KQ171" s="48"/>
      <c r="KR171" s="48"/>
      <c r="KS171" s="48"/>
      <c r="KT171" s="48"/>
      <c r="KU171" s="48"/>
      <c r="KV171" s="48"/>
      <c r="KW171" s="48"/>
      <c r="KX171" s="48"/>
      <c r="KY171" s="48"/>
      <c r="KZ171" s="48"/>
      <c r="LA171" s="48"/>
      <c r="LB171" s="48"/>
      <c r="LC171" s="48"/>
      <c r="LD171" s="48"/>
      <c r="LE171" s="48"/>
      <c r="LF171" s="48"/>
      <c r="LG171" s="48"/>
      <c r="LH171" s="48"/>
      <c r="LI171" s="48"/>
      <c r="LJ171" s="48"/>
      <c r="LK171" s="48"/>
      <c r="LL171" s="48"/>
      <c r="LM171" s="48"/>
      <c r="LN171" s="48"/>
      <c r="LO171" s="48"/>
      <c r="LP171" s="48"/>
      <c r="LQ171" s="48"/>
      <c r="LR171" s="48"/>
      <c r="LS171" s="48"/>
      <c r="LT171" s="48"/>
      <c r="LU171" s="48"/>
      <c r="LV171" s="48"/>
      <c r="LW171" s="48"/>
      <c r="LX171" s="48"/>
      <c r="LY171" s="48"/>
      <c r="LZ171" s="48"/>
      <c r="MA171" s="48"/>
      <c r="MB171" s="48"/>
      <c r="MC171" s="48"/>
      <c r="MD171" s="48"/>
      <c r="ME171" s="48"/>
      <c r="MF171" s="48"/>
      <c r="MG171" s="48"/>
      <c r="MH171" s="48"/>
      <c r="MI171" s="48"/>
      <c r="MJ171" s="48"/>
      <c r="MK171" s="48"/>
      <c r="ML171" s="48"/>
      <c r="MM171" s="49"/>
      <c r="MN171" s="49"/>
      <c r="MO171" s="49"/>
      <c r="MP171" s="49"/>
      <c r="MQ171" s="49"/>
      <c r="MR171" s="49"/>
      <c r="MS171" s="49"/>
      <c r="MT171" s="49"/>
      <c r="MU171" s="49"/>
      <c r="MV171" s="49"/>
      <c r="MW171" s="49"/>
      <c r="MX171" s="49"/>
      <c r="MY171" s="49"/>
      <c r="MZ171" s="49"/>
      <c r="NA171" s="49"/>
      <c r="NB171" s="49"/>
      <c r="NC171" s="48"/>
      <c r="ND171" s="48"/>
      <c r="NE171" s="48"/>
      <c r="NF171" s="48"/>
      <c r="NG171" s="48"/>
      <c r="NH171" s="48"/>
      <c r="NI171" s="48"/>
      <c r="NJ171" s="48"/>
      <c r="NK171" s="48"/>
      <c r="NL171" s="48"/>
      <c r="NM171" s="48"/>
      <c r="NN171" s="48"/>
      <c r="NO171" s="48"/>
      <c r="NP171" s="48"/>
      <c r="NQ171" s="48"/>
      <c r="NR171" s="48"/>
      <c r="NS171" s="48"/>
      <c r="NT171" s="48"/>
      <c r="NU171" s="48"/>
      <c r="NV171" s="48"/>
      <c r="NW171" s="48"/>
      <c r="NX171" s="48"/>
      <c r="NY171" s="48"/>
      <c r="NZ171" s="48"/>
      <c r="OA171" s="48"/>
      <c r="OB171" s="48"/>
      <c r="OC171" s="48"/>
      <c r="OD171" s="48"/>
      <c r="OE171" s="48"/>
      <c r="OF171" s="48"/>
      <c r="OG171" s="48"/>
      <c r="OH171" s="48"/>
      <c r="OI171" s="48"/>
      <c r="OJ171" s="48"/>
      <c r="OK171" s="48"/>
      <c r="OL171" s="48"/>
      <c r="OM171" s="48"/>
      <c r="ON171" s="48"/>
      <c r="OO171" s="48"/>
      <c r="OP171" s="48"/>
      <c r="OQ171" s="48"/>
      <c r="OR171" s="48"/>
      <c r="OS171" s="48"/>
      <c r="OT171" s="48"/>
      <c r="OU171" s="48"/>
      <c r="OV171" s="48"/>
      <c r="OW171" s="48"/>
      <c r="OX171" s="48"/>
      <c r="OY171" s="48"/>
      <c r="OZ171" s="48"/>
      <c r="PA171" s="48"/>
      <c r="PB171" s="48"/>
      <c r="PC171" s="48"/>
      <c r="PD171" s="48"/>
      <c r="PE171" s="48"/>
      <c r="PF171" s="48"/>
      <c r="PG171" s="48"/>
      <c r="PH171" s="48"/>
      <c r="PI171" s="48"/>
      <c r="PJ171" s="48"/>
      <c r="PK171" s="48"/>
      <c r="PL171" s="48"/>
      <c r="PM171" s="48"/>
      <c r="PN171" s="48"/>
      <c r="PO171" s="48"/>
      <c r="PP171" s="48"/>
      <c r="PQ171" s="48"/>
      <c r="PR171" s="48"/>
      <c r="PS171" s="48"/>
      <c r="PT171" s="48"/>
      <c r="PU171" s="48"/>
      <c r="PV171" s="48"/>
      <c r="PW171" s="48"/>
      <c r="PX171" s="48"/>
      <c r="PY171" s="48"/>
      <c r="PZ171" s="48"/>
      <c r="QA171" s="48"/>
      <c r="QB171" s="48"/>
      <c r="QC171" s="48"/>
      <c r="QD171" s="48"/>
      <c r="QE171" s="50"/>
      <c r="QF171" s="50"/>
      <c r="QG171" s="50"/>
      <c r="QH171" s="50"/>
      <c r="QI171" s="50"/>
    </row>
    <row r="172" spans="1:451" ht="13.5" customHeight="1" x14ac:dyDescent="0.2">
      <c r="A172" s="6" t="s">
        <v>169</v>
      </c>
      <c r="B172" s="6" t="s">
        <v>347</v>
      </c>
      <c r="C172" s="32"/>
      <c r="D172" s="32"/>
      <c r="E172" s="3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65"/>
      <c r="BF172" s="65"/>
      <c r="BG172" s="65"/>
      <c r="BH172" s="65"/>
      <c r="BI172" s="65"/>
      <c r="BJ172" s="65"/>
      <c r="BK172" s="65"/>
      <c r="BL172" s="65"/>
      <c r="BM172" s="65"/>
      <c r="BN172" s="65"/>
      <c r="BO172" s="65"/>
      <c r="BP172" s="65"/>
      <c r="BQ172" s="65"/>
      <c r="BR172" s="65"/>
      <c r="BS172" s="65"/>
      <c r="BT172" s="65"/>
      <c r="BU172" s="65"/>
      <c r="BV172" s="65"/>
      <c r="BW172" s="65"/>
      <c r="BX172" s="65"/>
      <c r="BY172" s="65"/>
      <c r="BZ172" s="65"/>
      <c r="CA172" s="65"/>
      <c r="CB172" s="65"/>
      <c r="CC172" s="65"/>
      <c r="CD172" s="65"/>
      <c r="CE172" s="65"/>
      <c r="CF172" s="65"/>
      <c r="CG172" s="65"/>
      <c r="CH172" s="65"/>
      <c r="CI172" s="65"/>
      <c r="CJ172" s="65"/>
      <c r="CK172" s="65"/>
      <c r="CL172" s="65"/>
      <c r="CM172" s="65"/>
      <c r="CN172" s="65"/>
      <c r="CO172" s="65"/>
      <c r="CP172" s="65"/>
      <c r="CQ172" s="65"/>
      <c r="CR172" s="65"/>
      <c r="CS172" s="65"/>
      <c r="CT172" s="65"/>
      <c r="CU172" s="65"/>
      <c r="CV172" s="65"/>
      <c r="CW172" s="65"/>
      <c r="CX172" s="65"/>
      <c r="CY172" s="65"/>
      <c r="CZ172" s="65"/>
      <c r="DA172" s="73"/>
      <c r="DB172" s="65"/>
      <c r="DC172" s="65"/>
      <c r="DD172" s="65"/>
      <c r="DE172" s="65"/>
      <c r="DF172" s="65"/>
      <c r="DG172" s="65"/>
      <c r="DH172" s="65"/>
      <c r="DI172" s="65"/>
      <c r="DJ172" s="65"/>
      <c r="DK172" s="65"/>
      <c r="DL172" s="65"/>
      <c r="DM172" s="65"/>
      <c r="DN172" s="65"/>
      <c r="DO172" s="65"/>
      <c r="DP172" s="65"/>
      <c r="DQ172" s="65"/>
      <c r="DR172" s="65"/>
      <c r="DS172" s="65"/>
      <c r="DT172" s="65"/>
      <c r="DU172" s="65"/>
      <c r="DV172" s="65"/>
      <c r="DW172" s="65"/>
      <c r="DX172" s="65"/>
      <c r="DY172" s="65"/>
      <c r="DZ172" s="65"/>
      <c r="EA172" s="65"/>
      <c r="EB172" s="65"/>
      <c r="EC172" s="65"/>
      <c r="ED172" s="65"/>
      <c r="EE172" s="65"/>
      <c r="EF172" s="65"/>
      <c r="EG172" s="65"/>
      <c r="EH172" s="65"/>
      <c r="EI172" s="65"/>
      <c r="EJ172" s="65"/>
      <c r="EK172" s="65"/>
      <c r="EL172" s="65"/>
      <c r="EM172" s="65"/>
      <c r="EN172" s="65"/>
      <c r="EO172" s="65"/>
      <c r="EP172" s="65"/>
      <c r="EQ172" s="65"/>
      <c r="ER172" s="65"/>
      <c r="ES172" s="65"/>
      <c r="ET172" s="65"/>
      <c r="EU172" s="65"/>
      <c r="EV172" s="65"/>
      <c r="EW172" s="65"/>
      <c r="EX172" s="65"/>
      <c r="EY172" s="65"/>
      <c r="EZ172" s="65"/>
      <c r="FA172" s="65"/>
      <c r="FB172" s="65"/>
      <c r="FC172" s="65"/>
      <c r="FD172" s="65"/>
      <c r="FE172" s="65"/>
      <c r="FF172" s="65"/>
      <c r="FG172" s="65"/>
      <c r="FH172" s="65"/>
      <c r="FI172" s="65"/>
      <c r="FJ172" s="65"/>
      <c r="FK172" s="65"/>
      <c r="FL172" s="65"/>
      <c r="FM172" s="65"/>
      <c r="FN172" s="65"/>
      <c r="FO172" s="65"/>
      <c r="FP172" s="65"/>
      <c r="FQ172" s="65"/>
      <c r="FR172" s="65"/>
      <c r="FS172" s="65"/>
      <c r="FT172" s="65"/>
      <c r="FU172" s="65"/>
      <c r="FV172" s="65"/>
      <c r="FW172" s="65"/>
      <c r="FX172" s="65"/>
      <c r="FY172" s="65"/>
      <c r="FZ172" s="65"/>
      <c r="GA172" s="65"/>
      <c r="GB172" s="65"/>
      <c r="GC172" s="65"/>
      <c r="GD172" s="65"/>
      <c r="GE172" s="65"/>
      <c r="GF172" s="65"/>
      <c r="GG172" s="65"/>
      <c r="GH172" s="65"/>
      <c r="GI172" s="65"/>
      <c r="GJ172" s="65"/>
      <c r="GK172" s="65"/>
      <c r="GL172" s="65"/>
      <c r="GM172" s="65"/>
      <c r="GN172" s="65"/>
      <c r="GO172" s="65"/>
      <c r="GP172" s="65"/>
      <c r="GQ172" s="65"/>
      <c r="GR172" s="65"/>
      <c r="GS172" s="65"/>
      <c r="GT172" s="65"/>
      <c r="GU172" s="65"/>
      <c r="GV172" s="65"/>
      <c r="GW172" s="65"/>
      <c r="GX172" s="65"/>
      <c r="GY172" s="65"/>
      <c r="GZ172" s="65"/>
      <c r="HA172" s="65"/>
      <c r="HB172" s="65"/>
      <c r="HC172" s="65"/>
      <c r="HD172" s="65"/>
      <c r="HE172" s="65"/>
      <c r="HF172" s="65"/>
      <c r="HG172" s="65"/>
      <c r="HH172" s="65"/>
      <c r="HI172" s="65"/>
      <c r="HJ172" s="65"/>
      <c r="HK172" s="65"/>
      <c r="HL172" s="65"/>
      <c r="HM172" s="65"/>
      <c r="HN172" s="65"/>
      <c r="HO172" s="65"/>
      <c r="HP172" s="65"/>
      <c r="HQ172" s="65"/>
      <c r="HR172" s="65"/>
      <c r="HS172" s="65"/>
      <c r="HT172" s="65"/>
      <c r="HU172" s="65"/>
      <c r="HV172" s="65"/>
      <c r="HW172" s="65"/>
      <c r="HX172" s="65"/>
      <c r="HY172" s="65"/>
      <c r="HZ172" s="65"/>
      <c r="IA172" s="65"/>
      <c r="IB172" s="65"/>
      <c r="IC172" s="65"/>
      <c r="ID172" s="65"/>
      <c r="IE172" s="65"/>
      <c r="IF172" s="65"/>
      <c r="IG172" s="65"/>
      <c r="IH172" s="48"/>
      <c r="II172" s="48"/>
      <c r="IJ172" s="49"/>
      <c r="IK172" s="49"/>
      <c r="IL172" s="49"/>
      <c r="IM172" s="49"/>
      <c r="IN172" s="49"/>
      <c r="IO172" s="49"/>
      <c r="IP172" s="49"/>
      <c r="IQ172" s="49"/>
      <c r="IR172" s="49"/>
      <c r="IS172" s="49"/>
      <c r="IT172" s="49"/>
      <c r="IU172" s="49"/>
      <c r="IV172" s="48"/>
      <c r="IW172" s="48"/>
      <c r="IX172" s="48"/>
      <c r="IY172" s="48"/>
      <c r="IZ172" s="48"/>
      <c r="JA172" s="48"/>
      <c r="JB172" s="48"/>
      <c r="JC172" s="48"/>
      <c r="JD172" s="48"/>
      <c r="JE172" s="48"/>
      <c r="JF172" s="48"/>
      <c r="JG172" s="48"/>
      <c r="JH172" s="48"/>
      <c r="JI172" s="48"/>
      <c r="JJ172" s="48"/>
      <c r="JK172" s="48"/>
      <c r="JL172" s="48"/>
      <c r="JM172" s="48"/>
      <c r="JN172" s="48"/>
      <c r="JO172" s="48"/>
      <c r="JP172" s="48"/>
      <c r="JQ172" s="48"/>
      <c r="JR172" s="48"/>
      <c r="JS172" s="48"/>
      <c r="JT172" s="48"/>
      <c r="JU172" s="48"/>
      <c r="JV172" s="48"/>
      <c r="JW172" s="48"/>
      <c r="JX172" s="48"/>
      <c r="JY172" s="48"/>
      <c r="JZ172" s="48"/>
      <c r="KA172" s="48"/>
      <c r="KB172" s="48"/>
      <c r="KC172" s="48"/>
      <c r="KD172" s="48"/>
      <c r="KE172" s="48"/>
      <c r="KF172" s="48"/>
      <c r="KG172" s="48"/>
      <c r="KH172" s="48"/>
      <c r="KI172" s="48"/>
      <c r="KJ172" s="48"/>
      <c r="KK172" s="48"/>
      <c r="KL172" s="48"/>
      <c r="KM172" s="48"/>
      <c r="KN172" s="48"/>
      <c r="KO172" s="48"/>
      <c r="KP172" s="48"/>
      <c r="KQ172" s="48"/>
      <c r="KR172" s="48"/>
      <c r="KS172" s="48"/>
      <c r="KT172" s="48"/>
      <c r="KU172" s="48"/>
      <c r="KV172" s="48"/>
      <c r="KW172" s="48"/>
      <c r="KX172" s="48"/>
      <c r="KY172" s="48"/>
      <c r="KZ172" s="48"/>
      <c r="LA172" s="48"/>
      <c r="LB172" s="48"/>
      <c r="LC172" s="48"/>
      <c r="LD172" s="48"/>
      <c r="LE172" s="48"/>
      <c r="LF172" s="48"/>
      <c r="LG172" s="48"/>
      <c r="LH172" s="48"/>
      <c r="LI172" s="48"/>
      <c r="LJ172" s="48"/>
      <c r="LK172" s="48"/>
      <c r="LL172" s="48"/>
      <c r="LM172" s="48"/>
      <c r="LN172" s="48"/>
      <c r="LO172" s="48"/>
      <c r="LP172" s="48"/>
      <c r="LQ172" s="48"/>
      <c r="LR172" s="48"/>
      <c r="LS172" s="48"/>
      <c r="LT172" s="48"/>
      <c r="LU172" s="48"/>
      <c r="LV172" s="48"/>
      <c r="LW172" s="48"/>
      <c r="LX172" s="48"/>
      <c r="LY172" s="48"/>
      <c r="LZ172" s="48"/>
      <c r="MA172" s="48"/>
      <c r="MB172" s="48"/>
      <c r="MC172" s="48"/>
      <c r="MD172" s="48"/>
      <c r="ME172" s="48"/>
      <c r="MF172" s="48"/>
      <c r="MG172" s="48"/>
      <c r="MH172" s="48"/>
      <c r="MI172" s="48"/>
      <c r="MJ172" s="48"/>
      <c r="MK172" s="48"/>
      <c r="ML172" s="48"/>
      <c r="MM172" s="49"/>
      <c r="MN172" s="49"/>
      <c r="MO172" s="49"/>
      <c r="MP172" s="49"/>
      <c r="MQ172" s="49"/>
      <c r="MR172" s="49"/>
      <c r="MS172" s="49"/>
      <c r="MT172" s="49"/>
      <c r="MU172" s="49"/>
      <c r="MV172" s="49"/>
      <c r="MW172" s="49"/>
      <c r="MX172" s="49"/>
      <c r="MY172" s="49"/>
      <c r="MZ172" s="49"/>
      <c r="NA172" s="49"/>
      <c r="NB172" s="49"/>
      <c r="NC172" s="48"/>
      <c r="ND172" s="48"/>
      <c r="NE172" s="48"/>
      <c r="NF172" s="48"/>
      <c r="NG172" s="48"/>
      <c r="NH172" s="48"/>
      <c r="NI172" s="48"/>
      <c r="NJ172" s="48"/>
      <c r="NK172" s="48"/>
      <c r="NL172" s="48"/>
      <c r="NM172" s="48"/>
      <c r="NN172" s="48"/>
      <c r="NO172" s="48"/>
      <c r="NP172" s="48"/>
      <c r="NQ172" s="48"/>
      <c r="NR172" s="48"/>
      <c r="NS172" s="48"/>
      <c r="NT172" s="48"/>
      <c r="NU172" s="48"/>
      <c r="NV172" s="48"/>
      <c r="NW172" s="48"/>
      <c r="NX172" s="48"/>
      <c r="NY172" s="48"/>
      <c r="NZ172" s="48"/>
      <c r="OA172" s="48"/>
      <c r="OB172" s="48"/>
      <c r="OC172" s="48"/>
      <c r="OD172" s="48"/>
      <c r="OE172" s="48"/>
      <c r="OF172" s="48"/>
      <c r="OG172" s="48"/>
      <c r="OH172" s="48"/>
      <c r="OI172" s="48"/>
      <c r="OJ172" s="48"/>
      <c r="OK172" s="48"/>
      <c r="OL172" s="48"/>
      <c r="OM172" s="48"/>
      <c r="ON172" s="48"/>
      <c r="OO172" s="48"/>
      <c r="OP172" s="48"/>
      <c r="OQ172" s="48"/>
      <c r="OR172" s="48"/>
      <c r="OS172" s="48"/>
      <c r="OT172" s="48"/>
      <c r="OU172" s="48"/>
      <c r="OV172" s="48"/>
      <c r="OW172" s="48"/>
      <c r="OX172" s="48"/>
      <c r="OY172" s="48"/>
      <c r="OZ172" s="48"/>
      <c r="PA172" s="48"/>
      <c r="PB172" s="48"/>
      <c r="PC172" s="48"/>
      <c r="PD172" s="48"/>
      <c r="PE172" s="48"/>
      <c r="PF172" s="48"/>
      <c r="PG172" s="48"/>
      <c r="PH172" s="48"/>
      <c r="PI172" s="48"/>
      <c r="PJ172" s="48"/>
      <c r="PK172" s="48"/>
      <c r="PL172" s="48"/>
      <c r="PM172" s="48"/>
      <c r="PN172" s="48"/>
      <c r="PO172" s="48"/>
      <c r="PP172" s="48"/>
      <c r="PQ172" s="48"/>
      <c r="PR172" s="48"/>
      <c r="PS172" s="48"/>
      <c r="PT172" s="48"/>
      <c r="PU172" s="48"/>
      <c r="PV172" s="48"/>
      <c r="PW172" s="48"/>
      <c r="PX172" s="48"/>
      <c r="PY172" s="48"/>
      <c r="PZ172" s="48"/>
      <c r="QA172" s="48"/>
      <c r="QB172" s="48"/>
      <c r="QC172" s="48"/>
      <c r="QD172" s="48"/>
      <c r="QE172" s="50"/>
      <c r="QF172" s="50"/>
      <c r="QG172" s="50"/>
      <c r="QH172" s="50"/>
      <c r="QI172" s="50"/>
    </row>
    <row r="173" spans="1:451" ht="13.5" customHeight="1" x14ac:dyDescent="0.2">
      <c r="A173" s="6" t="s">
        <v>170</v>
      </c>
      <c r="B173" s="6" t="s">
        <v>348</v>
      </c>
      <c r="C173" s="32"/>
      <c r="D173" s="32"/>
      <c r="E173" s="3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73"/>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48"/>
      <c r="II173" s="48"/>
      <c r="IJ173" s="49"/>
      <c r="IK173" s="49"/>
      <c r="IL173" s="49"/>
      <c r="IM173" s="49"/>
      <c r="IN173" s="49"/>
      <c r="IO173" s="49"/>
      <c r="IP173" s="49"/>
      <c r="IQ173" s="49"/>
      <c r="IR173" s="49"/>
      <c r="IS173" s="49"/>
      <c r="IT173" s="49"/>
      <c r="IU173" s="49"/>
      <c r="IV173" s="48"/>
      <c r="IW173" s="48"/>
      <c r="IX173" s="48"/>
      <c r="IY173" s="48"/>
      <c r="IZ173" s="48"/>
      <c r="JA173" s="48"/>
      <c r="JB173" s="48"/>
      <c r="JC173" s="48"/>
      <c r="JD173" s="48"/>
      <c r="JE173" s="48"/>
      <c r="JF173" s="48"/>
      <c r="JG173" s="48"/>
      <c r="JH173" s="48"/>
      <c r="JI173" s="48"/>
      <c r="JJ173" s="48"/>
      <c r="JK173" s="48"/>
      <c r="JL173" s="48"/>
      <c r="JM173" s="48"/>
      <c r="JN173" s="48"/>
      <c r="JO173" s="48"/>
      <c r="JP173" s="48"/>
      <c r="JQ173" s="48"/>
      <c r="JR173" s="48"/>
      <c r="JS173" s="48"/>
      <c r="JT173" s="48"/>
      <c r="JU173" s="48"/>
      <c r="JV173" s="48"/>
      <c r="JW173" s="48"/>
      <c r="JX173" s="48"/>
      <c r="JY173" s="48"/>
      <c r="JZ173" s="48"/>
      <c r="KA173" s="48"/>
      <c r="KB173" s="48"/>
      <c r="KC173" s="48"/>
      <c r="KD173" s="48"/>
      <c r="KE173" s="48"/>
      <c r="KF173" s="48"/>
      <c r="KG173" s="48"/>
      <c r="KH173" s="48"/>
      <c r="KI173" s="48"/>
      <c r="KJ173" s="48"/>
      <c r="KK173" s="48"/>
      <c r="KL173" s="48"/>
      <c r="KM173" s="48"/>
      <c r="KN173" s="48"/>
      <c r="KO173" s="48"/>
      <c r="KP173" s="48"/>
      <c r="KQ173" s="48"/>
      <c r="KR173" s="48"/>
      <c r="KS173" s="48"/>
      <c r="KT173" s="48"/>
      <c r="KU173" s="48"/>
      <c r="KV173" s="48"/>
      <c r="KW173" s="48"/>
      <c r="KX173" s="48"/>
      <c r="KY173" s="48"/>
      <c r="KZ173" s="48"/>
      <c r="LA173" s="48"/>
      <c r="LB173" s="48"/>
      <c r="LC173" s="48"/>
      <c r="LD173" s="48"/>
      <c r="LE173" s="48"/>
      <c r="LF173" s="48"/>
      <c r="LG173" s="48"/>
      <c r="LH173" s="48"/>
      <c r="LI173" s="48"/>
      <c r="LJ173" s="48"/>
      <c r="LK173" s="48"/>
      <c r="LL173" s="48"/>
      <c r="LM173" s="48"/>
      <c r="LN173" s="48"/>
      <c r="LO173" s="48"/>
      <c r="LP173" s="48"/>
      <c r="LQ173" s="48"/>
      <c r="LR173" s="48"/>
      <c r="LS173" s="48"/>
      <c r="LT173" s="48"/>
      <c r="LU173" s="48"/>
      <c r="LV173" s="48"/>
      <c r="LW173" s="48"/>
      <c r="LX173" s="48"/>
      <c r="LY173" s="48"/>
      <c r="LZ173" s="48"/>
      <c r="MA173" s="48"/>
      <c r="MB173" s="48"/>
      <c r="MC173" s="48"/>
      <c r="MD173" s="48"/>
      <c r="ME173" s="48"/>
      <c r="MF173" s="48"/>
      <c r="MG173" s="48"/>
      <c r="MH173" s="48"/>
      <c r="MI173" s="48"/>
      <c r="MJ173" s="48"/>
      <c r="MK173" s="48"/>
      <c r="ML173" s="48"/>
      <c r="MM173" s="49"/>
      <c r="MN173" s="49"/>
      <c r="MO173" s="49"/>
      <c r="MP173" s="49"/>
      <c r="MQ173" s="49"/>
      <c r="MR173" s="49"/>
      <c r="MS173" s="49"/>
      <c r="MT173" s="49"/>
      <c r="MU173" s="49"/>
      <c r="MV173" s="49"/>
      <c r="MW173" s="49"/>
      <c r="MX173" s="49"/>
      <c r="MY173" s="49"/>
      <c r="MZ173" s="49"/>
      <c r="NA173" s="49"/>
      <c r="NB173" s="49"/>
      <c r="NC173" s="48"/>
      <c r="ND173" s="48"/>
      <c r="NE173" s="48"/>
      <c r="NF173" s="48"/>
      <c r="NG173" s="48"/>
      <c r="NH173" s="48"/>
      <c r="NI173" s="48"/>
      <c r="NJ173" s="48"/>
      <c r="NK173" s="48"/>
      <c r="NL173" s="48"/>
      <c r="NM173" s="48"/>
      <c r="NN173" s="48"/>
      <c r="NO173" s="48"/>
      <c r="NP173" s="48"/>
      <c r="NQ173" s="48"/>
      <c r="NR173" s="48"/>
      <c r="NS173" s="48"/>
      <c r="NT173" s="48"/>
      <c r="NU173" s="48"/>
      <c r="NV173" s="48"/>
      <c r="NW173" s="48"/>
      <c r="NX173" s="48"/>
      <c r="NY173" s="48"/>
      <c r="NZ173" s="48"/>
      <c r="OA173" s="48"/>
      <c r="OB173" s="48"/>
      <c r="OC173" s="48"/>
      <c r="OD173" s="48"/>
      <c r="OE173" s="48"/>
      <c r="OF173" s="48"/>
      <c r="OG173" s="48"/>
      <c r="OH173" s="48"/>
      <c r="OI173" s="48"/>
      <c r="OJ173" s="48"/>
      <c r="OK173" s="48"/>
      <c r="OL173" s="48"/>
      <c r="OM173" s="48"/>
      <c r="ON173" s="48"/>
      <c r="OO173" s="48"/>
      <c r="OP173" s="48"/>
      <c r="OQ173" s="48"/>
      <c r="OR173" s="48"/>
      <c r="OS173" s="48"/>
      <c r="OT173" s="48"/>
      <c r="OU173" s="48"/>
      <c r="OV173" s="48"/>
      <c r="OW173" s="48"/>
      <c r="OX173" s="48"/>
      <c r="OY173" s="48"/>
      <c r="OZ173" s="48"/>
      <c r="PA173" s="48"/>
      <c r="PB173" s="48"/>
      <c r="PC173" s="48"/>
      <c r="PD173" s="48"/>
      <c r="PE173" s="48"/>
      <c r="PF173" s="48"/>
      <c r="PG173" s="48"/>
      <c r="PH173" s="48"/>
      <c r="PI173" s="48"/>
      <c r="PJ173" s="48"/>
      <c r="PK173" s="48"/>
      <c r="PL173" s="48"/>
      <c r="PM173" s="48"/>
      <c r="PN173" s="48"/>
      <c r="PO173" s="48"/>
      <c r="PP173" s="48"/>
      <c r="PQ173" s="48"/>
      <c r="PR173" s="48"/>
      <c r="PS173" s="48"/>
      <c r="PT173" s="48"/>
      <c r="PU173" s="48"/>
      <c r="PV173" s="48"/>
      <c r="PW173" s="48"/>
      <c r="PX173" s="48"/>
      <c r="PY173" s="48"/>
      <c r="PZ173" s="48"/>
      <c r="QA173" s="48"/>
      <c r="QB173" s="48"/>
      <c r="QC173" s="48"/>
      <c r="QD173" s="48"/>
      <c r="QE173" s="50"/>
      <c r="QF173" s="50"/>
      <c r="QG173" s="50"/>
      <c r="QH173" s="50"/>
      <c r="QI173" s="50"/>
    </row>
    <row r="174" spans="1:451" ht="13.5" customHeight="1" x14ac:dyDescent="0.2">
      <c r="A174" s="2" t="s">
        <v>171</v>
      </c>
      <c r="B174" s="2" t="s">
        <v>335</v>
      </c>
      <c r="C174" s="31">
        <v>1</v>
      </c>
      <c r="D174" s="31">
        <v>1</v>
      </c>
      <c r="E174" s="31">
        <v>1</v>
      </c>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c r="BA174" s="68"/>
      <c r="BB174" s="68"/>
      <c r="BC174" s="68"/>
      <c r="BD174" s="68"/>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c r="FB174" s="61"/>
      <c r="FC174" s="61"/>
      <c r="FD174" s="61"/>
      <c r="FE174" s="61"/>
      <c r="FF174" s="61"/>
      <c r="FG174" s="61"/>
      <c r="FH174" s="61"/>
      <c r="FI174" s="61"/>
      <c r="FJ174" s="61"/>
      <c r="FK174" s="61"/>
      <c r="FL174" s="61"/>
      <c r="FM174" s="61"/>
      <c r="FN174" s="61"/>
      <c r="FO174" s="61"/>
      <c r="FP174" s="61"/>
      <c r="FQ174" s="61"/>
      <c r="FR174" s="61"/>
      <c r="FS174" s="61"/>
      <c r="FT174" s="61"/>
      <c r="FU174" s="61"/>
      <c r="FV174" s="61"/>
      <c r="FW174" s="61"/>
      <c r="FX174" s="61"/>
      <c r="FY174" s="61"/>
      <c r="FZ174" s="61"/>
      <c r="GA174" s="61"/>
      <c r="GB174" s="61"/>
      <c r="GC174" s="61"/>
      <c r="GD174" s="61"/>
      <c r="GE174" s="61"/>
      <c r="GF174" s="61"/>
      <c r="GG174" s="61"/>
      <c r="GH174" s="61"/>
      <c r="GI174" s="61"/>
      <c r="GJ174" s="61"/>
      <c r="GK174" s="61"/>
      <c r="GL174" s="61"/>
      <c r="GM174" s="61"/>
      <c r="GN174" s="61"/>
      <c r="GO174" s="61"/>
      <c r="GP174" s="61"/>
      <c r="GQ174" s="61"/>
      <c r="GR174" s="61"/>
      <c r="GS174" s="61"/>
      <c r="GT174" s="61"/>
      <c r="GU174" s="61"/>
      <c r="GV174" s="61"/>
      <c r="GW174" s="61"/>
      <c r="GX174" s="61"/>
      <c r="GY174" s="61"/>
      <c r="GZ174" s="61"/>
      <c r="HA174" s="61"/>
      <c r="HB174" s="61"/>
      <c r="HC174" s="61"/>
      <c r="HD174" s="61"/>
      <c r="HE174" s="61"/>
      <c r="HF174" s="61"/>
      <c r="HG174" s="61"/>
      <c r="HH174" s="61"/>
      <c r="HI174" s="61"/>
      <c r="HJ174" s="61"/>
      <c r="HK174" s="61"/>
      <c r="HL174" s="61"/>
      <c r="HM174" s="61"/>
      <c r="HN174" s="83"/>
      <c r="HO174" s="83"/>
      <c r="HP174" s="83"/>
      <c r="HQ174" s="83"/>
      <c r="HR174" s="61"/>
      <c r="HS174" s="83"/>
      <c r="HT174" s="61"/>
      <c r="HU174" s="83"/>
      <c r="HV174" s="61"/>
      <c r="HW174" s="83"/>
      <c r="HX174" s="61"/>
      <c r="HY174" s="83"/>
      <c r="HZ174" s="61"/>
      <c r="IA174" s="83"/>
      <c r="IB174" s="61"/>
      <c r="IC174" s="61"/>
      <c r="ID174" s="61"/>
      <c r="IE174" s="61"/>
      <c r="IF174" s="61"/>
      <c r="IG174" s="61"/>
      <c r="IH174" s="57"/>
      <c r="II174" s="57"/>
      <c r="IJ174" s="58"/>
      <c r="IK174" s="58"/>
      <c r="IL174" s="58"/>
      <c r="IM174" s="58"/>
      <c r="IN174" s="58"/>
      <c r="IO174" s="58"/>
      <c r="IP174" s="58"/>
      <c r="IQ174" s="58"/>
      <c r="IR174" s="58"/>
      <c r="IS174" s="58"/>
      <c r="IT174" s="58"/>
      <c r="IU174" s="58"/>
      <c r="IV174" s="57"/>
      <c r="IW174" s="57"/>
      <c r="IX174" s="57"/>
      <c r="IY174" s="57"/>
      <c r="IZ174" s="57"/>
      <c r="JA174" s="57"/>
      <c r="JB174" s="57"/>
      <c r="JC174" s="57"/>
      <c r="JD174" s="57"/>
      <c r="JE174" s="57"/>
      <c r="JF174" s="57"/>
      <c r="JG174" s="57"/>
      <c r="JH174" s="57"/>
      <c r="JI174" s="57"/>
      <c r="JJ174" s="57"/>
      <c r="JK174" s="57"/>
      <c r="JL174" s="57"/>
      <c r="JM174" s="57"/>
      <c r="JN174" s="57"/>
      <c r="JO174" s="57"/>
      <c r="JP174" s="57"/>
      <c r="JQ174" s="57"/>
      <c r="JR174" s="57"/>
      <c r="JS174" s="57"/>
      <c r="JT174" s="57"/>
      <c r="JU174" s="57"/>
      <c r="JV174" s="57"/>
      <c r="JW174" s="57"/>
      <c r="JX174" s="57"/>
      <c r="JY174" s="57"/>
      <c r="JZ174" s="57"/>
      <c r="KA174" s="57"/>
      <c r="KB174" s="57"/>
      <c r="KC174" s="57"/>
      <c r="KD174" s="57"/>
      <c r="KE174" s="57"/>
      <c r="KF174" s="57"/>
      <c r="KG174" s="57"/>
      <c r="KH174" s="57"/>
      <c r="KI174" s="57"/>
      <c r="KJ174" s="57"/>
      <c r="KK174" s="57"/>
      <c r="KL174" s="57"/>
      <c r="KM174" s="57"/>
      <c r="KN174" s="57"/>
      <c r="KO174" s="57"/>
      <c r="KP174" s="57"/>
      <c r="KQ174" s="57"/>
      <c r="KR174" s="57"/>
      <c r="KS174" s="57"/>
      <c r="KT174" s="57"/>
      <c r="KU174" s="57"/>
      <c r="KV174" s="57"/>
      <c r="KW174" s="57"/>
      <c r="KX174" s="57"/>
      <c r="KY174" s="57"/>
      <c r="KZ174" s="57"/>
      <c r="LA174" s="57"/>
      <c r="LB174" s="57"/>
      <c r="LC174" s="57"/>
      <c r="LD174" s="57"/>
      <c r="LE174" s="57"/>
      <c r="LF174" s="57"/>
      <c r="LG174" s="57"/>
      <c r="LH174" s="57"/>
      <c r="LI174" s="57"/>
      <c r="LJ174" s="57"/>
      <c r="LK174" s="57"/>
      <c r="LL174" s="57"/>
      <c r="LM174" s="57"/>
      <c r="LN174" s="57"/>
      <c r="LO174" s="57"/>
      <c r="LP174" s="57"/>
      <c r="LQ174" s="57"/>
      <c r="LR174" s="57"/>
      <c r="LS174" s="57"/>
      <c r="LT174" s="57"/>
      <c r="LU174" s="57"/>
      <c r="LV174" s="57"/>
      <c r="LW174" s="57"/>
      <c r="LX174" s="57"/>
      <c r="LY174" s="57"/>
      <c r="LZ174" s="57"/>
      <c r="MA174" s="57"/>
      <c r="MB174" s="57"/>
      <c r="MC174" s="57"/>
      <c r="MD174" s="57"/>
      <c r="ME174" s="57"/>
      <c r="MF174" s="57"/>
      <c r="MG174" s="57"/>
      <c r="MH174" s="57"/>
      <c r="MI174" s="57"/>
      <c r="MJ174" s="57"/>
      <c r="MK174" s="57"/>
      <c r="ML174" s="57"/>
      <c r="MM174" s="58"/>
      <c r="MN174" s="58"/>
      <c r="MO174" s="58"/>
      <c r="MP174" s="58"/>
      <c r="MQ174" s="58"/>
      <c r="MR174" s="58"/>
      <c r="MS174" s="58"/>
      <c r="MT174" s="58"/>
      <c r="MU174" s="58"/>
      <c r="MV174" s="58"/>
      <c r="MW174" s="58"/>
      <c r="MX174" s="58"/>
      <c r="MY174" s="58"/>
      <c r="MZ174" s="58"/>
      <c r="NA174" s="58"/>
      <c r="NB174" s="58"/>
      <c r="NC174" s="57"/>
      <c r="ND174" s="57"/>
      <c r="NE174" s="57"/>
      <c r="NF174" s="57"/>
      <c r="NG174" s="57"/>
      <c r="NH174" s="57"/>
      <c r="NI174" s="57"/>
      <c r="NJ174" s="57"/>
      <c r="NK174" s="57"/>
      <c r="NL174" s="57"/>
      <c r="NM174" s="57"/>
      <c r="NN174" s="57"/>
      <c r="NO174" s="57"/>
      <c r="NP174" s="57"/>
      <c r="NQ174" s="57"/>
      <c r="NR174" s="57"/>
      <c r="NS174" s="57"/>
      <c r="NT174" s="57"/>
      <c r="NU174" s="57"/>
      <c r="NV174" s="57"/>
      <c r="NW174" s="57"/>
      <c r="NX174" s="57"/>
      <c r="NY174" s="57"/>
      <c r="NZ174" s="57"/>
      <c r="OA174" s="57"/>
      <c r="OB174" s="57"/>
      <c r="OC174" s="57"/>
      <c r="OD174" s="57"/>
      <c r="OE174" s="57"/>
      <c r="OF174" s="57"/>
      <c r="OG174" s="57"/>
      <c r="OH174" s="57"/>
      <c r="OI174" s="57"/>
      <c r="OJ174" s="57"/>
      <c r="OK174" s="57"/>
      <c r="OL174" s="57"/>
      <c r="OM174" s="57"/>
      <c r="ON174" s="57"/>
      <c r="OO174" s="57"/>
      <c r="OP174" s="57"/>
      <c r="OQ174" s="57"/>
      <c r="OR174" s="57"/>
      <c r="OS174" s="57"/>
      <c r="OT174" s="57"/>
      <c r="OU174" s="57"/>
      <c r="OV174" s="57"/>
      <c r="OW174" s="57"/>
      <c r="OX174" s="57"/>
      <c r="OY174" s="57"/>
      <c r="OZ174" s="57"/>
      <c r="PA174" s="57"/>
      <c r="PB174" s="57"/>
      <c r="PC174" s="57"/>
      <c r="PD174" s="57"/>
      <c r="PE174" s="57"/>
      <c r="PF174" s="57"/>
      <c r="PG174" s="57"/>
      <c r="PH174" s="57"/>
      <c r="PI174" s="57"/>
      <c r="PJ174" s="57"/>
      <c r="PK174" s="57"/>
      <c r="PL174" s="57"/>
      <c r="PM174" s="57"/>
      <c r="PN174" s="57"/>
      <c r="PO174" s="57"/>
      <c r="PP174" s="57"/>
      <c r="PQ174" s="57"/>
      <c r="PR174" s="57"/>
      <c r="PS174" s="57"/>
      <c r="PT174" s="57"/>
      <c r="PU174" s="57"/>
      <c r="PV174" s="57"/>
      <c r="PW174" s="57"/>
      <c r="PX174" s="57"/>
      <c r="PY174" s="57"/>
      <c r="PZ174" s="57"/>
      <c r="QA174" s="57"/>
      <c r="QB174" s="57"/>
      <c r="QC174" s="57"/>
      <c r="QD174" s="57"/>
      <c r="QE174" s="50"/>
      <c r="QF174" s="50"/>
      <c r="QG174" s="50"/>
      <c r="QH174" s="50"/>
      <c r="QI174" s="50"/>
    </row>
    <row r="175" spans="1:451" ht="13.5" customHeight="1" x14ac:dyDescent="0.2">
      <c r="A175" s="2" t="s">
        <v>172</v>
      </c>
      <c r="B175" s="2" t="s">
        <v>335</v>
      </c>
      <c r="C175" s="31"/>
      <c r="D175" s="31"/>
      <c r="E175" s="31"/>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68"/>
      <c r="AX175" s="68"/>
      <c r="AY175" s="68"/>
      <c r="AZ175" s="68"/>
      <c r="BA175" s="68"/>
      <c r="BB175" s="68"/>
      <c r="BC175" s="68"/>
      <c r="BD175" s="68"/>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9"/>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c r="FB175" s="61"/>
      <c r="FC175" s="61"/>
      <c r="FD175" s="61"/>
      <c r="FE175" s="61"/>
      <c r="FF175" s="61"/>
      <c r="FG175" s="61"/>
      <c r="FH175" s="61"/>
      <c r="FI175" s="61"/>
      <c r="FJ175" s="61"/>
      <c r="FK175" s="61"/>
      <c r="FL175" s="61"/>
      <c r="FM175" s="61"/>
      <c r="FN175" s="61"/>
      <c r="FO175" s="61"/>
      <c r="FP175" s="61"/>
      <c r="FQ175" s="61"/>
      <c r="FR175" s="61"/>
      <c r="FS175" s="61"/>
      <c r="FT175" s="61"/>
      <c r="FU175" s="61"/>
      <c r="FV175" s="61"/>
      <c r="FW175" s="61"/>
      <c r="FX175" s="61"/>
      <c r="FY175" s="61"/>
      <c r="FZ175" s="61"/>
      <c r="GA175" s="61"/>
      <c r="GB175" s="61"/>
      <c r="GC175" s="61"/>
      <c r="GD175" s="61"/>
      <c r="GE175" s="61"/>
      <c r="GF175" s="61"/>
      <c r="GG175" s="61"/>
      <c r="GH175" s="61"/>
      <c r="GI175" s="61"/>
      <c r="GJ175" s="61"/>
      <c r="GK175" s="61"/>
      <c r="GL175" s="61"/>
      <c r="GM175" s="61"/>
      <c r="GN175" s="61"/>
      <c r="GO175" s="61"/>
      <c r="GP175" s="61"/>
      <c r="GQ175" s="61"/>
      <c r="GR175" s="61"/>
      <c r="GS175" s="61"/>
      <c r="GT175" s="61"/>
      <c r="GU175" s="61"/>
      <c r="GV175" s="61"/>
      <c r="GW175" s="61"/>
      <c r="GX175" s="61"/>
      <c r="GY175" s="61"/>
      <c r="GZ175" s="61"/>
      <c r="HA175" s="61"/>
      <c r="HB175" s="61"/>
      <c r="HC175" s="61"/>
      <c r="HD175" s="61"/>
      <c r="HE175" s="61"/>
      <c r="HF175" s="61"/>
      <c r="HG175" s="61"/>
      <c r="HH175" s="61"/>
      <c r="HI175" s="61"/>
      <c r="HJ175" s="61"/>
      <c r="HK175" s="61"/>
      <c r="HL175" s="61"/>
      <c r="HM175" s="61"/>
      <c r="HN175" s="61"/>
      <c r="HO175" s="61"/>
      <c r="HP175" s="61"/>
      <c r="HQ175" s="61"/>
      <c r="HR175" s="61"/>
      <c r="HS175" s="61"/>
      <c r="HT175" s="61"/>
      <c r="HU175" s="61"/>
      <c r="HV175" s="61"/>
      <c r="HW175" s="61"/>
      <c r="HX175" s="61"/>
      <c r="HY175" s="61"/>
      <c r="HZ175" s="61"/>
      <c r="IA175" s="61"/>
      <c r="IB175" s="61"/>
      <c r="IC175" s="61"/>
      <c r="ID175" s="61"/>
      <c r="IE175" s="61"/>
      <c r="IF175" s="61"/>
      <c r="IG175" s="61"/>
      <c r="IH175" s="48"/>
      <c r="II175" s="48"/>
      <c r="IJ175" s="49"/>
      <c r="IK175" s="49"/>
      <c r="IL175" s="49"/>
      <c r="IM175" s="49"/>
      <c r="IN175" s="49"/>
      <c r="IO175" s="49"/>
      <c r="IP175" s="49"/>
      <c r="IQ175" s="49"/>
      <c r="IR175" s="49"/>
      <c r="IS175" s="49"/>
      <c r="IT175" s="49"/>
      <c r="IU175" s="49"/>
      <c r="IV175" s="48"/>
      <c r="IW175" s="48"/>
      <c r="IX175" s="48"/>
      <c r="IY175" s="48"/>
      <c r="IZ175" s="48"/>
      <c r="JA175" s="48"/>
      <c r="JB175" s="48"/>
      <c r="JC175" s="48"/>
      <c r="JD175" s="48"/>
      <c r="JE175" s="48"/>
      <c r="JF175" s="48"/>
      <c r="JG175" s="48"/>
      <c r="JH175" s="48"/>
      <c r="JI175" s="48"/>
      <c r="JJ175" s="48"/>
      <c r="JK175" s="48"/>
      <c r="JL175" s="48"/>
      <c r="JM175" s="48"/>
      <c r="JN175" s="48"/>
      <c r="JO175" s="48"/>
      <c r="JP175" s="48"/>
      <c r="JQ175" s="48"/>
      <c r="JR175" s="48"/>
      <c r="JS175" s="48"/>
      <c r="JT175" s="48"/>
      <c r="JU175" s="48"/>
      <c r="JV175" s="48"/>
      <c r="JW175" s="48"/>
      <c r="JX175" s="48"/>
      <c r="JY175" s="48"/>
      <c r="JZ175" s="48"/>
      <c r="KA175" s="48"/>
      <c r="KB175" s="48"/>
      <c r="KC175" s="48"/>
      <c r="KD175" s="48"/>
      <c r="KE175" s="48"/>
      <c r="KF175" s="48"/>
      <c r="KG175" s="48"/>
      <c r="KH175" s="48"/>
      <c r="KI175" s="48"/>
      <c r="KJ175" s="48"/>
      <c r="KK175" s="48"/>
      <c r="KL175" s="48"/>
      <c r="KM175" s="48"/>
      <c r="KN175" s="48"/>
      <c r="KO175" s="48"/>
      <c r="KP175" s="48"/>
      <c r="KQ175" s="48"/>
      <c r="KR175" s="48"/>
      <c r="KS175" s="48"/>
      <c r="KT175" s="48"/>
      <c r="KU175" s="48"/>
      <c r="KV175" s="48"/>
      <c r="KW175" s="48"/>
      <c r="KX175" s="48"/>
      <c r="KY175" s="48"/>
      <c r="KZ175" s="48"/>
      <c r="LA175" s="48"/>
      <c r="LB175" s="48"/>
      <c r="LC175" s="48"/>
      <c r="LD175" s="48"/>
      <c r="LE175" s="48"/>
      <c r="LF175" s="48"/>
      <c r="LG175" s="48"/>
      <c r="LH175" s="48"/>
      <c r="LI175" s="48"/>
      <c r="LJ175" s="48"/>
      <c r="LK175" s="48"/>
      <c r="LL175" s="48"/>
      <c r="LM175" s="48"/>
      <c r="LN175" s="48"/>
      <c r="LO175" s="48"/>
      <c r="LP175" s="48"/>
      <c r="LQ175" s="48"/>
      <c r="LR175" s="48"/>
      <c r="LS175" s="48"/>
      <c r="LT175" s="48"/>
      <c r="LU175" s="48"/>
      <c r="LV175" s="48"/>
      <c r="LW175" s="48"/>
      <c r="LX175" s="48"/>
      <c r="LY175" s="48"/>
      <c r="LZ175" s="48"/>
      <c r="MA175" s="48"/>
      <c r="MB175" s="48"/>
      <c r="MC175" s="48"/>
      <c r="MD175" s="48"/>
      <c r="ME175" s="48"/>
      <c r="MF175" s="48"/>
      <c r="MG175" s="48"/>
      <c r="MH175" s="57"/>
      <c r="MI175" s="57"/>
      <c r="MJ175" s="57"/>
      <c r="MK175" s="57"/>
      <c r="ML175" s="57"/>
      <c r="MM175" s="58"/>
      <c r="MN175" s="58"/>
      <c r="MO175" s="58"/>
      <c r="MP175" s="58"/>
      <c r="MQ175" s="58"/>
      <c r="MR175" s="58"/>
      <c r="MS175" s="58"/>
      <c r="MT175" s="58"/>
      <c r="MU175" s="58"/>
      <c r="MV175" s="58"/>
      <c r="MW175" s="58"/>
      <c r="MX175" s="58"/>
      <c r="MY175" s="58"/>
      <c r="MZ175" s="58"/>
      <c r="NA175" s="58"/>
      <c r="NB175" s="49"/>
      <c r="NC175" s="48"/>
      <c r="ND175" s="48"/>
      <c r="NE175" s="48"/>
      <c r="NF175" s="48"/>
      <c r="NG175" s="48"/>
      <c r="NH175" s="48"/>
      <c r="NI175" s="48"/>
      <c r="NJ175" s="48"/>
      <c r="NK175" s="48"/>
      <c r="NL175" s="48"/>
      <c r="NM175" s="48"/>
      <c r="NN175" s="48"/>
      <c r="NO175" s="48"/>
      <c r="NP175" s="48"/>
      <c r="NQ175" s="48"/>
      <c r="NR175" s="48"/>
      <c r="NS175" s="48"/>
      <c r="NT175" s="48"/>
      <c r="NU175" s="48"/>
      <c r="NV175" s="48"/>
      <c r="NW175" s="48"/>
      <c r="NX175" s="48"/>
      <c r="NY175" s="48"/>
      <c r="NZ175" s="48"/>
      <c r="OA175" s="48"/>
      <c r="OB175" s="48"/>
      <c r="OC175" s="48"/>
      <c r="OD175" s="48"/>
      <c r="OE175" s="48"/>
      <c r="OF175" s="48"/>
      <c r="OG175" s="48"/>
      <c r="OH175" s="48"/>
      <c r="OI175" s="48"/>
      <c r="OJ175" s="48"/>
      <c r="OK175" s="48"/>
      <c r="OL175" s="48"/>
      <c r="OM175" s="48"/>
      <c r="ON175" s="48"/>
      <c r="OO175" s="48"/>
      <c r="OP175" s="48"/>
      <c r="OQ175" s="48"/>
      <c r="OR175" s="48"/>
      <c r="OS175" s="48"/>
      <c r="OT175" s="48"/>
      <c r="OU175" s="48"/>
      <c r="OV175" s="48"/>
      <c r="OW175" s="48"/>
      <c r="OX175" s="48"/>
      <c r="OY175" s="48"/>
      <c r="OZ175" s="48"/>
      <c r="PA175" s="48"/>
      <c r="PB175" s="48"/>
      <c r="PC175" s="48"/>
      <c r="PD175" s="48"/>
      <c r="PE175" s="48"/>
      <c r="PF175" s="48"/>
      <c r="PG175" s="48"/>
      <c r="PH175" s="48"/>
      <c r="PI175" s="48"/>
      <c r="PJ175" s="48"/>
      <c r="PK175" s="48"/>
      <c r="PL175" s="48"/>
      <c r="PM175" s="48"/>
      <c r="PN175" s="48"/>
      <c r="PO175" s="48"/>
      <c r="PP175" s="48"/>
      <c r="PQ175" s="48"/>
      <c r="PR175" s="48"/>
      <c r="PS175" s="48"/>
      <c r="PT175" s="48"/>
      <c r="PU175" s="48"/>
      <c r="PV175" s="48"/>
      <c r="PW175" s="48"/>
      <c r="PX175" s="48"/>
      <c r="PY175" s="48"/>
      <c r="PZ175" s="48"/>
      <c r="QA175" s="48"/>
      <c r="QB175" s="48"/>
      <c r="QC175" s="48"/>
      <c r="QD175" s="48"/>
      <c r="QE175" s="50"/>
      <c r="QF175" s="50"/>
      <c r="QG175" s="50"/>
      <c r="QH175" s="50"/>
      <c r="QI175" s="50"/>
    </row>
    <row r="176" spans="1:451" ht="13.5" customHeight="1" x14ac:dyDescent="0.2">
      <c r="A176" s="6" t="s">
        <v>173</v>
      </c>
      <c r="B176" s="6" t="s">
        <v>335</v>
      </c>
      <c r="C176" s="32"/>
      <c r="D176" s="32"/>
      <c r="E176" s="3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65"/>
      <c r="BF176" s="65"/>
      <c r="BG176" s="65"/>
      <c r="BH176" s="65"/>
      <c r="BI176" s="65"/>
      <c r="BJ176" s="65"/>
      <c r="BK176" s="65"/>
      <c r="BL176" s="65"/>
      <c r="BM176" s="65"/>
      <c r="BN176" s="65"/>
      <c r="BO176" s="65"/>
      <c r="BP176" s="65"/>
      <c r="BQ176" s="65"/>
      <c r="BR176" s="65"/>
      <c r="BS176" s="65"/>
      <c r="BT176" s="65"/>
      <c r="BU176" s="65"/>
      <c r="BV176" s="65"/>
      <c r="BW176" s="65"/>
      <c r="BX176" s="65"/>
      <c r="BY176" s="65"/>
      <c r="BZ176" s="65"/>
      <c r="CA176" s="65"/>
      <c r="CB176" s="65"/>
      <c r="CC176" s="65"/>
      <c r="CD176" s="65"/>
      <c r="CE176" s="65"/>
      <c r="CF176" s="65"/>
      <c r="CG176" s="65"/>
      <c r="CH176" s="65"/>
      <c r="CI176" s="65"/>
      <c r="CJ176" s="65"/>
      <c r="CK176" s="65"/>
      <c r="CL176" s="65"/>
      <c r="CM176" s="65"/>
      <c r="CN176" s="65"/>
      <c r="CO176" s="65"/>
      <c r="CP176" s="65"/>
      <c r="CQ176" s="65"/>
      <c r="CR176" s="65"/>
      <c r="CS176" s="65"/>
      <c r="CT176" s="65"/>
      <c r="CU176" s="65"/>
      <c r="CV176" s="65"/>
      <c r="CW176" s="65"/>
      <c r="CX176" s="65"/>
      <c r="CY176" s="65"/>
      <c r="CZ176" s="65"/>
      <c r="DA176" s="73"/>
      <c r="DB176" s="65"/>
      <c r="DC176" s="65"/>
      <c r="DD176" s="65"/>
      <c r="DE176" s="65"/>
      <c r="DF176" s="65"/>
      <c r="DG176" s="65"/>
      <c r="DH176" s="65"/>
      <c r="DI176" s="65"/>
      <c r="DJ176" s="65"/>
      <c r="DK176" s="65"/>
      <c r="DL176" s="65"/>
      <c r="DM176" s="65"/>
      <c r="DN176" s="65"/>
      <c r="DO176" s="65"/>
      <c r="DP176" s="65"/>
      <c r="DQ176" s="65"/>
      <c r="DR176" s="65"/>
      <c r="DS176" s="65"/>
      <c r="DT176" s="65"/>
      <c r="DU176" s="65"/>
      <c r="DV176" s="65"/>
      <c r="DW176" s="65"/>
      <c r="DX176" s="65"/>
      <c r="DY176" s="65"/>
      <c r="DZ176" s="65"/>
      <c r="EA176" s="65"/>
      <c r="EB176" s="65"/>
      <c r="EC176" s="65"/>
      <c r="ED176" s="65"/>
      <c r="EE176" s="65"/>
      <c r="EF176" s="65"/>
      <c r="EG176" s="65"/>
      <c r="EH176" s="65"/>
      <c r="EI176" s="65"/>
      <c r="EJ176" s="65"/>
      <c r="EK176" s="65"/>
      <c r="EL176" s="65"/>
      <c r="EM176" s="65"/>
      <c r="EN176" s="65"/>
      <c r="EO176" s="65"/>
      <c r="EP176" s="65"/>
      <c r="EQ176" s="65"/>
      <c r="ER176" s="65"/>
      <c r="ES176" s="65"/>
      <c r="ET176" s="65"/>
      <c r="EU176" s="65"/>
      <c r="EV176" s="65"/>
      <c r="EW176" s="65"/>
      <c r="EX176" s="65"/>
      <c r="EY176" s="65"/>
      <c r="EZ176" s="65"/>
      <c r="FA176" s="65"/>
      <c r="FB176" s="65"/>
      <c r="FC176" s="65"/>
      <c r="FD176" s="65"/>
      <c r="FE176" s="65"/>
      <c r="FF176" s="65"/>
      <c r="FG176" s="65"/>
      <c r="FH176" s="65"/>
      <c r="FI176" s="65"/>
      <c r="FJ176" s="65"/>
      <c r="FK176" s="65"/>
      <c r="FL176" s="65"/>
      <c r="FM176" s="65"/>
      <c r="FN176" s="65"/>
      <c r="FO176" s="65"/>
      <c r="FP176" s="65"/>
      <c r="FQ176" s="65"/>
      <c r="FR176" s="65"/>
      <c r="FS176" s="65"/>
      <c r="FT176" s="65"/>
      <c r="FU176" s="65"/>
      <c r="FV176" s="65"/>
      <c r="FW176" s="65"/>
      <c r="FX176" s="65"/>
      <c r="FY176" s="65"/>
      <c r="FZ176" s="65"/>
      <c r="GA176" s="65"/>
      <c r="GB176" s="65"/>
      <c r="GC176" s="65"/>
      <c r="GD176" s="65"/>
      <c r="GE176" s="65"/>
      <c r="GF176" s="65"/>
      <c r="GG176" s="65"/>
      <c r="GH176" s="65"/>
      <c r="GI176" s="65"/>
      <c r="GJ176" s="65"/>
      <c r="GK176" s="65"/>
      <c r="GL176" s="65"/>
      <c r="GM176" s="65"/>
      <c r="GN176" s="65"/>
      <c r="GO176" s="65"/>
      <c r="GP176" s="65"/>
      <c r="GQ176" s="65"/>
      <c r="GR176" s="65"/>
      <c r="GS176" s="65"/>
      <c r="GT176" s="65"/>
      <c r="GU176" s="65"/>
      <c r="GV176" s="65"/>
      <c r="GW176" s="65"/>
      <c r="GX176" s="65"/>
      <c r="GY176" s="65"/>
      <c r="GZ176" s="65"/>
      <c r="HA176" s="65"/>
      <c r="HB176" s="65"/>
      <c r="HC176" s="65"/>
      <c r="HD176" s="65"/>
      <c r="HE176" s="65"/>
      <c r="HF176" s="65"/>
      <c r="HG176" s="65"/>
      <c r="HH176" s="65"/>
      <c r="HI176" s="65"/>
      <c r="HJ176" s="65"/>
      <c r="HK176" s="65"/>
      <c r="HL176" s="65"/>
      <c r="HM176" s="65"/>
      <c r="HN176" s="93"/>
      <c r="HO176" s="93"/>
      <c r="HP176" s="93"/>
      <c r="HQ176" s="93"/>
      <c r="HR176" s="93"/>
      <c r="HS176" s="93"/>
      <c r="HT176" s="93"/>
      <c r="HU176" s="93"/>
      <c r="HV176" s="65"/>
      <c r="HW176" s="93"/>
      <c r="HX176" s="93"/>
      <c r="HY176" s="93"/>
      <c r="HZ176" s="93"/>
      <c r="IA176" s="93"/>
      <c r="IB176" s="65"/>
      <c r="IC176" s="65"/>
      <c r="ID176" s="65"/>
      <c r="IE176" s="65"/>
      <c r="IF176" s="65"/>
      <c r="IG176" s="65"/>
      <c r="IH176" s="48"/>
      <c r="II176" s="48"/>
      <c r="IJ176" s="49"/>
      <c r="IK176" s="49"/>
      <c r="IL176" s="49"/>
      <c r="IM176" s="49"/>
      <c r="IN176" s="49"/>
      <c r="IO176" s="49"/>
      <c r="IP176" s="49"/>
      <c r="IQ176" s="49"/>
      <c r="IR176" s="49"/>
      <c r="IS176" s="49"/>
      <c r="IT176" s="49"/>
      <c r="IU176" s="49"/>
      <c r="IV176" s="48"/>
      <c r="IW176" s="48"/>
      <c r="IX176" s="48"/>
      <c r="IY176" s="48"/>
      <c r="IZ176" s="48"/>
      <c r="JA176" s="48"/>
      <c r="JB176" s="48"/>
      <c r="JC176" s="48"/>
      <c r="JD176" s="48"/>
      <c r="JE176" s="48"/>
      <c r="JF176" s="48"/>
      <c r="JG176" s="48"/>
      <c r="JH176" s="48"/>
      <c r="JI176" s="48"/>
      <c r="JJ176" s="48"/>
      <c r="JK176" s="48"/>
      <c r="JL176" s="48"/>
      <c r="JM176" s="48"/>
      <c r="JN176" s="48"/>
      <c r="JO176" s="48"/>
      <c r="JP176" s="48"/>
      <c r="JQ176" s="48"/>
      <c r="JR176" s="48"/>
      <c r="JS176" s="48"/>
      <c r="JT176" s="48"/>
      <c r="JU176" s="48"/>
      <c r="JV176" s="48"/>
      <c r="JW176" s="48"/>
      <c r="JX176" s="48"/>
      <c r="JY176" s="48"/>
      <c r="JZ176" s="48"/>
      <c r="KA176" s="48"/>
      <c r="KB176" s="48"/>
      <c r="KC176" s="48"/>
      <c r="KD176" s="48"/>
      <c r="KE176" s="48"/>
      <c r="KF176" s="48"/>
      <c r="KG176" s="48"/>
      <c r="KH176" s="48"/>
      <c r="KI176" s="48"/>
      <c r="KJ176" s="48"/>
      <c r="KK176" s="48"/>
      <c r="KL176" s="48"/>
      <c r="KM176" s="48"/>
      <c r="KN176" s="48"/>
      <c r="KO176" s="48"/>
      <c r="KP176" s="48"/>
      <c r="KQ176" s="48"/>
      <c r="KR176" s="48"/>
      <c r="KS176" s="48"/>
      <c r="KT176" s="48"/>
      <c r="KU176" s="48"/>
      <c r="KV176" s="48"/>
      <c r="KW176" s="48"/>
      <c r="KX176" s="48"/>
      <c r="KY176" s="48"/>
      <c r="KZ176" s="48"/>
      <c r="LA176" s="48"/>
      <c r="LB176" s="48"/>
      <c r="LC176" s="48"/>
      <c r="LD176" s="48"/>
      <c r="LE176" s="48"/>
      <c r="LF176" s="48"/>
      <c r="LG176" s="48"/>
      <c r="LH176" s="48"/>
      <c r="LI176" s="48"/>
      <c r="LJ176" s="48"/>
      <c r="LK176" s="48"/>
      <c r="LL176" s="48"/>
      <c r="LM176" s="48"/>
      <c r="LN176" s="48"/>
      <c r="LO176" s="48"/>
      <c r="LP176" s="48"/>
      <c r="LQ176" s="48"/>
      <c r="LR176" s="48"/>
      <c r="LS176" s="48"/>
      <c r="LT176" s="48"/>
      <c r="LU176" s="48"/>
      <c r="LV176" s="48"/>
      <c r="LW176" s="48"/>
      <c r="LX176" s="48"/>
      <c r="LY176" s="48"/>
      <c r="LZ176" s="48"/>
      <c r="MA176" s="48"/>
      <c r="MB176" s="48"/>
      <c r="MC176" s="48"/>
      <c r="MD176" s="48"/>
      <c r="ME176" s="48"/>
      <c r="MF176" s="48"/>
      <c r="MG176" s="48"/>
      <c r="MH176" s="48"/>
      <c r="MI176" s="48"/>
      <c r="MJ176" s="48"/>
      <c r="MK176" s="48"/>
      <c r="ML176" s="48"/>
      <c r="MM176" s="49"/>
      <c r="MN176" s="49"/>
      <c r="MO176" s="49"/>
      <c r="MP176" s="49"/>
      <c r="MQ176" s="49"/>
      <c r="MR176" s="49"/>
      <c r="MS176" s="49"/>
      <c r="MT176" s="49"/>
      <c r="MU176" s="49"/>
      <c r="MV176" s="49"/>
      <c r="MW176" s="49"/>
      <c r="MX176" s="49"/>
      <c r="MY176" s="49"/>
      <c r="MZ176" s="49"/>
      <c r="NA176" s="49"/>
      <c r="NB176" s="49"/>
      <c r="NC176" s="48"/>
      <c r="ND176" s="48"/>
      <c r="NE176" s="48"/>
      <c r="NF176" s="48"/>
      <c r="NG176" s="48"/>
      <c r="NH176" s="48"/>
      <c r="NI176" s="48"/>
      <c r="NJ176" s="48"/>
      <c r="NK176" s="48"/>
      <c r="NL176" s="48"/>
      <c r="NM176" s="48"/>
      <c r="NN176" s="48"/>
      <c r="NO176" s="48"/>
      <c r="NP176" s="48"/>
      <c r="NQ176" s="48"/>
      <c r="NR176" s="48"/>
      <c r="NS176" s="48"/>
      <c r="NT176" s="48"/>
      <c r="NU176" s="48"/>
      <c r="NV176" s="48"/>
      <c r="NW176" s="48"/>
      <c r="NX176" s="48"/>
      <c r="NY176" s="48"/>
      <c r="NZ176" s="48"/>
      <c r="OA176" s="48"/>
      <c r="OB176" s="48"/>
      <c r="OC176" s="48"/>
      <c r="OD176" s="48"/>
      <c r="OE176" s="48"/>
      <c r="OF176" s="48"/>
      <c r="OG176" s="48"/>
      <c r="OH176" s="48"/>
      <c r="OI176" s="48"/>
      <c r="OJ176" s="48"/>
      <c r="OK176" s="48"/>
      <c r="OL176" s="48"/>
      <c r="OM176" s="48"/>
      <c r="ON176" s="48"/>
      <c r="OO176" s="48"/>
      <c r="OP176" s="48"/>
      <c r="OQ176" s="48"/>
      <c r="OR176" s="48"/>
      <c r="OS176" s="48"/>
      <c r="OT176" s="48"/>
      <c r="OU176" s="48"/>
      <c r="OV176" s="48"/>
      <c r="OW176" s="48"/>
      <c r="OX176" s="48"/>
      <c r="OY176" s="48"/>
      <c r="OZ176" s="48"/>
      <c r="PA176" s="48"/>
      <c r="PB176" s="48"/>
      <c r="PC176" s="48"/>
      <c r="PD176" s="48"/>
      <c r="PE176" s="48"/>
      <c r="PF176" s="48"/>
      <c r="PG176" s="48"/>
      <c r="PH176" s="48"/>
      <c r="PI176" s="48"/>
      <c r="PJ176" s="48"/>
      <c r="PK176" s="48"/>
      <c r="PL176" s="48"/>
      <c r="PM176" s="48"/>
      <c r="PN176" s="48"/>
      <c r="PO176" s="48"/>
      <c r="PP176" s="48"/>
      <c r="PQ176" s="48"/>
      <c r="PR176" s="48"/>
      <c r="PS176" s="48"/>
      <c r="PT176" s="48"/>
      <c r="PU176" s="48"/>
      <c r="PV176" s="48"/>
      <c r="PW176" s="48"/>
      <c r="PX176" s="48"/>
      <c r="PY176" s="48"/>
      <c r="PZ176" s="48"/>
      <c r="QA176" s="48"/>
      <c r="QB176" s="48"/>
      <c r="QC176" s="48"/>
      <c r="QD176" s="48"/>
      <c r="QE176" s="50"/>
      <c r="QF176" s="50"/>
      <c r="QG176" s="50"/>
      <c r="QH176" s="50"/>
      <c r="QI176" s="50"/>
    </row>
    <row r="177" spans="1:451" ht="13.5" customHeight="1" x14ac:dyDescent="0.2">
      <c r="A177" s="2" t="s">
        <v>174</v>
      </c>
      <c r="B177" s="2" t="s">
        <v>335</v>
      </c>
      <c r="C177" s="31"/>
      <c r="D177" s="31"/>
      <c r="E177" s="31"/>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68"/>
      <c r="AX177" s="68"/>
      <c r="AY177" s="68"/>
      <c r="AZ177" s="68"/>
      <c r="BA177" s="68"/>
      <c r="BB177" s="68"/>
      <c r="BC177" s="68"/>
      <c r="BD177" s="68"/>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9"/>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c r="FB177" s="61"/>
      <c r="FC177" s="61"/>
      <c r="FD177" s="61"/>
      <c r="FE177" s="61"/>
      <c r="FF177" s="61"/>
      <c r="FG177" s="61"/>
      <c r="FH177" s="61"/>
      <c r="FI177" s="61"/>
      <c r="FJ177" s="61"/>
      <c r="FK177" s="61"/>
      <c r="FL177" s="61"/>
      <c r="FM177" s="61"/>
      <c r="FN177" s="61"/>
      <c r="FO177" s="61"/>
      <c r="FP177" s="61"/>
      <c r="FQ177" s="61"/>
      <c r="FR177" s="61"/>
      <c r="FS177" s="61"/>
      <c r="FT177" s="61"/>
      <c r="FU177" s="61"/>
      <c r="FV177" s="61"/>
      <c r="FW177" s="61"/>
      <c r="FX177" s="61"/>
      <c r="FY177" s="61"/>
      <c r="FZ177" s="61"/>
      <c r="GA177" s="61"/>
      <c r="GB177" s="61"/>
      <c r="GC177" s="61"/>
      <c r="GD177" s="61"/>
      <c r="GE177" s="61"/>
      <c r="GF177" s="61"/>
      <c r="GG177" s="61"/>
      <c r="GH177" s="61"/>
      <c r="GI177" s="61"/>
      <c r="GJ177" s="61"/>
      <c r="GK177" s="61"/>
      <c r="GL177" s="61"/>
      <c r="GM177" s="61"/>
      <c r="GN177" s="61"/>
      <c r="GO177" s="61"/>
      <c r="GP177" s="61"/>
      <c r="GQ177" s="61"/>
      <c r="GR177" s="61"/>
      <c r="GS177" s="61"/>
      <c r="GT177" s="61"/>
      <c r="GU177" s="61"/>
      <c r="GV177" s="61"/>
      <c r="GW177" s="61"/>
      <c r="GX177" s="61"/>
      <c r="GY177" s="61"/>
      <c r="GZ177" s="61"/>
      <c r="HA177" s="61"/>
      <c r="HB177" s="61"/>
      <c r="HC177" s="61"/>
      <c r="HD177" s="61"/>
      <c r="HE177" s="61"/>
      <c r="HF177" s="61"/>
      <c r="HG177" s="61"/>
      <c r="HH177" s="61"/>
      <c r="HI177" s="61"/>
      <c r="HJ177" s="61"/>
      <c r="HK177" s="61"/>
      <c r="HL177" s="61"/>
      <c r="HM177" s="61"/>
      <c r="HN177" s="83"/>
      <c r="HO177" s="83"/>
      <c r="HP177" s="83"/>
      <c r="HQ177" s="83"/>
      <c r="HR177" s="83"/>
      <c r="HS177" s="83"/>
      <c r="HT177" s="83"/>
      <c r="HU177" s="83"/>
      <c r="HV177" s="61"/>
      <c r="HW177" s="83"/>
      <c r="HX177" s="83"/>
      <c r="HY177" s="83"/>
      <c r="HZ177" s="83"/>
      <c r="IA177" s="83"/>
      <c r="IB177" s="61"/>
      <c r="IC177" s="61"/>
      <c r="ID177" s="61"/>
      <c r="IE177" s="61"/>
      <c r="IF177" s="61"/>
      <c r="IG177" s="61"/>
      <c r="IH177" s="48"/>
      <c r="II177" s="48"/>
      <c r="IJ177" s="49"/>
      <c r="IK177" s="49"/>
      <c r="IL177" s="49"/>
      <c r="IM177" s="49"/>
      <c r="IN177" s="49"/>
      <c r="IO177" s="49"/>
      <c r="IP177" s="49"/>
      <c r="IQ177" s="49"/>
      <c r="IR177" s="49"/>
      <c r="IS177" s="49"/>
      <c r="IT177" s="49"/>
      <c r="IU177" s="49"/>
      <c r="IV177" s="48"/>
      <c r="IW177" s="48"/>
      <c r="IX177" s="48"/>
      <c r="IY177" s="48"/>
      <c r="IZ177" s="48"/>
      <c r="JA177" s="48"/>
      <c r="JB177" s="48"/>
      <c r="JC177" s="48"/>
      <c r="JD177" s="48"/>
      <c r="JE177" s="48"/>
      <c r="JF177" s="48"/>
      <c r="JG177" s="48"/>
      <c r="JH177" s="48"/>
      <c r="JI177" s="48"/>
      <c r="JJ177" s="48"/>
      <c r="JK177" s="48"/>
      <c r="JL177" s="48"/>
      <c r="JM177" s="48"/>
      <c r="JN177" s="48"/>
      <c r="JO177" s="48"/>
      <c r="JP177" s="48"/>
      <c r="JQ177" s="48"/>
      <c r="JR177" s="48"/>
      <c r="JS177" s="48"/>
      <c r="JT177" s="48"/>
      <c r="JU177" s="48"/>
      <c r="JV177" s="48"/>
      <c r="JW177" s="48"/>
      <c r="JX177" s="48"/>
      <c r="JY177" s="48"/>
      <c r="JZ177" s="48"/>
      <c r="KA177" s="48"/>
      <c r="KB177" s="48"/>
      <c r="KC177" s="48"/>
      <c r="KD177" s="48"/>
      <c r="KE177" s="48"/>
      <c r="KF177" s="48"/>
      <c r="KG177" s="48"/>
      <c r="KH177" s="48"/>
      <c r="KI177" s="48"/>
      <c r="KJ177" s="48"/>
      <c r="KK177" s="48"/>
      <c r="KL177" s="48"/>
      <c r="KM177" s="48"/>
      <c r="KN177" s="48"/>
      <c r="KO177" s="48"/>
      <c r="KP177" s="48"/>
      <c r="KQ177" s="48"/>
      <c r="KR177" s="48"/>
      <c r="KS177" s="48"/>
      <c r="KT177" s="48"/>
      <c r="KU177" s="48"/>
      <c r="KV177" s="48"/>
      <c r="KW177" s="48"/>
      <c r="KX177" s="48"/>
      <c r="KY177" s="48"/>
      <c r="KZ177" s="48"/>
      <c r="LA177" s="48"/>
      <c r="LB177" s="48"/>
      <c r="LC177" s="48"/>
      <c r="LD177" s="48"/>
      <c r="LE177" s="48"/>
      <c r="LF177" s="48"/>
      <c r="LG177" s="48"/>
      <c r="LH177" s="48"/>
      <c r="LI177" s="48"/>
      <c r="LJ177" s="48"/>
      <c r="LK177" s="48"/>
      <c r="LL177" s="48"/>
      <c r="LM177" s="48"/>
      <c r="LN177" s="48"/>
      <c r="LO177" s="48"/>
      <c r="LP177" s="48"/>
      <c r="LQ177" s="48"/>
      <c r="LR177" s="48"/>
      <c r="LS177" s="48"/>
      <c r="LT177" s="48"/>
      <c r="LU177" s="48"/>
      <c r="LV177" s="48"/>
      <c r="LW177" s="48"/>
      <c r="LX177" s="48"/>
      <c r="LY177" s="48"/>
      <c r="LZ177" s="48"/>
      <c r="MA177" s="48"/>
      <c r="MB177" s="48"/>
      <c r="MC177" s="48"/>
      <c r="MD177" s="48"/>
      <c r="ME177" s="48"/>
      <c r="MF177" s="48"/>
      <c r="MG177" s="48"/>
      <c r="MH177" s="48"/>
      <c r="MI177" s="48"/>
      <c r="MJ177" s="48"/>
      <c r="MK177" s="48"/>
      <c r="ML177" s="48"/>
      <c r="MM177" s="49"/>
      <c r="MN177" s="49"/>
      <c r="MO177" s="49"/>
      <c r="MP177" s="49"/>
      <c r="MQ177" s="49"/>
      <c r="MR177" s="49"/>
      <c r="MS177" s="49"/>
      <c r="MT177" s="49"/>
      <c r="MU177" s="49"/>
      <c r="MV177" s="49"/>
      <c r="MW177" s="49"/>
      <c r="MX177" s="49"/>
      <c r="MY177" s="49"/>
      <c r="MZ177" s="49"/>
      <c r="NA177" s="49"/>
      <c r="NB177" s="49"/>
      <c r="NC177" s="48"/>
      <c r="ND177" s="48"/>
      <c r="NE177" s="48"/>
      <c r="NF177" s="48"/>
      <c r="NG177" s="48"/>
      <c r="NH177" s="48"/>
      <c r="NI177" s="48"/>
      <c r="NJ177" s="48"/>
      <c r="NK177" s="48"/>
      <c r="NL177" s="48"/>
      <c r="NM177" s="48"/>
      <c r="NN177" s="48"/>
      <c r="NO177" s="48"/>
      <c r="NP177" s="48"/>
      <c r="NQ177" s="48"/>
      <c r="NR177" s="48"/>
      <c r="NS177" s="48"/>
      <c r="NT177" s="48"/>
      <c r="NU177" s="48"/>
      <c r="NV177" s="48"/>
      <c r="NW177" s="48"/>
      <c r="NX177" s="48"/>
      <c r="NY177" s="48"/>
      <c r="NZ177" s="48"/>
      <c r="OA177" s="48"/>
      <c r="OB177" s="48"/>
      <c r="OC177" s="48"/>
      <c r="OD177" s="48"/>
      <c r="OE177" s="48"/>
      <c r="OF177" s="48"/>
      <c r="OG177" s="48"/>
      <c r="OH177" s="48"/>
      <c r="OI177" s="48"/>
      <c r="OJ177" s="48"/>
      <c r="OK177" s="48"/>
      <c r="OL177" s="48"/>
      <c r="OM177" s="48"/>
      <c r="ON177" s="48"/>
      <c r="OO177" s="48"/>
      <c r="OP177" s="48"/>
      <c r="OQ177" s="48"/>
      <c r="OR177" s="48"/>
      <c r="OS177" s="48"/>
      <c r="OT177" s="48"/>
      <c r="OU177" s="48"/>
      <c r="OV177" s="48"/>
      <c r="OW177" s="48"/>
      <c r="OX177" s="48"/>
      <c r="OY177" s="48"/>
      <c r="OZ177" s="48"/>
      <c r="PA177" s="48"/>
      <c r="PB177" s="48"/>
      <c r="PC177" s="48"/>
      <c r="PD177" s="48"/>
      <c r="PE177" s="48"/>
      <c r="PF177" s="48"/>
      <c r="PG177" s="48"/>
      <c r="PH177" s="48"/>
      <c r="PI177" s="48"/>
      <c r="PJ177" s="48"/>
      <c r="PK177" s="48"/>
      <c r="PL177" s="48"/>
      <c r="PM177" s="48"/>
      <c r="PN177" s="48"/>
      <c r="PO177" s="48"/>
      <c r="PP177" s="48"/>
      <c r="PQ177" s="48"/>
      <c r="PR177" s="48"/>
      <c r="PS177" s="48"/>
      <c r="PT177" s="48"/>
      <c r="PU177" s="48"/>
      <c r="PV177" s="48"/>
      <c r="PW177" s="48"/>
      <c r="PX177" s="48"/>
      <c r="PY177" s="48"/>
      <c r="PZ177" s="48"/>
      <c r="QA177" s="48"/>
      <c r="QB177" s="48"/>
      <c r="QC177" s="48"/>
      <c r="QD177" s="48"/>
      <c r="QE177" s="50"/>
      <c r="QF177" s="50"/>
      <c r="QG177" s="50"/>
      <c r="QH177" s="50"/>
      <c r="QI177" s="50"/>
    </row>
    <row r="178" spans="1:451" ht="13.5" customHeight="1" x14ac:dyDescent="0.2">
      <c r="A178" s="2" t="s">
        <v>175</v>
      </c>
      <c r="B178" s="2" t="s">
        <v>335</v>
      </c>
      <c r="C178" s="31"/>
      <c r="D178" s="31"/>
      <c r="E178" s="31"/>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68"/>
      <c r="AX178" s="68"/>
      <c r="AY178" s="68"/>
      <c r="AZ178" s="68"/>
      <c r="BA178" s="68"/>
      <c r="BB178" s="68"/>
      <c r="BC178" s="68"/>
      <c r="BD178" s="68"/>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9"/>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c r="FB178" s="61"/>
      <c r="FC178" s="61"/>
      <c r="FD178" s="61"/>
      <c r="FE178" s="61"/>
      <c r="FF178" s="61"/>
      <c r="FG178" s="61"/>
      <c r="FH178" s="61"/>
      <c r="FI178" s="61"/>
      <c r="FJ178" s="61"/>
      <c r="FK178" s="61"/>
      <c r="FL178" s="61"/>
      <c r="FM178" s="61"/>
      <c r="FN178" s="61"/>
      <c r="FO178" s="61"/>
      <c r="FP178" s="61"/>
      <c r="FQ178" s="61"/>
      <c r="FR178" s="61"/>
      <c r="FS178" s="61"/>
      <c r="FT178" s="61"/>
      <c r="FU178" s="61"/>
      <c r="FV178" s="61"/>
      <c r="FW178" s="61"/>
      <c r="FX178" s="61"/>
      <c r="FY178" s="61"/>
      <c r="FZ178" s="61"/>
      <c r="GA178" s="61"/>
      <c r="GB178" s="61"/>
      <c r="GC178" s="61"/>
      <c r="GD178" s="61"/>
      <c r="GE178" s="61"/>
      <c r="GF178" s="61"/>
      <c r="GG178" s="61"/>
      <c r="GH178" s="61"/>
      <c r="GI178" s="61"/>
      <c r="GJ178" s="61"/>
      <c r="GK178" s="61"/>
      <c r="GL178" s="61"/>
      <c r="GM178" s="61"/>
      <c r="GN178" s="61"/>
      <c r="GO178" s="61"/>
      <c r="GP178" s="61"/>
      <c r="GQ178" s="61"/>
      <c r="GR178" s="61"/>
      <c r="GS178" s="61"/>
      <c r="GT178" s="61"/>
      <c r="GU178" s="61"/>
      <c r="GV178" s="61"/>
      <c r="GW178" s="61"/>
      <c r="GX178" s="61"/>
      <c r="GY178" s="61"/>
      <c r="GZ178" s="61"/>
      <c r="HA178" s="61"/>
      <c r="HB178" s="61"/>
      <c r="HC178" s="61"/>
      <c r="HD178" s="61"/>
      <c r="HE178" s="61"/>
      <c r="HF178" s="61"/>
      <c r="HG178" s="61"/>
      <c r="HH178" s="61"/>
      <c r="HI178" s="61"/>
      <c r="HJ178" s="61"/>
      <c r="HK178" s="61"/>
      <c r="HL178" s="61"/>
      <c r="HM178" s="61"/>
      <c r="HN178" s="83"/>
      <c r="HO178" s="83"/>
      <c r="HP178" s="83"/>
      <c r="HQ178" s="83"/>
      <c r="HR178" s="83"/>
      <c r="HS178" s="83"/>
      <c r="HT178" s="83"/>
      <c r="HU178" s="83"/>
      <c r="HV178" s="61"/>
      <c r="HW178" s="83"/>
      <c r="HX178" s="83"/>
      <c r="HY178" s="83"/>
      <c r="HZ178" s="83"/>
      <c r="IA178" s="83"/>
      <c r="IB178" s="61"/>
      <c r="IC178" s="61"/>
      <c r="ID178" s="61"/>
      <c r="IE178" s="61"/>
      <c r="IF178" s="61"/>
      <c r="IG178" s="61"/>
      <c r="IH178" s="48"/>
      <c r="II178" s="48"/>
      <c r="IJ178" s="49"/>
      <c r="IK178" s="49"/>
      <c r="IL178" s="49"/>
      <c r="IM178" s="49"/>
      <c r="IN178" s="49"/>
      <c r="IO178" s="49"/>
      <c r="IP178" s="49"/>
      <c r="IQ178" s="49"/>
      <c r="IR178" s="49"/>
      <c r="IS178" s="49"/>
      <c r="IT178" s="49"/>
      <c r="IU178" s="49"/>
      <c r="IV178" s="48"/>
      <c r="IW178" s="48"/>
      <c r="IX178" s="48"/>
      <c r="IY178" s="48"/>
      <c r="IZ178" s="48"/>
      <c r="JA178" s="48"/>
      <c r="JB178" s="48"/>
      <c r="JC178" s="48"/>
      <c r="JD178" s="48"/>
      <c r="JE178" s="48"/>
      <c r="JF178" s="48"/>
      <c r="JG178" s="48"/>
      <c r="JH178" s="48"/>
      <c r="JI178" s="48"/>
      <c r="JJ178" s="48"/>
      <c r="JK178" s="48"/>
      <c r="JL178" s="48"/>
      <c r="JM178" s="48"/>
      <c r="JN178" s="48"/>
      <c r="JO178" s="48"/>
      <c r="JP178" s="48"/>
      <c r="JQ178" s="48"/>
      <c r="JR178" s="48"/>
      <c r="JS178" s="48"/>
      <c r="JT178" s="48"/>
      <c r="JU178" s="48"/>
      <c r="JV178" s="48"/>
      <c r="JW178" s="48"/>
      <c r="JX178" s="48"/>
      <c r="JY178" s="48"/>
      <c r="JZ178" s="48"/>
      <c r="KA178" s="48"/>
      <c r="KB178" s="48"/>
      <c r="KC178" s="48"/>
      <c r="KD178" s="48"/>
      <c r="KE178" s="48"/>
      <c r="KF178" s="48"/>
      <c r="KG178" s="48"/>
      <c r="KH178" s="48"/>
      <c r="KI178" s="48"/>
      <c r="KJ178" s="48"/>
      <c r="KK178" s="48"/>
      <c r="KL178" s="48"/>
      <c r="KM178" s="48"/>
      <c r="KN178" s="48"/>
      <c r="KO178" s="48"/>
      <c r="KP178" s="48"/>
      <c r="KQ178" s="48"/>
      <c r="KR178" s="48"/>
      <c r="KS178" s="48"/>
      <c r="KT178" s="48"/>
      <c r="KU178" s="48"/>
      <c r="KV178" s="48"/>
      <c r="KW178" s="48"/>
      <c r="KX178" s="48"/>
      <c r="KY178" s="48"/>
      <c r="KZ178" s="48"/>
      <c r="LA178" s="48"/>
      <c r="LB178" s="48"/>
      <c r="LC178" s="48"/>
      <c r="LD178" s="48"/>
      <c r="LE178" s="48"/>
      <c r="LF178" s="48"/>
      <c r="LG178" s="48"/>
      <c r="LH178" s="48"/>
      <c r="LI178" s="48"/>
      <c r="LJ178" s="48"/>
      <c r="LK178" s="48"/>
      <c r="LL178" s="48"/>
      <c r="LM178" s="48"/>
      <c r="LN178" s="48"/>
      <c r="LO178" s="48"/>
      <c r="LP178" s="48"/>
      <c r="LQ178" s="48"/>
      <c r="LR178" s="48"/>
      <c r="LS178" s="48"/>
      <c r="LT178" s="48"/>
      <c r="LU178" s="48"/>
      <c r="LV178" s="48"/>
      <c r="LW178" s="48"/>
      <c r="LX178" s="48"/>
      <c r="LY178" s="48"/>
      <c r="LZ178" s="48"/>
      <c r="MA178" s="48"/>
      <c r="MB178" s="48"/>
      <c r="MC178" s="48"/>
      <c r="MD178" s="48"/>
      <c r="ME178" s="48"/>
      <c r="MF178" s="48"/>
      <c r="MG178" s="48"/>
      <c r="MH178" s="48"/>
      <c r="MI178" s="48"/>
      <c r="MJ178" s="48"/>
      <c r="MK178" s="48"/>
      <c r="ML178" s="48"/>
      <c r="MM178" s="49"/>
      <c r="MN178" s="49"/>
      <c r="MO178" s="49"/>
      <c r="MP178" s="49"/>
      <c r="MQ178" s="49"/>
      <c r="MR178" s="49"/>
      <c r="MS178" s="49"/>
      <c r="MT178" s="49"/>
      <c r="MU178" s="49"/>
      <c r="MV178" s="49"/>
      <c r="MW178" s="49"/>
      <c r="MX178" s="49"/>
      <c r="MY178" s="49"/>
      <c r="MZ178" s="49"/>
      <c r="NA178" s="49"/>
      <c r="NB178" s="49"/>
      <c r="NC178" s="48"/>
      <c r="ND178" s="48"/>
      <c r="NE178" s="48"/>
      <c r="NF178" s="48"/>
      <c r="NG178" s="48"/>
      <c r="NH178" s="48"/>
      <c r="NI178" s="48"/>
      <c r="NJ178" s="48"/>
      <c r="NK178" s="48"/>
      <c r="NL178" s="48"/>
      <c r="NM178" s="48"/>
      <c r="NN178" s="48"/>
      <c r="NO178" s="48"/>
      <c r="NP178" s="48"/>
      <c r="NQ178" s="48"/>
      <c r="NR178" s="48"/>
      <c r="NS178" s="48"/>
      <c r="NT178" s="48"/>
      <c r="NU178" s="48"/>
      <c r="NV178" s="48"/>
      <c r="NW178" s="48"/>
      <c r="NX178" s="48"/>
      <c r="NY178" s="48"/>
      <c r="NZ178" s="48"/>
      <c r="OA178" s="48"/>
      <c r="OB178" s="48"/>
      <c r="OC178" s="48"/>
      <c r="OD178" s="48"/>
      <c r="OE178" s="48"/>
      <c r="OF178" s="48"/>
      <c r="OG178" s="48"/>
      <c r="OH178" s="48"/>
      <c r="OI178" s="48"/>
      <c r="OJ178" s="48"/>
      <c r="OK178" s="48"/>
      <c r="OL178" s="48"/>
      <c r="OM178" s="48"/>
      <c r="ON178" s="48"/>
      <c r="OO178" s="48"/>
      <c r="OP178" s="48"/>
      <c r="OQ178" s="48"/>
      <c r="OR178" s="48"/>
      <c r="OS178" s="48"/>
      <c r="OT178" s="48"/>
      <c r="OU178" s="48"/>
      <c r="OV178" s="48"/>
      <c r="OW178" s="48"/>
      <c r="OX178" s="48"/>
      <c r="OY178" s="48"/>
      <c r="OZ178" s="48"/>
      <c r="PA178" s="48"/>
      <c r="PB178" s="48"/>
      <c r="PC178" s="48"/>
      <c r="PD178" s="48"/>
      <c r="PE178" s="48"/>
      <c r="PF178" s="48"/>
      <c r="PG178" s="48"/>
      <c r="PH178" s="48"/>
      <c r="PI178" s="48"/>
      <c r="PJ178" s="48"/>
      <c r="PK178" s="48"/>
      <c r="PL178" s="48"/>
      <c r="PM178" s="48"/>
      <c r="PN178" s="48"/>
      <c r="PO178" s="48"/>
      <c r="PP178" s="48"/>
      <c r="PQ178" s="48"/>
      <c r="PR178" s="48"/>
      <c r="PS178" s="48"/>
      <c r="PT178" s="48"/>
      <c r="PU178" s="48"/>
      <c r="PV178" s="48"/>
      <c r="PW178" s="48"/>
      <c r="PX178" s="48"/>
      <c r="PY178" s="48"/>
      <c r="PZ178" s="48"/>
      <c r="QA178" s="48"/>
      <c r="QB178" s="48"/>
      <c r="QC178" s="48"/>
      <c r="QD178" s="48"/>
      <c r="QE178" s="50"/>
      <c r="QF178" s="50"/>
      <c r="QG178" s="50"/>
      <c r="QH178" s="50"/>
      <c r="QI178" s="50"/>
    </row>
    <row r="179" spans="1:451" ht="13.5" customHeight="1" x14ac:dyDescent="0.2">
      <c r="A179" s="2" t="s">
        <v>176</v>
      </c>
      <c r="B179" s="2" t="s">
        <v>335</v>
      </c>
      <c r="C179" s="31"/>
      <c r="D179" s="31"/>
      <c r="E179" s="31"/>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68"/>
      <c r="AX179" s="68"/>
      <c r="AY179" s="68"/>
      <c r="AZ179" s="68"/>
      <c r="BA179" s="68"/>
      <c r="BB179" s="68"/>
      <c r="BC179" s="68"/>
      <c r="BD179" s="68"/>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9"/>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c r="FB179" s="61"/>
      <c r="FC179" s="61"/>
      <c r="FD179" s="61"/>
      <c r="FE179" s="61"/>
      <c r="FF179" s="61"/>
      <c r="FG179" s="61"/>
      <c r="FH179" s="61"/>
      <c r="FI179" s="61"/>
      <c r="FJ179" s="61"/>
      <c r="FK179" s="61"/>
      <c r="FL179" s="61"/>
      <c r="FM179" s="61"/>
      <c r="FN179" s="61"/>
      <c r="FO179" s="61"/>
      <c r="FP179" s="61"/>
      <c r="FQ179" s="61"/>
      <c r="FR179" s="61"/>
      <c r="FS179" s="61"/>
      <c r="FT179" s="61"/>
      <c r="FU179" s="61"/>
      <c r="FV179" s="61"/>
      <c r="FW179" s="61"/>
      <c r="FX179" s="61"/>
      <c r="FY179" s="61"/>
      <c r="FZ179" s="61"/>
      <c r="GA179" s="61"/>
      <c r="GB179" s="61"/>
      <c r="GC179" s="61"/>
      <c r="GD179" s="61"/>
      <c r="GE179" s="61"/>
      <c r="GF179" s="61"/>
      <c r="GG179" s="61"/>
      <c r="GH179" s="61"/>
      <c r="GI179" s="61"/>
      <c r="GJ179" s="61"/>
      <c r="GK179" s="61"/>
      <c r="GL179" s="61"/>
      <c r="GM179" s="61"/>
      <c r="GN179" s="61"/>
      <c r="GO179" s="61"/>
      <c r="GP179" s="61"/>
      <c r="GQ179" s="61"/>
      <c r="GR179" s="61"/>
      <c r="GS179" s="61"/>
      <c r="GT179" s="61"/>
      <c r="GU179" s="61"/>
      <c r="GV179" s="61"/>
      <c r="GW179" s="61"/>
      <c r="GX179" s="61"/>
      <c r="GY179" s="61"/>
      <c r="GZ179" s="61"/>
      <c r="HA179" s="61"/>
      <c r="HB179" s="61"/>
      <c r="HC179" s="61"/>
      <c r="HD179" s="61"/>
      <c r="HE179" s="61"/>
      <c r="HF179" s="61"/>
      <c r="HG179" s="61"/>
      <c r="HH179" s="61"/>
      <c r="HI179" s="61"/>
      <c r="HJ179" s="61"/>
      <c r="HK179" s="61"/>
      <c r="HL179" s="61"/>
      <c r="HM179" s="61"/>
      <c r="HN179" s="83"/>
      <c r="HO179" s="83"/>
      <c r="HP179" s="83"/>
      <c r="HQ179" s="83"/>
      <c r="HR179" s="83"/>
      <c r="HS179" s="83"/>
      <c r="HT179" s="83"/>
      <c r="HU179" s="83"/>
      <c r="HV179" s="61"/>
      <c r="HW179" s="83"/>
      <c r="HX179" s="83"/>
      <c r="HY179" s="83"/>
      <c r="HZ179" s="83"/>
      <c r="IA179" s="83"/>
      <c r="IB179" s="61"/>
      <c r="IC179" s="61"/>
      <c r="ID179" s="61"/>
      <c r="IE179" s="61"/>
      <c r="IF179" s="61"/>
      <c r="IG179" s="61"/>
      <c r="IH179" s="48"/>
      <c r="II179" s="48"/>
      <c r="IJ179" s="49"/>
      <c r="IK179" s="49"/>
      <c r="IL179" s="49"/>
      <c r="IM179" s="49"/>
      <c r="IN179" s="49"/>
      <c r="IO179" s="49"/>
      <c r="IP179" s="49"/>
      <c r="IQ179" s="49"/>
      <c r="IR179" s="49"/>
      <c r="IS179" s="49"/>
      <c r="IT179" s="49"/>
      <c r="IU179" s="49"/>
      <c r="IV179" s="48"/>
      <c r="IW179" s="48"/>
      <c r="IX179" s="48"/>
      <c r="IY179" s="48"/>
      <c r="IZ179" s="48"/>
      <c r="JA179" s="48"/>
      <c r="JB179" s="48"/>
      <c r="JC179" s="48"/>
      <c r="JD179" s="48"/>
      <c r="JE179" s="48"/>
      <c r="JF179" s="48"/>
      <c r="JG179" s="48"/>
      <c r="JH179" s="48"/>
      <c r="JI179" s="48"/>
      <c r="JJ179" s="48"/>
      <c r="JK179" s="48"/>
      <c r="JL179" s="48"/>
      <c r="JM179" s="48"/>
      <c r="JN179" s="48"/>
      <c r="JO179" s="48"/>
      <c r="JP179" s="48"/>
      <c r="JQ179" s="48"/>
      <c r="JR179" s="48"/>
      <c r="JS179" s="48"/>
      <c r="JT179" s="48"/>
      <c r="JU179" s="48"/>
      <c r="JV179" s="48"/>
      <c r="JW179" s="48"/>
      <c r="JX179" s="48"/>
      <c r="JY179" s="48"/>
      <c r="JZ179" s="48"/>
      <c r="KA179" s="48"/>
      <c r="KB179" s="48"/>
      <c r="KC179" s="48"/>
      <c r="KD179" s="48"/>
      <c r="KE179" s="48"/>
      <c r="KF179" s="48"/>
      <c r="KG179" s="48"/>
      <c r="KH179" s="48"/>
      <c r="KI179" s="48"/>
      <c r="KJ179" s="48"/>
      <c r="KK179" s="48"/>
      <c r="KL179" s="48"/>
      <c r="KM179" s="48"/>
      <c r="KN179" s="48"/>
      <c r="KO179" s="48"/>
      <c r="KP179" s="48"/>
      <c r="KQ179" s="48"/>
      <c r="KR179" s="48"/>
      <c r="KS179" s="48"/>
      <c r="KT179" s="48"/>
      <c r="KU179" s="48"/>
      <c r="KV179" s="48"/>
      <c r="KW179" s="48"/>
      <c r="KX179" s="48"/>
      <c r="KY179" s="48"/>
      <c r="KZ179" s="48"/>
      <c r="LA179" s="48"/>
      <c r="LB179" s="48"/>
      <c r="LC179" s="48"/>
      <c r="LD179" s="48"/>
      <c r="LE179" s="48"/>
      <c r="LF179" s="48"/>
      <c r="LG179" s="48"/>
      <c r="LH179" s="48"/>
      <c r="LI179" s="48"/>
      <c r="LJ179" s="48"/>
      <c r="LK179" s="48"/>
      <c r="LL179" s="48"/>
      <c r="LM179" s="48"/>
      <c r="LN179" s="48"/>
      <c r="LO179" s="48"/>
      <c r="LP179" s="48"/>
      <c r="LQ179" s="48"/>
      <c r="LR179" s="48"/>
      <c r="LS179" s="48"/>
      <c r="LT179" s="48"/>
      <c r="LU179" s="48"/>
      <c r="LV179" s="48"/>
      <c r="LW179" s="48"/>
      <c r="LX179" s="48"/>
      <c r="LY179" s="48"/>
      <c r="LZ179" s="48"/>
      <c r="MA179" s="48"/>
      <c r="MB179" s="48"/>
      <c r="MC179" s="48"/>
      <c r="MD179" s="48"/>
      <c r="ME179" s="48"/>
      <c r="MF179" s="48"/>
      <c r="MG179" s="48"/>
      <c r="MH179" s="48"/>
      <c r="MI179" s="48"/>
      <c r="MJ179" s="48"/>
      <c r="MK179" s="48"/>
      <c r="ML179" s="48"/>
      <c r="MM179" s="49"/>
      <c r="MN179" s="49"/>
      <c r="MO179" s="49"/>
      <c r="MP179" s="49"/>
      <c r="MQ179" s="49"/>
      <c r="MR179" s="49"/>
      <c r="MS179" s="49"/>
      <c r="MT179" s="49"/>
      <c r="MU179" s="49"/>
      <c r="MV179" s="49"/>
      <c r="MW179" s="49"/>
      <c r="MX179" s="49"/>
      <c r="MY179" s="49"/>
      <c r="MZ179" s="49"/>
      <c r="NA179" s="49"/>
      <c r="NB179" s="49"/>
      <c r="NC179" s="48"/>
      <c r="ND179" s="48"/>
      <c r="NE179" s="48"/>
      <c r="NF179" s="48"/>
      <c r="NG179" s="48"/>
      <c r="NH179" s="48"/>
      <c r="NI179" s="48"/>
      <c r="NJ179" s="48"/>
      <c r="NK179" s="48"/>
      <c r="NL179" s="48"/>
      <c r="NM179" s="48"/>
      <c r="NN179" s="48"/>
      <c r="NO179" s="48"/>
      <c r="NP179" s="48"/>
      <c r="NQ179" s="48"/>
      <c r="NR179" s="48"/>
      <c r="NS179" s="48"/>
      <c r="NT179" s="48"/>
      <c r="NU179" s="48"/>
      <c r="NV179" s="48"/>
      <c r="NW179" s="48"/>
      <c r="NX179" s="48"/>
      <c r="NY179" s="48"/>
      <c r="NZ179" s="48"/>
      <c r="OA179" s="48"/>
      <c r="OB179" s="48"/>
      <c r="OC179" s="48"/>
      <c r="OD179" s="48"/>
      <c r="OE179" s="48"/>
      <c r="OF179" s="48"/>
      <c r="OG179" s="48"/>
      <c r="OH179" s="48"/>
      <c r="OI179" s="48"/>
      <c r="OJ179" s="48"/>
      <c r="OK179" s="48"/>
      <c r="OL179" s="48"/>
      <c r="OM179" s="48"/>
      <c r="ON179" s="48"/>
      <c r="OO179" s="48"/>
      <c r="OP179" s="48"/>
      <c r="OQ179" s="48"/>
      <c r="OR179" s="48"/>
      <c r="OS179" s="48"/>
      <c r="OT179" s="48"/>
      <c r="OU179" s="48"/>
      <c r="OV179" s="48"/>
      <c r="OW179" s="48"/>
      <c r="OX179" s="48"/>
      <c r="OY179" s="48"/>
      <c r="OZ179" s="48"/>
      <c r="PA179" s="48"/>
      <c r="PB179" s="48"/>
      <c r="PC179" s="48"/>
      <c r="PD179" s="48"/>
      <c r="PE179" s="48"/>
      <c r="PF179" s="48"/>
      <c r="PG179" s="48"/>
      <c r="PH179" s="48"/>
      <c r="PI179" s="48"/>
      <c r="PJ179" s="48"/>
      <c r="PK179" s="48"/>
      <c r="PL179" s="48"/>
      <c r="PM179" s="48"/>
      <c r="PN179" s="48"/>
      <c r="PO179" s="48"/>
      <c r="PP179" s="48"/>
      <c r="PQ179" s="48"/>
      <c r="PR179" s="48"/>
      <c r="PS179" s="48"/>
      <c r="PT179" s="48"/>
      <c r="PU179" s="48"/>
      <c r="PV179" s="48"/>
      <c r="PW179" s="48"/>
      <c r="PX179" s="48"/>
      <c r="PY179" s="48"/>
      <c r="PZ179" s="48"/>
      <c r="QA179" s="48"/>
      <c r="QB179" s="48"/>
      <c r="QC179" s="48"/>
      <c r="QD179" s="48"/>
      <c r="QE179" s="50"/>
      <c r="QF179" s="50"/>
      <c r="QG179" s="50"/>
      <c r="QH179" s="50"/>
      <c r="QI179" s="50"/>
    </row>
    <row r="180" spans="1:451" ht="13.5" customHeight="1" x14ac:dyDescent="0.2">
      <c r="A180" s="2" t="s">
        <v>177</v>
      </c>
      <c r="B180" s="2" t="s">
        <v>335</v>
      </c>
      <c r="C180" s="31"/>
      <c r="D180" s="31"/>
      <c r="E180" s="31"/>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68"/>
      <c r="AX180" s="68"/>
      <c r="AY180" s="68"/>
      <c r="AZ180" s="68"/>
      <c r="BA180" s="68"/>
      <c r="BB180" s="68"/>
      <c r="BC180" s="68"/>
      <c r="BD180" s="68"/>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9"/>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c r="FB180" s="61"/>
      <c r="FC180" s="61"/>
      <c r="FD180" s="61"/>
      <c r="FE180" s="61"/>
      <c r="FF180" s="61"/>
      <c r="FG180" s="61"/>
      <c r="FH180" s="61"/>
      <c r="FI180" s="61"/>
      <c r="FJ180" s="61"/>
      <c r="FK180" s="61"/>
      <c r="FL180" s="61"/>
      <c r="FM180" s="61"/>
      <c r="FN180" s="61"/>
      <c r="FO180" s="61"/>
      <c r="FP180" s="61"/>
      <c r="FQ180" s="61"/>
      <c r="FR180" s="61"/>
      <c r="FS180" s="61"/>
      <c r="FT180" s="61"/>
      <c r="FU180" s="61"/>
      <c r="FV180" s="61"/>
      <c r="FW180" s="61"/>
      <c r="FX180" s="61"/>
      <c r="FY180" s="61"/>
      <c r="FZ180" s="61"/>
      <c r="GA180" s="61"/>
      <c r="GB180" s="61"/>
      <c r="GC180" s="61"/>
      <c r="GD180" s="61"/>
      <c r="GE180" s="61"/>
      <c r="GF180" s="61"/>
      <c r="GG180" s="61"/>
      <c r="GH180" s="61"/>
      <c r="GI180" s="61"/>
      <c r="GJ180" s="61"/>
      <c r="GK180" s="61"/>
      <c r="GL180" s="61"/>
      <c r="GM180" s="61"/>
      <c r="GN180" s="61"/>
      <c r="GO180" s="61"/>
      <c r="GP180" s="61"/>
      <c r="GQ180" s="61"/>
      <c r="GR180" s="61"/>
      <c r="GS180" s="61"/>
      <c r="GT180" s="61"/>
      <c r="GU180" s="94"/>
      <c r="GV180" s="94"/>
      <c r="GW180" s="61"/>
      <c r="GX180" s="61"/>
      <c r="GY180" s="61"/>
      <c r="GZ180" s="61"/>
      <c r="HA180" s="61"/>
      <c r="HB180" s="61"/>
      <c r="HC180" s="61"/>
      <c r="HD180" s="61"/>
      <c r="HE180" s="61"/>
      <c r="HF180" s="61"/>
      <c r="HG180" s="61"/>
      <c r="HH180" s="61"/>
      <c r="HI180" s="61"/>
      <c r="HJ180" s="61"/>
      <c r="HK180" s="61"/>
      <c r="HL180" s="61"/>
      <c r="HM180" s="61"/>
      <c r="HN180" s="83"/>
      <c r="HO180" s="83"/>
      <c r="HP180" s="83"/>
      <c r="HQ180" s="83"/>
      <c r="HR180" s="83"/>
      <c r="HS180" s="83"/>
      <c r="HT180" s="83"/>
      <c r="HU180" s="83"/>
      <c r="HV180" s="61"/>
      <c r="HW180" s="83"/>
      <c r="HX180" s="83"/>
      <c r="HY180" s="83"/>
      <c r="HZ180" s="83"/>
      <c r="IA180" s="83"/>
      <c r="IB180" s="61"/>
      <c r="IC180" s="61"/>
      <c r="ID180" s="61"/>
      <c r="IE180" s="61"/>
      <c r="IF180" s="61"/>
      <c r="IG180" s="61"/>
      <c r="IH180" s="48"/>
      <c r="II180" s="48"/>
      <c r="IJ180" s="49"/>
      <c r="IK180" s="49"/>
      <c r="IL180" s="49"/>
      <c r="IM180" s="49"/>
      <c r="IN180" s="49"/>
      <c r="IO180" s="49"/>
      <c r="IP180" s="49"/>
      <c r="IQ180" s="49"/>
      <c r="IR180" s="49"/>
      <c r="IS180" s="49"/>
      <c r="IT180" s="49"/>
      <c r="IU180" s="49"/>
      <c r="IV180" s="48"/>
      <c r="IW180" s="48"/>
      <c r="IX180" s="48"/>
      <c r="IY180" s="48"/>
      <c r="IZ180" s="48"/>
      <c r="JA180" s="48"/>
      <c r="JB180" s="48"/>
      <c r="JC180" s="48"/>
      <c r="JD180" s="48"/>
      <c r="JE180" s="48"/>
      <c r="JF180" s="48"/>
      <c r="JG180" s="48"/>
      <c r="JH180" s="48"/>
      <c r="JI180" s="48"/>
      <c r="JJ180" s="48"/>
      <c r="JK180" s="48"/>
      <c r="JL180" s="48"/>
      <c r="JM180" s="48"/>
      <c r="JN180" s="48"/>
      <c r="JO180" s="48"/>
      <c r="JP180" s="48"/>
      <c r="JQ180" s="48"/>
      <c r="JR180" s="48"/>
      <c r="JS180" s="48"/>
      <c r="JT180" s="48"/>
      <c r="JU180" s="48"/>
      <c r="JV180" s="48"/>
      <c r="JW180" s="48"/>
      <c r="JX180" s="48"/>
      <c r="JY180" s="48"/>
      <c r="JZ180" s="48"/>
      <c r="KA180" s="48"/>
      <c r="KB180" s="48"/>
      <c r="KC180" s="48"/>
      <c r="KD180" s="48"/>
      <c r="KE180" s="48"/>
      <c r="KF180" s="48"/>
      <c r="KG180" s="48"/>
      <c r="KH180" s="48"/>
      <c r="KI180" s="48"/>
      <c r="KJ180" s="48"/>
      <c r="KK180" s="48"/>
      <c r="KL180" s="48"/>
      <c r="KM180" s="48"/>
      <c r="KN180" s="48"/>
      <c r="KO180" s="48"/>
      <c r="KP180" s="48"/>
      <c r="KQ180" s="48"/>
      <c r="KR180" s="48"/>
      <c r="KS180" s="48"/>
      <c r="KT180" s="48"/>
      <c r="KU180" s="48"/>
      <c r="KV180" s="48"/>
      <c r="KW180" s="48"/>
      <c r="KX180" s="48"/>
      <c r="KY180" s="48"/>
      <c r="KZ180" s="48"/>
      <c r="LA180" s="48"/>
      <c r="LB180" s="48"/>
      <c r="LC180" s="48"/>
      <c r="LD180" s="48"/>
      <c r="LE180" s="48"/>
      <c r="LF180" s="48"/>
      <c r="LG180" s="48"/>
      <c r="LH180" s="48"/>
      <c r="LI180" s="48"/>
      <c r="LJ180" s="48"/>
      <c r="LK180" s="48"/>
      <c r="LL180" s="48"/>
      <c r="LM180" s="48"/>
      <c r="LN180" s="48"/>
      <c r="LO180" s="48"/>
      <c r="LP180" s="48"/>
      <c r="LQ180" s="48"/>
      <c r="LR180" s="48"/>
      <c r="LS180" s="48"/>
      <c r="LT180" s="48"/>
      <c r="LU180" s="48"/>
      <c r="LV180" s="48"/>
      <c r="LW180" s="48"/>
      <c r="LX180" s="48"/>
      <c r="LY180" s="48"/>
      <c r="LZ180" s="48"/>
      <c r="MA180" s="48"/>
      <c r="MB180" s="48"/>
      <c r="MC180" s="48"/>
      <c r="MD180" s="48"/>
      <c r="ME180" s="48"/>
      <c r="MF180" s="48"/>
      <c r="MG180" s="48"/>
      <c r="MH180" s="48"/>
      <c r="MI180" s="48"/>
      <c r="MJ180" s="48"/>
      <c r="MK180" s="48"/>
      <c r="ML180" s="48"/>
      <c r="MM180" s="49"/>
      <c r="MN180" s="49"/>
      <c r="MO180" s="49"/>
      <c r="MP180" s="49"/>
      <c r="MQ180" s="49"/>
      <c r="MR180" s="49"/>
      <c r="MS180" s="49"/>
      <c r="MT180" s="49"/>
      <c r="MU180" s="49"/>
      <c r="MV180" s="49"/>
      <c r="MW180" s="49"/>
      <c r="MX180" s="49"/>
      <c r="MY180" s="49"/>
      <c r="MZ180" s="49"/>
      <c r="NA180" s="49"/>
      <c r="NB180" s="49"/>
      <c r="NC180" s="48"/>
      <c r="ND180" s="48"/>
      <c r="NE180" s="48"/>
      <c r="NF180" s="48"/>
      <c r="NG180" s="48"/>
      <c r="NH180" s="48"/>
      <c r="NI180" s="48"/>
      <c r="NJ180" s="48"/>
      <c r="NK180" s="48"/>
      <c r="NL180" s="48"/>
      <c r="NM180" s="48"/>
      <c r="NN180" s="48"/>
      <c r="NO180" s="48"/>
      <c r="NP180" s="48"/>
      <c r="NQ180" s="48"/>
      <c r="NR180" s="48"/>
      <c r="NS180" s="48"/>
      <c r="NT180" s="48"/>
      <c r="NU180" s="48"/>
      <c r="NV180" s="48"/>
      <c r="NW180" s="48"/>
      <c r="NX180" s="48"/>
      <c r="NY180" s="48"/>
      <c r="NZ180" s="48"/>
      <c r="OA180" s="48"/>
      <c r="OB180" s="48"/>
      <c r="OC180" s="48"/>
      <c r="OD180" s="48"/>
      <c r="OE180" s="48"/>
      <c r="OF180" s="48"/>
      <c r="OG180" s="48"/>
      <c r="OH180" s="48"/>
      <c r="OI180" s="48"/>
      <c r="OJ180" s="48"/>
      <c r="OK180" s="48"/>
      <c r="OL180" s="48"/>
      <c r="OM180" s="48"/>
      <c r="ON180" s="48"/>
      <c r="OO180" s="48"/>
      <c r="OP180" s="48"/>
      <c r="OQ180" s="48"/>
      <c r="OR180" s="48"/>
      <c r="OS180" s="48"/>
      <c r="OT180" s="48"/>
      <c r="OU180" s="48"/>
      <c r="OV180" s="48"/>
      <c r="OW180" s="48"/>
      <c r="OX180" s="48"/>
      <c r="OY180" s="48"/>
      <c r="OZ180" s="48"/>
      <c r="PA180" s="48"/>
      <c r="PB180" s="48"/>
      <c r="PC180" s="48"/>
      <c r="PD180" s="48"/>
      <c r="PE180" s="48"/>
      <c r="PF180" s="48"/>
      <c r="PG180" s="48"/>
      <c r="PH180" s="48"/>
      <c r="PI180" s="48"/>
      <c r="PJ180" s="48"/>
      <c r="PK180" s="48"/>
      <c r="PL180" s="48"/>
      <c r="PM180" s="48"/>
      <c r="PN180" s="48"/>
      <c r="PO180" s="48"/>
      <c r="PP180" s="48"/>
      <c r="PQ180" s="48"/>
      <c r="PR180" s="48"/>
      <c r="PS180" s="48"/>
      <c r="PT180" s="48"/>
      <c r="PU180" s="48"/>
      <c r="PV180" s="48"/>
      <c r="PW180" s="48"/>
      <c r="PX180" s="48"/>
      <c r="PY180" s="48"/>
      <c r="PZ180" s="48"/>
      <c r="QA180" s="48"/>
      <c r="QB180" s="48"/>
      <c r="QC180" s="48"/>
      <c r="QD180" s="48"/>
      <c r="QE180" s="50"/>
      <c r="QF180" s="50"/>
      <c r="QG180" s="50"/>
      <c r="QH180" s="50"/>
      <c r="QI180" s="50"/>
    </row>
    <row r="181" spans="1:451" ht="13.5" customHeight="1" x14ac:dyDescent="0.2">
      <c r="A181" s="2" t="s">
        <v>178</v>
      </c>
      <c r="B181" s="2" t="s">
        <v>339</v>
      </c>
      <c r="C181" s="36">
        <f>C40-C40*(1-C56/C203)</f>
        <v>2.959187285405827</v>
      </c>
      <c r="D181" s="36">
        <f t="shared" ref="D181:E181" si="2">D40-D40*(1-D56/D203)</f>
        <v>2.959187285405827</v>
      </c>
      <c r="E181" s="36">
        <f t="shared" si="2"/>
        <v>3.9582227399902479</v>
      </c>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c r="AQ181" s="82"/>
      <c r="AR181" s="82"/>
      <c r="AS181" s="82"/>
      <c r="AT181" s="82"/>
      <c r="AU181" s="82"/>
      <c r="AV181" s="82"/>
      <c r="AW181" s="82"/>
      <c r="AX181" s="82"/>
      <c r="AY181" s="82"/>
      <c r="AZ181" s="82"/>
      <c r="BA181" s="82"/>
      <c r="BB181" s="82"/>
      <c r="BC181" s="82"/>
      <c r="BD181" s="82"/>
      <c r="BE181" s="82"/>
      <c r="BF181" s="82"/>
      <c r="BG181" s="82"/>
      <c r="BH181" s="82"/>
      <c r="BI181" s="83"/>
      <c r="BJ181" s="83"/>
      <c r="BK181" s="83"/>
      <c r="BL181" s="83"/>
      <c r="BM181" s="83"/>
      <c r="BN181" s="83"/>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c r="FS181" s="82"/>
      <c r="FT181" s="82"/>
      <c r="FU181" s="82"/>
      <c r="FV181" s="82"/>
      <c r="FW181" s="82"/>
      <c r="FX181" s="82"/>
      <c r="FY181" s="82"/>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3"/>
      <c r="HO181" s="83"/>
      <c r="HP181" s="83"/>
      <c r="HQ181" s="83"/>
      <c r="HR181" s="83"/>
      <c r="HS181" s="83"/>
      <c r="HT181" s="83"/>
      <c r="HU181" s="83"/>
      <c r="HV181" s="83"/>
      <c r="HW181" s="83"/>
      <c r="HX181" s="83"/>
      <c r="HY181" s="83"/>
      <c r="HZ181" s="83"/>
      <c r="IA181" s="83"/>
      <c r="IB181" s="83"/>
      <c r="IC181" s="61"/>
      <c r="ID181" s="83"/>
      <c r="IE181" s="61"/>
      <c r="IF181" s="83"/>
      <c r="IG181" s="61"/>
      <c r="IH181" s="85"/>
      <c r="II181" s="85"/>
      <c r="IJ181" s="86"/>
      <c r="IK181" s="86"/>
      <c r="IL181" s="86"/>
      <c r="IM181" s="86"/>
      <c r="IN181" s="86"/>
      <c r="IO181" s="86"/>
      <c r="IP181" s="86"/>
      <c r="IQ181" s="86"/>
      <c r="IR181" s="86"/>
      <c r="IS181" s="86"/>
      <c r="IT181" s="86"/>
      <c r="IU181" s="86"/>
      <c r="IV181" s="85"/>
      <c r="IW181" s="85"/>
      <c r="IX181" s="85"/>
      <c r="IY181" s="85"/>
      <c r="IZ181" s="85"/>
      <c r="JA181" s="85"/>
      <c r="JB181" s="85"/>
      <c r="JC181" s="85"/>
      <c r="JD181" s="85"/>
      <c r="JE181" s="85"/>
      <c r="JF181" s="85"/>
      <c r="JG181" s="85"/>
      <c r="JH181" s="85"/>
      <c r="JI181" s="85"/>
      <c r="JJ181" s="85"/>
      <c r="JK181" s="85"/>
      <c r="JL181" s="85"/>
      <c r="JM181" s="85"/>
      <c r="JN181" s="85"/>
      <c r="JO181" s="85"/>
      <c r="JP181" s="85"/>
      <c r="JQ181" s="85"/>
      <c r="JR181" s="85"/>
      <c r="JS181" s="85"/>
      <c r="JT181" s="85"/>
      <c r="JU181" s="85"/>
      <c r="JV181" s="85"/>
      <c r="JW181" s="85"/>
      <c r="JX181" s="85"/>
      <c r="JY181" s="85"/>
      <c r="JZ181" s="85"/>
      <c r="KA181" s="85"/>
      <c r="KB181" s="85"/>
      <c r="KC181" s="85"/>
      <c r="KD181" s="85"/>
      <c r="KE181" s="85"/>
      <c r="KF181" s="85"/>
      <c r="KG181" s="85"/>
      <c r="KH181" s="85"/>
      <c r="KI181" s="85"/>
      <c r="KJ181" s="85"/>
      <c r="KK181" s="85"/>
      <c r="KL181" s="85"/>
      <c r="KM181" s="85"/>
      <c r="KN181" s="85"/>
      <c r="KO181" s="85"/>
      <c r="KP181" s="85"/>
      <c r="KQ181" s="85"/>
      <c r="KR181" s="85"/>
      <c r="KS181" s="85"/>
      <c r="KT181" s="85"/>
      <c r="KU181" s="85"/>
      <c r="KV181" s="85"/>
      <c r="KW181" s="85"/>
      <c r="KX181" s="85"/>
      <c r="KY181" s="85"/>
      <c r="KZ181" s="85"/>
      <c r="LA181" s="85"/>
      <c r="LB181" s="85"/>
      <c r="LC181" s="85"/>
      <c r="LD181" s="85"/>
      <c r="LE181" s="85"/>
      <c r="LF181" s="85"/>
      <c r="LG181" s="85"/>
      <c r="LH181" s="85"/>
      <c r="LI181" s="85"/>
      <c r="LJ181" s="85"/>
      <c r="LK181" s="85"/>
      <c r="LL181" s="85"/>
      <c r="LM181" s="85"/>
      <c r="LN181" s="85"/>
      <c r="LO181" s="85"/>
      <c r="LP181" s="85"/>
      <c r="LQ181" s="85"/>
      <c r="LR181" s="85"/>
      <c r="LS181" s="85"/>
      <c r="LT181" s="85"/>
      <c r="LU181" s="85"/>
      <c r="LV181" s="85"/>
      <c r="LW181" s="85"/>
      <c r="LX181" s="85"/>
      <c r="LY181" s="85"/>
      <c r="LZ181" s="85"/>
      <c r="MA181" s="85"/>
      <c r="MB181" s="85"/>
      <c r="MC181" s="85"/>
      <c r="MD181" s="85"/>
      <c r="ME181" s="85"/>
      <c r="MF181" s="85"/>
      <c r="MG181" s="85"/>
      <c r="MH181" s="85"/>
      <c r="MI181" s="85"/>
      <c r="MJ181" s="85"/>
      <c r="MK181" s="85"/>
      <c r="ML181" s="85"/>
      <c r="MM181" s="86"/>
      <c r="MN181" s="86"/>
      <c r="MO181" s="86"/>
      <c r="MP181" s="86"/>
      <c r="MQ181" s="86"/>
      <c r="MR181" s="86"/>
      <c r="MS181" s="86"/>
      <c r="MT181" s="86"/>
      <c r="MU181" s="86"/>
      <c r="MV181" s="86"/>
      <c r="MW181" s="86"/>
      <c r="MX181" s="86"/>
      <c r="MY181" s="86"/>
      <c r="MZ181" s="86"/>
      <c r="NA181" s="86"/>
      <c r="NB181" s="86"/>
      <c r="NC181" s="85"/>
      <c r="ND181" s="85"/>
      <c r="NE181" s="85"/>
      <c r="NF181" s="85"/>
      <c r="NG181" s="85"/>
      <c r="NH181" s="85"/>
      <c r="NI181" s="85"/>
      <c r="NJ181" s="85"/>
      <c r="NK181" s="85"/>
      <c r="NL181" s="85"/>
      <c r="NM181" s="85"/>
      <c r="NN181" s="85"/>
      <c r="NO181" s="85"/>
      <c r="NP181" s="85"/>
      <c r="NQ181" s="85"/>
      <c r="NR181" s="85"/>
      <c r="NS181" s="85"/>
      <c r="NT181" s="85"/>
      <c r="NU181" s="85"/>
      <c r="NV181" s="85"/>
      <c r="NW181" s="85"/>
      <c r="NX181" s="85"/>
      <c r="NY181" s="85"/>
      <c r="NZ181" s="85"/>
      <c r="OA181" s="85"/>
      <c r="OB181" s="85"/>
      <c r="OC181" s="85"/>
      <c r="OD181" s="85"/>
      <c r="OE181" s="85"/>
      <c r="OF181" s="85"/>
      <c r="OG181" s="85"/>
      <c r="OH181" s="85"/>
      <c r="OI181" s="85"/>
      <c r="OJ181" s="85"/>
      <c r="OK181" s="85"/>
      <c r="OL181" s="85"/>
      <c r="OM181" s="85"/>
      <c r="ON181" s="85"/>
      <c r="OO181" s="85"/>
      <c r="OP181" s="85"/>
      <c r="OQ181" s="85"/>
      <c r="OR181" s="85"/>
      <c r="OS181" s="85"/>
      <c r="OT181" s="85"/>
      <c r="OU181" s="85"/>
      <c r="OV181" s="85"/>
      <c r="OW181" s="85"/>
      <c r="OX181" s="85"/>
      <c r="OY181" s="85"/>
      <c r="OZ181" s="85"/>
      <c r="PA181" s="85"/>
      <c r="PB181" s="85"/>
      <c r="PC181" s="85"/>
      <c r="PD181" s="85"/>
      <c r="PE181" s="85"/>
      <c r="PF181" s="85"/>
      <c r="PG181" s="85"/>
      <c r="PH181" s="85"/>
      <c r="PI181" s="85"/>
      <c r="PJ181" s="85"/>
      <c r="PK181" s="85"/>
      <c r="PL181" s="85"/>
      <c r="PM181" s="85"/>
      <c r="PN181" s="85"/>
      <c r="PO181" s="85"/>
      <c r="PP181" s="85"/>
      <c r="PQ181" s="85"/>
      <c r="PR181" s="85"/>
      <c r="PS181" s="85"/>
      <c r="PT181" s="85"/>
      <c r="PU181" s="85"/>
      <c r="PV181" s="85"/>
      <c r="PW181" s="85"/>
      <c r="PX181" s="85"/>
      <c r="PY181" s="85"/>
      <c r="PZ181" s="85"/>
      <c r="QA181" s="85"/>
      <c r="QB181" s="85"/>
      <c r="QC181" s="85"/>
      <c r="QD181" s="85"/>
      <c r="QE181" s="50"/>
      <c r="QF181" s="50"/>
      <c r="QG181" s="50"/>
      <c r="QH181" s="50"/>
      <c r="QI181" s="50"/>
    </row>
    <row r="182" spans="1:451" ht="13.5" customHeight="1" x14ac:dyDescent="0.2">
      <c r="A182" s="2" t="s">
        <v>179</v>
      </c>
      <c r="B182" s="2" t="s">
        <v>339</v>
      </c>
      <c r="C182" s="31"/>
      <c r="D182" s="31"/>
      <c r="E182" s="31"/>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1"/>
      <c r="BF182" s="61"/>
      <c r="BG182" s="61"/>
      <c r="BH182" s="61"/>
      <c r="BI182" s="83"/>
      <c r="BJ182" s="83"/>
      <c r="BK182" s="83"/>
      <c r="BL182" s="83"/>
      <c r="BM182" s="83"/>
      <c r="BN182" s="83"/>
      <c r="BO182" s="61"/>
      <c r="BP182" s="82"/>
      <c r="BQ182" s="61"/>
      <c r="BR182" s="82"/>
      <c r="BS182" s="61"/>
      <c r="BT182" s="82"/>
      <c r="BU182" s="61"/>
      <c r="BV182" s="82"/>
      <c r="BW182" s="61"/>
      <c r="BX182" s="82"/>
      <c r="BY182" s="61"/>
      <c r="BZ182" s="82"/>
      <c r="CA182" s="61"/>
      <c r="CB182" s="82"/>
      <c r="CC182" s="61"/>
      <c r="CD182" s="82"/>
      <c r="CE182" s="61"/>
      <c r="CF182" s="82"/>
      <c r="CG182" s="61"/>
      <c r="CH182" s="82"/>
      <c r="CI182" s="61"/>
      <c r="CJ182" s="82"/>
      <c r="CK182" s="61"/>
      <c r="CL182" s="82"/>
      <c r="CM182" s="61"/>
      <c r="CN182" s="82"/>
      <c r="CO182" s="61"/>
      <c r="CP182" s="82"/>
      <c r="CQ182" s="61"/>
      <c r="CR182" s="82"/>
      <c r="CS182" s="61"/>
      <c r="CT182" s="61"/>
      <c r="CU182" s="61"/>
      <c r="CV182" s="61"/>
      <c r="CW182" s="61"/>
      <c r="CX182" s="61"/>
      <c r="CY182" s="61"/>
      <c r="CZ182" s="61"/>
      <c r="DA182" s="69"/>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c r="FB182" s="61"/>
      <c r="FC182" s="61"/>
      <c r="FD182" s="61"/>
      <c r="FE182" s="61"/>
      <c r="FF182" s="61"/>
      <c r="FG182" s="61"/>
      <c r="FH182" s="61"/>
      <c r="FI182" s="61"/>
      <c r="FJ182" s="61"/>
      <c r="FK182" s="61"/>
      <c r="FL182" s="61"/>
      <c r="FM182" s="61"/>
      <c r="FN182" s="61"/>
      <c r="FO182" s="61"/>
      <c r="FP182" s="61"/>
      <c r="FQ182" s="61"/>
      <c r="FR182" s="61"/>
      <c r="FS182" s="61"/>
      <c r="FT182" s="61"/>
      <c r="FU182" s="61"/>
      <c r="FV182" s="61"/>
      <c r="FW182" s="61"/>
      <c r="FX182" s="61"/>
      <c r="FY182" s="61"/>
      <c r="FZ182" s="61"/>
      <c r="GA182" s="61"/>
      <c r="GB182" s="61"/>
      <c r="GC182" s="61"/>
      <c r="GD182" s="61"/>
      <c r="GE182" s="61"/>
      <c r="GF182" s="61"/>
      <c r="GG182" s="61"/>
      <c r="GH182" s="61"/>
      <c r="GI182" s="61"/>
      <c r="GJ182" s="61"/>
      <c r="GK182" s="61"/>
      <c r="GL182" s="61"/>
      <c r="GM182" s="61"/>
      <c r="GN182" s="61"/>
      <c r="GO182" s="61"/>
      <c r="GP182" s="61"/>
      <c r="GQ182" s="61"/>
      <c r="GR182" s="61"/>
      <c r="GS182" s="61"/>
      <c r="GT182" s="61"/>
      <c r="GU182" s="94"/>
      <c r="GV182" s="94"/>
      <c r="GW182" s="61"/>
      <c r="GX182" s="61"/>
      <c r="GY182" s="61"/>
      <c r="GZ182" s="61"/>
      <c r="HA182" s="61"/>
      <c r="HB182" s="61"/>
      <c r="HC182" s="61"/>
      <c r="HD182" s="61"/>
      <c r="HE182" s="61"/>
      <c r="HF182" s="61"/>
      <c r="HG182" s="61"/>
      <c r="HH182" s="61"/>
      <c r="HI182" s="61"/>
      <c r="HJ182" s="61"/>
      <c r="HK182" s="61"/>
      <c r="HL182" s="61"/>
      <c r="HM182" s="61"/>
      <c r="HN182" s="83"/>
      <c r="HO182" s="83"/>
      <c r="HP182" s="83"/>
      <c r="HQ182" s="83"/>
      <c r="HR182" s="83"/>
      <c r="HS182" s="83"/>
      <c r="HT182" s="83"/>
      <c r="HU182" s="83"/>
      <c r="HV182" s="61"/>
      <c r="HW182" s="83"/>
      <c r="HX182" s="61"/>
      <c r="HY182" s="83"/>
      <c r="HZ182" s="61"/>
      <c r="IA182" s="83"/>
      <c r="IB182" s="61"/>
      <c r="IC182" s="83"/>
      <c r="ID182" s="61"/>
      <c r="IE182" s="83"/>
      <c r="IF182" s="61"/>
      <c r="IG182" s="83"/>
      <c r="IH182" s="48"/>
      <c r="II182" s="48"/>
      <c r="IJ182" s="49"/>
      <c r="IK182" s="49"/>
      <c r="IL182" s="49"/>
      <c r="IM182" s="49"/>
      <c r="IN182" s="49"/>
      <c r="IO182" s="49"/>
      <c r="IP182" s="49"/>
      <c r="IQ182" s="49"/>
      <c r="IR182" s="49"/>
      <c r="IS182" s="49"/>
      <c r="IT182" s="49"/>
      <c r="IU182" s="49"/>
      <c r="IV182" s="48"/>
      <c r="IW182" s="48"/>
      <c r="IX182" s="48"/>
      <c r="IY182" s="48"/>
      <c r="IZ182" s="48"/>
      <c r="JA182" s="48"/>
      <c r="JB182" s="48"/>
      <c r="JC182" s="48"/>
      <c r="JD182" s="48"/>
      <c r="JE182" s="48"/>
      <c r="JF182" s="48"/>
      <c r="JG182" s="48"/>
      <c r="JH182" s="48"/>
      <c r="JI182" s="48"/>
      <c r="JJ182" s="48"/>
      <c r="JK182" s="48"/>
      <c r="JL182" s="48"/>
      <c r="JM182" s="48"/>
      <c r="JN182" s="48"/>
      <c r="JO182" s="48"/>
      <c r="JP182" s="48"/>
      <c r="JQ182" s="48"/>
      <c r="JR182" s="48"/>
      <c r="JS182" s="48"/>
      <c r="JT182" s="48"/>
      <c r="JU182" s="48"/>
      <c r="JV182" s="48"/>
      <c r="JW182" s="48"/>
      <c r="JX182" s="48"/>
      <c r="JY182" s="48"/>
      <c r="JZ182" s="48"/>
      <c r="KA182" s="48"/>
      <c r="KB182" s="48"/>
      <c r="KC182" s="48"/>
      <c r="KD182" s="48"/>
      <c r="KE182" s="48"/>
      <c r="KF182" s="48"/>
      <c r="KG182" s="48"/>
      <c r="KH182" s="48"/>
      <c r="KI182" s="48"/>
      <c r="KJ182" s="48"/>
      <c r="KK182" s="48"/>
      <c r="KL182" s="48"/>
      <c r="KM182" s="48"/>
      <c r="KN182" s="48"/>
      <c r="KO182" s="48"/>
      <c r="KP182" s="48"/>
      <c r="KQ182" s="48"/>
      <c r="KR182" s="48"/>
      <c r="KS182" s="48"/>
      <c r="KT182" s="48"/>
      <c r="KU182" s="48"/>
      <c r="KV182" s="48"/>
      <c r="KW182" s="48"/>
      <c r="KX182" s="48"/>
      <c r="KY182" s="48"/>
      <c r="KZ182" s="48"/>
      <c r="LA182" s="48"/>
      <c r="LB182" s="48"/>
      <c r="LC182" s="48"/>
      <c r="LD182" s="48"/>
      <c r="LE182" s="48"/>
      <c r="LF182" s="48"/>
      <c r="LG182" s="48"/>
      <c r="LH182" s="48"/>
      <c r="LI182" s="48"/>
      <c r="LJ182" s="48"/>
      <c r="LK182" s="48"/>
      <c r="LL182" s="48"/>
      <c r="LM182" s="48"/>
      <c r="LN182" s="48"/>
      <c r="LO182" s="48"/>
      <c r="LP182" s="48"/>
      <c r="LQ182" s="48"/>
      <c r="LR182" s="48"/>
      <c r="LS182" s="48"/>
      <c r="LT182" s="48"/>
      <c r="LU182" s="48"/>
      <c r="LV182" s="48"/>
      <c r="LW182" s="48"/>
      <c r="LX182" s="48"/>
      <c r="LY182" s="48"/>
      <c r="LZ182" s="48"/>
      <c r="MA182" s="48"/>
      <c r="MB182" s="48"/>
      <c r="MC182" s="48"/>
      <c r="MD182" s="48"/>
      <c r="ME182" s="48"/>
      <c r="MF182" s="48"/>
      <c r="MG182" s="48"/>
      <c r="MH182" s="85"/>
      <c r="MI182" s="85"/>
      <c r="MJ182" s="85"/>
      <c r="MK182" s="85"/>
      <c r="ML182" s="85"/>
      <c r="MM182" s="86"/>
      <c r="MN182" s="86"/>
      <c r="MO182" s="86"/>
      <c r="MP182" s="86"/>
      <c r="MQ182" s="86"/>
      <c r="MR182" s="86"/>
      <c r="MS182" s="86"/>
      <c r="MT182" s="86"/>
      <c r="MU182" s="86"/>
      <c r="MV182" s="86"/>
      <c r="MW182" s="86"/>
      <c r="MX182" s="86"/>
      <c r="MY182" s="86"/>
      <c r="MZ182" s="86"/>
      <c r="NA182" s="86"/>
      <c r="NB182" s="86"/>
      <c r="NC182" s="48"/>
      <c r="ND182" s="48"/>
      <c r="NE182" s="48"/>
      <c r="NF182" s="48"/>
      <c r="NG182" s="48"/>
      <c r="NH182" s="48"/>
      <c r="NI182" s="85"/>
      <c r="NJ182" s="85"/>
      <c r="NK182" s="85"/>
      <c r="NL182" s="48"/>
      <c r="NM182" s="48"/>
      <c r="NN182" s="48"/>
      <c r="NO182" s="48"/>
      <c r="NP182" s="48"/>
      <c r="NQ182" s="48"/>
      <c r="NR182" s="48"/>
      <c r="NS182" s="48"/>
      <c r="NT182" s="48"/>
      <c r="NU182" s="48"/>
      <c r="NV182" s="48"/>
      <c r="NW182" s="48"/>
      <c r="NX182" s="48"/>
      <c r="NY182" s="48"/>
      <c r="NZ182" s="48"/>
      <c r="OA182" s="48"/>
      <c r="OB182" s="48"/>
      <c r="OC182" s="48"/>
      <c r="OD182" s="48"/>
      <c r="OE182" s="48"/>
      <c r="OF182" s="48"/>
      <c r="OG182" s="48"/>
      <c r="OH182" s="48"/>
      <c r="OI182" s="48"/>
      <c r="OJ182" s="48"/>
      <c r="OK182" s="48"/>
      <c r="OL182" s="48"/>
      <c r="OM182" s="48"/>
      <c r="ON182" s="48"/>
      <c r="OO182" s="48"/>
      <c r="OP182" s="48"/>
      <c r="OQ182" s="48"/>
      <c r="OR182" s="48"/>
      <c r="OS182" s="48"/>
      <c r="OT182" s="48"/>
      <c r="OU182" s="48"/>
      <c r="OV182" s="48"/>
      <c r="OW182" s="48"/>
      <c r="OX182" s="48"/>
      <c r="OY182" s="48"/>
      <c r="OZ182" s="48"/>
      <c r="PA182" s="48"/>
      <c r="PB182" s="48"/>
      <c r="PC182" s="48"/>
      <c r="PD182" s="48"/>
      <c r="PE182" s="48"/>
      <c r="PF182" s="48"/>
      <c r="PG182" s="48"/>
      <c r="PH182" s="48"/>
      <c r="PI182" s="48"/>
      <c r="PJ182" s="48"/>
      <c r="PK182" s="48"/>
      <c r="PL182" s="48"/>
      <c r="PM182" s="48"/>
      <c r="PN182" s="48"/>
      <c r="PO182" s="48"/>
      <c r="PP182" s="48"/>
      <c r="PQ182" s="48"/>
      <c r="PR182" s="48"/>
      <c r="PS182" s="48"/>
      <c r="PT182" s="48"/>
      <c r="PU182" s="48"/>
      <c r="PV182" s="48"/>
      <c r="PW182" s="48"/>
      <c r="PX182" s="48"/>
      <c r="PY182" s="48"/>
      <c r="PZ182" s="48"/>
      <c r="QA182" s="48"/>
      <c r="QB182" s="48"/>
      <c r="QC182" s="48"/>
      <c r="QD182" s="48"/>
      <c r="QE182" s="50"/>
      <c r="QF182" s="50"/>
      <c r="QG182" s="50"/>
      <c r="QH182" s="50"/>
      <c r="QI182" s="50"/>
    </row>
    <row r="183" spans="1:451" ht="13.5" customHeight="1" x14ac:dyDescent="0.2">
      <c r="A183" s="2" t="s">
        <v>180</v>
      </c>
      <c r="B183" s="2" t="s">
        <v>339</v>
      </c>
      <c r="C183" s="31"/>
      <c r="D183" s="31"/>
      <c r="E183" s="31"/>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68"/>
      <c r="AT183" s="68"/>
      <c r="AU183" s="68"/>
      <c r="AV183" s="68"/>
      <c r="AW183" s="68"/>
      <c r="AX183" s="68"/>
      <c r="AY183" s="68"/>
      <c r="AZ183" s="68"/>
      <c r="BA183" s="68"/>
      <c r="BB183" s="68"/>
      <c r="BC183" s="68"/>
      <c r="BD183" s="68"/>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9"/>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c r="FB183" s="61"/>
      <c r="FC183" s="61"/>
      <c r="FD183" s="61"/>
      <c r="FE183" s="61"/>
      <c r="FF183" s="61"/>
      <c r="FG183" s="61"/>
      <c r="FH183" s="61"/>
      <c r="FI183" s="61"/>
      <c r="FJ183" s="61"/>
      <c r="FK183" s="61"/>
      <c r="FL183" s="61"/>
      <c r="FM183" s="61"/>
      <c r="FN183" s="61"/>
      <c r="FO183" s="61"/>
      <c r="FP183" s="61"/>
      <c r="FQ183" s="61"/>
      <c r="FR183" s="61"/>
      <c r="FS183" s="61"/>
      <c r="FT183" s="61"/>
      <c r="FU183" s="61"/>
      <c r="FV183" s="61"/>
      <c r="FW183" s="61"/>
      <c r="FX183" s="61"/>
      <c r="FY183" s="61"/>
      <c r="FZ183" s="61"/>
      <c r="GA183" s="61"/>
      <c r="GB183" s="61"/>
      <c r="GC183" s="61"/>
      <c r="GD183" s="61"/>
      <c r="GE183" s="61"/>
      <c r="GF183" s="61"/>
      <c r="GG183" s="61"/>
      <c r="GH183" s="61"/>
      <c r="GI183" s="61"/>
      <c r="GJ183" s="61"/>
      <c r="GK183" s="61"/>
      <c r="GL183" s="61"/>
      <c r="GM183" s="61"/>
      <c r="GN183" s="61"/>
      <c r="GO183" s="61"/>
      <c r="GP183" s="61"/>
      <c r="GQ183" s="61"/>
      <c r="GR183" s="61"/>
      <c r="GS183" s="61"/>
      <c r="GT183" s="61"/>
      <c r="GU183" s="61"/>
      <c r="GV183" s="94"/>
      <c r="GW183" s="61"/>
      <c r="GX183" s="61"/>
      <c r="GY183" s="61"/>
      <c r="GZ183" s="61"/>
      <c r="HA183" s="61"/>
      <c r="HB183" s="61"/>
      <c r="HC183" s="61"/>
      <c r="HD183" s="61"/>
      <c r="HE183" s="61"/>
      <c r="HF183" s="61"/>
      <c r="HG183" s="61"/>
      <c r="HH183" s="61"/>
      <c r="HI183" s="61"/>
      <c r="HJ183" s="61"/>
      <c r="HK183" s="61"/>
      <c r="HL183" s="61"/>
      <c r="HM183" s="61"/>
      <c r="HN183" s="61"/>
      <c r="HO183" s="61"/>
      <c r="HP183" s="61"/>
      <c r="HQ183" s="61"/>
      <c r="HR183" s="61"/>
      <c r="HS183" s="61"/>
      <c r="HT183" s="61"/>
      <c r="HU183" s="61"/>
      <c r="HV183" s="61"/>
      <c r="HW183" s="61"/>
      <c r="HX183" s="61"/>
      <c r="HY183" s="61"/>
      <c r="HZ183" s="61"/>
      <c r="IA183" s="61"/>
      <c r="IB183" s="61"/>
      <c r="IC183" s="61"/>
      <c r="ID183" s="61"/>
      <c r="IE183" s="61"/>
      <c r="IF183" s="61"/>
      <c r="IG183" s="61"/>
      <c r="IH183" s="48"/>
      <c r="II183" s="48"/>
      <c r="IJ183" s="49"/>
      <c r="IK183" s="49"/>
      <c r="IL183" s="49"/>
      <c r="IM183" s="49"/>
      <c r="IN183" s="49"/>
      <c r="IO183" s="49"/>
      <c r="IP183" s="49"/>
      <c r="IQ183" s="49"/>
      <c r="IR183" s="49"/>
      <c r="IS183" s="49"/>
      <c r="IT183" s="49"/>
      <c r="IU183" s="49"/>
      <c r="IV183" s="48"/>
      <c r="IW183" s="48"/>
      <c r="IX183" s="48"/>
      <c r="IY183" s="48"/>
      <c r="IZ183" s="48"/>
      <c r="JA183" s="48"/>
      <c r="JB183" s="48"/>
      <c r="JC183" s="48"/>
      <c r="JD183" s="48"/>
      <c r="JE183" s="48"/>
      <c r="JF183" s="48"/>
      <c r="JG183" s="48"/>
      <c r="JH183" s="48"/>
      <c r="JI183" s="48"/>
      <c r="JJ183" s="48"/>
      <c r="JK183" s="48"/>
      <c r="JL183" s="48"/>
      <c r="JM183" s="48"/>
      <c r="JN183" s="48"/>
      <c r="JO183" s="48"/>
      <c r="JP183" s="48"/>
      <c r="JQ183" s="48"/>
      <c r="JR183" s="48"/>
      <c r="JS183" s="48"/>
      <c r="JT183" s="48"/>
      <c r="JU183" s="48"/>
      <c r="JV183" s="48"/>
      <c r="JW183" s="48"/>
      <c r="JX183" s="48"/>
      <c r="JY183" s="48"/>
      <c r="JZ183" s="48"/>
      <c r="KA183" s="48"/>
      <c r="KB183" s="48"/>
      <c r="KC183" s="48"/>
      <c r="KD183" s="48"/>
      <c r="KE183" s="48"/>
      <c r="KF183" s="48"/>
      <c r="KG183" s="48"/>
      <c r="KH183" s="48"/>
      <c r="KI183" s="48"/>
      <c r="KJ183" s="48"/>
      <c r="KK183" s="48"/>
      <c r="KL183" s="48"/>
      <c r="KM183" s="48"/>
      <c r="KN183" s="48"/>
      <c r="KO183" s="48"/>
      <c r="KP183" s="48"/>
      <c r="KQ183" s="48"/>
      <c r="KR183" s="48"/>
      <c r="KS183" s="48"/>
      <c r="KT183" s="48"/>
      <c r="KU183" s="48"/>
      <c r="KV183" s="48"/>
      <c r="KW183" s="48"/>
      <c r="KX183" s="48"/>
      <c r="KY183" s="48"/>
      <c r="KZ183" s="48"/>
      <c r="LA183" s="48"/>
      <c r="LB183" s="48"/>
      <c r="LC183" s="48"/>
      <c r="LD183" s="48"/>
      <c r="LE183" s="48"/>
      <c r="LF183" s="48"/>
      <c r="LG183" s="48"/>
      <c r="LH183" s="48"/>
      <c r="LI183" s="48"/>
      <c r="LJ183" s="48"/>
      <c r="LK183" s="48"/>
      <c r="LL183" s="48"/>
      <c r="LM183" s="48"/>
      <c r="LN183" s="48"/>
      <c r="LO183" s="48"/>
      <c r="LP183" s="48"/>
      <c r="LQ183" s="48"/>
      <c r="LR183" s="48"/>
      <c r="LS183" s="48"/>
      <c r="LT183" s="48"/>
      <c r="LU183" s="48"/>
      <c r="LV183" s="48"/>
      <c r="LW183" s="48"/>
      <c r="LX183" s="48"/>
      <c r="LY183" s="48"/>
      <c r="LZ183" s="48"/>
      <c r="MA183" s="48"/>
      <c r="MB183" s="48"/>
      <c r="MC183" s="48"/>
      <c r="MD183" s="48"/>
      <c r="ME183" s="48"/>
      <c r="MF183" s="48"/>
      <c r="MG183" s="48"/>
      <c r="MH183" s="48"/>
      <c r="MI183" s="48"/>
      <c r="MJ183" s="48"/>
      <c r="MK183" s="48"/>
      <c r="ML183" s="48"/>
      <c r="MM183" s="49"/>
      <c r="MN183" s="49"/>
      <c r="MO183" s="49"/>
      <c r="MP183" s="49"/>
      <c r="MQ183" s="49"/>
      <c r="MR183" s="49"/>
      <c r="MS183" s="49"/>
      <c r="MT183" s="49"/>
      <c r="MU183" s="49"/>
      <c r="MV183" s="49"/>
      <c r="MW183" s="49"/>
      <c r="MX183" s="49"/>
      <c r="MY183" s="49"/>
      <c r="MZ183" s="49"/>
      <c r="NA183" s="49"/>
      <c r="NB183" s="49"/>
      <c r="NC183" s="48"/>
      <c r="ND183" s="48"/>
      <c r="NE183" s="48"/>
      <c r="NF183" s="48"/>
      <c r="NG183" s="48"/>
      <c r="NH183" s="48"/>
      <c r="NI183" s="48"/>
      <c r="NJ183" s="48"/>
      <c r="NK183" s="48"/>
      <c r="NL183" s="48"/>
      <c r="NM183" s="48"/>
      <c r="NN183" s="48"/>
      <c r="NO183" s="48"/>
      <c r="NP183" s="48"/>
      <c r="NQ183" s="48"/>
      <c r="NR183" s="48"/>
      <c r="NS183" s="48"/>
      <c r="NT183" s="48"/>
      <c r="NU183" s="48"/>
      <c r="NV183" s="48"/>
      <c r="NW183" s="48"/>
      <c r="NX183" s="48"/>
      <c r="NY183" s="48"/>
      <c r="NZ183" s="48"/>
      <c r="OA183" s="48"/>
      <c r="OB183" s="48"/>
      <c r="OC183" s="48"/>
      <c r="OD183" s="48"/>
      <c r="OE183" s="48"/>
      <c r="OF183" s="48"/>
      <c r="OG183" s="48"/>
      <c r="OH183" s="48"/>
      <c r="OI183" s="48"/>
      <c r="OJ183" s="48"/>
      <c r="OK183" s="48"/>
      <c r="OL183" s="48"/>
      <c r="OM183" s="48"/>
      <c r="ON183" s="48"/>
      <c r="OO183" s="48"/>
      <c r="OP183" s="48"/>
      <c r="OQ183" s="48"/>
      <c r="OR183" s="48"/>
      <c r="OS183" s="48"/>
      <c r="OT183" s="48"/>
      <c r="OU183" s="48"/>
      <c r="OV183" s="48"/>
      <c r="OW183" s="48"/>
      <c r="OX183" s="48"/>
      <c r="OY183" s="48"/>
      <c r="OZ183" s="48"/>
      <c r="PA183" s="48"/>
      <c r="PB183" s="48"/>
      <c r="PC183" s="48"/>
      <c r="PD183" s="48"/>
      <c r="PE183" s="48"/>
      <c r="PF183" s="48"/>
      <c r="PG183" s="48"/>
      <c r="PH183" s="48"/>
      <c r="PI183" s="48"/>
      <c r="PJ183" s="48"/>
      <c r="PK183" s="48"/>
      <c r="PL183" s="48"/>
      <c r="PM183" s="48"/>
      <c r="PN183" s="48"/>
      <c r="PO183" s="48"/>
      <c r="PP183" s="48"/>
      <c r="PQ183" s="48"/>
      <c r="PR183" s="48"/>
      <c r="PS183" s="48"/>
      <c r="PT183" s="48"/>
      <c r="PU183" s="48"/>
      <c r="PV183" s="48"/>
      <c r="PW183" s="48"/>
      <c r="PX183" s="48"/>
      <c r="PY183" s="48"/>
      <c r="PZ183" s="48"/>
      <c r="QA183" s="48"/>
      <c r="QB183" s="48"/>
      <c r="QC183" s="48"/>
      <c r="QD183" s="48"/>
      <c r="QE183" s="50"/>
      <c r="QF183" s="50"/>
      <c r="QG183" s="50"/>
      <c r="QH183" s="50"/>
      <c r="QI183" s="50"/>
    </row>
    <row r="184" spans="1:451" ht="13.5" customHeight="1" x14ac:dyDescent="0.2">
      <c r="A184" s="2" t="s">
        <v>181</v>
      </c>
      <c r="B184" s="2" t="s">
        <v>339</v>
      </c>
      <c r="C184" s="31"/>
      <c r="D184" s="31"/>
      <c r="E184" s="31"/>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68"/>
      <c r="AT184" s="68"/>
      <c r="AU184" s="68"/>
      <c r="AV184" s="68"/>
      <c r="AW184" s="68"/>
      <c r="AX184" s="68"/>
      <c r="AY184" s="68"/>
      <c r="AZ184" s="68"/>
      <c r="BA184" s="68"/>
      <c r="BB184" s="68"/>
      <c r="BC184" s="68"/>
      <c r="BD184" s="68"/>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9"/>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c r="FB184" s="61"/>
      <c r="FC184" s="61"/>
      <c r="FD184" s="61"/>
      <c r="FE184" s="61"/>
      <c r="FF184" s="61"/>
      <c r="FG184" s="61"/>
      <c r="FH184" s="61"/>
      <c r="FI184" s="61"/>
      <c r="FJ184" s="61"/>
      <c r="FK184" s="61"/>
      <c r="FL184" s="61"/>
      <c r="FM184" s="61"/>
      <c r="FN184" s="61"/>
      <c r="FO184" s="61"/>
      <c r="FP184" s="61"/>
      <c r="FQ184" s="61"/>
      <c r="FR184" s="61"/>
      <c r="FS184" s="61"/>
      <c r="FT184" s="61"/>
      <c r="FU184" s="61"/>
      <c r="FV184" s="61"/>
      <c r="FW184" s="61"/>
      <c r="FX184" s="61"/>
      <c r="FY184" s="61"/>
      <c r="FZ184" s="61"/>
      <c r="GA184" s="61"/>
      <c r="GB184" s="61"/>
      <c r="GC184" s="61"/>
      <c r="GD184" s="61"/>
      <c r="GE184" s="61"/>
      <c r="GF184" s="61"/>
      <c r="GG184" s="61"/>
      <c r="GH184" s="61"/>
      <c r="GI184" s="61"/>
      <c r="GJ184" s="61"/>
      <c r="GK184" s="61"/>
      <c r="GL184" s="61"/>
      <c r="GM184" s="61"/>
      <c r="GN184" s="61"/>
      <c r="GO184" s="61"/>
      <c r="GP184" s="61"/>
      <c r="GQ184" s="61"/>
      <c r="GR184" s="61"/>
      <c r="GS184" s="61"/>
      <c r="GT184" s="61"/>
      <c r="GU184" s="61"/>
      <c r="GV184" s="61"/>
      <c r="GW184" s="61"/>
      <c r="GX184" s="61"/>
      <c r="GY184" s="61"/>
      <c r="GZ184" s="61"/>
      <c r="HA184" s="61"/>
      <c r="HB184" s="61"/>
      <c r="HC184" s="61"/>
      <c r="HD184" s="61"/>
      <c r="HE184" s="61"/>
      <c r="HF184" s="61"/>
      <c r="HG184" s="61"/>
      <c r="HH184" s="61"/>
      <c r="HI184" s="61"/>
      <c r="HJ184" s="61"/>
      <c r="HK184" s="61"/>
      <c r="HL184" s="61"/>
      <c r="HM184" s="61"/>
      <c r="HN184" s="61"/>
      <c r="HO184" s="61"/>
      <c r="HP184" s="61"/>
      <c r="HQ184" s="61"/>
      <c r="HR184" s="61"/>
      <c r="HS184" s="61"/>
      <c r="HT184" s="61"/>
      <c r="HU184" s="61"/>
      <c r="HV184" s="61"/>
      <c r="HW184" s="61"/>
      <c r="HX184" s="61"/>
      <c r="HY184" s="61"/>
      <c r="HZ184" s="61"/>
      <c r="IA184" s="61"/>
      <c r="IB184" s="61"/>
      <c r="IC184" s="61"/>
      <c r="ID184" s="61"/>
      <c r="IE184" s="61"/>
      <c r="IF184" s="61"/>
      <c r="IG184" s="61"/>
      <c r="IH184" s="48"/>
      <c r="II184" s="48"/>
      <c r="IJ184" s="49"/>
      <c r="IK184" s="49"/>
      <c r="IL184" s="49"/>
      <c r="IM184" s="49"/>
      <c r="IN184" s="49"/>
      <c r="IO184" s="49"/>
      <c r="IP184" s="49"/>
      <c r="IQ184" s="49"/>
      <c r="IR184" s="49"/>
      <c r="IS184" s="49"/>
      <c r="IT184" s="49"/>
      <c r="IU184" s="49"/>
      <c r="IV184" s="48"/>
      <c r="IW184" s="48"/>
      <c r="IX184" s="48"/>
      <c r="IY184" s="48"/>
      <c r="IZ184" s="48"/>
      <c r="JA184" s="48"/>
      <c r="JB184" s="48"/>
      <c r="JC184" s="48"/>
      <c r="JD184" s="48"/>
      <c r="JE184" s="48"/>
      <c r="JF184" s="48"/>
      <c r="JG184" s="48"/>
      <c r="JH184" s="48"/>
      <c r="JI184" s="48"/>
      <c r="JJ184" s="48"/>
      <c r="JK184" s="48"/>
      <c r="JL184" s="48"/>
      <c r="JM184" s="48"/>
      <c r="JN184" s="48"/>
      <c r="JO184" s="48"/>
      <c r="JP184" s="48"/>
      <c r="JQ184" s="48"/>
      <c r="JR184" s="48"/>
      <c r="JS184" s="48"/>
      <c r="JT184" s="48"/>
      <c r="JU184" s="48"/>
      <c r="JV184" s="48"/>
      <c r="JW184" s="48"/>
      <c r="JX184" s="48"/>
      <c r="JY184" s="48"/>
      <c r="JZ184" s="48"/>
      <c r="KA184" s="48"/>
      <c r="KB184" s="48"/>
      <c r="KC184" s="48"/>
      <c r="KD184" s="48"/>
      <c r="KE184" s="48"/>
      <c r="KF184" s="48"/>
      <c r="KG184" s="48"/>
      <c r="KH184" s="48"/>
      <c r="KI184" s="48"/>
      <c r="KJ184" s="48"/>
      <c r="KK184" s="48"/>
      <c r="KL184" s="48"/>
      <c r="KM184" s="48"/>
      <c r="KN184" s="48"/>
      <c r="KO184" s="48"/>
      <c r="KP184" s="48"/>
      <c r="KQ184" s="48"/>
      <c r="KR184" s="48"/>
      <c r="KS184" s="48"/>
      <c r="KT184" s="48"/>
      <c r="KU184" s="48"/>
      <c r="KV184" s="48"/>
      <c r="KW184" s="48"/>
      <c r="KX184" s="48"/>
      <c r="KY184" s="48"/>
      <c r="KZ184" s="48"/>
      <c r="LA184" s="48"/>
      <c r="LB184" s="48"/>
      <c r="LC184" s="48"/>
      <c r="LD184" s="48"/>
      <c r="LE184" s="48"/>
      <c r="LF184" s="48"/>
      <c r="LG184" s="48"/>
      <c r="LH184" s="48"/>
      <c r="LI184" s="48"/>
      <c r="LJ184" s="48"/>
      <c r="LK184" s="48"/>
      <c r="LL184" s="48"/>
      <c r="LM184" s="48"/>
      <c r="LN184" s="48"/>
      <c r="LO184" s="48"/>
      <c r="LP184" s="48"/>
      <c r="LQ184" s="48"/>
      <c r="LR184" s="48"/>
      <c r="LS184" s="48"/>
      <c r="LT184" s="48"/>
      <c r="LU184" s="48"/>
      <c r="LV184" s="48"/>
      <c r="LW184" s="48"/>
      <c r="LX184" s="48"/>
      <c r="LY184" s="48"/>
      <c r="LZ184" s="48"/>
      <c r="MA184" s="48"/>
      <c r="MB184" s="48"/>
      <c r="MC184" s="48"/>
      <c r="MD184" s="48"/>
      <c r="ME184" s="48"/>
      <c r="MF184" s="48"/>
      <c r="MG184" s="48"/>
      <c r="MH184" s="48"/>
      <c r="MI184" s="48"/>
      <c r="MJ184" s="48"/>
      <c r="MK184" s="48"/>
      <c r="ML184" s="48"/>
      <c r="MM184" s="49"/>
      <c r="MN184" s="49"/>
      <c r="MO184" s="49"/>
      <c r="MP184" s="49"/>
      <c r="MQ184" s="49"/>
      <c r="MR184" s="49"/>
      <c r="MS184" s="49"/>
      <c r="MT184" s="49"/>
      <c r="MU184" s="49"/>
      <c r="MV184" s="49"/>
      <c r="MW184" s="49"/>
      <c r="MX184" s="49"/>
      <c r="MY184" s="49"/>
      <c r="MZ184" s="49"/>
      <c r="NA184" s="49"/>
      <c r="NB184" s="49"/>
      <c r="NC184" s="48"/>
      <c r="ND184" s="48"/>
      <c r="NE184" s="48"/>
      <c r="NF184" s="48"/>
      <c r="NG184" s="48"/>
      <c r="NH184" s="48"/>
      <c r="NI184" s="48"/>
      <c r="NJ184" s="48"/>
      <c r="NK184" s="48"/>
      <c r="NL184" s="48"/>
      <c r="NM184" s="48"/>
      <c r="NN184" s="48"/>
      <c r="NO184" s="48"/>
      <c r="NP184" s="48"/>
      <c r="NQ184" s="48"/>
      <c r="NR184" s="48"/>
      <c r="NS184" s="48"/>
      <c r="NT184" s="48"/>
      <c r="NU184" s="48"/>
      <c r="NV184" s="48"/>
      <c r="NW184" s="48"/>
      <c r="NX184" s="48"/>
      <c r="NY184" s="48"/>
      <c r="NZ184" s="48"/>
      <c r="OA184" s="48"/>
      <c r="OB184" s="48"/>
      <c r="OC184" s="48"/>
      <c r="OD184" s="48"/>
      <c r="OE184" s="48"/>
      <c r="OF184" s="48"/>
      <c r="OG184" s="48"/>
      <c r="OH184" s="48"/>
      <c r="OI184" s="48"/>
      <c r="OJ184" s="48"/>
      <c r="OK184" s="48"/>
      <c r="OL184" s="48"/>
      <c r="OM184" s="48"/>
      <c r="ON184" s="48"/>
      <c r="OO184" s="48"/>
      <c r="OP184" s="48"/>
      <c r="OQ184" s="48"/>
      <c r="OR184" s="48"/>
      <c r="OS184" s="48"/>
      <c r="OT184" s="48"/>
      <c r="OU184" s="48"/>
      <c r="OV184" s="48"/>
      <c r="OW184" s="48"/>
      <c r="OX184" s="48"/>
      <c r="OY184" s="48"/>
      <c r="OZ184" s="48"/>
      <c r="PA184" s="48"/>
      <c r="PB184" s="48"/>
      <c r="PC184" s="48"/>
      <c r="PD184" s="48"/>
      <c r="PE184" s="48"/>
      <c r="PF184" s="48"/>
      <c r="PG184" s="48"/>
      <c r="PH184" s="48"/>
      <c r="PI184" s="48"/>
      <c r="PJ184" s="48"/>
      <c r="PK184" s="48"/>
      <c r="PL184" s="48"/>
      <c r="PM184" s="48"/>
      <c r="PN184" s="48"/>
      <c r="PO184" s="48"/>
      <c r="PP184" s="48"/>
      <c r="PQ184" s="48"/>
      <c r="PR184" s="48"/>
      <c r="PS184" s="48"/>
      <c r="PT184" s="48"/>
      <c r="PU184" s="48"/>
      <c r="PV184" s="48"/>
      <c r="PW184" s="48"/>
      <c r="PX184" s="48"/>
      <c r="PY184" s="48"/>
      <c r="PZ184" s="48"/>
      <c r="QA184" s="48"/>
      <c r="QB184" s="48"/>
      <c r="QC184" s="48"/>
      <c r="QD184" s="48"/>
      <c r="QE184" s="50"/>
      <c r="QF184" s="50"/>
      <c r="QG184" s="50"/>
      <c r="QH184" s="50"/>
      <c r="QI184" s="50"/>
    </row>
    <row r="185" spans="1:451" ht="13.5" customHeight="1" x14ac:dyDescent="0.2">
      <c r="A185" s="2" t="s">
        <v>182</v>
      </c>
      <c r="B185" s="2" t="s">
        <v>340</v>
      </c>
      <c r="C185" s="31"/>
      <c r="D185" s="31"/>
      <c r="E185" s="31"/>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9"/>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c r="FB185" s="61"/>
      <c r="FC185" s="61"/>
      <c r="FD185" s="61"/>
      <c r="FE185" s="61"/>
      <c r="FF185" s="61"/>
      <c r="FG185" s="61"/>
      <c r="FH185" s="61"/>
      <c r="FI185" s="61"/>
      <c r="FJ185" s="61"/>
      <c r="FK185" s="61"/>
      <c r="FL185" s="61"/>
      <c r="FM185" s="61"/>
      <c r="FN185" s="61"/>
      <c r="FO185" s="61"/>
      <c r="FP185" s="61"/>
      <c r="FQ185" s="61"/>
      <c r="FR185" s="61"/>
      <c r="FS185" s="61"/>
      <c r="FT185" s="61"/>
      <c r="FU185" s="61"/>
      <c r="FV185" s="61"/>
      <c r="FW185" s="61"/>
      <c r="FX185" s="61"/>
      <c r="FY185" s="61"/>
      <c r="FZ185" s="61"/>
      <c r="GA185" s="61"/>
      <c r="GB185" s="61"/>
      <c r="GC185" s="61"/>
      <c r="GD185" s="61"/>
      <c r="GE185" s="61"/>
      <c r="GF185" s="61"/>
      <c r="GG185" s="61"/>
      <c r="GH185" s="61"/>
      <c r="GI185" s="61"/>
      <c r="GJ185" s="61"/>
      <c r="GK185" s="61"/>
      <c r="GL185" s="61"/>
      <c r="GM185" s="61"/>
      <c r="GN185" s="61"/>
      <c r="GO185" s="61"/>
      <c r="GP185" s="61"/>
      <c r="GQ185" s="61"/>
      <c r="GR185" s="61"/>
      <c r="GS185" s="61"/>
      <c r="GT185" s="61"/>
      <c r="GU185" s="61"/>
      <c r="GV185" s="61"/>
      <c r="GW185" s="61"/>
      <c r="GX185" s="61"/>
      <c r="GY185" s="61"/>
      <c r="GZ185" s="61"/>
      <c r="HA185" s="61"/>
      <c r="HB185" s="61"/>
      <c r="HC185" s="61"/>
      <c r="HD185" s="61"/>
      <c r="HE185" s="61"/>
      <c r="HF185" s="61"/>
      <c r="HG185" s="61"/>
      <c r="HH185" s="61"/>
      <c r="HI185" s="61"/>
      <c r="HJ185" s="61"/>
      <c r="HK185" s="61"/>
      <c r="HL185" s="61"/>
      <c r="HM185" s="61"/>
      <c r="HN185" s="61"/>
      <c r="HO185" s="61"/>
      <c r="HP185" s="61"/>
      <c r="HQ185" s="61"/>
      <c r="HR185" s="61"/>
      <c r="HS185" s="61"/>
      <c r="HT185" s="61"/>
      <c r="HU185" s="61"/>
      <c r="HV185" s="61"/>
      <c r="HW185" s="61"/>
      <c r="HX185" s="61"/>
      <c r="HY185" s="61"/>
      <c r="HZ185" s="61"/>
      <c r="IA185" s="61"/>
      <c r="IB185" s="61"/>
      <c r="IC185" s="61"/>
      <c r="ID185" s="61"/>
      <c r="IE185" s="61"/>
      <c r="IF185" s="61"/>
      <c r="IG185" s="61"/>
      <c r="IH185" s="48"/>
      <c r="II185" s="48"/>
      <c r="IJ185" s="49"/>
      <c r="IK185" s="49"/>
      <c r="IL185" s="49"/>
      <c r="IM185" s="49"/>
      <c r="IN185" s="49"/>
      <c r="IO185" s="49"/>
      <c r="IP185" s="49"/>
      <c r="IQ185" s="49"/>
      <c r="IR185" s="49"/>
      <c r="IS185" s="49"/>
      <c r="IT185" s="49"/>
      <c r="IU185" s="49"/>
      <c r="IV185" s="48"/>
      <c r="IW185" s="48"/>
      <c r="IX185" s="48"/>
      <c r="IY185" s="48"/>
      <c r="IZ185" s="48"/>
      <c r="JA185" s="48"/>
      <c r="JB185" s="48"/>
      <c r="JC185" s="48"/>
      <c r="JD185" s="48"/>
      <c r="JE185" s="48"/>
      <c r="JF185" s="48"/>
      <c r="JG185" s="48"/>
      <c r="JH185" s="48"/>
      <c r="JI185" s="48"/>
      <c r="JJ185" s="48"/>
      <c r="JK185" s="48"/>
      <c r="JL185" s="48"/>
      <c r="JM185" s="48"/>
      <c r="JN185" s="48"/>
      <c r="JO185" s="48"/>
      <c r="JP185" s="48"/>
      <c r="JQ185" s="48"/>
      <c r="JR185" s="48"/>
      <c r="JS185" s="48"/>
      <c r="JT185" s="48"/>
      <c r="JU185" s="48"/>
      <c r="JV185" s="48"/>
      <c r="JW185" s="48"/>
      <c r="JX185" s="48"/>
      <c r="JY185" s="48"/>
      <c r="JZ185" s="48"/>
      <c r="KA185" s="48"/>
      <c r="KB185" s="48"/>
      <c r="KC185" s="48"/>
      <c r="KD185" s="48"/>
      <c r="KE185" s="48"/>
      <c r="KF185" s="48"/>
      <c r="KG185" s="48"/>
      <c r="KH185" s="48"/>
      <c r="KI185" s="48"/>
      <c r="KJ185" s="48"/>
      <c r="KK185" s="48"/>
      <c r="KL185" s="48"/>
      <c r="KM185" s="48"/>
      <c r="KN185" s="48"/>
      <c r="KO185" s="48"/>
      <c r="KP185" s="48"/>
      <c r="KQ185" s="48"/>
      <c r="KR185" s="48"/>
      <c r="KS185" s="48"/>
      <c r="KT185" s="48"/>
      <c r="KU185" s="48"/>
      <c r="KV185" s="48"/>
      <c r="KW185" s="48"/>
      <c r="KX185" s="48"/>
      <c r="KY185" s="48"/>
      <c r="KZ185" s="48"/>
      <c r="LA185" s="48"/>
      <c r="LB185" s="48"/>
      <c r="LC185" s="48"/>
      <c r="LD185" s="48"/>
      <c r="LE185" s="48"/>
      <c r="LF185" s="48"/>
      <c r="LG185" s="48"/>
      <c r="LH185" s="48"/>
      <c r="LI185" s="48"/>
      <c r="LJ185" s="48"/>
      <c r="LK185" s="48"/>
      <c r="LL185" s="48"/>
      <c r="LM185" s="48"/>
      <c r="LN185" s="48"/>
      <c r="LO185" s="48"/>
      <c r="LP185" s="48"/>
      <c r="LQ185" s="48"/>
      <c r="LR185" s="48"/>
      <c r="LS185" s="48"/>
      <c r="LT185" s="48"/>
      <c r="LU185" s="48"/>
      <c r="LV185" s="48"/>
      <c r="LW185" s="48"/>
      <c r="LX185" s="48"/>
      <c r="LY185" s="48"/>
      <c r="LZ185" s="48"/>
      <c r="MA185" s="48"/>
      <c r="MB185" s="48"/>
      <c r="MC185" s="48"/>
      <c r="MD185" s="48"/>
      <c r="ME185" s="48"/>
      <c r="MF185" s="48"/>
      <c r="MG185" s="48"/>
      <c r="MH185" s="48"/>
      <c r="MI185" s="48"/>
      <c r="MJ185" s="48"/>
      <c r="MK185" s="48"/>
      <c r="ML185" s="48"/>
      <c r="MM185" s="49"/>
      <c r="MN185" s="49"/>
      <c r="MO185" s="49"/>
      <c r="MP185" s="49"/>
      <c r="MQ185" s="49"/>
      <c r="MR185" s="49"/>
      <c r="MS185" s="49"/>
      <c r="MT185" s="49"/>
      <c r="MU185" s="49"/>
      <c r="MV185" s="49"/>
      <c r="MW185" s="49"/>
      <c r="MX185" s="49"/>
      <c r="MY185" s="49"/>
      <c r="MZ185" s="49"/>
      <c r="NA185" s="49"/>
      <c r="NB185" s="49"/>
      <c r="NC185" s="48"/>
      <c r="ND185" s="48"/>
      <c r="NE185" s="48"/>
      <c r="NF185" s="48"/>
      <c r="NG185" s="48"/>
      <c r="NH185" s="48"/>
      <c r="NI185" s="48"/>
      <c r="NJ185" s="48"/>
      <c r="NK185" s="48"/>
      <c r="NL185" s="48"/>
      <c r="NM185" s="48"/>
      <c r="NN185" s="48"/>
      <c r="NO185" s="48"/>
      <c r="NP185" s="48"/>
      <c r="NQ185" s="48"/>
      <c r="NR185" s="48"/>
      <c r="NS185" s="48"/>
      <c r="NT185" s="48"/>
      <c r="NU185" s="48"/>
      <c r="NV185" s="48"/>
      <c r="NW185" s="48"/>
      <c r="NX185" s="48"/>
      <c r="NY185" s="48"/>
      <c r="NZ185" s="48"/>
      <c r="OA185" s="48"/>
      <c r="OB185" s="48"/>
      <c r="OC185" s="48"/>
      <c r="OD185" s="48"/>
      <c r="OE185" s="48"/>
      <c r="OF185" s="48"/>
      <c r="OG185" s="48"/>
      <c r="OH185" s="48"/>
      <c r="OI185" s="48"/>
      <c r="OJ185" s="48"/>
      <c r="OK185" s="48"/>
      <c r="OL185" s="48"/>
      <c r="OM185" s="48"/>
      <c r="ON185" s="48"/>
      <c r="OO185" s="48"/>
      <c r="OP185" s="48"/>
      <c r="OQ185" s="48"/>
      <c r="OR185" s="48"/>
      <c r="OS185" s="48"/>
      <c r="OT185" s="48"/>
      <c r="OU185" s="48"/>
      <c r="OV185" s="48"/>
      <c r="OW185" s="48"/>
      <c r="OX185" s="48"/>
      <c r="OY185" s="48"/>
      <c r="OZ185" s="48"/>
      <c r="PA185" s="48"/>
      <c r="PB185" s="48"/>
      <c r="PC185" s="48"/>
      <c r="PD185" s="48"/>
      <c r="PE185" s="48"/>
      <c r="PF185" s="48"/>
      <c r="PG185" s="48"/>
      <c r="PH185" s="48"/>
      <c r="PI185" s="48"/>
      <c r="PJ185" s="48"/>
      <c r="PK185" s="48"/>
      <c r="PL185" s="48"/>
      <c r="PM185" s="48"/>
      <c r="PN185" s="48"/>
      <c r="PO185" s="48"/>
      <c r="PP185" s="48"/>
      <c r="PQ185" s="48"/>
      <c r="PR185" s="48"/>
      <c r="PS185" s="48"/>
      <c r="PT185" s="48"/>
      <c r="PU185" s="48"/>
      <c r="PV185" s="48"/>
      <c r="PW185" s="48"/>
      <c r="PX185" s="48"/>
      <c r="PY185" s="48"/>
      <c r="PZ185" s="48"/>
      <c r="QA185" s="48"/>
      <c r="QB185" s="48"/>
      <c r="QC185" s="48"/>
      <c r="QD185" s="48"/>
      <c r="QE185" s="50"/>
      <c r="QF185" s="50"/>
      <c r="QG185" s="50"/>
      <c r="QH185" s="50"/>
      <c r="QI185" s="50"/>
    </row>
    <row r="186" spans="1:451" ht="13.5" customHeight="1" x14ac:dyDescent="0.2">
      <c r="A186" s="6" t="s">
        <v>183</v>
      </c>
      <c r="B186" s="6" t="s">
        <v>343</v>
      </c>
      <c r="C186" s="32"/>
      <c r="D186" s="32"/>
      <c r="E186" s="3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65"/>
      <c r="BF186" s="65"/>
      <c r="BG186" s="65"/>
      <c r="BH186" s="65"/>
      <c r="BI186" s="65"/>
      <c r="BJ186" s="65"/>
      <c r="BK186" s="65"/>
      <c r="BL186" s="65"/>
      <c r="BM186" s="65"/>
      <c r="BN186" s="65"/>
      <c r="BO186" s="65"/>
      <c r="BP186" s="65"/>
      <c r="BQ186" s="65"/>
      <c r="BR186" s="65"/>
      <c r="BS186" s="65"/>
      <c r="BT186" s="65"/>
      <c r="BU186" s="65"/>
      <c r="BV186" s="65"/>
      <c r="BW186" s="65"/>
      <c r="BX186" s="65"/>
      <c r="BY186" s="65"/>
      <c r="BZ186" s="65"/>
      <c r="CA186" s="65"/>
      <c r="CB186" s="65"/>
      <c r="CC186" s="65"/>
      <c r="CD186" s="65"/>
      <c r="CE186" s="65"/>
      <c r="CF186" s="65"/>
      <c r="CG186" s="65"/>
      <c r="CH186" s="65"/>
      <c r="CI186" s="65"/>
      <c r="CJ186" s="65"/>
      <c r="CK186" s="65"/>
      <c r="CL186" s="65"/>
      <c r="CM186" s="65"/>
      <c r="CN186" s="65"/>
      <c r="CO186" s="65"/>
      <c r="CP186" s="65"/>
      <c r="CQ186" s="65"/>
      <c r="CR186" s="65"/>
      <c r="CS186" s="65"/>
      <c r="CT186" s="65"/>
      <c r="CU186" s="65"/>
      <c r="CV186" s="65"/>
      <c r="CW186" s="65"/>
      <c r="CX186" s="65"/>
      <c r="CY186" s="65"/>
      <c r="CZ186" s="65"/>
      <c r="DA186" s="73"/>
      <c r="DB186" s="65"/>
      <c r="DC186" s="65"/>
      <c r="DD186" s="65"/>
      <c r="DE186" s="65"/>
      <c r="DF186" s="65"/>
      <c r="DG186" s="65"/>
      <c r="DH186" s="65"/>
      <c r="DI186" s="65"/>
      <c r="DJ186" s="65"/>
      <c r="DK186" s="65"/>
      <c r="DL186" s="65"/>
      <c r="DM186" s="65"/>
      <c r="DN186" s="65"/>
      <c r="DO186" s="65"/>
      <c r="DP186" s="65"/>
      <c r="DQ186" s="65"/>
      <c r="DR186" s="65"/>
      <c r="DS186" s="65"/>
      <c r="DT186" s="65"/>
      <c r="DU186" s="65"/>
      <c r="DV186" s="65"/>
      <c r="DW186" s="65"/>
      <c r="DX186" s="65"/>
      <c r="DY186" s="65"/>
      <c r="DZ186" s="65"/>
      <c r="EA186" s="65"/>
      <c r="EB186" s="65"/>
      <c r="EC186" s="65"/>
      <c r="ED186" s="65"/>
      <c r="EE186" s="65"/>
      <c r="EF186" s="65"/>
      <c r="EG186" s="65"/>
      <c r="EH186" s="65"/>
      <c r="EI186" s="65"/>
      <c r="EJ186" s="65"/>
      <c r="EK186" s="65"/>
      <c r="EL186" s="65"/>
      <c r="EM186" s="65"/>
      <c r="EN186" s="65"/>
      <c r="EO186" s="65"/>
      <c r="EP186" s="65"/>
      <c r="EQ186" s="65"/>
      <c r="ER186" s="65"/>
      <c r="ES186" s="65"/>
      <c r="ET186" s="65"/>
      <c r="EU186" s="65"/>
      <c r="EV186" s="65"/>
      <c r="EW186" s="65"/>
      <c r="EX186" s="65"/>
      <c r="EY186" s="65"/>
      <c r="EZ186" s="65"/>
      <c r="FA186" s="65"/>
      <c r="FB186" s="65"/>
      <c r="FC186" s="65"/>
      <c r="FD186" s="65"/>
      <c r="FE186" s="65"/>
      <c r="FF186" s="65"/>
      <c r="FG186" s="65"/>
      <c r="FH186" s="65"/>
      <c r="FI186" s="65"/>
      <c r="FJ186" s="65"/>
      <c r="FK186" s="65"/>
      <c r="FL186" s="65"/>
      <c r="FM186" s="65"/>
      <c r="FN186" s="65"/>
      <c r="FO186" s="65"/>
      <c r="FP186" s="65"/>
      <c r="FQ186" s="65"/>
      <c r="FR186" s="65"/>
      <c r="FS186" s="65"/>
      <c r="FT186" s="65"/>
      <c r="FU186" s="65"/>
      <c r="FV186" s="65"/>
      <c r="FW186" s="65"/>
      <c r="FX186" s="65"/>
      <c r="FY186" s="65"/>
      <c r="FZ186" s="65"/>
      <c r="GA186" s="65"/>
      <c r="GB186" s="65"/>
      <c r="GC186" s="65"/>
      <c r="GD186" s="65"/>
      <c r="GE186" s="65"/>
      <c r="GF186" s="65"/>
      <c r="GG186" s="65"/>
      <c r="GH186" s="65"/>
      <c r="GI186" s="65"/>
      <c r="GJ186" s="65"/>
      <c r="GK186" s="65"/>
      <c r="GL186" s="65"/>
      <c r="GM186" s="65"/>
      <c r="GN186" s="65"/>
      <c r="GO186" s="65"/>
      <c r="GP186" s="65"/>
      <c r="GQ186" s="65"/>
      <c r="GR186" s="65"/>
      <c r="GS186" s="65"/>
      <c r="GT186" s="65"/>
      <c r="GU186" s="65"/>
      <c r="GV186" s="65"/>
      <c r="GW186" s="65"/>
      <c r="GX186" s="65"/>
      <c r="GY186" s="65"/>
      <c r="GZ186" s="65"/>
      <c r="HA186" s="65"/>
      <c r="HB186" s="65"/>
      <c r="HC186" s="65"/>
      <c r="HD186" s="65"/>
      <c r="HE186" s="65"/>
      <c r="HF186" s="65"/>
      <c r="HG186" s="65"/>
      <c r="HH186" s="65"/>
      <c r="HI186" s="65"/>
      <c r="HJ186" s="65"/>
      <c r="HK186" s="65"/>
      <c r="HL186" s="65"/>
      <c r="HM186" s="65"/>
      <c r="HN186" s="65"/>
      <c r="HO186" s="65"/>
      <c r="HP186" s="65"/>
      <c r="HQ186" s="65"/>
      <c r="HR186" s="65"/>
      <c r="HS186" s="65"/>
      <c r="HT186" s="65"/>
      <c r="HU186" s="65"/>
      <c r="HV186" s="65"/>
      <c r="HW186" s="65"/>
      <c r="HX186" s="65"/>
      <c r="HY186" s="65"/>
      <c r="HZ186" s="65"/>
      <c r="IA186" s="65"/>
      <c r="IB186" s="65"/>
      <c r="IC186" s="65"/>
      <c r="ID186" s="65"/>
      <c r="IE186" s="65"/>
      <c r="IF186" s="65"/>
      <c r="IG186" s="65"/>
      <c r="IH186" s="48"/>
      <c r="II186" s="48"/>
      <c r="IJ186" s="49"/>
      <c r="IK186" s="49"/>
      <c r="IL186" s="49"/>
      <c r="IM186" s="49"/>
      <c r="IN186" s="49"/>
      <c r="IO186" s="49"/>
      <c r="IP186" s="49"/>
      <c r="IQ186" s="49"/>
      <c r="IR186" s="49"/>
      <c r="IS186" s="49"/>
      <c r="IT186" s="49"/>
      <c r="IU186" s="49"/>
      <c r="IV186" s="48"/>
      <c r="IW186" s="48"/>
      <c r="IX186" s="48"/>
      <c r="IY186" s="48"/>
      <c r="IZ186" s="48"/>
      <c r="JA186" s="48"/>
      <c r="JB186" s="48"/>
      <c r="JC186" s="48"/>
      <c r="JD186" s="48"/>
      <c r="JE186" s="48"/>
      <c r="JF186" s="48"/>
      <c r="JG186" s="48"/>
      <c r="JH186" s="48"/>
      <c r="JI186" s="48"/>
      <c r="JJ186" s="48"/>
      <c r="JK186" s="48"/>
      <c r="JL186" s="48"/>
      <c r="JM186" s="48"/>
      <c r="JN186" s="48"/>
      <c r="JO186" s="48"/>
      <c r="JP186" s="48"/>
      <c r="JQ186" s="48"/>
      <c r="JR186" s="48"/>
      <c r="JS186" s="48"/>
      <c r="JT186" s="48"/>
      <c r="JU186" s="48"/>
      <c r="JV186" s="48"/>
      <c r="JW186" s="48"/>
      <c r="JX186" s="48"/>
      <c r="JY186" s="48"/>
      <c r="JZ186" s="48"/>
      <c r="KA186" s="48"/>
      <c r="KB186" s="48"/>
      <c r="KC186" s="48"/>
      <c r="KD186" s="48"/>
      <c r="KE186" s="48"/>
      <c r="KF186" s="48"/>
      <c r="KG186" s="48"/>
      <c r="KH186" s="48"/>
      <c r="KI186" s="48"/>
      <c r="KJ186" s="48"/>
      <c r="KK186" s="48"/>
      <c r="KL186" s="48"/>
      <c r="KM186" s="48"/>
      <c r="KN186" s="48"/>
      <c r="KO186" s="48"/>
      <c r="KP186" s="48"/>
      <c r="KQ186" s="48"/>
      <c r="KR186" s="48"/>
      <c r="KS186" s="48"/>
      <c r="KT186" s="48"/>
      <c r="KU186" s="48"/>
      <c r="KV186" s="48"/>
      <c r="KW186" s="48"/>
      <c r="KX186" s="48"/>
      <c r="KY186" s="48"/>
      <c r="KZ186" s="48"/>
      <c r="LA186" s="48"/>
      <c r="LB186" s="48"/>
      <c r="LC186" s="48"/>
      <c r="LD186" s="48"/>
      <c r="LE186" s="48"/>
      <c r="LF186" s="48"/>
      <c r="LG186" s="48"/>
      <c r="LH186" s="48"/>
      <c r="LI186" s="48"/>
      <c r="LJ186" s="48"/>
      <c r="LK186" s="48"/>
      <c r="LL186" s="48"/>
      <c r="LM186" s="48"/>
      <c r="LN186" s="48"/>
      <c r="LO186" s="48"/>
      <c r="LP186" s="48"/>
      <c r="LQ186" s="48"/>
      <c r="LR186" s="48"/>
      <c r="LS186" s="48"/>
      <c r="LT186" s="48"/>
      <c r="LU186" s="48"/>
      <c r="LV186" s="48"/>
      <c r="LW186" s="48"/>
      <c r="LX186" s="48"/>
      <c r="LY186" s="48"/>
      <c r="LZ186" s="48"/>
      <c r="MA186" s="48"/>
      <c r="MB186" s="48"/>
      <c r="MC186" s="48"/>
      <c r="MD186" s="48"/>
      <c r="ME186" s="48"/>
      <c r="MF186" s="48"/>
      <c r="MG186" s="48"/>
      <c r="MH186" s="48"/>
      <c r="MI186" s="48"/>
      <c r="MJ186" s="48"/>
      <c r="MK186" s="48"/>
      <c r="ML186" s="48"/>
      <c r="MM186" s="49"/>
      <c r="MN186" s="49"/>
      <c r="MO186" s="49"/>
      <c r="MP186" s="49"/>
      <c r="MQ186" s="49"/>
      <c r="MR186" s="49"/>
      <c r="MS186" s="49"/>
      <c r="MT186" s="49"/>
      <c r="MU186" s="49"/>
      <c r="MV186" s="49"/>
      <c r="MW186" s="49"/>
      <c r="MX186" s="49"/>
      <c r="MY186" s="49"/>
      <c r="MZ186" s="49"/>
      <c r="NA186" s="49"/>
      <c r="NB186" s="49"/>
      <c r="NC186" s="48"/>
      <c r="ND186" s="48"/>
      <c r="NE186" s="48"/>
      <c r="NF186" s="48"/>
      <c r="NG186" s="48"/>
      <c r="NH186" s="48"/>
      <c r="NI186" s="48"/>
      <c r="NJ186" s="48"/>
      <c r="NK186" s="48"/>
      <c r="NL186" s="48"/>
      <c r="NM186" s="48"/>
      <c r="NN186" s="48"/>
      <c r="NO186" s="48"/>
      <c r="NP186" s="48"/>
      <c r="NQ186" s="48"/>
      <c r="NR186" s="48"/>
      <c r="NS186" s="48"/>
      <c r="NT186" s="48"/>
      <c r="NU186" s="48"/>
      <c r="NV186" s="48"/>
      <c r="NW186" s="48"/>
      <c r="NX186" s="48"/>
      <c r="NY186" s="48"/>
      <c r="NZ186" s="48"/>
      <c r="OA186" s="48"/>
      <c r="OB186" s="48"/>
      <c r="OC186" s="48"/>
      <c r="OD186" s="48"/>
      <c r="OE186" s="48"/>
      <c r="OF186" s="48"/>
      <c r="OG186" s="48"/>
      <c r="OH186" s="48"/>
      <c r="OI186" s="48"/>
      <c r="OJ186" s="48"/>
      <c r="OK186" s="48"/>
      <c r="OL186" s="48"/>
      <c r="OM186" s="48"/>
      <c r="ON186" s="48"/>
      <c r="OO186" s="48"/>
      <c r="OP186" s="48"/>
      <c r="OQ186" s="48"/>
      <c r="OR186" s="48"/>
      <c r="OS186" s="48"/>
      <c r="OT186" s="48"/>
      <c r="OU186" s="48"/>
      <c r="OV186" s="48"/>
      <c r="OW186" s="48"/>
      <c r="OX186" s="48"/>
      <c r="OY186" s="48"/>
      <c r="OZ186" s="48"/>
      <c r="PA186" s="48"/>
      <c r="PB186" s="48"/>
      <c r="PC186" s="48"/>
      <c r="PD186" s="48"/>
      <c r="PE186" s="48"/>
      <c r="PF186" s="48"/>
      <c r="PG186" s="48"/>
      <c r="PH186" s="48"/>
      <c r="PI186" s="48"/>
      <c r="PJ186" s="48"/>
      <c r="PK186" s="48"/>
      <c r="PL186" s="48"/>
      <c r="PM186" s="48"/>
      <c r="PN186" s="48"/>
      <c r="PO186" s="48"/>
      <c r="PP186" s="48"/>
      <c r="PQ186" s="48"/>
      <c r="PR186" s="48"/>
      <c r="PS186" s="48"/>
      <c r="PT186" s="48"/>
      <c r="PU186" s="48"/>
      <c r="PV186" s="48"/>
      <c r="PW186" s="48"/>
      <c r="PX186" s="48"/>
      <c r="PY186" s="48"/>
      <c r="PZ186" s="48"/>
      <c r="QA186" s="48"/>
      <c r="QB186" s="48"/>
      <c r="QC186" s="48"/>
      <c r="QD186" s="48"/>
      <c r="QE186" s="50"/>
      <c r="QF186" s="50"/>
      <c r="QG186" s="50"/>
      <c r="QH186" s="50"/>
      <c r="QI186" s="50"/>
    </row>
    <row r="187" spans="1:451" ht="13.5" customHeight="1" x14ac:dyDescent="0.2">
      <c r="A187" s="6" t="s">
        <v>184</v>
      </c>
      <c r="B187" s="6" t="s">
        <v>341</v>
      </c>
      <c r="C187" s="32"/>
      <c r="D187" s="32"/>
      <c r="E187" s="3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65"/>
      <c r="BF187" s="65"/>
      <c r="BG187" s="65"/>
      <c r="BH187" s="65"/>
      <c r="BI187" s="65"/>
      <c r="BJ187" s="65"/>
      <c r="BK187" s="65"/>
      <c r="BL187" s="65"/>
      <c r="BM187" s="65"/>
      <c r="BN187" s="65"/>
      <c r="BO187" s="65"/>
      <c r="BP187" s="65"/>
      <c r="BQ187" s="65"/>
      <c r="BR187" s="65"/>
      <c r="BS187" s="65"/>
      <c r="BT187" s="65"/>
      <c r="BU187" s="65"/>
      <c r="BV187" s="65"/>
      <c r="BW187" s="65"/>
      <c r="BX187" s="65"/>
      <c r="BY187" s="65"/>
      <c r="BZ187" s="65"/>
      <c r="CA187" s="65"/>
      <c r="CB187" s="65"/>
      <c r="CC187" s="65"/>
      <c r="CD187" s="65"/>
      <c r="CE187" s="65"/>
      <c r="CF187" s="65"/>
      <c r="CG187" s="65"/>
      <c r="CH187" s="65"/>
      <c r="CI187" s="65"/>
      <c r="CJ187" s="65"/>
      <c r="CK187" s="65"/>
      <c r="CL187" s="65"/>
      <c r="CM187" s="65"/>
      <c r="CN187" s="65"/>
      <c r="CO187" s="65"/>
      <c r="CP187" s="65"/>
      <c r="CQ187" s="65"/>
      <c r="CR187" s="65"/>
      <c r="CS187" s="65"/>
      <c r="CT187" s="65"/>
      <c r="CU187" s="65"/>
      <c r="CV187" s="65"/>
      <c r="CW187" s="65"/>
      <c r="CX187" s="65"/>
      <c r="CY187" s="65"/>
      <c r="CZ187" s="65"/>
      <c r="DA187" s="73"/>
      <c r="DB187" s="65"/>
      <c r="DC187" s="65"/>
      <c r="DD187" s="65"/>
      <c r="DE187" s="65"/>
      <c r="DF187" s="65"/>
      <c r="DG187" s="65"/>
      <c r="DH187" s="65"/>
      <c r="DI187" s="65"/>
      <c r="DJ187" s="65"/>
      <c r="DK187" s="65"/>
      <c r="DL187" s="65"/>
      <c r="DM187" s="65"/>
      <c r="DN187" s="65"/>
      <c r="DO187" s="65"/>
      <c r="DP187" s="65"/>
      <c r="DQ187" s="65"/>
      <c r="DR187" s="65"/>
      <c r="DS187" s="65"/>
      <c r="DT187" s="65"/>
      <c r="DU187" s="65"/>
      <c r="DV187" s="65"/>
      <c r="DW187" s="65"/>
      <c r="DX187" s="65"/>
      <c r="DY187" s="65"/>
      <c r="DZ187" s="65"/>
      <c r="EA187" s="65"/>
      <c r="EB187" s="65"/>
      <c r="EC187" s="65"/>
      <c r="ED187" s="65"/>
      <c r="EE187" s="65"/>
      <c r="EF187" s="65"/>
      <c r="EG187" s="65"/>
      <c r="EH187" s="65"/>
      <c r="EI187" s="65"/>
      <c r="EJ187" s="65"/>
      <c r="EK187" s="65"/>
      <c r="EL187" s="65"/>
      <c r="EM187" s="65"/>
      <c r="EN187" s="65"/>
      <c r="EO187" s="65"/>
      <c r="EP187" s="65"/>
      <c r="EQ187" s="65"/>
      <c r="ER187" s="65"/>
      <c r="ES187" s="65"/>
      <c r="ET187" s="65"/>
      <c r="EU187" s="65"/>
      <c r="EV187" s="65"/>
      <c r="EW187" s="65"/>
      <c r="EX187" s="65"/>
      <c r="EY187" s="65"/>
      <c r="EZ187" s="65"/>
      <c r="FA187" s="65"/>
      <c r="FB187" s="65"/>
      <c r="FC187" s="65"/>
      <c r="FD187" s="65"/>
      <c r="FE187" s="65"/>
      <c r="FF187" s="65"/>
      <c r="FG187" s="65"/>
      <c r="FH187" s="65"/>
      <c r="FI187" s="65"/>
      <c r="FJ187" s="65"/>
      <c r="FK187" s="65"/>
      <c r="FL187" s="65"/>
      <c r="FM187" s="65"/>
      <c r="FN187" s="65"/>
      <c r="FO187" s="65"/>
      <c r="FP187" s="65"/>
      <c r="FQ187" s="65"/>
      <c r="FR187" s="65"/>
      <c r="FS187" s="65"/>
      <c r="FT187" s="65"/>
      <c r="FU187" s="65"/>
      <c r="FV187" s="65"/>
      <c r="FW187" s="65"/>
      <c r="FX187" s="65"/>
      <c r="FY187" s="65"/>
      <c r="FZ187" s="65"/>
      <c r="GA187" s="65"/>
      <c r="GB187" s="65"/>
      <c r="GC187" s="65"/>
      <c r="GD187" s="65"/>
      <c r="GE187" s="65"/>
      <c r="GF187" s="65"/>
      <c r="GG187" s="65"/>
      <c r="GH187" s="65"/>
      <c r="GI187" s="65"/>
      <c r="GJ187" s="65"/>
      <c r="GK187" s="65"/>
      <c r="GL187" s="65"/>
      <c r="GM187" s="65"/>
      <c r="GN187" s="65"/>
      <c r="GO187" s="65"/>
      <c r="GP187" s="65"/>
      <c r="GQ187" s="65"/>
      <c r="GR187" s="65"/>
      <c r="GS187" s="65"/>
      <c r="GT187" s="65"/>
      <c r="GU187" s="65"/>
      <c r="GV187" s="65"/>
      <c r="GW187" s="65"/>
      <c r="GX187" s="65"/>
      <c r="GY187" s="65"/>
      <c r="GZ187" s="65"/>
      <c r="HA187" s="65"/>
      <c r="HB187" s="65"/>
      <c r="HC187" s="65"/>
      <c r="HD187" s="65"/>
      <c r="HE187" s="65"/>
      <c r="HF187" s="65"/>
      <c r="HG187" s="65"/>
      <c r="HH187" s="65"/>
      <c r="HI187" s="65"/>
      <c r="HJ187" s="65"/>
      <c r="HK187" s="65"/>
      <c r="HL187" s="65"/>
      <c r="HM187" s="65"/>
      <c r="HN187" s="65"/>
      <c r="HO187" s="65"/>
      <c r="HP187" s="65"/>
      <c r="HQ187" s="65"/>
      <c r="HR187" s="65"/>
      <c r="HS187" s="65"/>
      <c r="HT187" s="65"/>
      <c r="HU187" s="65"/>
      <c r="HV187" s="65"/>
      <c r="HW187" s="65"/>
      <c r="HX187" s="65"/>
      <c r="HY187" s="65"/>
      <c r="HZ187" s="65"/>
      <c r="IA187" s="65"/>
      <c r="IB187" s="65"/>
      <c r="IC187" s="65"/>
      <c r="ID187" s="65"/>
      <c r="IE187" s="65"/>
      <c r="IF187" s="65"/>
      <c r="IG187" s="65"/>
      <c r="IH187" s="48"/>
      <c r="II187" s="48"/>
      <c r="IJ187" s="49"/>
      <c r="IK187" s="49"/>
      <c r="IL187" s="49"/>
      <c r="IM187" s="49"/>
      <c r="IN187" s="49"/>
      <c r="IO187" s="49"/>
      <c r="IP187" s="49"/>
      <c r="IQ187" s="49"/>
      <c r="IR187" s="49"/>
      <c r="IS187" s="49"/>
      <c r="IT187" s="49"/>
      <c r="IU187" s="49"/>
      <c r="IV187" s="48"/>
      <c r="IW187" s="48"/>
      <c r="IX187" s="48"/>
      <c r="IY187" s="48"/>
      <c r="IZ187" s="48"/>
      <c r="JA187" s="48"/>
      <c r="JB187" s="48"/>
      <c r="JC187" s="48"/>
      <c r="JD187" s="48"/>
      <c r="JE187" s="48"/>
      <c r="JF187" s="48"/>
      <c r="JG187" s="48"/>
      <c r="JH187" s="48"/>
      <c r="JI187" s="48"/>
      <c r="JJ187" s="48"/>
      <c r="JK187" s="48"/>
      <c r="JL187" s="48"/>
      <c r="JM187" s="48"/>
      <c r="JN187" s="48"/>
      <c r="JO187" s="48"/>
      <c r="JP187" s="48"/>
      <c r="JQ187" s="48"/>
      <c r="JR187" s="48"/>
      <c r="JS187" s="48"/>
      <c r="JT187" s="48"/>
      <c r="JU187" s="48"/>
      <c r="JV187" s="48"/>
      <c r="JW187" s="48"/>
      <c r="JX187" s="48"/>
      <c r="JY187" s="48"/>
      <c r="JZ187" s="48"/>
      <c r="KA187" s="48"/>
      <c r="KB187" s="48"/>
      <c r="KC187" s="48"/>
      <c r="KD187" s="48"/>
      <c r="KE187" s="48"/>
      <c r="KF187" s="48"/>
      <c r="KG187" s="48"/>
      <c r="KH187" s="48"/>
      <c r="KI187" s="48"/>
      <c r="KJ187" s="48"/>
      <c r="KK187" s="48"/>
      <c r="KL187" s="48"/>
      <c r="KM187" s="48"/>
      <c r="KN187" s="48"/>
      <c r="KO187" s="48"/>
      <c r="KP187" s="48"/>
      <c r="KQ187" s="48"/>
      <c r="KR187" s="48"/>
      <c r="KS187" s="48"/>
      <c r="KT187" s="48"/>
      <c r="KU187" s="48"/>
      <c r="KV187" s="48"/>
      <c r="KW187" s="48"/>
      <c r="KX187" s="48"/>
      <c r="KY187" s="48"/>
      <c r="KZ187" s="48"/>
      <c r="LA187" s="48"/>
      <c r="LB187" s="48"/>
      <c r="LC187" s="48"/>
      <c r="LD187" s="48"/>
      <c r="LE187" s="48"/>
      <c r="LF187" s="48"/>
      <c r="LG187" s="48"/>
      <c r="LH187" s="48"/>
      <c r="LI187" s="48"/>
      <c r="LJ187" s="48"/>
      <c r="LK187" s="48"/>
      <c r="LL187" s="48"/>
      <c r="LM187" s="48"/>
      <c r="LN187" s="48"/>
      <c r="LO187" s="48"/>
      <c r="LP187" s="48"/>
      <c r="LQ187" s="48"/>
      <c r="LR187" s="48"/>
      <c r="LS187" s="48"/>
      <c r="LT187" s="48"/>
      <c r="LU187" s="48"/>
      <c r="LV187" s="48"/>
      <c r="LW187" s="48"/>
      <c r="LX187" s="48"/>
      <c r="LY187" s="48"/>
      <c r="LZ187" s="48"/>
      <c r="MA187" s="48"/>
      <c r="MB187" s="48"/>
      <c r="MC187" s="48"/>
      <c r="MD187" s="48"/>
      <c r="ME187" s="48"/>
      <c r="MF187" s="48"/>
      <c r="MG187" s="48"/>
      <c r="MH187" s="48"/>
      <c r="MI187" s="48"/>
      <c r="MJ187" s="48"/>
      <c r="MK187" s="48"/>
      <c r="ML187" s="48"/>
      <c r="MM187" s="49"/>
      <c r="MN187" s="49"/>
      <c r="MO187" s="49"/>
      <c r="MP187" s="49"/>
      <c r="MQ187" s="49"/>
      <c r="MR187" s="49"/>
      <c r="MS187" s="49"/>
      <c r="MT187" s="49"/>
      <c r="MU187" s="49"/>
      <c r="MV187" s="49"/>
      <c r="MW187" s="49"/>
      <c r="MX187" s="49"/>
      <c r="MY187" s="49"/>
      <c r="MZ187" s="49"/>
      <c r="NA187" s="49"/>
      <c r="NB187" s="49"/>
      <c r="NC187" s="48"/>
      <c r="ND187" s="48"/>
      <c r="NE187" s="48"/>
      <c r="NF187" s="48"/>
      <c r="NG187" s="48"/>
      <c r="NH187" s="48"/>
      <c r="NI187" s="48"/>
      <c r="NJ187" s="48"/>
      <c r="NK187" s="48"/>
      <c r="NL187" s="48"/>
      <c r="NM187" s="48"/>
      <c r="NN187" s="48"/>
      <c r="NO187" s="48"/>
      <c r="NP187" s="48"/>
      <c r="NQ187" s="48"/>
      <c r="NR187" s="48"/>
      <c r="NS187" s="48"/>
      <c r="NT187" s="48"/>
      <c r="NU187" s="48"/>
      <c r="NV187" s="48"/>
      <c r="NW187" s="48"/>
      <c r="NX187" s="48"/>
      <c r="NY187" s="48"/>
      <c r="NZ187" s="48"/>
      <c r="OA187" s="48"/>
      <c r="OB187" s="48"/>
      <c r="OC187" s="48"/>
      <c r="OD187" s="48"/>
      <c r="OE187" s="48"/>
      <c r="OF187" s="48"/>
      <c r="OG187" s="48"/>
      <c r="OH187" s="48"/>
      <c r="OI187" s="48"/>
      <c r="OJ187" s="48"/>
      <c r="OK187" s="48"/>
      <c r="OL187" s="48"/>
      <c r="OM187" s="48"/>
      <c r="ON187" s="48"/>
      <c r="OO187" s="48"/>
      <c r="OP187" s="48"/>
      <c r="OQ187" s="48"/>
      <c r="OR187" s="48"/>
      <c r="OS187" s="48"/>
      <c r="OT187" s="48"/>
      <c r="OU187" s="48"/>
      <c r="OV187" s="48"/>
      <c r="OW187" s="48"/>
      <c r="OX187" s="48"/>
      <c r="OY187" s="48"/>
      <c r="OZ187" s="48"/>
      <c r="PA187" s="48"/>
      <c r="PB187" s="48"/>
      <c r="PC187" s="48"/>
      <c r="PD187" s="48"/>
      <c r="PE187" s="48"/>
      <c r="PF187" s="48"/>
      <c r="PG187" s="48"/>
      <c r="PH187" s="48"/>
      <c r="PI187" s="48"/>
      <c r="PJ187" s="48"/>
      <c r="PK187" s="48"/>
      <c r="PL187" s="48"/>
      <c r="PM187" s="48"/>
      <c r="PN187" s="48"/>
      <c r="PO187" s="48"/>
      <c r="PP187" s="48"/>
      <c r="PQ187" s="48"/>
      <c r="PR187" s="48"/>
      <c r="PS187" s="48"/>
      <c r="PT187" s="48"/>
      <c r="PU187" s="48"/>
      <c r="PV187" s="48"/>
      <c r="PW187" s="48"/>
      <c r="PX187" s="48"/>
      <c r="PY187" s="48"/>
      <c r="PZ187" s="48"/>
      <c r="QA187" s="48"/>
      <c r="QB187" s="48"/>
      <c r="QC187" s="48"/>
      <c r="QD187" s="48"/>
      <c r="QE187" s="50"/>
      <c r="QF187" s="50"/>
      <c r="QG187" s="50"/>
      <c r="QH187" s="50"/>
      <c r="QI187" s="50"/>
    </row>
    <row r="188" spans="1:451" ht="13.5" customHeight="1" x14ac:dyDescent="0.2">
      <c r="A188" s="6" t="s">
        <v>185</v>
      </c>
      <c r="B188" s="6" t="s">
        <v>339</v>
      </c>
      <c r="C188" s="32"/>
      <c r="D188" s="32"/>
      <c r="E188" s="3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65"/>
      <c r="BF188" s="65"/>
      <c r="BG188" s="65"/>
      <c r="BH188" s="65"/>
      <c r="BI188" s="65"/>
      <c r="BJ188" s="65"/>
      <c r="BK188" s="65"/>
      <c r="BL188" s="65"/>
      <c r="BM188" s="65"/>
      <c r="BN188" s="65"/>
      <c r="BO188" s="65"/>
      <c r="BP188" s="65"/>
      <c r="BQ188" s="65"/>
      <c r="BR188" s="65"/>
      <c r="BS188" s="65"/>
      <c r="BT188" s="65"/>
      <c r="BU188" s="65"/>
      <c r="BV188" s="65"/>
      <c r="BW188" s="65"/>
      <c r="BX188" s="65"/>
      <c r="BY188" s="65"/>
      <c r="BZ188" s="65"/>
      <c r="CA188" s="65"/>
      <c r="CB188" s="65"/>
      <c r="CC188" s="65"/>
      <c r="CD188" s="65"/>
      <c r="CE188" s="65"/>
      <c r="CF188" s="65"/>
      <c r="CG188" s="65"/>
      <c r="CH188" s="65"/>
      <c r="CI188" s="65"/>
      <c r="CJ188" s="65"/>
      <c r="CK188" s="65"/>
      <c r="CL188" s="65"/>
      <c r="CM188" s="65"/>
      <c r="CN188" s="65"/>
      <c r="CO188" s="65"/>
      <c r="CP188" s="65"/>
      <c r="CQ188" s="65"/>
      <c r="CR188" s="65"/>
      <c r="CS188" s="65"/>
      <c r="CT188" s="65"/>
      <c r="CU188" s="65"/>
      <c r="CV188" s="65"/>
      <c r="CW188" s="65"/>
      <c r="CX188" s="65"/>
      <c r="CY188" s="65"/>
      <c r="CZ188" s="65"/>
      <c r="DA188" s="73"/>
      <c r="DB188" s="65"/>
      <c r="DC188" s="65"/>
      <c r="DD188" s="65"/>
      <c r="DE188" s="65"/>
      <c r="DF188" s="65"/>
      <c r="DG188" s="65"/>
      <c r="DH188" s="65"/>
      <c r="DI188" s="65"/>
      <c r="DJ188" s="65"/>
      <c r="DK188" s="65"/>
      <c r="DL188" s="65"/>
      <c r="DM188" s="65"/>
      <c r="DN188" s="65"/>
      <c r="DO188" s="65"/>
      <c r="DP188" s="65"/>
      <c r="DQ188" s="65"/>
      <c r="DR188" s="65"/>
      <c r="DS188" s="65"/>
      <c r="DT188" s="65"/>
      <c r="DU188" s="65"/>
      <c r="DV188" s="65"/>
      <c r="DW188" s="65"/>
      <c r="DX188" s="65"/>
      <c r="DY188" s="65"/>
      <c r="DZ188" s="65"/>
      <c r="EA188" s="65"/>
      <c r="EB188" s="65"/>
      <c r="EC188" s="65"/>
      <c r="ED188" s="65"/>
      <c r="EE188" s="65"/>
      <c r="EF188" s="65"/>
      <c r="EG188" s="65"/>
      <c r="EH188" s="65"/>
      <c r="EI188" s="65"/>
      <c r="EJ188" s="65"/>
      <c r="EK188" s="65"/>
      <c r="EL188" s="65"/>
      <c r="EM188" s="65"/>
      <c r="EN188" s="65"/>
      <c r="EO188" s="65"/>
      <c r="EP188" s="65"/>
      <c r="EQ188" s="65"/>
      <c r="ER188" s="65"/>
      <c r="ES188" s="65"/>
      <c r="ET188" s="65"/>
      <c r="EU188" s="65"/>
      <c r="EV188" s="65"/>
      <c r="EW188" s="65"/>
      <c r="EX188" s="65"/>
      <c r="EY188" s="65"/>
      <c r="EZ188" s="65"/>
      <c r="FA188" s="65"/>
      <c r="FB188" s="65"/>
      <c r="FC188" s="65"/>
      <c r="FD188" s="65"/>
      <c r="FE188" s="65"/>
      <c r="FF188" s="65"/>
      <c r="FG188" s="65"/>
      <c r="FH188" s="65"/>
      <c r="FI188" s="65"/>
      <c r="FJ188" s="65"/>
      <c r="FK188" s="65"/>
      <c r="FL188" s="65"/>
      <c r="FM188" s="65"/>
      <c r="FN188" s="65"/>
      <c r="FO188" s="65"/>
      <c r="FP188" s="65"/>
      <c r="FQ188" s="65"/>
      <c r="FR188" s="65"/>
      <c r="FS188" s="65"/>
      <c r="FT188" s="65"/>
      <c r="FU188" s="65"/>
      <c r="FV188" s="65"/>
      <c r="FW188" s="65"/>
      <c r="FX188" s="65"/>
      <c r="FY188" s="65"/>
      <c r="FZ188" s="65"/>
      <c r="GA188" s="65"/>
      <c r="GB188" s="65"/>
      <c r="GC188" s="65"/>
      <c r="GD188" s="65"/>
      <c r="GE188" s="65"/>
      <c r="GF188" s="65"/>
      <c r="GG188" s="65"/>
      <c r="GH188" s="65"/>
      <c r="GI188" s="65"/>
      <c r="GJ188" s="65"/>
      <c r="GK188" s="65"/>
      <c r="GL188" s="65"/>
      <c r="GM188" s="65"/>
      <c r="GN188" s="65"/>
      <c r="GO188" s="65"/>
      <c r="GP188" s="65"/>
      <c r="GQ188" s="65"/>
      <c r="GR188" s="65"/>
      <c r="GS188" s="65"/>
      <c r="GT188" s="65"/>
      <c r="GU188" s="65"/>
      <c r="GV188" s="65"/>
      <c r="GW188" s="65"/>
      <c r="GX188" s="65"/>
      <c r="GY188" s="65"/>
      <c r="GZ188" s="65"/>
      <c r="HA188" s="65"/>
      <c r="HB188" s="65"/>
      <c r="HC188" s="65"/>
      <c r="HD188" s="65"/>
      <c r="HE188" s="65"/>
      <c r="HF188" s="65"/>
      <c r="HG188" s="65"/>
      <c r="HH188" s="65"/>
      <c r="HI188" s="65"/>
      <c r="HJ188" s="65"/>
      <c r="HK188" s="65"/>
      <c r="HL188" s="65"/>
      <c r="HM188" s="65"/>
      <c r="HN188" s="65"/>
      <c r="HO188" s="65"/>
      <c r="HP188" s="65"/>
      <c r="HQ188" s="65"/>
      <c r="HR188" s="65"/>
      <c r="HS188" s="65"/>
      <c r="HT188" s="65"/>
      <c r="HU188" s="65"/>
      <c r="HV188" s="65"/>
      <c r="HW188" s="65"/>
      <c r="HX188" s="65"/>
      <c r="HY188" s="65"/>
      <c r="HZ188" s="65"/>
      <c r="IA188" s="65"/>
      <c r="IB188" s="65"/>
      <c r="IC188" s="65"/>
      <c r="ID188" s="65"/>
      <c r="IE188" s="65"/>
      <c r="IF188" s="65"/>
      <c r="IG188" s="65"/>
      <c r="IH188" s="48"/>
      <c r="II188" s="48"/>
      <c r="IJ188" s="49"/>
      <c r="IK188" s="49"/>
      <c r="IL188" s="49"/>
      <c r="IM188" s="49"/>
      <c r="IN188" s="49"/>
      <c r="IO188" s="49"/>
      <c r="IP188" s="49"/>
      <c r="IQ188" s="49"/>
      <c r="IR188" s="49"/>
      <c r="IS188" s="49"/>
      <c r="IT188" s="49"/>
      <c r="IU188" s="49"/>
      <c r="IV188" s="48"/>
      <c r="IW188" s="48"/>
      <c r="IX188" s="48"/>
      <c r="IY188" s="48"/>
      <c r="IZ188" s="48"/>
      <c r="JA188" s="48"/>
      <c r="JB188" s="48"/>
      <c r="JC188" s="48"/>
      <c r="JD188" s="48"/>
      <c r="JE188" s="48"/>
      <c r="JF188" s="48"/>
      <c r="JG188" s="48"/>
      <c r="JH188" s="48"/>
      <c r="JI188" s="48"/>
      <c r="JJ188" s="48"/>
      <c r="JK188" s="48"/>
      <c r="JL188" s="48"/>
      <c r="JM188" s="48"/>
      <c r="JN188" s="48"/>
      <c r="JO188" s="48"/>
      <c r="JP188" s="48"/>
      <c r="JQ188" s="48"/>
      <c r="JR188" s="48"/>
      <c r="JS188" s="48"/>
      <c r="JT188" s="48"/>
      <c r="JU188" s="48"/>
      <c r="JV188" s="48"/>
      <c r="JW188" s="48"/>
      <c r="JX188" s="48"/>
      <c r="JY188" s="48"/>
      <c r="JZ188" s="48"/>
      <c r="KA188" s="48"/>
      <c r="KB188" s="48"/>
      <c r="KC188" s="48"/>
      <c r="KD188" s="48"/>
      <c r="KE188" s="48"/>
      <c r="KF188" s="48"/>
      <c r="KG188" s="48"/>
      <c r="KH188" s="48"/>
      <c r="KI188" s="48"/>
      <c r="KJ188" s="48"/>
      <c r="KK188" s="48"/>
      <c r="KL188" s="48"/>
      <c r="KM188" s="48"/>
      <c r="KN188" s="48"/>
      <c r="KO188" s="48"/>
      <c r="KP188" s="48"/>
      <c r="KQ188" s="48"/>
      <c r="KR188" s="48"/>
      <c r="KS188" s="48"/>
      <c r="KT188" s="48"/>
      <c r="KU188" s="48"/>
      <c r="KV188" s="48"/>
      <c r="KW188" s="48"/>
      <c r="KX188" s="48"/>
      <c r="KY188" s="48"/>
      <c r="KZ188" s="48"/>
      <c r="LA188" s="48"/>
      <c r="LB188" s="48"/>
      <c r="LC188" s="48"/>
      <c r="LD188" s="48"/>
      <c r="LE188" s="48"/>
      <c r="LF188" s="48"/>
      <c r="LG188" s="48"/>
      <c r="LH188" s="48"/>
      <c r="LI188" s="48"/>
      <c r="LJ188" s="48"/>
      <c r="LK188" s="48"/>
      <c r="LL188" s="48"/>
      <c r="LM188" s="48"/>
      <c r="LN188" s="48"/>
      <c r="LO188" s="48"/>
      <c r="LP188" s="48"/>
      <c r="LQ188" s="48"/>
      <c r="LR188" s="48"/>
      <c r="LS188" s="48"/>
      <c r="LT188" s="48"/>
      <c r="LU188" s="48"/>
      <c r="LV188" s="48"/>
      <c r="LW188" s="48"/>
      <c r="LX188" s="48"/>
      <c r="LY188" s="48"/>
      <c r="LZ188" s="48"/>
      <c r="MA188" s="48"/>
      <c r="MB188" s="48"/>
      <c r="MC188" s="48"/>
      <c r="MD188" s="48"/>
      <c r="ME188" s="48"/>
      <c r="MF188" s="48"/>
      <c r="MG188" s="48"/>
      <c r="MH188" s="48"/>
      <c r="MI188" s="48"/>
      <c r="MJ188" s="48"/>
      <c r="MK188" s="48"/>
      <c r="ML188" s="48"/>
      <c r="MM188" s="49"/>
      <c r="MN188" s="49"/>
      <c r="MO188" s="49"/>
      <c r="MP188" s="49"/>
      <c r="MQ188" s="49"/>
      <c r="MR188" s="49"/>
      <c r="MS188" s="49"/>
      <c r="MT188" s="49"/>
      <c r="MU188" s="49"/>
      <c r="MV188" s="49"/>
      <c r="MW188" s="49"/>
      <c r="MX188" s="49"/>
      <c r="MY188" s="49"/>
      <c r="MZ188" s="49"/>
      <c r="NA188" s="49"/>
      <c r="NB188" s="49"/>
      <c r="NC188" s="48"/>
      <c r="ND188" s="48"/>
      <c r="NE188" s="48"/>
      <c r="NF188" s="48"/>
      <c r="NG188" s="48"/>
      <c r="NH188" s="48"/>
      <c r="NI188" s="48"/>
      <c r="NJ188" s="48"/>
      <c r="NK188" s="48"/>
      <c r="NL188" s="48"/>
      <c r="NM188" s="48"/>
      <c r="NN188" s="48"/>
      <c r="NO188" s="48"/>
      <c r="NP188" s="48"/>
      <c r="NQ188" s="48"/>
      <c r="NR188" s="48"/>
      <c r="NS188" s="48"/>
      <c r="NT188" s="48"/>
      <c r="NU188" s="48"/>
      <c r="NV188" s="48"/>
      <c r="NW188" s="48"/>
      <c r="NX188" s="48"/>
      <c r="NY188" s="48"/>
      <c r="NZ188" s="48"/>
      <c r="OA188" s="48"/>
      <c r="OB188" s="48"/>
      <c r="OC188" s="48"/>
      <c r="OD188" s="48"/>
      <c r="OE188" s="48"/>
      <c r="OF188" s="48"/>
      <c r="OG188" s="48"/>
      <c r="OH188" s="48"/>
      <c r="OI188" s="48"/>
      <c r="OJ188" s="48"/>
      <c r="OK188" s="48"/>
      <c r="OL188" s="48"/>
      <c r="OM188" s="48"/>
      <c r="ON188" s="48"/>
      <c r="OO188" s="48"/>
      <c r="OP188" s="48"/>
      <c r="OQ188" s="48"/>
      <c r="OR188" s="48"/>
      <c r="OS188" s="48"/>
      <c r="OT188" s="48"/>
      <c r="OU188" s="48"/>
      <c r="OV188" s="48"/>
      <c r="OW188" s="48"/>
      <c r="OX188" s="48"/>
      <c r="OY188" s="48"/>
      <c r="OZ188" s="48"/>
      <c r="PA188" s="48"/>
      <c r="PB188" s="48"/>
      <c r="PC188" s="48"/>
      <c r="PD188" s="48"/>
      <c r="PE188" s="48"/>
      <c r="PF188" s="48"/>
      <c r="PG188" s="48"/>
      <c r="PH188" s="48"/>
      <c r="PI188" s="48"/>
      <c r="PJ188" s="48"/>
      <c r="PK188" s="48"/>
      <c r="PL188" s="48"/>
      <c r="PM188" s="48"/>
      <c r="PN188" s="48"/>
      <c r="PO188" s="48"/>
      <c r="PP188" s="48"/>
      <c r="PQ188" s="48"/>
      <c r="PR188" s="48"/>
      <c r="PS188" s="48"/>
      <c r="PT188" s="48"/>
      <c r="PU188" s="48"/>
      <c r="PV188" s="48"/>
      <c r="PW188" s="48"/>
      <c r="PX188" s="48"/>
      <c r="PY188" s="48"/>
      <c r="PZ188" s="48"/>
      <c r="QA188" s="48"/>
      <c r="QB188" s="48"/>
      <c r="QC188" s="48"/>
      <c r="QD188" s="48"/>
      <c r="QE188" s="50"/>
      <c r="QF188" s="50"/>
      <c r="QG188" s="50"/>
      <c r="QH188" s="50"/>
      <c r="QI188" s="50"/>
    </row>
    <row r="189" spans="1:451" ht="13.5" customHeight="1" x14ac:dyDescent="0.2">
      <c r="A189" s="6" t="s">
        <v>186</v>
      </c>
      <c r="B189" s="6" t="s">
        <v>335</v>
      </c>
      <c r="C189" s="32"/>
      <c r="D189" s="32"/>
      <c r="E189" s="3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65"/>
      <c r="BF189" s="65"/>
      <c r="BG189" s="65"/>
      <c r="BH189" s="65"/>
      <c r="BI189" s="65"/>
      <c r="BJ189" s="65"/>
      <c r="BK189" s="65"/>
      <c r="BL189" s="65"/>
      <c r="BM189" s="65"/>
      <c r="BN189" s="65"/>
      <c r="BO189" s="65"/>
      <c r="BP189" s="65"/>
      <c r="BQ189" s="65"/>
      <c r="BR189" s="65"/>
      <c r="BS189" s="65"/>
      <c r="BT189" s="65"/>
      <c r="BU189" s="65"/>
      <c r="BV189" s="65"/>
      <c r="BW189" s="65"/>
      <c r="BX189" s="65"/>
      <c r="BY189" s="65"/>
      <c r="BZ189" s="65"/>
      <c r="CA189" s="65"/>
      <c r="CB189" s="65"/>
      <c r="CC189" s="65"/>
      <c r="CD189" s="65"/>
      <c r="CE189" s="65"/>
      <c r="CF189" s="65"/>
      <c r="CG189" s="65"/>
      <c r="CH189" s="65"/>
      <c r="CI189" s="65"/>
      <c r="CJ189" s="65"/>
      <c r="CK189" s="65"/>
      <c r="CL189" s="65"/>
      <c r="CM189" s="65"/>
      <c r="CN189" s="65"/>
      <c r="CO189" s="65"/>
      <c r="CP189" s="65"/>
      <c r="CQ189" s="65"/>
      <c r="CR189" s="65"/>
      <c r="CS189" s="65"/>
      <c r="CT189" s="65"/>
      <c r="CU189" s="65"/>
      <c r="CV189" s="65"/>
      <c r="CW189" s="65"/>
      <c r="CX189" s="65"/>
      <c r="CY189" s="65"/>
      <c r="CZ189" s="65"/>
      <c r="DA189" s="73"/>
      <c r="DB189" s="65"/>
      <c r="DC189" s="65"/>
      <c r="DD189" s="65"/>
      <c r="DE189" s="65"/>
      <c r="DF189" s="65"/>
      <c r="DG189" s="65"/>
      <c r="DH189" s="65"/>
      <c r="DI189" s="65"/>
      <c r="DJ189" s="65"/>
      <c r="DK189" s="65"/>
      <c r="DL189" s="65"/>
      <c r="DM189" s="65"/>
      <c r="DN189" s="65"/>
      <c r="DO189" s="65"/>
      <c r="DP189" s="65"/>
      <c r="DQ189" s="65"/>
      <c r="DR189" s="65"/>
      <c r="DS189" s="65"/>
      <c r="DT189" s="65"/>
      <c r="DU189" s="65"/>
      <c r="DV189" s="65"/>
      <c r="DW189" s="65"/>
      <c r="DX189" s="65"/>
      <c r="DY189" s="65"/>
      <c r="DZ189" s="65"/>
      <c r="EA189" s="65"/>
      <c r="EB189" s="65"/>
      <c r="EC189" s="65"/>
      <c r="ED189" s="65"/>
      <c r="EE189" s="65"/>
      <c r="EF189" s="65"/>
      <c r="EG189" s="65"/>
      <c r="EH189" s="65"/>
      <c r="EI189" s="65"/>
      <c r="EJ189" s="65"/>
      <c r="EK189" s="65"/>
      <c r="EL189" s="65"/>
      <c r="EM189" s="65"/>
      <c r="EN189" s="65"/>
      <c r="EO189" s="65"/>
      <c r="EP189" s="65"/>
      <c r="EQ189" s="65"/>
      <c r="ER189" s="65"/>
      <c r="ES189" s="65"/>
      <c r="ET189" s="65"/>
      <c r="EU189" s="65"/>
      <c r="EV189" s="65"/>
      <c r="EW189" s="65"/>
      <c r="EX189" s="65"/>
      <c r="EY189" s="65"/>
      <c r="EZ189" s="65"/>
      <c r="FA189" s="65"/>
      <c r="FB189" s="65"/>
      <c r="FC189" s="65"/>
      <c r="FD189" s="65"/>
      <c r="FE189" s="65"/>
      <c r="FF189" s="65"/>
      <c r="FG189" s="65"/>
      <c r="FH189" s="65"/>
      <c r="FI189" s="65"/>
      <c r="FJ189" s="65"/>
      <c r="FK189" s="65"/>
      <c r="FL189" s="65"/>
      <c r="FM189" s="65"/>
      <c r="FN189" s="65"/>
      <c r="FO189" s="65"/>
      <c r="FP189" s="65"/>
      <c r="FQ189" s="65"/>
      <c r="FR189" s="65"/>
      <c r="FS189" s="65"/>
      <c r="FT189" s="65"/>
      <c r="FU189" s="65"/>
      <c r="FV189" s="65"/>
      <c r="FW189" s="65"/>
      <c r="FX189" s="65"/>
      <c r="FY189" s="65"/>
      <c r="FZ189" s="65"/>
      <c r="GA189" s="65"/>
      <c r="GB189" s="65"/>
      <c r="GC189" s="65"/>
      <c r="GD189" s="65"/>
      <c r="GE189" s="65"/>
      <c r="GF189" s="65"/>
      <c r="GG189" s="65"/>
      <c r="GH189" s="65"/>
      <c r="GI189" s="65"/>
      <c r="GJ189" s="65"/>
      <c r="GK189" s="65"/>
      <c r="GL189" s="65"/>
      <c r="GM189" s="65"/>
      <c r="GN189" s="65"/>
      <c r="GO189" s="65"/>
      <c r="GP189" s="65"/>
      <c r="GQ189" s="65"/>
      <c r="GR189" s="65"/>
      <c r="GS189" s="65"/>
      <c r="GT189" s="65"/>
      <c r="GU189" s="65"/>
      <c r="GV189" s="65"/>
      <c r="GW189" s="65"/>
      <c r="GX189" s="65"/>
      <c r="GY189" s="65"/>
      <c r="GZ189" s="65"/>
      <c r="HA189" s="65"/>
      <c r="HB189" s="65"/>
      <c r="HC189" s="65"/>
      <c r="HD189" s="65"/>
      <c r="HE189" s="65"/>
      <c r="HF189" s="65"/>
      <c r="HG189" s="65"/>
      <c r="HH189" s="65"/>
      <c r="HI189" s="65"/>
      <c r="HJ189" s="65"/>
      <c r="HK189" s="65"/>
      <c r="HL189" s="65"/>
      <c r="HM189" s="65"/>
      <c r="HN189" s="65"/>
      <c r="HO189" s="65"/>
      <c r="HP189" s="65"/>
      <c r="HQ189" s="65"/>
      <c r="HR189" s="65"/>
      <c r="HS189" s="65"/>
      <c r="HT189" s="65"/>
      <c r="HU189" s="65"/>
      <c r="HV189" s="65"/>
      <c r="HW189" s="65"/>
      <c r="HX189" s="65"/>
      <c r="HY189" s="65"/>
      <c r="HZ189" s="65"/>
      <c r="IA189" s="65"/>
      <c r="IB189" s="65"/>
      <c r="IC189" s="65"/>
      <c r="ID189" s="65"/>
      <c r="IE189" s="65"/>
      <c r="IF189" s="65"/>
      <c r="IG189" s="65"/>
      <c r="IH189" s="57"/>
      <c r="II189" s="57"/>
      <c r="IJ189" s="58"/>
      <c r="IK189" s="58"/>
      <c r="IL189" s="58"/>
      <c r="IM189" s="58"/>
      <c r="IN189" s="58"/>
      <c r="IO189" s="58"/>
      <c r="IP189" s="58"/>
      <c r="IQ189" s="58"/>
      <c r="IR189" s="58"/>
      <c r="IS189" s="58"/>
      <c r="IT189" s="58"/>
      <c r="IU189" s="58"/>
      <c r="IV189" s="57"/>
      <c r="IW189" s="57"/>
      <c r="IX189" s="57"/>
      <c r="IY189" s="57"/>
      <c r="IZ189" s="57"/>
      <c r="JA189" s="57"/>
      <c r="JB189" s="57"/>
      <c r="JC189" s="57"/>
      <c r="JD189" s="57"/>
      <c r="JE189" s="57"/>
      <c r="JF189" s="57"/>
      <c r="JG189" s="57"/>
      <c r="JH189" s="57"/>
      <c r="JI189" s="57"/>
      <c r="JJ189" s="57"/>
      <c r="JK189" s="57"/>
      <c r="JL189" s="57"/>
      <c r="JM189" s="57"/>
      <c r="JN189" s="57"/>
      <c r="JO189" s="57"/>
      <c r="JP189" s="57"/>
      <c r="JQ189" s="57"/>
      <c r="JR189" s="57"/>
      <c r="JS189" s="57"/>
      <c r="JT189" s="57"/>
      <c r="JU189" s="57"/>
      <c r="JV189" s="57"/>
      <c r="JW189" s="57"/>
      <c r="JX189" s="57"/>
      <c r="JY189" s="57"/>
      <c r="JZ189" s="57"/>
      <c r="KA189" s="57"/>
      <c r="KB189" s="57"/>
      <c r="KC189" s="57"/>
      <c r="KD189" s="57"/>
      <c r="KE189" s="57"/>
      <c r="KF189" s="57"/>
      <c r="KG189" s="57"/>
      <c r="KH189" s="57"/>
      <c r="KI189" s="57"/>
      <c r="KJ189" s="57"/>
      <c r="KK189" s="57"/>
      <c r="KL189" s="57"/>
      <c r="KM189" s="57"/>
      <c r="KN189" s="57"/>
      <c r="KO189" s="57"/>
      <c r="KP189" s="57"/>
      <c r="KQ189" s="57"/>
      <c r="KR189" s="57"/>
      <c r="KS189" s="57"/>
      <c r="KT189" s="57"/>
      <c r="KU189" s="57"/>
      <c r="KV189" s="57"/>
      <c r="KW189" s="57"/>
      <c r="KX189" s="57"/>
      <c r="KY189" s="57"/>
      <c r="KZ189" s="57"/>
      <c r="LA189" s="57"/>
      <c r="LB189" s="57"/>
      <c r="LC189" s="57"/>
      <c r="LD189" s="57"/>
      <c r="LE189" s="57"/>
      <c r="LF189" s="57"/>
      <c r="LG189" s="57"/>
      <c r="LH189" s="57"/>
      <c r="LI189" s="57"/>
      <c r="LJ189" s="57"/>
      <c r="LK189" s="57"/>
      <c r="LL189" s="57"/>
      <c r="LM189" s="57"/>
      <c r="LN189" s="57"/>
      <c r="LO189" s="57"/>
      <c r="LP189" s="57"/>
      <c r="LQ189" s="57"/>
      <c r="LR189" s="57"/>
      <c r="LS189" s="57"/>
      <c r="LT189" s="57"/>
      <c r="LU189" s="57"/>
      <c r="LV189" s="57"/>
      <c r="LW189" s="57"/>
      <c r="LX189" s="57"/>
      <c r="LY189" s="57"/>
      <c r="LZ189" s="57"/>
      <c r="MA189" s="57"/>
      <c r="MB189" s="57"/>
      <c r="MC189" s="57"/>
      <c r="MD189" s="57"/>
      <c r="ME189" s="57"/>
      <c r="MF189" s="57"/>
      <c r="MG189" s="57"/>
      <c r="MH189" s="57"/>
      <c r="MI189" s="57"/>
      <c r="MJ189" s="57"/>
      <c r="MK189" s="57"/>
      <c r="ML189" s="57"/>
      <c r="MM189" s="58"/>
      <c r="MN189" s="58"/>
      <c r="MO189" s="58"/>
      <c r="MP189" s="58"/>
      <c r="MQ189" s="58"/>
      <c r="MR189" s="58"/>
      <c r="MS189" s="58"/>
      <c r="MT189" s="58"/>
      <c r="MU189" s="58"/>
      <c r="MV189" s="58"/>
      <c r="MW189" s="58"/>
      <c r="MX189" s="58"/>
      <c r="MY189" s="58"/>
      <c r="MZ189" s="58"/>
      <c r="NA189" s="58"/>
      <c r="NB189" s="58"/>
      <c r="NC189" s="57"/>
      <c r="ND189" s="57"/>
      <c r="NE189" s="57"/>
      <c r="NF189" s="57"/>
      <c r="NG189" s="57"/>
      <c r="NH189" s="57"/>
      <c r="NI189" s="57"/>
      <c r="NJ189" s="57"/>
      <c r="NK189" s="57"/>
      <c r="NL189" s="57"/>
      <c r="NM189" s="57"/>
      <c r="NN189" s="57"/>
      <c r="NO189" s="57"/>
      <c r="NP189" s="57"/>
      <c r="NQ189" s="57"/>
      <c r="NR189" s="57"/>
      <c r="NS189" s="57"/>
      <c r="NT189" s="57"/>
      <c r="NU189" s="57"/>
      <c r="NV189" s="57"/>
      <c r="NW189" s="57"/>
      <c r="NX189" s="57"/>
      <c r="NY189" s="57"/>
      <c r="NZ189" s="57"/>
      <c r="OA189" s="57"/>
      <c r="OB189" s="57"/>
      <c r="OC189" s="57"/>
      <c r="OD189" s="57"/>
      <c r="OE189" s="57"/>
      <c r="OF189" s="57"/>
      <c r="OG189" s="57"/>
      <c r="OH189" s="57"/>
      <c r="OI189" s="57"/>
      <c r="OJ189" s="57"/>
      <c r="OK189" s="57"/>
      <c r="OL189" s="57"/>
      <c r="OM189" s="57"/>
      <c r="ON189" s="57"/>
      <c r="OO189" s="57"/>
      <c r="OP189" s="57"/>
      <c r="OQ189" s="57"/>
      <c r="OR189" s="57"/>
      <c r="OS189" s="57"/>
      <c r="OT189" s="57"/>
      <c r="OU189" s="57"/>
      <c r="OV189" s="57"/>
      <c r="OW189" s="57"/>
      <c r="OX189" s="57"/>
      <c r="OY189" s="57"/>
      <c r="OZ189" s="57"/>
      <c r="PA189" s="57"/>
      <c r="PB189" s="57"/>
      <c r="PC189" s="57"/>
      <c r="PD189" s="57"/>
      <c r="PE189" s="57"/>
      <c r="PF189" s="57"/>
      <c r="PG189" s="57"/>
      <c r="PH189" s="57"/>
      <c r="PI189" s="57"/>
      <c r="PJ189" s="57"/>
      <c r="PK189" s="57"/>
      <c r="PL189" s="57"/>
      <c r="PM189" s="57"/>
      <c r="PN189" s="57"/>
      <c r="PO189" s="57"/>
      <c r="PP189" s="57"/>
      <c r="PQ189" s="57"/>
      <c r="PR189" s="57"/>
      <c r="PS189" s="57"/>
      <c r="PT189" s="57"/>
      <c r="PU189" s="57"/>
      <c r="PV189" s="57"/>
      <c r="PW189" s="57"/>
      <c r="PX189" s="57"/>
      <c r="PY189" s="57"/>
      <c r="PZ189" s="57"/>
      <c r="QA189" s="57"/>
      <c r="QB189" s="57"/>
      <c r="QC189" s="57"/>
      <c r="QD189" s="57"/>
      <c r="QE189" s="50"/>
      <c r="QF189" s="50"/>
      <c r="QG189" s="50"/>
      <c r="QH189" s="50"/>
      <c r="QI189" s="50"/>
    </row>
    <row r="190" spans="1:451" ht="13.5" customHeight="1" x14ac:dyDescent="0.2">
      <c r="A190" s="6" t="s">
        <v>187</v>
      </c>
      <c r="B190" s="6" t="s">
        <v>335</v>
      </c>
      <c r="C190" s="32"/>
      <c r="D190" s="32"/>
      <c r="E190" s="3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65"/>
      <c r="BF190" s="65"/>
      <c r="BG190" s="65"/>
      <c r="BH190" s="65"/>
      <c r="BI190" s="65"/>
      <c r="BJ190" s="65"/>
      <c r="BK190" s="65"/>
      <c r="BL190" s="65"/>
      <c r="BM190" s="65"/>
      <c r="BN190" s="65"/>
      <c r="BO190" s="65"/>
      <c r="BP190" s="65"/>
      <c r="BQ190" s="65"/>
      <c r="BR190" s="65"/>
      <c r="BS190" s="65"/>
      <c r="BT190" s="65"/>
      <c r="BU190" s="65"/>
      <c r="BV190" s="65"/>
      <c r="BW190" s="65"/>
      <c r="BX190" s="65"/>
      <c r="BY190" s="65"/>
      <c r="BZ190" s="65"/>
      <c r="CA190" s="65"/>
      <c r="CB190" s="65"/>
      <c r="CC190" s="65"/>
      <c r="CD190" s="65"/>
      <c r="CE190" s="65"/>
      <c r="CF190" s="65"/>
      <c r="CG190" s="65"/>
      <c r="CH190" s="65"/>
      <c r="CI190" s="65"/>
      <c r="CJ190" s="65"/>
      <c r="CK190" s="65"/>
      <c r="CL190" s="65"/>
      <c r="CM190" s="65"/>
      <c r="CN190" s="65"/>
      <c r="CO190" s="65"/>
      <c r="CP190" s="65"/>
      <c r="CQ190" s="65"/>
      <c r="CR190" s="65"/>
      <c r="CS190" s="65"/>
      <c r="CT190" s="65"/>
      <c r="CU190" s="65"/>
      <c r="CV190" s="65"/>
      <c r="CW190" s="65"/>
      <c r="CX190" s="65"/>
      <c r="CY190" s="65"/>
      <c r="CZ190" s="65"/>
      <c r="DA190" s="73"/>
      <c r="DB190" s="65"/>
      <c r="DC190" s="65"/>
      <c r="DD190" s="65"/>
      <c r="DE190" s="65"/>
      <c r="DF190" s="65"/>
      <c r="DG190" s="65"/>
      <c r="DH190" s="65"/>
      <c r="DI190" s="65"/>
      <c r="DJ190" s="65"/>
      <c r="DK190" s="65"/>
      <c r="DL190" s="65"/>
      <c r="DM190" s="65"/>
      <c r="DN190" s="65"/>
      <c r="DO190" s="65"/>
      <c r="DP190" s="65"/>
      <c r="DQ190" s="65"/>
      <c r="DR190" s="65"/>
      <c r="DS190" s="65"/>
      <c r="DT190" s="65"/>
      <c r="DU190" s="65"/>
      <c r="DV190" s="65"/>
      <c r="DW190" s="65"/>
      <c r="DX190" s="65"/>
      <c r="DY190" s="65"/>
      <c r="DZ190" s="65"/>
      <c r="EA190" s="65"/>
      <c r="EB190" s="65"/>
      <c r="EC190" s="65"/>
      <c r="ED190" s="65"/>
      <c r="EE190" s="65"/>
      <c r="EF190" s="65"/>
      <c r="EG190" s="65"/>
      <c r="EH190" s="65"/>
      <c r="EI190" s="65"/>
      <c r="EJ190" s="65"/>
      <c r="EK190" s="65"/>
      <c r="EL190" s="65"/>
      <c r="EM190" s="65"/>
      <c r="EN190" s="65"/>
      <c r="EO190" s="65"/>
      <c r="EP190" s="65"/>
      <c r="EQ190" s="65"/>
      <c r="ER190" s="65"/>
      <c r="ES190" s="65"/>
      <c r="ET190" s="65"/>
      <c r="EU190" s="65"/>
      <c r="EV190" s="65"/>
      <c r="EW190" s="65"/>
      <c r="EX190" s="65"/>
      <c r="EY190" s="65"/>
      <c r="EZ190" s="65"/>
      <c r="FA190" s="65"/>
      <c r="FB190" s="65"/>
      <c r="FC190" s="65"/>
      <c r="FD190" s="65"/>
      <c r="FE190" s="65"/>
      <c r="FF190" s="65"/>
      <c r="FG190" s="65"/>
      <c r="FH190" s="65"/>
      <c r="FI190" s="65"/>
      <c r="FJ190" s="65"/>
      <c r="FK190" s="65"/>
      <c r="FL190" s="65"/>
      <c r="FM190" s="65"/>
      <c r="FN190" s="65"/>
      <c r="FO190" s="65"/>
      <c r="FP190" s="65"/>
      <c r="FQ190" s="65"/>
      <c r="FR190" s="65"/>
      <c r="FS190" s="65"/>
      <c r="FT190" s="65"/>
      <c r="FU190" s="65"/>
      <c r="FV190" s="65"/>
      <c r="FW190" s="65"/>
      <c r="FX190" s="65"/>
      <c r="FY190" s="65"/>
      <c r="FZ190" s="65"/>
      <c r="GA190" s="65"/>
      <c r="GB190" s="65"/>
      <c r="GC190" s="65"/>
      <c r="GD190" s="65"/>
      <c r="GE190" s="65"/>
      <c r="GF190" s="65"/>
      <c r="GG190" s="65"/>
      <c r="GH190" s="65"/>
      <c r="GI190" s="65"/>
      <c r="GJ190" s="65"/>
      <c r="GK190" s="65"/>
      <c r="GL190" s="65"/>
      <c r="GM190" s="65"/>
      <c r="GN190" s="65"/>
      <c r="GO190" s="65"/>
      <c r="GP190" s="65"/>
      <c r="GQ190" s="65"/>
      <c r="GR190" s="65"/>
      <c r="GS190" s="65"/>
      <c r="GT190" s="65"/>
      <c r="GU190" s="65"/>
      <c r="GV190" s="65"/>
      <c r="GW190" s="65"/>
      <c r="GX190" s="65"/>
      <c r="GY190" s="65"/>
      <c r="GZ190" s="65"/>
      <c r="HA190" s="65"/>
      <c r="HB190" s="65"/>
      <c r="HC190" s="65"/>
      <c r="HD190" s="65"/>
      <c r="HE190" s="65"/>
      <c r="HF190" s="65"/>
      <c r="HG190" s="65"/>
      <c r="HH190" s="65"/>
      <c r="HI190" s="65"/>
      <c r="HJ190" s="65"/>
      <c r="HK190" s="65"/>
      <c r="HL190" s="65"/>
      <c r="HM190" s="65"/>
      <c r="HN190" s="65"/>
      <c r="HO190" s="65"/>
      <c r="HP190" s="65"/>
      <c r="HQ190" s="65"/>
      <c r="HR190" s="65"/>
      <c r="HS190" s="65"/>
      <c r="HT190" s="65"/>
      <c r="HU190" s="65"/>
      <c r="HV190" s="65"/>
      <c r="HW190" s="65"/>
      <c r="HX190" s="65"/>
      <c r="HY190" s="65"/>
      <c r="HZ190" s="65"/>
      <c r="IA190" s="65"/>
      <c r="IB190" s="65"/>
      <c r="IC190" s="65"/>
      <c r="ID190" s="65"/>
      <c r="IE190" s="65"/>
      <c r="IF190" s="65"/>
      <c r="IG190" s="65"/>
      <c r="IH190" s="48"/>
      <c r="II190" s="48"/>
      <c r="IJ190" s="49"/>
      <c r="IK190" s="49"/>
      <c r="IL190" s="49"/>
      <c r="IM190" s="49"/>
      <c r="IN190" s="49"/>
      <c r="IO190" s="49"/>
      <c r="IP190" s="49"/>
      <c r="IQ190" s="49"/>
      <c r="IR190" s="49"/>
      <c r="IS190" s="49"/>
      <c r="IT190" s="49"/>
      <c r="IU190" s="49"/>
      <c r="IV190" s="48"/>
      <c r="IW190" s="48"/>
      <c r="IX190" s="48"/>
      <c r="IY190" s="48"/>
      <c r="IZ190" s="48"/>
      <c r="JA190" s="48"/>
      <c r="JB190" s="48"/>
      <c r="JC190" s="48"/>
      <c r="JD190" s="48"/>
      <c r="JE190" s="48"/>
      <c r="JF190" s="48"/>
      <c r="JG190" s="48"/>
      <c r="JH190" s="48"/>
      <c r="JI190" s="48"/>
      <c r="JJ190" s="48"/>
      <c r="JK190" s="48"/>
      <c r="JL190" s="48"/>
      <c r="JM190" s="48"/>
      <c r="JN190" s="48"/>
      <c r="JO190" s="48"/>
      <c r="JP190" s="48"/>
      <c r="JQ190" s="48"/>
      <c r="JR190" s="48"/>
      <c r="JS190" s="48"/>
      <c r="JT190" s="48"/>
      <c r="JU190" s="48"/>
      <c r="JV190" s="48"/>
      <c r="JW190" s="48"/>
      <c r="JX190" s="48"/>
      <c r="JY190" s="48"/>
      <c r="JZ190" s="48"/>
      <c r="KA190" s="48"/>
      <c r="KB190" s="48"/>
      <c r="KC190" s="48"/>
      <c r="KD190" s="48"/>
      <c r="KE190" s="48"/>
      <c r="KF190" s="48"/>
      <c r="KG190" s="48"/>
      <c r="KH190" s="48"/>
      <c r="KI190" s="48"/>
      <c r="KJ190" s="48"/>
      <c r="KK190" s="48"/>
      <c r="KL190" s="48"/>
      <c r="KM190" s="48"/>
      <c r="KN190" s="48"/>
      <c r="KO190" s="48"/>
      <c r="KP190" s="48"/>
      <c r="KQ190" s="48"/>
      <c r="KR190" s="48"/>
      <c r="KS190" s="48"/>
      <c r="KT190" s="48"/>
      <c r="KU190" s="48"/>
      <c r="KV190" s="48"/>
      <c r="KW190" s="48"/>
      <c r="KX190" s="48"/>
      <c r="KY190" s="48"/>
      <c r="KZ190" s="48"/>
      <c r="LA190" s="48"/>
      <c r="LB190" s="48"/>
      <c r="LC190" s="48"/>
      <c r="LD190" s="48"/>
      <c r="LE190" s="48"/>
      <c r="LF190" s="48"/>
      <c r="LG190" s="48"/>
      <c r="LH190" s="48"/>
      <c r="LI190" s="48"/>
      <c r="LJ190" s="48"/>
      <c r="LK190" s="48"/>
      <c r="LL190" s="48"/>
      <c r="LM190" s="48"/>
      <c r="LN190" s="48"/>
      <c r="LO190" s="48"/>
      <c r="LP190" s="48"/>
      <c r="LQ190" s="48"/>
      <c r="LR190" s="48"/>
      <c r="LS190" s="48"/>
      <c r="LT190" s="48"/>
      <c r="LU190" s="48"/>
      <c r="LV190" s="48"/>
      <c r="LW190" s="48"/>
      <c r="LX190" s="48"/>
      <c r="LY190" s="48"/>
      <c r="LZ190" s="48"/>
      <c r="MA190" s="48"/>
      <c r="MB190" s="48"/>
      <c r="MC190" s="48"/>
      <c r="MD190" s="48"/>
      <c r="ME190" s="48"/>
      <c r="MF190" s="48"/>
      <c r="MG190" s="48"/>
      <c r="MH190" s="48"/>
      <c r="MI190" s="48"/>
      <c r="MJ190" s="48"/>
      <c r="MK190" s="48"/>
      <c r="ML190" s="48"/>
      <c r="MM190" s="49"/>
      <c r="MN190" s="49"/>
      <c r="MO190" s="49"/>
      <c r="MP190" s="49"/>
      <c r="MQ190" s="49"/>
      <c r="MR190" s="49"/>
      <c r="MS190" s="49"/>
      <c r="MT190" s="49"/>
      <c r="MU190" s="49"/>
      <c r="MV190" s="49"/>
      <c r="MW190" s="49"/>
      <c r="MX190" s="49"/>
      <c r="MY190" s="49"/>
      <c r="MZ190" s="49"/>
      <c r="NA190" s="49"/>
      <c r="NB190" s="49"/>
      <c r="NC190" s="48"/>
      <c r="ND190" s="48"/>
      <c r="NE190" s="48"/>
      <c r="NF190" s="48"/>
      <c r="NG190" s="48"/>
      <c r="NH190" s="48"/>
      <c r="NI190" s="48"/>
      <c r="NJ190" s="48"/>
      <c r="NK190" s="48"/>
      <c r="NL190" s="48"/>
      <c r="NM190" s="48"/>
      <c r="NN190" s="48"/>
      <c r="NO190" s="48"/>
      <c r="NP190" s="48"/>
      <c r="NQ190" s="48"/>
      <c r="NR190" s="48"/>
      <c r="NS190" s="48"/>
      <c r="NT190" s="48"/>
      <c r="NU190" s="48"/>
      <c r="NV190" s="48"/>
      <c r="NW190" s="48"/>
      <c r="NX190" s="48"/>
      <c r="NY190" s="48"/>
      <c r="NZ190" s="48"/>
      <c r="OA190" s="48"/>
      <c r="OB190" s="48"/>
      <c r="OC190" s="48"/>
      <c r="OD190" s="48"/>
      <c r="OE190" s="48"/>
      <c r="OF190" s="48"/>
      <c r="OG190" s="48"/>
      <c r="OH190" s="48"/>
      <c r="OI190" s="48"/>
      <c r="OJ190" s="48"/>
      <c r="OK190" s="48"/>
      <c r="OL190" s="48"/>
      <c r="OM190" s="48"/>
      <c r="ON190" s="48"/>
      <c r="OO190" s="48"/>
      <c r="OP190" s="48"/>
      <c r="OQ190" s="48"/>
      <c r="OR190" s="48"/>
      <c r="OS190" s="48"/>
      <c r="OT190" s="48"/>
      <c r="OU190" s="48"/>
      <c r="OV190" s="48"/>
      <c r="OW190" s="48"/>
      <c r="OX190" s="48"/>
      <c r="OY190" s="48"/>
      <c r="OZ190" s="48"/>
      <c r="PA190" s="48"/>
      <c r="PB190" s="48"/>
      <c r="PC190" s="48"/>
      <c r="PD190" s="48"/>
      <c r="PE190" s="48"/>
      <c r="PF190" s="48"/>
      <c r="PG190" s="48"/>
      <c r="PH190" s="48"/>
      <c r="PI190" s="48"/>
      <c r="PJ190" s="48"/>
      <c r="PK190" s="48"/>
      <c r="PL190" s="48"/>
      <c r="PM190" s="48"/>
      <c r="PN190" s="48"/>
      <c r="PO190" s="48"/>
      <c r="PP190" s="48"/>
      <c r="PQ190" s="48"/>
      <c r="PR190" s="48"/>
      <c r="PS190" s="48"/>
      <c r="PT190" s="48"/>
      <c r="PU190" s="48"/>
      <c r="PV190" s="48"/>
      <c r="PW190" s="48"/>
      <c r="PX190" s="48"/>
      <c r="PY190" s="48"/>
      <c r="PZ190" s="48"/>
      <c r="QA190" s="48"/>
      <c r="QB190" s="48"/>
      <c r="QC190" s="48"/>
      <c r="QD190" s="48"/>
      <c r="QE190" s="50"/>
      <c r="QF190" s="50"/>
      <c r="QG190" s="50"/>
      <c r="QH190" s="50"/>
      <c r="QI190" s="50"/>
    </row>
    <row r="191" spans="1:451" ht="13.5" customHeight="1" x14ac:dyDescent="0.2">
      <c r="A191" s="6" t="s">
        <v>188</v>
      </c>
      <c r="B191" s="6" t="s">
        <v>335</v>
      </c>
      <c r="C191" s="32"/>
      <c r="D191" s="32"/>
      <c r="E191" s="3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65"/>
      <c r="BF191" s="65"/>
      <c r="BG191" s="65"/>
      <c r="BH191" s="65"/>
      <c r="BI191" s="65"/>
      <c r="BJ191" s="65"/>
      <c r="BK191" s="65"/>
      <c r="BL191" s="65"/>
      <c r="BM191" s="65"/>
      <c r="BN191" s="65"/>
      <c r="BO191" s="65"/>
      <c r="BP191" s="65"/>
      <c r="BQ191" s="65"/>
      <c r="BR191" s="65"/>
      <c r="BS191" s="65"/>
      <c r="BT191" s="65"/>
      <c r="BU191" s="65"/>
      <c r="BV191" s="65"/>
      <c r="BW191" s="65"/>
      <c r="BX191" s="65"/>
      <c r="BY191" s="65"/>
      <c r="BZ191" s="65"/>
      <c r="CA191" s="65"/>
      <c r="CB191" s="65"/>
      <c r="CC191" s="65"/>
      <c r="CD191" s="65"/>
      <c r="CE191" s="65"/>
      <c r="CF191" s="65"/>
      <c r="CG191" s="65"/>
      <c r="CH191" s="65"/>
      <c r="CI191" s="65"/>
      <c r="CJ191" s="65"/>
      <c r="CK191" s="65"/>
      <c r="CL191" s="65"/>
      <c r="CM191" s="65"/>
      <c r="CN191" s="65"/>
      <c r="CO191" s="65"/>
      <c r="CP191" s="65"/>
      <c r="CQ191" s="65"/>
      <c r="CR191" s="65"/>
      <c r="CS191" s="65"/>
      <c r="CT191" s="65"/>
      <c r="CU191" s="65"/>
      <c r="CV191" s="65"/>
      <c r="CW191" s="65"/>
      <c r="CX191" s="65"/>
      <c r="CY191" s="65"/>
      <c r="CZ191" s="65"/>
      <c r="DA191" s="73"/>
      <c r="DB191" s="65"/>
      <c r="DC191" s="65"/>
      <c r="DD191" s="65"/>
      <c r="DE191" s="65"/>
      <c r="DF191" s="65"/>
      <c r="DG191" s="65"/>
      <c r="DH191" s="65"/>
      <c r="DI191" s="65"/>
      <c r="DJ191" s="65"/>
      <c r="DK191" s="65"/>
      <c r="DL191" s="65"/>
      <c r="DM191" s="65"/>
      <c r="DN191" s="65"/>
      <c r="DO191" s="65"/>
      <c r="DP191" s="65"/>
      <c r="DQ191" s="65"/>
      <c r="DR191" s="65"/>
      <c r="DS191" s="65"/>
      <c r="DT191" s="65"/>
      <c r="DU191" s="65"/>
      <c r="DV191" s="65"/>
      <c r="DW191" s="65"/>
      <c r="DX191" s="65"/>
      <c r="DY191" s="65"/>
      <c r="DZ191" s="65"/>
      <c r="EA191" s="65"/>
      <c r="EB191" s="65"/>
      <c r="EC191" s="65"/>
      <c r="ED191" s="65"/>
      <c r="EE191" s="65"/>
      <c r="EF191" s="65"/>
      <c r="EG191" s="65"/>
      <c r="EH191" s="65"/>
      <c r="EI191" s="65"/>
      <c r="EJ191" s="65"/>
      <c r="EK191" s="65"/>
      <c r="EL191" s="65"/>
      <c r="EM191" s="65"/>
      <c r="EN191" s="65"/>
      <c r="EO191" s="65"/>
      <c r="EP191" s="65"/>
      <c r="EQ191" s="65"/>
      <c r="ER191" s="65"/>
      <c r="ES191" s="65"/>
      <c r="ET191" s="65"/>
      <c r="EU191" s="65"/>
      <c r="EV191" s="65"/>
      <c r="EW191" s="65"/>
      <c r="EX191" s="65"/>
      <c r="EY191" s="65"/>
      <c r="EZ191" s="65"/>
      <c r="FA191" s="65"/>
      <c r="FB191" s="65"/>
      <c r="FC191" s="65"/>
      <c r="FD191" s="65"/>
      <c r="FE191" s="65"/>
      <c r="FF191" s="65"/>
      <c r="FG191" s="65"/>
      <c r="FH191" s="65"/>
      <c r="FI191" s="65"/>
      <c r="FJ191" s="65"/>
      <c r="FK191" s="65"/>
      <c r="FL191" s="65"/>
      <c r="FM191" s="65"/>
      <c r="FN191" s="65"/>
      <c r="FO191" s="65"/>
      <c r="FP191" s="65"/>
      <c r="FQ191" s="65"/>
      <c r="FR191" s="65"/>
      <c r="FS191" s="65"/>
      <c r="FT191" s="65"/>
      <c r="FU191" s="65"/>
      <c r="FV191" s="65"/>
      <c r="FW191" s="65"/>
      <c r="FX191" s="65"/>
      <c r="FY191" s="65"/>
      <c r="FZ191" s="65"/>
      <c r="GA191" s="65"/>
      <c r="GB191" s="65"/>
      <c r="GC191" s="65"/>
      <c r="GD191" s="65"/>
      <c r="GE191" s="65"/>
      <c r="GF191" s="65"/>
      <c r="GG191" s="65"/>
      <c r="GH191" s="65"/>
      <c r="GI191" s="65"/>
      <c r="GJ191" s="65"/>
      <c r="GK191" s="65"/>
      <c r="GL191" s="65"/>
      <c r="GM191" s="65"/>
      <c r="GN191" s="65"/>
      <c r="GO191" s="65"/>
      <c r="GP191" s="65"/>
      <c r="GQ191" s="65"/>
      <c r="GR191" s="65"/>
      <c r="GS191" s="65"/>
      <c r="GT191" s="65"/>
      <c r="GU191" s="65"/>
      <c r="GV191" s="65"/>
      <c r="GW191" s="65"/>
      <c r="GX191" s="65"/>
      <c r="GY191" s="65"/>
      <c r="GZ191" s="65"/>
      <c r="HA191" s="65"/>
      <c r="HB191" s="65"/>
      <c r="HC191" s="65"/>
      <c r="HD191" s="65"/>
      <c r="HE191" s="65"/>
      <c r="HF191" s="65"/>
      <c r="HG191" s="65"/>
      <c r="HH191" s="65"/>
      <c r="HI191" s="65"/>
      <c r="HJ191" s="65"/>
      <c r="HK191" s="65"/>
      <c r="HL191" s="65"/>
      <c r="HM191" s="65"/>
      <c r="HN191" s="65"/>
      <c r="HO191" s="65"/>
      <c r="HP191" s="65"/>
      <c r="HQ191" s="65"/>
      <c r="HR191" s="65"/>
      <c r="HS191" s="65"/>
      <c r="HT191" s="65"/>
      <c r="HU191" s="65"/>
      <c r="HV191" s="65"/>
      <c r="HW191" s="65"/>
      <c r="HX191" s="65"/>
      <c r="HY191" s="65"/>
      <c r="HZ191" s="65"/>
      <c r="IA191" s="65"/>
      <c r="IB191" s="65"/>
      <c r="IC191" s="65"/>
      <c r="ID191" s="65"/>
      <c r="IE191" s="65"/>
      <c r="IF191" s="65"/>
      <c r="IG191" s="65"/>
      <c r="IH191" s="48"/>
      <c r="II191" s="48"/>
      <c r="IJ191" s="49"/>
      <c r="IK191" s="49"/>
      <c r="IL191" s="49"/>
      <c r="IM191" s="49"/>
      <c r="IN191" s="49"/>
      <c r="IO191" s="49"/>
      <c r="IP191" s="49"/>
      <c r="IQ191" s="49"/>
      <c r="IR191" s="49"/>
      <c r="IS191" s="49"/>
      <c r="IT191" s="49"/>
      <c r="IU191" s="49"/>
      <c r="IV191" s="48"/>
      <c r="IW191" s="48"/>
      <c r="IX191" s="48"/>
      <c r="IY191" s="48"/>
      <c r="IZ191" s="48"/>
      <c r="JA191" s="48"/>
      <c r="JB191" s="48"/>
      <c r="JC191" s="48"/>
      <c r="JD191" s="48"/>
      <c r="JE191" s="48"/>
      <c r="JF191" s="48"/>
      <c r="JG191" s="48"/>
      <c r="JH191" s="48"/>
      <c r="JI191" s="48"/>
      <c r="JJ191" s="48"/>
      <c r="JK191" s="48"/>
      <c r="JL191" s="48"/>
      <c r="JM191" s="48"/>
      <c r="JN191" s="48"/>
      <c r="JO191" s="48"/>
      <c r="JP191" s="48"/>
      <c r="JQ191" s="48"/>
      <c r="JR191" s="48"/>
      <c r="JS191" s="48"/>
      <c r="JT191" s="48"/>
      <c r="JU191" s="48"/>
      <c r="JV191" s="48"/>
      <c r="JW191" s="48"/>
      <c r="JX191" s="48"/>
      <c r="JY191" s="48"/>
      <c r="JZ191" s="48"/>
      <c r="KA191" s="48"/>
      <c r="KB191" s="48"/>
      <c r="KC191" s="48"/>
      <c r="KD191" s="48"/>
      <c r="KE191" s="48"/>
      <c r="KF191" s="48"/>
      <c r="KG191" s="48"/>
      <c r="KH191" s="48"/>
      <c r="KI191" s="48"/>
      <c r="KJ191" s="48"/>
      <c r="KK191" s="48"/>
      <c r="KL191" s="48"/>
      <c r="KM191" s="48"/>
      <c r="KN191" s="48"/>
      <c r="KO191" s="48"/>
      <c r="KP191" s="48"/>
      <c r="KQ191" s="48"/>
      <c r="KR191" s="48"/>
      <c r="KS191" s="48"/>
      <c r="KT191" s="48"/>
      <c r="KU191" s="48"/>
      <c r="KV191" s="48"/>
      <c r="KW191" s="48"/>
      <c r="KX191" s="48"/>
      <c r="KY191" s="48"/>
      <c r="KZ191" s="48"/>
      <c r="LA191" s="48"/>
      <c r="LB191" s="48"/>
      <c r="LC191" s="48"/>
      <c r="LD191" s="48"/>
      <c r="LE191" s="48"/>
      <c r="LF191" s="48"/>
      <c r="LG191" s="48"/>
      <c r="LH191" s="48"/>
      <c r="LI191" s="48"/>
      <c r="LJ191" s="48"/>
      <c r="LK191" s="48"/>
      <c r="LL191" s="48"/>
      <c r="LM191" s="48"/>
      <c r="LN191" s="48"/>
      <c r="LO191" s="48"/>
      <c r="LP191" s="48"/>
      <c r="LQ191" s="48"/>
      <c r="LR191" s="48"/>
      <c r="LS191" s="48"/>
      <c r="LT191" s="48"/>
      <c r="LU191" s="48"/>
      <c r="LV191" s="48"/>
      <c r="LW191" s="48"/>
      <c r="LX191" s="48"/>
      <c r="LY191" s="48"/>
      <c r="LZ191" s="48"/>
      <c r="MA191" s="48"/>
      <c r="MB191" s="48"/>
      <c r="MC191" s="48"/>
      <c r="MD191" s="48"/>
      <c r="ME191" s="48"/>
      <c r="MF191" s="48"/>
      <c r="MG191" s="48"/>
      <c r="MH191" s="48"/>
      <c r="MI191" s="48"/>
      <c r="MJ191" s="48"/>
      <c r="MK191" s="48"/>
      <c r="ML191" s="48"/>
      <c r="MM191" s="49"/>
      <c r="MN191" s="49"/>
      <c r="MO191" s="49"/>
      <c r="MP191" s="49"/>
      <c r="MQ191" s="49"/>
      <c r="MR191" s="49"/>
      <c r="MS191" s="49"/>
      <c r="MT191" s="49"/>
      <c r="MU191" s="49"/>
      <c r="MV191" s="49"/>
      <c r="MW191" s="49"/>
      <c r="MX191" s="49"/>
      <c r="MY191" s="49"/>
      <c r="MZ191" s="49"/>
      <c r="NA191" s="49"/>
      <c r="NB191" s="49"/>
      <c r="NC191" s="48"/>
      <c r="ND191" s="48"/>
      <c r="NE191" s="48"/>
      <c r="NF191" s="48"/>
      <c r="NG191" s="48"/>
      <c r="NH191" s="48"/>
      <c r="NI191" s="48"/>
      <c r="NJ191" s="48"/>
      <c r="NK191" s="48"/>
      <c r="NL191" s="48"/>
      <c r="NM191" s="48"/>
      <c r="NN191" s="48"/>
      <c r="NO191" s="48"/>
      <c r="NP191" s="48"/>
      <c r="NQ191" s="48"/>
      <c r="NR191" s="48"/>
      <c r="NS191" s="48"/>
      <c r="NT191" s="48"/>
      <c r="NU191" s="48"/>
      <c r="NV191" s="48"/>
      <c r="NW191" s="48"/>
      <c r="NX191" s="48"/>
      <c r="NY191" s="48"/>
      <c r="NZ191" s="48"/>
      <c r="OA191" s="48"/>
      <c r="OB191" s="48"/>
      <c r="OC191" s="48"/>
      <c r="OD191" s="48"/>
      <c r="OE191" s="48"/>
      <c r="OF191" s="48"/>
      <c r="OG191" s="48"/>
      <c r="OH191" s="48"/>
      <c r="OI191" s="48"/>
      <c r="OJ191" s="48"/>
      <c r="OK191" s="48"/>
      <c r="OL191" s="48"/>
      <c r="OM191" s="48"/>
      <c r="ON191" s="48"/>
      <c r="OO191" s="48"/>
      <c r="OP191" s="48"/>
      <c r="OQ191" s="48"/>
      <c r="OR191" s="48"/>
      <c r="OS191" s="48"/>
      <c r="OT191" s="48"/>
      <c r="OU191" s="48"/>
      <c r="OV191" s="48"/>
      <c r="OW191" s="48"/>
      <c r="OX191" s="48"/>
      <c r="OY191" s="48"/>
      <c r="OZ191" s="48"/>
      <c r="PA191" s="48"/>
      <c r="PB191" s="48"/>
      <c r="PC191" s="48"/>
      <c r="PD191" s="48"/>
      <c r="PE191" s="48"/>
      <c r="PF191" s="48"/>
      <c r="PG191" s="48"/>
      <c r="PH191" s="48"/>
      <c r="PI191" s="48"/>
      <c r="PJ191" s="48"/>
      <c r="PK191" s="48"/>
      <c r="PL191" s="48"/>
      <c r="PM191" s="48"/>
      <c r="PN191" s="48"/>
      <c r="PO191" s="48"/>
      <c r="PP191" s="48"/>
      <c r="PQ191" s="48"/>
      <c r="PR191" s="48"/>
      <c r="PS191" s="48"/>
      <c r="PT191" s="48"/>
      <c r="PU191" s="48"/>
      <c r="PV191" s="48"/>
      <c r="PW191" s="48"/>
      <c r="PX191" s="48"/>
      <c r="PY191" s="48"/>
      <c r="PZ191" s="48"/>
      <c r="QA191" s="48"/>
      <c r="QB191" s="48"/>
      <c r="QC191" s="48"/>
      <c r="QD191" s="48"/>
      <c r="QE191" s="50"/>
      <c r="QF191" s="50"/>
      <c r="QG191" s="50"/>
      <c r="QH191" s="50"/>
      <c r="QI191" s="50"/>
    </row>
    <row r="192" spans="1:451" ht="13.5" customHeight="1" x14ac:dyDescent="0.2">
      <c r="A192" s="6" t="s">
        <v>189</v>
      </c>
      <c r="B192" s="6" t="s">
        <v>335</v>
      </c>
      <c r="C192" s="32"/>
      <c r="D192" s="32"/>
      <c r="E192" s="3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65"/>
      <c r="BF192" s="65"/>
      <c r="BG192" s="65"/>
      <c r="BH192" s="65"/>
      <c r="BI192" s="65"/>
      <c r="BJ192" s="65"/>
      <c r="BK192" s="65"/>
      <c r="BL192" s="65"/>
      <c r="BM192" s="65"/>
      <c r="BN192" s="65"/>
      <c r="BO192" s="65"/>
      <c r="BP192" s="65"/>
      <c r="BQ192" s="65"/>
      <c r="BR192" s="65"/>
      <c r="BS192" s="65"/>
      <c r="BT192" s="65"/>
      <c r="BU192" s="65"/>
      <c r="BV192" s="65"/>
      <c r="BW192" s="65"/>
      <c r="BX192" s="65"/>
      <c r="BY192" s="65"/>
      <c r="BZ192" s="65"/>
      <c r="CA192" s="65"/>
      <c r="CB192" s="65"/>
      <c r="CC192" s="65"/>
      <c r="CD192" s="65"/>
      <c r="CE192" s="65"/>
      <c r="CF192" s="65"/>
      <c r="CG192" s="65"/>
      <c r="CH192" s="65"/>
      <c r="CI192" s="65"/>
      <c r="CJ192" s="65"/>
      <c r="CK192" s="65"/>
      <c r="CL192" s="65"/>
      <c r="CM192" s="65"/>
      <c r="CN192" s="65"/>
      <c r="CO192" s="65"/>
      <c r="CP192" s="65"/>
      <c r="CQ192" s="65"/>
      <c r="CR192" s="65"/>
      <c r="CS192" s="65"/>
      <c r="CT192" s="65"/>
      <c r="CU192" s="65"/>
      <c r="CV192" s="65"/>
      <c r="CW192" s="65"/>
      <c r="CX192" s="65"/>
      <c r="CY192" s="65"/>
      <c r="CZ192" s="65"/>
      <c r="DA192" s="73"/>
      <c r="DB192" s="65"/>
      <c r="DC192" s="65"/>
      <c r="DD192" s="65"/>
      <c r="DE192" s="65"/>
      <c r="DF192" s="65"/>
      <c r="DG192" s="65"/>
      <c r="DH192" s="65"/>
      <c r="DI192" s="65"/>
      <c r="DJ192" s="65"/>
      <c r="DK192" s="65"/>
      <c r="DL192" s="65"/>
      <c r="DM192" s="65"/>
      <c r="DN192" s="65"/>
      <c r="DO192" s="65"/>
      <c r="DP192" s="65"/>
      <c r="DQ192" s="65"/>
      <c r="DR192" s="65"/>
      <c r="DS192" s="65"/>
      <c r="DT192" s="65"/>
      <c r="DU192" s="65"/>
      <c r="DV192" s="65"/>
      <c r="DW192" s="65"/>
      <c r="DX192" s="65"/>
      <c r="DY192" s="65"/>
      <c r="DZ192" s="65"/>
      <c r="EA192" s="65"/>
      <c r="EB192" s="65"/>
      <c r="EC192" s="65"/>
      <c r="ED192" s="65"/>
      <c r="EE192" s="65"/>
      <c r="EF192" s="65"/>
      <c r="EG192" s="65"/>
      <c r="EH192" s="65"/>
      <c r="EI192" s="65"/>
      <c r="EJ192" s="65"/>
      <c r="EK192" s="65"/>
      <c r="EL192" s="65"/>
      <c r="EM192" s="65"/>
      <c r="EN192" s="65"/>
      <c r="EO192" s="65"/>
      <c r="EP192" s="65"/>
      <c r="EQ192" s="65"/>
      <c r="ER192" s="65"/>
      <c r="ES192" s="65"/>
      <c r="ET192" s="65"/>
      <c r="EU192" s="65"/>
      <c r="EV192" s="65"/>
      <c r="EW192" s="65"/>
      <c r="EX192" s="65"/>
      <c r="EY192" s="65"/>
      <c r="EZ192" s="65"/>
      <c r="FA192" s="65"/>
      <c r="FB192" s="65"/>
      <c r="FC192" s="65"/>
      <c r="FD192" s="65"/>
      <c r="FE192" s="65"/>
      <c r="FF192" s="65"/>
      <c r="FG192" s="65"/>
      <c r="FH192" s="65"/>
      <c r="FI192" s="65"/>
      <c r="FJ192" s="65"/>
      <c r="FK192" s="65"/>
      <c r="FL192" s="65"/>
      <c r="FM192" s="65"/>
      <c r="FN192" s="65"/>
      <c r="FO192" s="65"/>
      <c r="FP192" s="65"/>
      <c r="FQ192" s="65"/>
      <c r="FR192" s="65"/>
      <c r="FS192" s="65"/>
      <c r="FT192" s="65"/>
      <c r="FU192" s="65"/>
      <c r="FV192" s="65"/>
      <c r="FW192" s="65"/>
      <c r="FX192" s="65"/>
      <c r="FY192" s="65"/>
      <c r="FZ192" s="65"/>
      <c r="GA192" s="65"/>
      <c r="GB192" s="65"/>
      <c r="GC192" s="65"/>
      <c r="GD192" s="65"/>
      <c r="GE192" s="65"/>
      <c r="GF192" s="65"/>
      <c r="GG192" s="65"/>
      <c r="GH192" s="65"/>
      <c r="GI192" s="65"/>
      <c r="GJ192" s="65"/>
      <c r="GK192" s="65"/>
      <c r="GL192" s="65"/>
      <c r="GM192" s="65"/>
      <c r="GN192" s="65"/>
      <c r="GO192" s="65"/>
      <c r="GP192" s="65"/>
      <c r="GQ192" s="65"/>
      <c r="GR192" s="65"/>
      <c r="GS192" s="65"/>
      <c r="GT192" s="65"/>
      <c r="GU192" s="65"/>
      <c r="GV192" s="65"/>
      <c r="GW192" s="65"/>
      <c r="GX192" s="65"/>
      <c r="GY192" s="65"/>
      <c r="GZ192" s="65"/>
      <c r="HA192" s="65"/>
      <c r="HB192" s="65"/>
      <c r="HC192" s="65"/>
      <c r="HD192" s="65"/>
      <c r="HE192" s="65"/>
      <c r="HF192" s="65"/>
      <c r="HG192" s="65"/>
      <c r="HH192" s="65"/>
      <c r="HI192" s="65"/>
      <c r="HJ192" s="65"/>
      <c r="HK192" s="65"/>
      <c r="HL192" s="65"/>
      <c r="HM192" s="65"/>
      <c r="HN192" s="65"/>
      <c r="HO192" s="65"/>
      <c r="HP192" s="65"/>
      <c r="HQ192" s="65"/>
      <c r="HR192" s="65"/>
      <c r="HS192" s="65"/>
      <c r="HT192" s="65"/>
      <c r="HU192" s="65"/>
      <c r="HV192" s="65"/>
      <c r="HW192" s="65"/>
      <c r="HX192" s="65"/>
      <c r="HY192" s="65"/>
      <c r="HZ192" s="65"/>
      <c r="IA192" s="65"/>
      <c r="IB192" s="65"/>
      <c r="IC192" s="65"/>
      <c r="ID192" s="65"/>
      <c r="IE192" s="65"/>
      <c r="IF192" s="65"/>
      <c r="IG192" s="65"/>
      <c r="IH192" s="48"/>
      <c r="II192" s="48"/>
      <c r="IJ192" s="49"/>
      <c r="IK192" s="49"/>
      <c r="IL192" s="49"/>
      <c r="IM192" s="49"/>
      <c r="IN192" s="49"/>
      <c r="IO192" s="49"/>
      <c r="IP192" s="49"/>
      <c r="IQ192" s="49"/>
      <c r="IR192" s="49"/>
      <c r="IS192" s="49"/>
      <c r="IT192" s="49"/>
      <c r="IU192" s="49"/>
      <c r="IV192" s="48"/>
      <c r="IW192" s="48"/>
      <c r="IX192" s="48"/>
      <c r="IY192" s="48"/>
      <c r="IZ192" s="48"/>
      <c r="JA192" s="48"/>
      <c r="JB192" s="48"/>
      <c r="JC192" s="48"/>
      <c r="JD192" s="48"/>
      <c r="JE192" s="48"/>
      <c r="JF192" s="48"/>
      <c r="JG192" s="48"/>
      <c r="JH192" s="48"/>
      <c r="JI192" s="48"/>
      <c r="JJ192" s="48"/>
      <c r="JK192" s="48"/>
      <c r="JL192" s="48"/>
      <c r="JM192" s="48"/>
      <c r="JN192" s="48"/>
      <c r="JO192" s="48"/>
      <c r="JP192" s="48"/>
      <c r="JQ192" s="48"/>
      <c r="JR192" s="48"/>
      <c r="JS192" s="48"/>
      <c r="JT192" s="48"/>
      <c r="JU192" s="48"/>
      <c r="JV192" s="48"/>
      <c r="JW192" s="48"/>
      <c r="JX192" s="48"/>
      <c r="JY192" s="48"/>
      <c r="JZ192" s="48"/>
      <c r="KA192" s="48"/>
      <c r="KB192" s="48"/>
      <c r="KC192" s="48"/>
      <c r="KD192" s="48"/>
      <c r="KE192" s="48"/>
      <c r="KF192" s="48"/>
      <c r="KG192" s="48"/>
      <c r="KH192" s="48"/>
      <c r="KI192" s="48"/>
      <c r="KJ192" s="48"/>
      <c r="KK192" s="48"/>
      <c r="KL192" s="48"/>
      <c r="KM192" s="48"/>
      <c r="KN192" s="48"/>
      <c r="KO192" s="48"/>
      <c r="KP192" s="48"/>
      <c r="KQ192" s="48"/>
      <c r="KR192" s="48"/>
      <c r="KS192" s="48"/>
      <c r="KT192" s="48"/>
      <c r="KU192" s="48"/>
      <c r="KV192" s="48"/>
      <c r="KW192" s="48"/>
      <c r="KX192" s="48"/>
      <c r="KY192" s="48"/>
      <c r="KZ192" s="48"/>
      <c r="LA192" s="48"/>
      <c r="LB192" s="48"/>
      <c r="LC192" s="48"/>
      <c r="LD192" s="48"/>
      <c r="LE192" s="48"/>
      <c r="LF192" s="48"/>
      <c r="LG192" s="48"/>
      <c r="LH192" s="48"/>
      <c r="LI192" s="48"/>
      <c r="LJ192" s="48"/>
      <c r="LK192" s="48"/>
      <c r="LL192" s="48"/>
      <c r="LM192" s="48"/>
      <c r="LN192" s="48"/>
      <c r="LO192" s="48"/>
      <c r="LP192" s="48"/>
      <c r="LQ192" s="48"/>
      <c r="LR192" s="48"/>
      <c r="LS192" s="48"/>
      <c r="LT192" s="48"/>
      <c r="LU192" s="48"/>
      <c r="LV192" s="48"/>
      <c r="LW192" s="48"/>
      <c r="LX192" s="48"/>
      <c r="LY192" s="48"/>
      <c r="LZ192" s="48"/>
      <c r="MA192" s="48"/>
      <c r="MB192" s="48"/>
      <c r="MC192" s="48"/>
      <c r="MD192" s="48"/>
      <c r="ME192" s="48"/>
      <c r="MF192" s="48"/>
      <c r="MG192" s="48"/>
      <c r="MH192" s="48"/>
      <c r="MI192" s="48"/>
      <c r="MJ192" s="48"/>
      <c r="MK192" s="48"/>
      <c r="ML192" s="48"/>
      <c r="MM192" s="49"/>
      <c r="MN192" s="49"/>
      <c r="MO192" s="49"/>
      <c r="MP192" s="49"/>
      <c r="MQ192" s="49"/>
      <c r="MR192" s="49"/>
      <c r="MS192" s="49"/>
      <c r="MT192" s="49"/>
      <c r="MU192" s="49"/>
      <c r="MV192" s="49"/>
      <c r="MW192" s="49"/>
      <c r="MX192" s="49"/>
      <c r="MY192" s="49"/>
      <c r="MZ192" s="49"/>
      <c r="NA192" s="49"/>
      <c r="NB192" s="49"/>
      <c r="NC192" s="48"/>
      <c r="ND192" s="48"/>
      <c r="NE192" s="48"/>
      <c r="NF192" s="48"/>
      <c r="NG192" s="48"/>
      <c r="NH192" s="48"/>
      <c r="NI192" s="48"/>
      <c r="NJ192" s="48"/>
      <c r="NK192" s="48"/>
      <c r="NL192" s="48"/>
      <c r="NM192" s="48"/>
      <c r="NN192" s="48"/>
      <c r="NO192" s="48"/>
      <c r="NP192" s="48"/>
      <c r="NQ192" s="48"/>
      <c r="NR192" s="48"/>
      <c r="NS192" s="48"/>
      <c r="NT192" s="48"/>
      <c r="NU192" s="48"/>
      <c r="NV192" s="48"/>
      <c r="NW192" s="48"/>
      <c r="NX192" s="48"/>
      <c r="NY192" s="48"/>
      <c r="NZ192" s="48"/>
      <c r="OA192" s="48"/>
      <c r="OB192" s="48"/>
      <c r="OC192" s="48"/>
      <c r="OD192" s="48"/>
      <c r="OE192" s="48"/>
      <c r="OF192" s="48"/>
      <c r="OG192" s="48"/>
      <c r="OH192" s="48"/>
      <c r="OI192" s="48"/>
      <c r="OJ192" s="48"/>
      <c r="OK192" s="48"/>
      <c r="OL192" s="48"/>
      <c r="OM192" s="48"/>
      <c r="ON192" s="48"/>
      <c r="OO192" s="48"/>
      <c r="OP192" s="48"/>
      <c r="OQ192" s="48"/>
      <c r="OR192" s="48"/>
      <c r="OS192" s="48"/>
      <c r="OT192" s="48"/>
      <c r="OU192" s="48"/>
      <c r="OV192" s="48"/>
      <c r="OW192" s="48"/>
      <c r="OX192" s="48"/>
      <c r="OY192" s="48"/>
      <c r="OZ192" s="48"/>
      <c r="PA192" s="48"/>
      <c r="PB192" s="48"/>
      <c r="PC192" s="48"/>
      <c r="PD192" s="48"/>
      <c r="PE192" s="48"/>
      <c r="PF192" s="48"/>
      <c r="PG192" s="48"/>
      <c r="PH192" s="48"/>
      <c r="PI192" s="48"/>
      <c r="PJ192" s="48"/>
      <c r="PK192" s="48"/>
      <c r="PL192" s="48"/>
      <c r="PM192" s="48"/>
      <c r="PN192" s="48"/>
      <c r="PO192" s="48"/>
      <c r="PP192" s="48"/>
      <c r="PQ192" s="48"/>
      <c r="PR192" s="48"/>
      <c r="PS192" s="48"/>
      <c r="PT192" s="48"/>
      <c r="PU192" s="48"/>
      <c r="PV192" s="48"/>
      <c r="PW192" s="48"/>
      <c r="PX192" s="48"/>
      <c r="PY192" s="48"/>
      <c r="PZ192" s="48"/>
      <c r="QA192" s="48"/>
      <c r="QB192" s="48"/>
      <c r="QC192" s="48"/>
      <c r="QD192" s="48"/>
      <c r="QE192" s="50"/>
      <c r="QF192" s="50"/>
      <c r="QG192" s="50"/>
      <c r="QH192" s="50"/>
      <c r="QI192" s="50"/>
    </row>
    <row r="193" spans="1:451" ht="13.5" customHeight="1" x14ac:dyDescent="0.2">
      <c r="A193" s="6" t="s">
        <v>190</v>
      </c>
      <c r="B193" s="6" t="s">
        <v>335</v>
      </c>
      <c r="C193" s="32"/>
      <c r="D193" s="32"/>
      <c r="E193" s="3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65"/>
      <c r="BF193" s="65"/>
      <c r="BG193" s="65"/>
      <c r="BH193" s="65"/>
      <c r="BI193" s="65"/>
      <c r="BJ193" s="65"/>
      <c r="BK193" s="65"/>
      <c r="BL193" s="65"/>
      <c r="BM193" s="65"/>
      <c r="BN193" s="65"/>
      <c r="BO193" s="65"/>
      <c r="BP193" s="65"/>
      <c r="BQ193" s="65"/>
      <c r="BR193" s="65"/>
      <c r="BS193" s="65"/>
      <c r="BT193" s="65"/>
      <c r="BU193" s="65"/>
      <c r="BV193" s="65"/>
      <c r="BW193" s="65"/>
      <c r="BX193" s="65"/>
      <c r="BY193" s="65"/>
      <c r="BZ193" s="65"/>
      <c r="CA193" s="65"/>
      <c r="CB193" s="65"/>
      <c r="CC193" s="65"/>
      <c r="CD193" s="65"/>
      <c r="CE193" s="65"/>
      <c r="CF193" s="65"/>
      <c r="CG193" s="65"/>
      <c r="CH193" s="65"/>
      <c r="CI193" s="65"/>
      <c r="CJ193" s="65"/>
      <c r="CK193" s="65"/>
      <c r="CL193" s="65"/>
      <c r="CM193" s="65"/>
      <c r="CN193" s="65"/>
      <c r="CO193" s="65"/>
      <c r="CP193" s="65"/>
      <c r="CQ193" s="65"/>
      <c r="CR193" s="65"/>
      <c r="CS193" s="65"/>
      <c r="CT193" s="65"/>
      <c r="CU193" s="65"/>
      <c r="CV193" s="65"/>
      <c r="CW193" s="65"/>
      <c r="CX193" s="65"/>
      <c r="CY193" s="65"/>
      <c r="CZ193" s="65"/>
      <c r="DA193" s="73"/>
      <c r="DB193" s="65"/>
      <c r="DC193" s="65"/>
      <c r="DD193" s="65"/>
      <c r="DE193" s="65"/>
      <c r="DF193" s="65"/>
      <c r="DG193" s="65"/>
      <c r="DH193" s="65"/>
      <c r="DI193" s="65"/>
      <c r="DJ193" s="65"/>
      <c r="DK193" s="65"/>
      <c r="DL193" s="65"/>
      <c r="DM193" s="65"/>
      <c r="DN193" s="65"/>
      <c r="DO193" s="65"/>
      <c r="DP193" s="65"/>
      <c r="DQ193" s="65"/>
      <c r="DR193" s="65"/>
      <c r="DS193" s="65"/>
      <c r="DT193" s="65"/>
      <c r="DU193" s="65"/>
      <c r="DV193" s="65"/>
      <c r="DW193" s="65"/>
      <c r="DX193" s="65"/>
      <c r="DY193" s="65"/>
      <c r="DZ193" s="65"/>
      <c r="EA193" s="65"/>
      <c r="EB193" s="65"/>
      <c r="EC193" s="65"/>
      <c r="ED193" s="65"/>
      <c r="EE193" s="65"/>
      <c r="EF193" s="65"/>
      <c r="EG193" s="65"/>
      <c r="EH193" s="65"/>
      <c r="EI193" s="65"/>
      <c r="EJ193" s="65"/>
      <c r="EK193" s="65"/>
      <c r="EL193" s="65"/>
      <c r="EM193" s="65"/>
      <c r="EN193" s="65"/>
      <c r="EO193" s="65"/>
      <c r="EP193" s="65"/>
      <c r="EQ193" s="65"/>
      <c r="ER193" s="65"/>
      <c r="ES193" s="65"/>
      <c r="ET193" s="65"/>
      <c r="EU193" s="65"/>
      <c r="EV193" s="65"/>
      <c r="EW193" s="65"/>
      <c r="EX193" s="65"/>
      <c r="EY193" s="65"/>
      <c r="EZ193" s="65"/>
      <c r="FA193" s="65"/>
      <c r="FB193" s="65"/>
      <c r="FC193" s="65"/>
      <c r="FD193" s="65"/>
      <c r="FE193" s="65"/>
      <c r="FF193" s="65"/>
      <c r="FG193" s="65"/>
      <c r="FH193" s="65"/>
      <c r="FI193" s="65"/>
      <c r="FJ193" s="65"/>
      <c r="FK193" s="65"/>
      <c r="FL193" s="65"/>
      <c r="FM193" s="65"/>
      <c r="FN193" s="65"/>
      <c r="FO193" s="65"/>
      <c r="FP193" s="65"/>
      <c r="FQ193" s="65"/>
      <c r="FR193" s="65"/>
      <c r="FS193" s="65"/>
      <c r="FT193" s="65"/>
      <c r="FU193" s="65"/>
      <c r="FV193" s="65"/>
      <c r="FW193" s="65"/>
      <c r="FX193" s="65"/>
      <c r="FY193" s="65"/>
      <c r="FZ193" s="65"/>
      <c r="GA193" s="65"/>
      <c r="GB193" s="65"/>
      <c r="GC193" s="65"/>
      <c r="GD193" s="65"/>
      <c r="GE193" s="65"/>
      <c r="GF193" s="65"/>
      <c r="GG193" s="65"/>
      <c r="GH193" s="65"/>
      <c r="GI193" s="65"/>
      <c r="GJ193" s="65"/>
      <c r="GK193" s="65"/>
      <c r="GL193" s="65"/>
      <c r="GM193" s="65"/>
      <c r="GN193" s="65"/>
      <c r="GO193" s="65"/>
      <c r="GP193" s="65"/>
      <c r="GQ193" s="65"/>
      <c r="GR193" s="65"/>
      <c r="GS193" s="65"/>
      <c r="GT193" s="65"/>
      <c r="GU193" s="65"/>
      <c r="GV193" s="65"/>
      <c r="GW193" s="65"/>
      <c r="GX193" s="65"/>
      <c r="GY193" s="65"/>
      <c r="GZ193" s="65"/>
      <c r="HA193" s="65"/>
      <c r="HB193" s="65"/>
      <c r="HC193" s="65"/>
      <c r="HD193" s="65"/>
      <c r="HE193" s="65"/>
      <c r="HF193" s="65"/>
      <c r="HG193" s="65"/>
      <c r="HH193" s="65"/>
      <c r="HI193" s="65"/>
      <c r="HJ193" s="65"/>
      <c r="HK193" s="65"/>
      <c r="HL193" s="65"/>
      <c r="HM193" s="65"/>
      <c r="HN193" s="65"/>
      <c r="HO193" s="65"/>
      <c r="HP193" s="65"/>
      <c r="HQ193" s="65"/>
      <c r="HR193" s="65"/>
      <c r="HS193" s="65"/>
      <c r="HT193" s="65"/>
      <c r="HU193" s="65"/>
      <c r="HV193" s="65"/>
      <c r="HW193" s="65"/>
      <c r="HX193" s="65"/>
      <c r="HY193" s="65"/>
      <c r="HZ193" s="65"/>
      <c r="IA193" s="65"/>
      <c r="IB193" s="65"/>
      <c r="IC193" s="65"/>
      <c r="ID193" s="65"/>
      <c r="IE193" s="65"/>
      <c r="IF193" s="65"/>
      <c r="IG193" s="65"/>
      <c r="IH193" s="48"/>
      <c r="II193" s="48"/>
      <c r="IJ193" s="49"/>
      <c r="IK193" s="49"/>
      <c r="IL193" s="49"/>
      <c r="IM193" s="49"/>
      <c r="IN193" s="49"/>
      <c r="IO193" s="49"/>
      <c r="IP193" s="49"/>
      <c r="IQ193" s="49"/>
      <c r="IR193" s="49"/>
      <c r="IS193" s="49"/>
      <c r="IT193" s="49"/>
      <c r="IU193" s="49"/>
      <c r="IV193" s="48"/>
      <c r="IW193" s="48"/>
      <c r="IX193" s="48"/>
      <c r="IY193" s="48"/>
      <c r="IZ193" s="48"/>
      <c r="JA193" s="48"/>
      <c r="JB193" s="48"/>
      <c r="JC193" s="48"/>
      <c r="JD193" s="48"/>
      <c r="JE193" s="48"/>
      <c r="JF193" s="48"/>
      <c r="JG193" s="48"/>
      <c r="JH193" s="48"/>
      <c r="JI193" s="48"/>
      <c r="JJ193" s="48"/>
      <c r="JK193" s="48"/>
      <c r="JL193" s="48"/>
      <c r="JM193" s="48"/>
      <c r="JN193" s="48"/>
      <c r="JO193" s="48"/>
      <c r="JP193" s="48"/>
      <c r="JQ193" s="48"/>
      <c r="JR193" s="48"/>
      <c r="JS193" s="48"/>
      <c r="JT193" s="48"/>
      <c r="JU193" s="48"/>
      <c r="JV193" s="48"/>
      <c r="JW193" s="48"/>
      <c r="JX193" s="48"/>
      <c r="JY193" s="48"/>
      <c r="JZ193" s="48"/>
      <c r="KA193" s="48"/>
      <c r="KB193" s="48"/>
      <c r="KC193" s="48"/>
      <c r="KD193" s="48"/>
      <c r="KE193" s="48"/>
      <c r="KF193" s="48"/>
      <c r="KG193" s="48"/>
      <c r="KH193" s="48"/>
      <c r="KI193" s="48"/>
      <c r="KJ193" s="48"/>
      <c r="KK193" s="48"/>
      <c r="KL193" s="48"/>
      <c r="KM193" s="48"/>
      <c r="KN193" s="48"/>
      <c r="KO193" s="48"/>
      <c r="KP193" s="48"/>
      <c r="KQ193" s="48"/>
      <c r="KR193" s="48"/>
      <c r="KS193" s="48"/>
      <c r="KT193" s="48"/>
      <c r="KU193" s="48"/>
      <c r="KV193" s="48"/>
      <c r="KW193" s="48"/>
      <c r="KX193" s="48"/>
      <c r="KY193" s="48"/>
      <c r="KZ193" s="48"/>
      <c r="LA193" s="48"/>
      <c r="LB193" s="48"/>
      <c r="LC193" s="48"/>
      <c r="LD193" s="48"/>
      <c r="LE193" s="48"/>
      <c r="LF193" s="48"/>
      <c r="LG193" s="48"/>
      <c r="LH193" s="48"/>
      <c r="LI193" s="48"/>
      <c r="LJ193" s="48"/>
      <c r="LK193" s="48"/>
      <c r="LL193" s="48"/>
      <c r="LM193" s="48"/>
      <c r="LN193" s="48"/>
      <c r="LO193" s="48"/>
      <c r="LP193" s="48"/>
      <c r="LQ193" s="48"/>
      <c r="LR193" s="48"/>
      <c r="LS193" s="48"/>
      <c r="LT193" s="48"/>
      <c r="LU193" s="48"/>
      <c r="LV193" s="48"/>
      <c r="LW193" s="48"/>
      <c r="LX193" s="48"/>
      <c r="LY193" s="48"/>
      <c r="LZ193" s="48"/>
      <c r="MA193" s="48"/>
      <c r="MB193" s="48"/>
      <c r="MC193" s="48"/>
      <c r="MD193" s="48"/>
      <c r="ME193" s="48"/>
      <c r="MF193" s="48"/>
      <c r="MG193" s="48"/>
      <c r="MH193" s="48"/>
      <c r="MI193" s="48"/>
      <c r="MJ193" s="48"/>
      <c r="MK193" s="48"/>
      <c r="ML193" s="48"/>
      <c r="MM193" s="49"/>
      <c r="MN193" s="49"/>
      <c r="MO193" s="49"/>
      <c r="MP193" s="49"/>
      <c r="MQ193" s="49"/>
      <c r="MR193" s="49"/>
      <c r="MS193" s="49"/>
      <c r="MT193" s="49"/>
      <c r="MU193" s="49"/>
      <c r="MV193" s="49"/>
      <c r="MW193" s="49"/>
      <c r="MX193" s="49"/>
      <c r="MY193" s="49"/>
      <c r="MZ193" s="49"/>
      <c r="NA193" s="49"/>
      <c r="NB193" s="49"/>
      <c r="NC193" s="48"/>
      <c r="ND193" s="48"/>
      <c r="NE193" s="48"/>
      <c r="NF193" s="48"/>
      <c r="NG193" s="48"/>
      <c r="NH193" s="48"/>
      <c r="NI193" s="48"/>
      <c r="NJ193" s="48"/>
      <c r="NK193" s="48"/>
      <c r="NL193" s="48"/>
      <c r="NM193" s="48"/>
      <c r="NN193" s="48"/>
      <c r="NO193" s="48"/>
      <c r="NP193" s="48"/>
      <c r="NQ193" s="48"/>
      <c r="NR193" s="48"/>
      <c r="NS193" s="48"/>
      <c r="NT193" s="48"/>
      <c r="NU193" s="48"/>
      <c r="NV193" s="48"/>
      <c r="NW193" s="48"/>
      <c r="NX193" s="48"/>
      <c r="NY193" s="48"/>
      <c r="NZ193" s="48"/>
      <c r="OA193" s="48"/>
      <c r="OB193" s="48"/>
      <c r="OC193" s="48"/>
      <c r="OD193" s="48"/>
      <c r="OE193" s="48"/>
      <c r="OF193" s="48"/>
      <c r="OG193" s="48"/>
      <c r="OH193" s="48"/>
      <c r="OI193" s="48"/>
      <c r="OJ193" s="48"/>
      <c r="OK193" s="48"/>
      <c r="OL193" s="48"/>
      <c r="OM193" s="48"/>
      <c r="ON193" s="48"/>
      <c r="OO193" s="48"/>
      <c r="OP193" s="48"/>
      <c r="OQ193" s="48"/>
      <c r="OR193" s="48"/>
      <c r="OS193" s="48"/>
      <c r="OT193" s="48"/>
      <c r="OU193" s="48"/>
      <c r="OV193" s="48"/>
      <c r="OW193" s="48"/>
      <c r="OX193" s="48"/>
      <c r="OY193" s="48"/>
      <c r="OZ193" s="48"/>
      <c r="PA193" s="48"/>
      <c r="PB193" s="48"/>
      <c r="PC193" s="48"/>
      <c r="PD193" s="48"/>
      <c r="PE193" s="48"/>
      <c r="PF193" s="48"/>
      <c r="PG193" s="48"/>
      <c r="PH193" s="48"/>
      <c r="PI193" s="48"/>
      <c r="PJ193" s="48"/>
      <c r="PK193" s="48"/>
      <c r="PL193" s="48"/>
      <c r="PM193" s="48"/>
      <c r="PN193" s="48"/>
      <c r="PO193" s="48"/>
      <c r="PP193" s="48"/>
      <c r="PQ193" s="48"/>
      <c r="PR193" s="48"/>
      <c r="PS193" s="48"/>
      <c r="PT193" s="48"/>
      <c r="PU193" s="48"/>
      <c r="PV193" s="48"/>
      <c r="PW193" s="48"/>
      <c r="PX193" s="48"/>
      <c r="PY193" s="48"/>
      <c r="PZ193" s="48"/>
      <c r="QA193" s="48"/>
      <c r="QB193" s="48"/>
      <c r="QC193" s="48"/>
      <c r="QD193" s="48"/>
      <c r="QE193" s="50"/>
      <c r="QF193" s="50"/>
      <c r="QG193" s="50"/>
      <c r="QH193" s="50"/>
      <c r="QI193" s="50"/>
    </row>
    <row r="194" spans="1:451" ht="13.5" customHeight="1" x14ac:dyDescent="0.2">
      <c r="A194" s="6" t="s">
        <v>191</v>
      </c>
      <c r="B194" s="6" t="s">
        <v>335</v>
      </c>
      <c r="C194" s="32"/>
      <c r="D194" s="32"/>
      <c r="E194" s="3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65"/>
      <c r="BF194" s="65"/>
      <c r="BG194" s="65"/>
      <c r="BH194" s="65"/>
      <c r="BI194" s="65"/>
      <c r="BJ194" s="65"/>
      <c r="BK194" s="65"/>
      <c r="BL194" s="65"/>
      <c r="BM194" s="65"/>
      <c r="BN194" s="65"/>
      <c r="BO194" s="65"/>
      <c r="BP194" s="65"/>
      <c r="BQ194" s="65"/>
      <c r="BR194" s="65"/>
      <c r="BS194" s="65"/>
      <c r="BT194" s="65"/>
      <c r="BU194" s="65"/>
      <c r="BV194" s="65"/>
      <c r="BW194" s="65"/>
      <c r="BX194" s="65"/>
      <c r="BY194" s="65"/>
      <c r="BZ194" s="65"/>
      <c r="CA194" s="65"/>
      <c r="CB194" s="65"/>
      <c r="CC194" s="65"/>
      <c r="CD194" s="65"/>
      <c r="CE194" s="65"/>
      <c r="CF194" s="65"/>
      <c r="CG194" s="65"/>
      <c r="CH194" s="65"/>
      <c r="CI194" s="65"/>
      <c r="CJ194" s="65"/>
      <c r="CK194" s="65"/>
      <c r="CL194" s="65"/>
      <c r="CM194" s="65"/>
      <c r="CN194" s="65"/>
      <c r="CO194" s="65"/>
      <c r="CP194" s="65"/>
      <c r="CQ194" s="65"/>
      <c r="CR194" s="65"/>
      <c r="CS194" s="65"/>
      <c r="CT194" s="65"/>
      <c r="CU194" s="65"/>
      <c r="CV194" s="65"/>
      <c r="CW194" s="65"/>
      <c r="CX194" s="65"/>
      <c r="CY194" s="65"/>
      <c r="CZ194" s="65"/>
      <c r="DA194" s="73"/>
      <c r="DB194" s="65"/>
      <c r="DC194" s="65"/>
      <c r="DD194" s="65"/>
      <c r="DE194" s="65"/>
      <c r="DF194" s="65"/>
      <c r="DG194" s="65"/>
      <c r="DH194" s="65"/>
      <c r="DI194" s="65"/>
      <c r="DJ194" s="65"/>
      <c r="DK194" s="65"/>
      <c r="DL194" s="65"/>
      <c r="DM194" s="65"/>
      <c r="DN194" s="65"/>
      <c r="DO194" s="65"/>
      <c r="DP194" s="65"/>
      <c r="DQ194" s="65"/>
      <c r="DR194" s="65"/>
      <c r="DS194" s="65"/>
      <c r="DT194" s="65"/>
      <c r="DU194" s="65"/>
      <c r="DV194" s="65"/>
      <c r="DW194" s="65"/>
      <c r="DX194" s="65"/>
      <c r="DY194" s="65"/>
      <c r="DZ194" s="65"/>
      <c r="EA194" s="65"/>
      <c r="EB194" s="65"/>
      <c r="EC194" s="65"/>
      <c r="ED194" s="65"/>
      <c r="EE194" s="65"/>
      <c r="EF194" s="65"/>
      <c r="EG194" s="65"/>
      <c r="EH194" s="65"/>
      <c r="EI194" s="65"/>
      <c r="EJ194" s="65"/>
      <c r="EK194" s="65"/>
      <c r="EL194" s="65"/>
      <c r="EM194" s="65"/>
      <c r="EN194" s="65"/>
      <c r="EO194" s="65"/>
      <c r="EP194" s="65"/>
      <c r="EQ194" s="65"/>
      <c r="ER194" s="65"/>
      <c r="ES194" s="65"/>
      <c r="ET194" s="65"/>
      <c r="EU194" s="65"/>
      <c r="EV194" s="65"/>
      <c r="EW194" s="65"/>
      <c r="EX194" s="65"/>
      <c r="EY194" s="65"/>
      <c r="EZ194" s="65"/>
      <c r="FA194" s="65"/>
      <c r="FB194" s="65"/>
      <c r="FC194" s="65"/>
      <c r="FD194" s="65"/>
      <c r="FE194" s="65"/>
      <c r="FF194" s="65"/>
      <c r="FG194" s="65"/>
      <c r="FH194" s="65"/>
      <c r="FI194" s="65"/>
      <c r="FJ194" s="65"/>
      <c r="FK194" s="65"/>
      <c r="FL194" s="65"/>
      <c r="FM194" s="65"/>
      <c r="FN194" s="65"/>
      <c r="FO194" s="65"/>
      <c r="FP194" s="65"/>
      <c r="FQ194" s="65"/>
      <c r="FR194" s="65"/>
      <c r="FS194" s="65"/>
      <c r="FT194" s="65"/>
      <c r="FU194" s="65"/>
      <c r="FV194" s="65"/>
      <c r="FW194" s="65"/>
      <c r="FX194" s="65"/>
      <c r="FY194" s="65"/>
      <c r="FZ194" s="65"/>
      <c r="GA194" s="65"/>
      <c r="GB194" s="65"/>
      <c r="GC194" s="65"/>
      <c r="GD194" s="65"/>
      <c r="GE194" s="65"/>
      <c r="GF194" s="65"/>
      <c r="GG194" s="65"/>
      <c r="GH194" s="65"/>
      <c r="GI194" s="65"/>
      <c r="GJ194" s="65"/>
      <c r="GK194" s="65"/>
      <c r="GL194" s="65"/>
      <c r="GM194" s="65"/>
      <c r="GN194" s="65"/>
      <c r="GO194" s="65"/>
      <c r="GP194" s="65"/>
      <c r="GQ194" s="65"/>
      <c r="GR194" s="65"/>
      <c r="GS194" s="65"/>
      <c r="GT194" s="65"/>
      <c r="GU194" s="65"/>
      <c r="GV194" s="65"/>
      <c r="GW194" s="65"/>
      <c r="GX194" s="65"/>
      <c r="GY194" s="65"/>
      <c r="GZ194" s="65"/>
      <c r="HA194" s="65"/>
      <c r="HB194" s="65"/>
      <c r="HC194" s="65"/>
      <c r="HD194" s="65"/>
      <c r="HE194" s="65"/>
      <c r="HF194" s="65"/>
      <c r="HG194" s="65"/>
      <c r="HH194" s="65"/>
      <c r="HI194" s="65"/>
      <c r="HJ194" s="65"/>
      <c r="HK194" s="65"/>
      <c r="HL194" s="65"/>
      <c r="HM194" s="65"/>
      <c r="HN194" s="65"/>
      <c r="HO194" s="65"/>
      <c r="HP194" s="65"/>
      <c r="HQ194" s="65"/>
      <c r="HR194" s="65"/>
      <c r="HS194" s="65"/>
      <c r="HT194" s="65"/>
      <c r="HU194" s="65"/>
      <c r="HV194" s="65"/>
      <c r="HW194" s="65"/>
      <c r="HX194" s="65"/>
      <c r="HY194" s="65"/>
      <c r="HZ194" s="65"/>
      <c r="IA194" s="65"/>
      <c r="IB194" s="65"/>
      <c r="IC194" s="65"/>
      <c r="ID194" s="65"/>
      <c r="IE194" s="65"/>
      <c r="IF194" s="65"/>
      <c r="IG194" s="65"/>
      <c r="IH194" s="48"/>
      <c r="II194" s="48"/>
      <c r="IJ194" s="49"/>
      <c r="IK194" s="49"/>
      <c r="IL194" s="49"/>
      <c r="IM194" s="49"/>
      <c r="IN194" s="49"/>
      <c r="IO194" s="49"/>
      <c r="IP194" s="49"/>
      <c r="IQ194" s="49"/>
      <c r="IR194" s="49"/>
      <c r="IS194" s="49"/>
      <c r="IT194" s="49"/>
      <c r="IU194" s="49"/>
      <c r="IV194" s="48"/>
      <c r="IW194" s="48"/>
      <c r="IX194" s="48"/>
      <c r="IY194" s="48"/>
      <c r="IZ194" s="48"/>
      <c r="JA194" s="48"/>
      <c r="JB194" s="48"/>
      <c r="JC194" s="48"/>
      <c r="JD194" s="48"/>
      <c r="JE194" s="48"/>
      <c r="JF194" s="48"/>
      <c r="JG194" s="48"/>
      <c r="JH194" s="48"/>
      <c r="JI194" s="48"/>
      <c r="JJ194" s="48"/>
      <c r="JK194" s="48"/>
      <c r="JL194" s="48"/>
      <c r="JM194" s="48"/>
      <c r="JN194" s="48"/>
      <c r="JO194" s="48"/>
      <c r="JP194" s="48"/>
      <c r="JQ194" s="48"/>
      <c r="JR194" s="48"/>
      <c r="JS194" s="48"/>
      <c r="JT194" s="48"/>
      <c r="JU194" s="48"/>
      <c r="JV194" s="48"/>
      <c r="JW194" s="48"/>
      <c r="JX194" s="48"/>
      <c r="JY194" s="48"/>
      <c r="JZ194" s="48"/>
      <c r="KA194" s="48"/>
      <c r="KB194" s="48"/>
      <c r="KC194" s="48"/>
      <c r="KD194" s="48"/>
      <c r="KE194" s="48"/>
      <c r="KF194" s="48"/>
      <c r="KG194" s="48"/>
      <c r="KH194" s="48"/>
      <c r="KI194" s="48"/>
      <c r="KJ194" s="48"/>
      <c r="KK194" s="48"/>
      <c r="KL194" s="48"/>
      <c r="KM194" s="48"/>
      <c r="KN194" s="48"/>
      <c r="KO194" s="48"/>
      <c r="KP194" s="48"/>
      <c r="KQ194" s="48"/>
      <c r="KR194" s="48"/>
      <c r="KS194" s="48"/>
      <c r="KT194" s="48"/>
      <c r="KU194" s="48"/>
      <c r="KV194" s="48"/>
      <c r="KW194" s="48"/>
      <c r="KX194" s="48"/>
      <c r="KY194" s="48"/>
      <c r="KZ194" s="48"/>
      <c r="LA194" s="48"/>
      <c r="LB194" s="48"/>
      <c r="LC194" s="48"/>
      <c r="LD194" s="48"/>
      <c r="LE194" s="48"/>
      <c r="LF194" s="48"/>
      <c r="LG194" s="48"/>
      <c r="LH194" s="48"/>
      <c r="LI194" s="48"/>
      <c r="LJ194" s="48"/>
      <c r="LK194" s="48"/>
      <c r="LL194" s="48"/>
      <c r="LM194" s="48"/>
      <c r="LN194" s="48"/>
      <c r="LO194" s="48"/>
      <c r="LP194" s="48"/>
      <c r="LQ194" s="48"/>
      <c r="LR194" s="48"/>
      <c r="LS194" s="48"/>
      <c r="LT194" s="48"/>
      <c r="LU194" s="48"/>
      <c r="LV194" s="48"/>
      <c r="LW194" s="48"/>
      <c r="LX194" s="48"/>
      <c r="LY194" s="48"/>
      <c r="LZ194" s="48"/>
      <c r="MA194" s="48"/>
      <c r="MB194" s="48"/>
      <c r="MC194" s="48"/>
      <c r="MD194" s="48"/>
      <c r="ME194" s="48"/>
      <c r="MF194" s="48"/>
      <c r="MG194" s="48"/>
      <c r="MH194" s="48"/>
      <c r="MI194" s="48"/>
      <c r="MJ194" s="48"/>
      <c r="MK194" s="48"/>
      <c r="ML194" s="48"/>
      <c r="MM194" s="49"/>
      <c r="MN194" s="49"/>
      <c r="MO194" s="49"/>
      <c r="MP194" s="49"/>
      <c r="MQ194" s="49"/>
      <c r="MR194" s="49"/>
      <c r="MS194" s="49"/>
      <c r="MT194" s="49"/>
      <c r="MU194" s="49"/>
      <c r="MV194" s="49"/>
      <c r="MW194" s="49"/>
      <c r="MX194" s="49"/>
      <c r="MY194" s="49"/>
      <c r="MZ194" s="49"/>
      <c r="NA194" s="49"/>
      <c r="NB194" s="49"/>
      <c r="NC194" s="48"/>
      <c r="ND194" s="48"/>
      <c r="NE194" s="48"/>
      <c r="NF194" s="48"/>
      <c r="NG194" s="48"/>
      <c r="NH194" s="48"/>
      <c r="NI194" s="48"/>
      <c r="NJ194" s="48"/>
      <c r="NK194" s="48"/>
      <c r="NL194" s="48"/>
      <c r="NM194" s="48"/>
      <c r="NN194" s="48"/>
      <c r="NO194" s="48"/>
      <c r="NP194" s="48"/>
      <c r="NQ194" s="48"/>
      <c r="NR194" s="48"/>
      <c r="NS194" s="48"/>
      <c r="NT194" s="48"/>
      <c r="NU194" s="48"/>
      <c r="NV194" s="48"/>
      <c r="NW194" s="48"/>
      <c r="NX194" s="48"/>
      <c r="NY194" s="48"/>
      <c r="NZ194" s="48"/>
      <c r="OA194" s="48"/>
      <c r="OB194" s="48"/>
      <c r="OC194" s="48"/>
      <c r="OD194" s="48"/>
      <c r="OE194" s="48"/>
      <c r="OF194" s="48"/>
      <c r="OG194" s="48"/>
      <c r="OH194" s="48"/>
      <c r="OI194" s="48"/>
      <c r="OJ194" s="48"/>
      <c r="OK194" s="48"/>
      <c r="OL194" s="48"/>
      <c r="OM194" s="48"/>
      <c r="ON194" s="48"/>
      <c r="OO194" s="48"/>
      <c r="OP194" s="48"/>
      <c r="OQ194" s="48"/>
      <c r="OR194" s="48"/>
      <c r="OS194" s="48"/>
      <c r="OT194" s="48"/>
      <c r="OU194" s="48"/>
      <c r="OV194" s="48"/>
      <c r="OW194" s="48"/>
      <c r="OX194" s="48"/>
      <c r="OY194" s="48"/>
      <c r="OZ194" s="48"/>
      <c r="PA194" s="48"/>
      <c r="PB194" s="48"/>
      <c r="PC194" s="48"/>
      <c r="PD194" s="48"/>
      <c r="PE194" s="48"/>
      <c r="PF194" s="48"/>
      <c r="PG194" s="48"/>
      <c r="PH194" s="48"/>
      <c r="PI194" s="48"/>
      <c r="PJ194" s="48"/>
      <c r="PK194" s="48"/>
      <c r="PL194" s="48"/>
      <c r="PM194" s="48"/>
      <c r="PN194" s="48"/>
      <c r="PO194" s="48"/>
      <c r="PP194" s="48"/>
      <c r="PQ194" s="48"/>
      <c r="PR194" s="48"/>
      <c r="PS194" s="48"/>
      <c r="PT194" s="48"/>
      <c r="PU194" s="48"/>
      <c r="PV194" s="48"/>
      <c r="PW194" s="48"/>
      <c r="PX194" s="48"/>
      <c r="PY194" s="48"/>
      <c r="PZ194" s="48"/>
      <c r="QA194" s="48"/>
      <c r="QB194" s="48"/>
      <c r="QC194" s="48"/>
      <c r="QD194" s="48"/>
      <c r="QE194" s="50"/>
      <c r="QF194" s="50"/>
      <c r="QG194" s="50"/>
      <c r="QH194" s="50"/>
      <c r="QI194" s="50"/>
    </row>
    <row r="195" spans="1:451" ht="13.5" customHeight="1" x14ac:dyDescent="0.2">
      <c r="A195" s="6" t="s">
        <v>192</v>
      </c>
      <c r="B195" s="6" t="s">
        <v>335</v>
      </c>
      <c r="C195" s="32"/>
      <c r="D195" s="32"/>
      <c r="E195" s="3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65"/>
      <c r="BF195" s="65"/>
      <c r="BG195" s="65"/>
      <c r="BH195" s="65"/>
      <c r="BI195" s="65"/>
      <c r="BJ195" s="65"/>
      <c r="BK195" s="65"/>
      <c r="BL195" s="65"/>
      <c r="BM195" s="65"/>
      <c r="BN195" s="65"/>
      <c r="BO195" s="65"/>
      <c r="BP195" s="65"/>
      <c r="BQ195" s="65"/>
      <c r="BR195" s="65"/>
      <c r="BS195" s="65"/>
      <c r="BT195" s="65"/>
      <c r="BU195" s="65"/>
      <c r="BV195" s="65"/>
      <c r="BW195" s="65"/>
      <c r="BX195" s="65"/>
      <c r="BY195" s="65"/>
      <c r="BZ195" s="65"/>
      <c r="CA195" s="65"/>
      <c r="CB195" s="65"/>
      <c r="CC195" s="65"/>
      <c r="CD195" s="65"/>
      <c r="CE195" s="65"/>
      <c r="CF195" s="65"/>
      <c r="CG195" s="65"/>
      <c r="CH195" s="65"/>
      <c r="CI195" s="65"/>
      <c r="CJ195" s="65"/>
      <c r="CK195" s="65"/>
      <c r="CL195" s="65"/>
      <c r="CM195" s="65"/>
      <c r="CN195" s="65"/>
      <c r="CO195" s="65"/>
      <c r="CP195" s="65"/>
      <c r="CQ195" s="65"/>
      <c r="CR195" s="65"/>
      <c r="CS195" s="65"/>
      <c r="CT195" s="65"/>
      <c r="CU195" s="65"/>
      <c r="CV195" s="65"/>
      <c r="CW195" s="65"/>
      <c r="CX195" s="65"/>
      <c r="CY195" s="65"/>
      <c r="CZ195" s="65"/>
      <c r="DA195" s="73"/>
      <c r="DB195" s="65"/>
      <c r="DC195" s="65"/>
      <c r="DD195" s="65"/>
      <c r="DE195" s="65"/>
      <c r="DF195" s="65"/>
      <c r="DG195" s="65"/>
      <c r="DH195" s="65"/>
      <c r="DI195" s="65"/>
      <c r="DJ195" s="65"/>
      <c r="DK195" s="65"/>
      <c r="DL195" s="65"/>
      <c r="DM195" s="65"/>
      <c r="DN195" s="65"/>
      <c r="DO195" s="65"/>
      <c r="DP195" s="65"/>
      <c r="DQ195" s="65"/>
      <c r="DR195" s="65"/>
      <c r="DS195" s="65"/>
      <c r="DT195" s="65"/>
      <c r="DU195" s="65"/>
      <c r="DV195" s="65"/>
      <c r="DW195" s="65"/>
      <c r="DX195" s="65"/>
      <c r="DY195" s="65"/>
      <c r="DZ195" s="65"/>
      <c r="EA195" s="65"/>
      <c r="EB195" s="65"/>
      <c r="EC195" s="65"/>
      <c r="ED195" s="65"/>
      <c r="EE195" s="65"/>
      <c r="EF195" s="65"/>
      <c r="EG195" s="65"/>
      <c r="EH195" s="65"/>
      <c r="EI195" s="65"/>
      <c r="EJ195" s="65"/>
      <c r="EK195" s="65"/>
      <c r="EL195" s="65"/>
      <c r="EM195" s="65"/>
      <c r="EN195" s="65"/>
      <c r="EO195" s="65"/>
      <c r="EP195" s="65"/>
      <c r="EQ195" s="65"/>
      <c r="ER195" s="65"/>
      <c r="ES195" s="65"/>
      <c r="ET195" s="65"/>
      <c r="EU195" s="65"/>
      <c r="EV195" s="65"/>
      <c r="EW195" s="65"/>
      <c r="EX195" s="65"/>
      <c r="EY195" s="65"/>
      <c r="EZ195" s="65"/>
      <c r="FA195" s="65"/>
      <c r="FB195" s="65"/>
      <c r="FC195" s="65"/>
      <c r="FD195" s="65"/>
      <c r="FE195" s="65"/>
      <c r="FF195" s="65"/>
      <c r="FG195" s="65"/>
      <c r="FH195" s="65"/>
      <c r="FI195" s="65"/>
      <c r="FJ195" s="65"/>
      <c r="FK195" s="65"/>
      <c r="FL195" s="65"/>
      <c r="FM195" s="65"/>
      <c r="FN195" s="65"/>
      <c r="FO195" s="65"/>
      <c r="FP195" s="65"/>
      <c r="FQ195" s="65"/>
      <c r="FR195" s="65"/>
      <c r="FS195" s="65"/>
      <c r="FT195" s="65"/>
      <c r="FU195" s="65"/>
      <c r="FV195" s="65"/>
      <c r="FW195" s="65"/>
      <c r="FX195" s="65"/>
      <c r="FY195" s="65"/>
      <c r="FZ195" s="65"/>
      <c r="GA195" s="65"/>
      <c r="GB195" s="65"/>
      <c r="GC195" s="65"/>
      <c r="GD195" s="65"/>
      <c r="GE195" s="65"/>
      <c r="GF195" s="65"/>
      <c r="GG195" s="65"/>
      <c r="GH195" s="65"/>
      <c r="GI195" s="65"/>
      <c r="GJ195" s="65"/>
      <c r="GK195" s="65"/>
      <c r="GL195" s="65"/>
      <c r="GM195" s="65"/>
      <c r="GN195" s="65"/>
      <c r="GO195" s="65"/>
      <c r="GP195" s="65"/>
      <c r="GQ195" s="65"/>
      <c r="GR195" s="65"/>
      <c r="GS195" s="65"/>
      <c r="GT195" s="65"/>
      <c r="GU195" s="65"/>
      <c r="GV195" s="65"/>
      <c r="GW195" s="65"/>
      <c r="GX195" s="65"/>
      <c r="GY195" s="65"/>
      <c r="GZ195" s="65"/>
      <c r="HA195" s="65"/>
      <c r="HB195" s="65"/>
      <c r="HC195" s="65"/>
      <c r="HD195" s="65"/>
      <c r="HE195" s="65"/>
      <c r="HF195" s="65"/>
      <c r="HG195" s="65"/>
      <c r="HH195" s="65"/>
      <c r="HI195" s="65"/>
      <c r="HJ195" s="65"/>
      <c r="HK195" s="65"/>
      <c r="HL195" s="65"/>
      <c r="HM195" s="65"/>
      <c r="HN195" s="65"/>
      <c r="HO195" s="65"/>
      <c r="HP195" s="65"/>
      <c r="HQ195" s="65"/>
      <c r="HR195" s="65"/>
      <c r="HS195" s="65"/>
      <c r="HT195" s="65"/>
      <c r="HU195" s="65"/>
      <c r="HV195" s="65"/>
      <c r="HW195" s="65"/>
      <c r="HX195" s="65"/>
      <c r="HY195" s="65"/>
      <c r="HZ195" s="65"/>
      <c r="IA195" s="65"/>
      <c r="IB195" s="65"/>
      <c r="IC195" s="65"/>
      <c r="ID195" s="65"/>
      <c r="IE195" s="65"/>
      <c r="IF195" s="65"/>
      <c r="IG195" s="65"/>
      <c r="IH195" s="48"/>
      <c r="II195" s="48"/>
      <c r="IJ195" s="49"/>
      <c r="IK195" s="49"/>
      <c r="IL195" s="49"/>
      <c r="IM195" s="49"/>
      <c r="IN195" s="49"/>
      <c r="IO195" s="49"/>
      <c r="IP195" s="49"/>
      <c r="IQ195" s="49"/>
      <c r="IR195" s="49"/>
      <c r="IS195" s="49"/>
      <c r="IT195" s="49"/>
      <c r="IU195" s="49"/>
      <c r="IV195" s="48"/>
      <c r="IW195" s="48"/>
      <c r="IX195" s="48"/>
      <c r="IY195" s="48"/>
      <c r="IZ195" s="48"/>
      <c r="JA195" s="48"/>
      <c r="JB195" s="48"/>
      <c r="JC195" s="48"/>
      <c r="JD195" s="48"/>
      <c r="JE195" s="48"/>
      <c r="JF195" s="48"/>
      <c r="JG195" s="48"/>
      <c r="JH195" s="48"/>
      <c r="JI195" s="48"/>
      <c r="JJ195" s="48"/>
      <c r="JK195" s="48"/>
      <c r="JL195" s="48"/>
      <c r="JM195" s="48"/>
      <c r="JN195" s="48"/>
      <c r="JO195" s="48"/>
      <c r="JP195" s="48"/>
      <c r="JQ195" s="48"/>
      <c r="JR195" s="48"/>
      <c r="JS195" s="48"/>
      <c r="JT195" s="48"/>
      <c r="JU195" s="48"/>
      <c r="JV195" s="48"/>
      <c r="JW195" s="48"/>
      <c r="JX195" s="48"/>
      <c r="JY195" s="48"/>
      <c r="JZ195" s="48"/>
      <c r="KA195" s="48"/>
      <c r="KB195" s="48"/>
      <c r="KC195" s="48"/>
      <c r="KD195" s="48"/>
      <c r="KE195" s="48"/>
      <c r="KF195" s="48"/>
      <c r="KG195" s="48"/>
      <c r="KH195" s="48"/>
      <c r="KI195" s="48"/>
      <c r="KJ195" s="48"/>
      <c r="KK195" s="48"/>
      <c r="KL195" s="48"/>
      <c r="KM195" s="48"/>
      <c r="KN195" s="48"/>
      <c r="KO195" s="48"/>
      <c r="KP195" s="48"/>
      <c r="KQ195" s="48"/>
      <c r="KR195" s="48"/>
      <c r="KS195" s="48"/>
      <c r="KT195" s="48"/>
      <c r="KU195" s="48"/>
      <c r="KV195" s="48"/>
      <c r="KW195" s="48"/>
      <c r="KX195" s="48"/>
      <c r="KY195" s="48"/>
      <c r="KZ195" s="48"/>
      <c r="LA195" s="48"/>
      <c r="LB195" s="48"/>
      <c r="LC195" s="48"/>
      <c r="LD195" s="48"/>
      <c r="LE195" s="48"/>
      <c r="LF195" s="48"/>
      <c r="LG195" s="48"/>
      <c r="LH195" s="48"/>
      <c r="LI195" s="48"/>
      <c r="LJ195" s="48"/>
      <c r="LK195" s="48"/>
      <c r="LL195" s="48"/>
      <c r="LM195" s="48"/>
      <c r="LN195" s="48"/>
      <c r="LO195" s="48"/>
      <c r="LP195" s="48"/>
      <c r="LQ195" s="48"/>
      <c r="LR195" s="48"/>
      <c r="LS195" s="48"/>
      <c r="LT195" s="48"/>
      <c r="LU195" s="48"/>
      <c r="LV195" s="48"/>
      <c r="LW195" s="48"/>
      <c r="LX195" s="48"/>
      <c r="LY195" s="48"/>
      <c r="LZ195" s="48"/>
      <c r="MA195" s="48"/>
      <c r="MB195" s="48"/>
      <c r="MC195" s="48"/>
      <c r="MD195" s="48"/>
      <c r="ME195" s="48"/>
      <c r="MF195" s="48"/>
      <c r="MG195" s="48"/>
      <c r="MH195" s="48"/>
      <c r="MI195" s="48"/>
      <c r="MJ195" s="48"/>
      <c r="MK195" s="48"/>
      <c r="ML195" s="48"/>
      <c r="MM195" s="49"/>
      <c r="MN195" s="49"/>
      <c r="MO195" s="49"/>
      <c r="MP195" s="49"/>
      <c r="MQ195" s="49"/>
      <c r="MR195" s="49"/>
      <c r="MS195" s="49"/>
      <c r="MT195" s="49"/>
      <c r="MU195" s="49"/>
      <c r="MV195" s="49"/>
      <c r="MW195" s="49"/>
      <c r="MX195" s="49"/>
      <c r="MY195" s="49"/>
      <c r="MZ195" s="49"/>
      <c r="NA195" s="49"/>
      <c r="NB195" s="49"/>
      <c r="NC195" s="48"/>
      <c r="ND195" s="48"/>
      <c r="NE195" s="48"/>
      <c r="NF195" s="48"/>
      <c r="NG195" s="48"/>
      <c r="NH195" s="48"/>
      <c r="NI195" s="48"/>
      <c r="NJ195" s="48"/>
      <c r="NK195" s="48"/>
      <c r="NL195" s="48"/>
      <c r="NM195" s="48"/>
      <c r="NN195" s="48"/>
      <c r="NO195" s="48"/>
      <c r="NP195" s="48"/>
      <c r="NQ195" s="48"/>
      <c r="NR195" s="48"/>
      <c r="NS195" s="48"/>
      <c r="NT195" s="48"/>
      <c r="NU195" s="48"/>
      <c r="NV195" s="48"/>
      <c r="NW195" s="48"/>
      <c r="NX195" s="48"/>
      <c r="NY195" s="48"/>
      <c r="NZ195" s="48"/>
      <c r="OA195" s="48"/>
      <c r="OB195" s="48"/>
      <c r="OC195" s="48"/>
      <c r="OD195" s="48"/>
      <c r="OE195" s="48"/>
      <c r="OF195" s="48"/>
      <c r="OG195" s="48"/>
      <c r="OH195" s="48"/>
      <c r="OI195" s="48"/>
      <c r="OJ195" s="48"/>
      <c r="OK195" s="48"/>
      <c r="OL195" s="48"/>
      <c r="OM195" s="48"/>
      <c r="ON195" s="48"/>
      <c r="OO195" s="48"/>
      <c r="OP195" s="48"/>
      <c r="OQ195" s="48"/>
      <c r="OR195" s="48"/>
      <c r="OS195" s="48"/>
      <c r="OT195" s="48"/>
      <c r="OU195" s="48"/>
      <c r="OV195" s="48"/>
      <c r="OW195" s="48"/>
      <c r="OX195" s="48"/>
      <c r="OY195" s="48"/>
      <c r="OZ195" s="48"/>
      <c r="PA195" s="48"/>
      <c r="PB195" s="48"/>
      <c r="PC195" s="48"/>
      <c r="PD195" s="48"/>
      <c r="PE195" s="48"/>
      <c r="PF195" s="48"/>
      <c r="PG195" s="48"/>
      <c r="PH195" s="48"/>
      <c r="PI195" s="48"/>
      <c r="PJ195" s="48"/>
      <c r="PK195" s="48"/>
      <c r="PL195" s="48"/>
      <c r="PM195" s="48"/>
      <c r="PN195" s="48"/>
      <c r="PO195" s="48"/>
      <c r="PP195" s="48"/>
      <c r="PQ195" s="48"/>
      <c r="PR195" s="48"/>
      <c r="PS195" s="48"/>
      <c r="PT195" s="48"/>
      <c r="PU195" s="48"/>
      <c r="PV195" s="48"/>
      <c r="PW195" s="48"/>
      <c r="PX195" s="48"/>
      <c r="PY195" s="48"/>
      <c r="PZ195" s="48"/>
      <c r="QA195" s="48"/>
      <c r="QB195" s="48"/>
      <c r="QC195" s="48"/>
      <c r="QD195" s="48"/>
      <c r="QE195" s="50"/>
      <c r="QF195" s="50"/>
      <c r="QG195" s="50"/>
      <c r="QH195" s="50"/>
      <c r="QI195" s="50"/>
    </row>
    <row r="196" spans="1:451" ht="15" customHeight="1" x14ac:dyDescent="0.2">
      <c r="A196" s="6" t="s">
        <v>193</v>
      </c>
      <c r="B196" s="6" t="s">
        <v>339</v>
      </c>
      <c r="C196" s="35"/>
      <c r="D196" s="35"/>
      <c r="E196" s="35"/>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65"/>
      <c r="BF196" s="65"/>
      <c r="BG196" s="65"/>
      <c r="BH196" s="65"/>
      <c r="BI196" s="65"/>
      <c r="BJ196" s="65"/>
      <c r="BK196" s="65"/>
      <c r="BL196" s="65"/>
      <c r="BM196" s="65"/>
      <c r="BN196" s="65"/>
      <c r="BO196" s="65"/>
      <c r="BP196" s="65"/>
      <c r="BQ196" s="65"/>
      <c r="BR196" s="65"/>
      <c r="BS196" s="65"/>
      <c r="BT196" s="65"/>
      <c r="BU196" s="65"/>
      <c r="BV196" s="65"/>
      <c r="BW196" s="65"/>
      <c r="BX196" s="65"/>
      <c r="BY196" s="65"/>
      <c r="BZ196" s="65"/>
      <c r="CA196" s="65"/>
      <c r="CB196" s="65"/>
      <c r="CC196" s="65"/>
      <c r="CD196" s="65"/>
      <c r="CE196" s="65"/>
      <c r="CF196" s="65"/>
      <c r="CG196" s="65"/>
      <c r="CH196" s="65"/>
      <c r="CI196" s="65"/>
      <c r="CJ196" s="65"/>
      <c r="CK196" s="65"/>
      <c r="CL196" s="65"/>
      <c r="CM196" s="65"/>
      <c r="CN196" s="65"/>
      <c r="CO196" s="65"/>
      <c r="CP196" s="65"/>
      <c r="CQ196" s="65"/>
      <c r="CR196" s="65"/>
      <c r="CS196" s="65"/>
      <c r="CT196" s="65"/>
      <c r="CU196" s="65"/>
      <c r="CV196" s="65"/>
      <c r="CW196" s="65"/>
      <c r="CX196" s="65"/>
      <c r="CY196" s="65"/>
      <c r="CZ196" s="65"/>
      <c r="DA196" s="73"/>
      <c r="DB196" s="65"/>
      <c r="DC196" s="65"/>
      <c r="DD196" s="65"/>
      <c r="DE196" s="65"/>
      <c r="DF196" s="65"/>
      <c r="DG196" s="65"/>
      <c r="DH196" s="65"/>
      <c r="DI196" s="65"/>
      <c r="DJ196" s="65"/>
      <c r="DK196" s="65"/>
      <c r="DL196" s="65"/>
      <c r="DM196" s="65"/>
      <c r="DN196" s="65"/>
      <c r="DO196" s="65"/>
      <c r="DP196" s="65"/>
      <c r="DQ196" s="65"/>
      <c r="DR196" s="65"/>
      <c r="DS196" s="65"/>
      <c r="DT196" s="65"/>
      <c r="DU196" s="65"/>
      <c r="DV196" s="65"/>
      <c r="DW196" s="65"/>
      <c r="DX196" s="65"/>
      <c r="DY196" s="65"/>
      <c r="DZ196" s="65"/>
      <c r="EA196" s="65"/>
      <c r="EB196" s="65"/>
      <c r="EC196" s="65"/>
      <c r="ED196" s="65"/>
      <c r="EE196" s="65"/>
      <c r="EF196" s="65"/>
      <c r="EG196" s="65"/>
      <c r="EH196" s="65"/>
      <c r="EI196" s="65"/>
      <c r="EJ196" s="65"/>
      <c r="EK196" s="65"/>
      <c r="EL196" s="65"/>
      <c r="EM196" s="65"/>
      <c r="EN196" s="65"/>
      <c r="EO196" s="65"/>
      <c r="EP196" s="65"/>
      <c r="EQ196" s="65"/>
      <c r="ER196" s="65"/>
      <c r="ES196" s="65"/>
      <c r="ET196" s="65"/>
      <c r="EU196" s="65"/>
      <c r="EV196" s="65"/>
      <c r="EW196" s="65"/>
      <c r="EX196" s="65"/>
      <c r="EY196" s="65"/>
      <c r="EZ196" s="65"/>
      <c r="FA196" s="65"/>
      <c r="FB196" s="65"/>
      <c r="FC196" s="65"/>
      <c r="FD196" s="65"/>
      <c r="FE196" s="65"/>
      <c r="FF196" s="65"/>
      <c r="FG196" s="65"/>
      <c r="FH196" s="65"/>
      <c r="FI196" s="65"/>
      <c r="FJ196" s="65"/>
      <c r="FK196" s="65"/>
      <c r="FL196" s="65"/>
      <c r="FM196" s="65"/>
      <c r="FN196" s="65"/>
      <c r="FO196" s="65"/>
      <c r="FP196" s="65"/>
      <c r="FQ196" s="65"/>
      <c r="FR196" s="65"/>
      <c r="FS196" s="65"/>
      <c r="FT196" s="65"/>
      <c r="FU196" s="65"/>
      <c r="FV196" s="65"/>
      <c r="FW196" s="65"/>
      <c r="FX196" s="65"/>
      <c r="FY196" s="65"/>
      <c r="FZ196" s="65"/>
      <c r="GA196" s="65"/>
      <c r="GB196" s="65"/>
      <c r="GC196" s="65"/>
      <c r="GD196" s="65"/>
      <c r="GE196" s="65"/>
      <c r="GF196" s="65"/>
      <c r="GG196" s="65"/>
      <c r="GH196" s="65"/>
      <c r="GI196" s="65"/>
      <c r="GJ196" s="65"/>
      <c r="GK196" s="65"/>
      <c r="GL196" s="65"/>
      <c r="GM196" s="65"/>
      <c r="GN196" s="65"/>
      <c r="GO196" s="65"/>
      <c r="GP196" s="65"/>
      <c r="GQ196" s="65"/>
      <c r="GR196" s="65"/>
      <c r="GS196" s="65"/>
      <c r="GT196" s="65"/>
      <c r="GU196" s="65"/>
      <c r="GV196" s="65"/>
      <c r="GW196" s="65"/>
      <c r="GX196" s="65"/>
      <c r="GY196" s="65"/>
      <c r="GZ196" s="65"/>
      <c r="HA196" s="65"/>
      <c r="HB196" s="65"/>
      <c r="HC196" s="65"/>
      <c r="HD196" s="65"/>
      <c r="HE196" s="65"/>
      <c r="HF196" s="65"/>
      <c r="HG196" s="65"/>
      <c r="HH196" s="65"/>
      <c r="HI196" s="65"/>
      <c r="HJ196" s="65"/>
      <c r="HK196" s="65"/>
      <c r="HL196" s="65"/>
      <c r="HM196" s="65"/>
      <c r="HN196" s="65"/>
      <c r="HO196" s="65"/>
      <c r="HP196" s="65"/>
      <c r="HQ196" s="65"/>
      <c r="HR196" s="65"/>
      <c r="HS196" s="65"/>
      <c r="HT196" s="65"/>
      <c r="HU196" s="65"/>
      <c r="HV196" s="65"/>
      <c r="HW196" s="65"/>
      <c r="HX196" s="65"/>
      <c r="HY196" s="65"/>
      <c r="HZ196" s="65"/>
      <c r="IA196" s="65"/>
      <c r="IB196" s="65"/>
      <c r="IC196" s="65"/>
      <c r="ID196" s="65"/>
      <c r="IE196" s="65"/>
      <c r="IF196" s="65"/>
      <c r="IG196" s="65"/>
      <c r="IH196" s="91"/>
      <c r="II196" s="91"/>
      <c r="IJ196" s="92"/>
      <c r="IK196" s="92"/>
      <c r="IL196" s="92"/>
      <c r="IM196" s="92"/>
      <c r="IN196" s="92"/>
      <c r="IO196" s="92"/>
      <c r="IP196" s="92"/>
      <c r="IQ196" s="92"/>
      <c r="IR196" s="92"/>
      <c r="IS196" s="92"/>
      <c r="IT196" s="92"/>
      <c r="IU196" s="92"/>
      <c r="IV196" s="91"/>
      <c r="IW196" s="91"/>
      <c r="IX196" s="91"/>
      <c r="IY196" s="91"/>
      <c r="IZ196" s="91"/>
      <c r="JA196" s="91"/>
      <c r="JB196" s="91"/>
      <c r="JC196" s="91"/>
      <c r="JD196" s="91"/>
      <c r="JE196" s="91"/>
      <c r="JF196" s="91"/>
      <c r="JG196" s="91"/>
      <c r="JH196" s="91"/>
      <c r="JI196" s="91"/>
      <c r="JJ196" s="91"/>
      <c r="JK196" s="91"/>
      <c r="JL196" s="91"/>
      <c r="JM196" s="91"/>
      <c r="JN196" s="91"/>
      <c r="JO196" s="91"/>
      <c r="JP196" s="91"/>
      <c r="JQ196" s="91"/>
      <c r="JR196" s="91"/>
      <c r="JS196" s="91"/>
      <c r="JT196" s="91"/>
      <c r="JU196" s="91"/>
      <c r="JV196" s="91"/>
      <c r="JW196" s="91"/>
      <c r="JX196" s="91"/>
      <c r="JY196" s="91"/>
      <c r="JZ196" s="91"/>
      <c r="KA196" s="91"/>
      <c r="KB196" s="91"/>
      <c r="KC196" s="91"/>
      <c r="KD196" s="91"/>
      <c r="KE196" s="91"/>
      <c r="KF196" s="91"/>
      <c r="KG196" s="91"/>
      <c r="KH196" s="91"/>
      <c r="KI196" s="91"/>
      <c r="KJ196" s="91"/>
      <c r="KK196" s="91"/>
      <c r="KL196" s="91"/>
      <c r="KM196" s="91"/>
      <c r="KN196" s="91"/>
      <c r="KO196" s="91"/>
      <c r="KP196" s="91"/>
      <c r="KQ196" s="91"/>
      <c r="KR196" s="91"/>
      <c r="KS196" s="91"/>
      <c r="KT196" s="91"/>
      <c r="KU196" s="91"/>
      <c r="KV196" s="91"/>
      <c r="KW196" s="91"/>
      <c r="KX196" s="91"/>
      <c r="KY196" s="91"/>
      <c r="KZ196" s="91"/>
      <c r="LA196" s="91"/>
      <c r="LB196" s="91"/>
      <c r="LC196" s="91"/>
      <c r="LD196" s="91"/>
      <c r="LE196" s="91"/>
      <c r="LF196" s="91"/>
      <c r="LG196" s="91"/>
      <c r="LH196" s="91"/>
      <c r="LI196" s="91"/>
      <c r="LJ196" s="91"/>
      <c r="LK196" s="91"/>
      <c r="LL196" s="91"/>
      <c r="LM196" s="91"/>
      <c r="LN196" s="91"/>
      <c r="LO196" s="91"/>
      <c r="LP196" s="91"/>
      <c r="LQ196" s="91"/>
      <c r="LR196" s="91"/>
      <c r="LS196" s="91"/>
      <c r="LT196" s="91"/>
      <c r="LU196" s="91"/>
      <c r="LV196" s="91"/>
      <c r="LW196" s="91"/>
      <c r="LX196" s="91"/>
      <c r="LY196" s="91"/>
      <c r="LZ196" s="91"/>
      <c r="MA196" s="91"/>
      <c r="MB196" s="91"/>
      <c r="MC196" s="91"/>
      <c r="MD196" s="91"/>
      <c r="ME196" s="91"/>
      <c r="MF196" s="91"/>
      <c r="MG196" s="91"/>
      <c r="MH196" s="91"/>
      <c r="MI196" s="91"/>
      <c r="MJ196" s="91"/>
      <c r="MK196" s="91"/>
      <c r="ML196" s="91"/>
      <c r="MM196" s="92"/>
      <c r="MN196" s="92"/>
      <c r="MO196" s="92"/>
      <c r="MP196" s="92"/>
      <c r="MQ196" s="92"/>
      <c r="MR196" s="92"/>
      <c r="MS196" s="92"/>
      <c r="MT196" s="92"/>
      <c r="MU196" s="92"/>
      <c r="MV196" s="92"/>
      <c r="MW196" s="92"/>
      <c r="MX196" s="92"/>
      <c r="MY196" s="92"/>
      <c r="MZ196" s="92"/>
      <c r="NA196" s="92"/>
      <c r="NB196" s="92"/>
      <c r="NC196" s="91"/>
      <c r="ND196" s="91"/>
      <c r="NE196" s="91"/>
      <c r="NF196" s="91"/>
      <c r="NG196" s="91"/>
      <c r="NH196" s="91"/>
      <c r="NI196" s="91"/>
      <c r="NJ196" s="91"/>
      <c r="NK196" s="91"/>
      <c r="NL196" s="91"/>
      <c r="NM196" s="91"/>
      <c r="NN196" s="91"/>
      <c r="NO196" s="91"/>
      <c r="NP196" s="91"/>
      <c r="NQ196" s="91"/>
      <c r="NR196" s="91"/>
      <c r="NS196" s="91"/>
      <c r="NT196" s="91"/>
      <c r="NU196" s="91"/>
      <c r="NV196" s="91"/>
      <c r="NW196" s="91"/>
      <c r="NX196" s="91"/>
      <c r="NY196" s="91"/>
      <c r="NZ196" s="91"/>
      <c r="OA196" s="91"/>
      <c r="OB196" s="91"/>
      <c r="OC196" s="91"/>
      <c r="OD196" s="91"/>
      <c r="OE196" s="91"/>
      <c r="OF196" s="91"/>
      <c r="OG196" s="91"/>
      <c r="OH196" s="91"/>
      <c r="OI196" s="91"/>
      <c r="OJ196" s="91"/>
      <c r="OK196" s="91"/>
      <c r="OL196" s="91"/>
      <c r="OM196" s="91"/>
      <c r="ON196" s="91"/>
      <c r="OO196" s="91"/>
      <c r="OP196" s="91"/>
      <c r="OQ196" s="91"/>
      <c r="OR196" s="91"/>
      <c r="OS196" s="91"/>
      <c r="OT196" s="91"/>
      <c r="OU196" s="91"/>
      <c r="OV196" s="91"/>
      <c r="OW196" s="91"/>
      <c r="OX196" s="91"/>
      <c r="OY196" s="91"/>
      <c r="OZ196" s="91"/>
      <c r="PA196" s="91"/>
      <c r="PB196" s="91"/>
      <c r="PC196" s="91"/>
      <c r="PD196" s="91"/>
      <c r="PE196" s="91"/>
      <c r="PF196" s="91"/>
      <c r="PG196" s="91"/>
      <c r="PH196" s="91"/>
      <c r="PI196" s="91"/>
      <c r="PJ196" s="91"/>
      <c r="PK196" s="91"/>
      <c r="PL196" s="91"/>
      <c r="PM196" s="91"/>
      <c r="PN196" s="91"/>
      <c r="PO196" s="91"/>
      <c r="PP196" s="91"/>
      <c r="PQ196" s="91"/>
      <c r="PR196" s="91"/>
      <c r="PS196" s="91"/>
      <c r="PT196" s="91"/>
      <c r="PU196" s="91"/>
      <c r="PV196" s="91"/>
      <c r="PW196" s="91"/>
      <c r="PX196" s="91"/>
      <c r="PY196" s="91"/>
      <c r="PZ196" s="91"/>
      <c r="QA196" s="91"/>
      <c r="QB196" s="91"/>
      <c r="QC196" s="91"/>
      <c r="QD196" s="91"/>
      <c r="QE196" s="50"/>
      <c r="QF196" s="50"/>
      <c r="QG196" s="50"/>
      <c r="QH196" s="50"/>
      <c r="QI196" s="50"/>
    </row>
    <row r="197" spans="1:451" ht="13.5" customHeight="1" x14ac:dyDescent="0.2">
      <c r="A197" s="6" t="s">
        <v>194</v>
      </c>
      <c r="B197" s="6" t="s">
        <v>339</v>
      </c>
      <c r="C197" s="32"/>
      <c r="D197" s="32"/>
      <c r="E197" s="3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65"/>
      <c r="BF197" s="65"/>
      <c r="BG197" s="65"/>
      <c r="BH197" s="65"/>
      <c r="BI197" s="65"/>
      <c r="BJ197" s="65"/>
      <c r="BK197" s="65"/>
      <c r="BL197" s="65"/>
      <c r="BM197" s="65"/>
      <c r="BN197" s="65"/>
      <c r="BO197" s="65"/>
      <c r="BP197" s="65"/>
      <c r="BQ197" s="65"/>
      <c r="BR197" s="65"/>
      <c r="BS197" s="65"/>
      <c r="BT197" s="65"/>
      <c r="BU197" s="65"/>
      <c r="BV197" s="65"/>
      <c r="BW197" s="65"/>
      <c r="BX197" s="65"/>
      <c r="BY197" s="65"/>
      <c r="BZ197" s="65"/>
      <c r="CA197" s="65"/>
      <c r="CB197" s="65"/>
      <c r="CC197" s="65"/>
      <c r="CD197" s="65"/>
      <c r="CE197" s="65"/>
      <c r="CF197" s="65"/>
      <c r="CG197" s="65"/>
      <c r="CH197" s="65"/>
      <c r="CI197" s="65"/>
      <c r="CJ197" s="65"/>
      <c r="CK197" s="65"/>
      <c r="CL197" s="65"/>
      <c r="CM197" s="65"/>
      <c r="CN197" s="65"/>
      <c r="CO197" s="65"/>
      <c r="CP197" s="65"/>
      <c r="CQ197" s="65"/>
      <c r="CR197" s="65"/>
      <c r="CS197" s="65"/>
      <c r="CT197" s="65"/>
      <c r="CU197" s="65"/>
      <c r="CV197" s="65"/>
      <c r="CW197" s="65"/>
      <c r="CX197" s="65"/>
      <c r="CY197" s="65"/>
      <c r="CZ197" s="65"/>
      <c r="DA197" s="73"/>
      <c r="DB197" s="65"/>
      <c r="DC197" s="65"/>
      <c r="DD197" s="65"/>
      <c r="DE197" s="65"/>
      <c r="DF197" s="65"/>
      <c r="DG197" s="65"/>
      <c r="DH197" s="65"/>
      <c r="DI197" s="65"/>
      <c r="DJ197" s="65"/>
      <c r="DK197" s="65"/>
      <c r="DL197" s="65"/>
      <c r="DM197" s="65"/>
      <c r="DN197" s="65"/>
      <c r="DO197" s="65"/>
      <c r="DP197" s="65"/>
      <c r="DQ197" s="65"/>
      <c r="DR197" s="65"/>
      <c r="DS197" s="65"/>
      <c r="DT197" s="65"/>
      <c r="DU197" s="65"/>
      <c r="DV197" s="65"/>
      <c r="DW197" s="65"/>
      <c r="DX197" s="65"/>
      <c r="DY197" s="65"/>
      <c r="DZ197" s="65"/>
      <c r="EA197" s="65"/>
      <c r="EB197" s="65"/>
      <c r="EC197" s="65"/>
      <c r="ED197" s="65"/>
      <c r="EE197" s="65"/>
      <c r="EF197" s="65"/>
      <c r="EG197" s="65"/>
      <c r="EH197" s="65"/>
      <c r="EI197" s="65"/>
      <c r="EJ197" s="65"/>
      <c r="EK197" s="65"/>
      <c r="EL197" s="65"/>
      <c r="EM197" s="65"/>
      <c r="EN197" s="65"/>
      <c r="EO197" s="65"/>
      <c r="EP197" s="65"/>
      <c r="EQ197" s="65"/>
      <c r="ER197" s="65"/>
      <c r="ES197" s="65"/>
      <c r="ET197" s="65"/>
      <c r="EU197" s="65"/>
      <c r="EV197" s="65"/>
      <c r="EW197" s="65"/>
      <c r="EX197" s="65"/>
      <c r="EY197" s="65"/>
      <c r="EZ197" s="65"/>
      <c r="FA197" s="65"/>
      <c r="FB197" s="65"/>
      <c r="FC197" s="65"/>
      <c r="FD197" s="65"/>
      <c r="FE197" s="65"/>
      <c r="FF197" s="65"/>
      <c r="FG197" s="65"/>
      <c r="FH197" s="65"/>
      <c r="FI197" s="65"/>
      <c r="FJ197" s="65"/>
      <c r="FK197" s="65"/>
      <c r="FL197" s="65"/>
      <c r="FM197" s="65"/>
      <c r="FN197" s="65"/>
      <c r="FO197" s="65"/>
      <c r="FP197" s="65"/>
      <c r="FQ197" s="65"/>
      <c r="FR197" s="65"/>
      <c r="FS197" s="65"/>
      <c r="FT197" s="65"/>
      <c r="FU197" s="65"/>
      <c r="FV197" s="65"/>
      <c r="FW197" s="65"/>
      <c r="FX197" s="65"/>
      <c r="FY197" s="65"/>
      <c r="FZ197" s="65"/>
      <c r="GA197" s="65"/>
      <c r="GB197" s="65"/>
      <c r="GC197" s="65"/>
      <c r="GD197" s="65"/>
      <c r="GE197" s="65"/>
      <c r="GF197" s="65"/>
      <c r="GG197" s="65"/>
      <c r="GH197" s="65"/>
      <c r="GI197" s="65"/>
      <c r="GJ197" s="65"/>
      <c r="GK197" s="65"/>
      <c r="GL197" s="65"/>
      <c r="GM197" s="65"/>
      <c r="GN197" s="65"/>
      <c r="GO197" s="65"/>
      <c r="GP197" s="65"/>
      <c r="GQ197" s="65"/>
      <c r="GR197" s="65"/>
      <c r="GS197" s="65"/>
      <c r="GT197" s="65"/>
      <c r="GU197" s="65"/>
      <c r="GV197" s="65"/>
      <c r="GW197" s="65"/>
      <c r="GX197" s="65"/>
      <c r="GY197" s="65"/>
      <c r="GZ197" s="65"/>
      <c r="HA197" s="65"/>
      <c r="HB197" s="65"/>
      <c r="HC197" s="65"/>
      <c r="HD197" s="65"/>
      <c r="HE197" s="65"/>
      <c r="HF197" s="65"/>
      <c r="HG197" s="65"/>
      <c r="HH197" s="65"/>
      <c r="HI197" s="65"/>
      <c r="HJ197" s="65"/>
      <c r="HK197" s="65"/>
      <c r="HL197" s="65"/>
      <c r="HM197" s="65"/>
      <c r="HN197" s="65"/>
      <c r="HO197" s="65"/>
      <c r="HP197" s="65"/>
      <c r="HQ197" s="65"/>
      <c r="HR197" s="65"/>
      <c r="HS197" s="65"/>
      <c r="HT197" s="65"/>
      <c r="HU197" s="65"/>
      <c r="HV197" s="65"/>
      <c r="HW197" s="65"/>
      <c r="HX197" s="65"/>
      <c r="HY197" s="65"/>
      <c r="HZ197" s="65"/>
      <c r="IA197" s="65"/>
      <c r="IB197" s="65"/>
      <c r="IC197" s="65"/>
      <c r="ID197" s="65"/>
      <c r="IE197" s="65"/>
      <c r="IF197" s="65"/>
      <c r="IG197" s="65"/>
      <c r="IH197" s="48"/>
      <c r="II197" s="48"/>
      <c r="IJ197" s="49"/>
      <c r="IK197" s="49"/>
      <c r="IL197" s="49"/>
      <c r="IM197" s="49"/>
      <c r="IN197" s="49"/>
      <c r="IO197" s="49"/>
      <c r="IP197" s="49"/>
      <c r="IQ197" s="49"/>
      <c r="IR197" s="49"/>
      <c r="IS197" s="49"/>
      <c r="IT197" s="49"/>
      <c r="IU197" s="49"/>
      <c r="IV197" s="48"/>
      <c r="IW197" s="48"/>
      <c r="IX197" s="48"/>
      <c r="IY197" s="48"/>
      <c r="IZ197" s="48"/>
      <c r="JA197" s="48"/>
      <c r="JB197" s="48"/>
      <c r="JC197" s="48"/>
      <c r="JD197" s="48"/>
      <c r="JE197" s="48"/>
      <c r="JF197" s="48"/>
      <c r="JG197" s="48"/>
      <c r="JH197" s="48"/>
      <c r="JI197" s="48"/>
      <c r="JJ197" s="48"/>
      <c r="JK197" s="48"/>
      <c r="JL197" s="48"/>
      <c r="JM197" s="48"/>
      <c r="JN197" s="48"/>
      <c r="JO197" s="48"/>
      <c r="JP197" s="48"/>
      <c r="JQ197" s="48"/>
      <c r="JR197" s="48"/>
      <c r="JS197" s="48"/>
      <c r="JT197" s="48"/>
      <c r="JU197" s="48"/>
      <c r="JV197" s="48"/>
      <c r="JW197" s="48"/>
      <c r="JX197" s="48"/>
      <c r="JY197" s="48"/>
      <c r="JZ197" s="48"/>
      <c r="KA197" s="48"/>
      <c r="KB197" s="48"/>
      <c r="KC197" s="48"/>
      <c r="KD197" s="48"/>
      <c r="KE197" s="48"/>
      <c r="KF197" s="48"/>
      <c r="KG197" s="48"/>
      <c r="KH197" s="48"/>
      <c r="KI197" s="48"/>
      <c r="KJ197" s="48"/>
      <c r="KK197" s="48"/>
      <c r="KL197" s="48"/>
      <c r="KM197" s="48"/>
      <c r="KN197" s="48"/>
      <c r="KO197" s="48"/>
      <c r="KP197" s="48"/>
      <c r="KQ197" s="48"/>
      <c r="KR197" s="48"/>
      <c r="KS197" s="48"/>
      <c r="KT197" s="48"/>
      <c r="KU197" s="48"/>
      <c r="KV197" s="48"/>
      <c r="KW197" s="48"/>
      <c r="KX197" s="48"/>
      <c r="KY197" s="48"/>
      <c r="KZ197" s="48"/>
      <c r="LA197" s="48"/>
      <c r="LB197" s="48"/>
      <c r="LC197" s="48"/>
      <c r="LD197" s="48"/>
      <c r="LE197" s="48"/>
      <c r="LF197" s="48"/>
      <c r="LG197" s="48"/>
      <c r="LH197" s="48"/>
      <c r="LI197" s="48"/>
      <c r="LJ197" s="48"/>
      <c r="LK197" s="48"/>
      <c r="LL197" s="48"/>
      <c r="LM197" s="48"/>
      <c r="LN197" s="48"/>
      <c r="LO197" s="48"/>
      <c r="LP197" s="48"/>
      <c r="LQ197" s="48"/>
      <c r="LR197" s="48"/>
      <c r="LS197" s="48"/>
      <c r="LT197" s="48"/>
      <c r="LU197" s="48"/>
      <c r="LV197" s="48"/>
      <c r="LW197" s="48"/>
      <c r="LX197" s="48"/>
      <c r="LY197" s="48"/>
      <c r="LZ197" s="48"/>
      <c r="MA197" s="48"/>
      <c r="MB197" s="48"/>
      <c r="MC197" s="48"/>
      <c r="MD197" s="48"/>
      <c r="ME197" s="48"/>
      <c r="MF197" s="48"/>
      <c r="MG197" s="48"/>
      <c r="MH197" s="48"/>
      <c r="MI197" s="48"/>
      <c r="MJ197" s="48"/>
      <c r="MK197" s="48"/>
      <c r="ML197" s="48"/>
      <c r="MM197" s="49"/>
      <c r="MN197" s="49"/>
      <c r="MO197" s="49"/>
      <c r="MP197" s="49"/>
      <c r="MQ197" s="49"/>
      <c r="MR197" s="49"/>
      <c r="MS197" s="49"/>
      <c r="MT197" s="49"/>
      <c r="MU197" s="49"/>
      <c r="MV197" s="49"/>
      <c r="MW197" s="49"/>
      <c r="MX197" s="49"/>
      <c r="MY197" s="49"/>
      <c r="MZ197" s="49"/>
      <c r="NA197" s="49"/>
      <c r="NB197" s="49"/>
      <c r="NC197" s="48"/>
      <c r="ND197" s="48"/>
      <c r="NE197" s="48"/>
      <c r="NF197" s="48"/>
      <c r="NG197" s="48"/>
      <c r="NH197" s="48"/>
      <c r="NI197" s="48"/>
      <c r="NJ197" s="48"/>
      <c r="NK197" s="48"/>
      <c r="NL197" s="48"/>
      <c r="NM197" s="48"/>
      <c r="NN197" s="48"/>
      <c r="NO197" s="48"/>
      <c r="NP197" s="48"/>
      <c r="NQ197" s="48"/>
      <c r="NR197" s="48"/>
      <c r="NS197" s="48"/>
      <c r="NT197" s="48"/>
      <c r="NU197" s="48"/>
      <c r="NV197" s="48"/>
      <c r="NW197" s="48"/>
      <c r="NX197" s="48"/>
      <c r="NY197" s="48"/>
      <c r="NZ197" s="48"/>
      <c r="OA197" s="48"/>
      <c r="OB197" s="48"/>
      <c r="OC197" s="48"/>
      <c r="OD197" s="48"/>
      <c r="OE197" s="48"/>
      <c r="OF197" s="48"/>
      <c r="OG197" s="48"/>
      <c r="OH197" s="48"/>
      <c r="OI197" s="48"/>
      <c r="OJ197" s="48"/>
      <c r="OK197" s="48"/>
      <c r="OL197" s="48"/>
      <c r="OM197" s="48"/>
      <c r="ON197" s="48"/>
      <c r="OO197" s="48"/>
      <c r="OP197" s="48"/>
      <c r="OQ197" s="48"/>
      <c r="OR197" s="48"/>
      <c r="OS197" s="48"/>
      <c r="OT197" s="48"/>
      <c r="OU197" s="48"/>
      <c r="OV197" s="48"/>
      <c r="OW197" s="48"/>
      <c r="OX197" s="48"/>
      <c r="OY197" s="48"/>
      <c r="OZ197" s="48"/>
      <c r="PA197" s="48"/>
      <c r="PB197" s="48"/>
      <c r="PC197" s="48"/>
      <c r="PD197" s="48"/>
      <c r="PE197" s="48"/>
      <c r="PF197" s="48"/>
      <c r="PG197" s="48"/>
      <c r="PH197" s="48"/>
      <c r="PI197" s="48"/>
      <c r="PJ197" s="48"/>
      <c r="PK197" s="48"/>
      <c r="PL197" s="48"/>
      <c r="PM197" s="48"/>
      <c r="PN197" s="48"/>
      <c r="PO197" s="48"/>
      <c r="PP197" s="48"/>
      <c r="PQ197" s="48"/>
      <c r="PR197" s="48"/>
      <c r="PS197" s="48"/>
      <c r="PT197" s="48"/>
      <c r="PU197" s="48"/>
      <c r="PV197" s="48"/>
      <c r="PW197" s="48"/>
      <c r="PX197" s="48"/>
      <c r="PY197" s="48"/>
      <c r="PZ197" s="48"/>
      <c r="QA197" s="48"/>
      <c r="QB197" s="48"/>
      <c r="QC197" s="48"/>
      <c r="QD197" s="48"/>
      <c r="QE197" s="50"/>
      <c r="QF197" s="50"/>
      <c r="QG197" s="50"/>
      <c r="QH197" s="50"/>
      <c r="QI197" s="50"/>
    </row>
    <row r="198" spans="1:451" ht="13.5" customHeight="1" x14ac:dyDescent="0.2">
      <c r="A198" s="6" t="s">
        <v>195</v>
      </c>
      <c r="B198" s="6" t="s">
        <v>339</v>
      </c>
      <c r="C198" s="32"/>
      <c r="D198" s="32"/>
      <c r="E198" s="3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65"/>
      <c r="BF198" s="65"/>
      <c r="BG198" s="65"/>
      <c r="BH198" s="65"/>
      <c r="BI198" s="65"/>
      <c r="BJ198" s="65"/>
      <c r="BK198" s="65"/>
      <c r="BL198" s="65"/>
      <c r="BM198" s="65"/>
      <c r="BN198" s="65"/>
      <c r="BO198" s="65"/>
      <c r="BP198" s="65"/>
      <c r="BQ198" s="65"/>
      <c r="BR198" s="65"/>
      <c r="BS198" s="65"/>
      <c r="BT198" s="65"/>
      <c r="BU198" s="65"/>
      <c r="BV198" s="65"/>
      <c r="BW198" s="65"/>
      <c r="BX198" s="65"/>
      <c r="BY198" s="65"/>
      <c r="BZ198" s="65"/>
      <c r="CA198" s="65"/>
      <c r="CB198" s="65"/>
      <c r="CC198" s="65"/>
      <c r="CD198" s="65"/>
      <c r="CE198" s="65"/>
      <c r="CF198" s="65"/>
      <c r="CG198" s="65"/>
      <c r="CH198" s="65"/>
      <c r="CI198" s="65"/>
      <c r="CJ198" s="65"/>
      <c r="CK198" s="65"/>
      <c r="CL198" s="65"/>
      <c r="CM198" s="65"/>
      <c r="CN198" s="65"/>
      <c r="CO198" s="65"/>
      <c r="CP198" s="65"/>
      <c r="CQ198" s="65"/>
      <c r="CR198" s="65"/>
      <c r="CS198" s="65"/>
      <c r="CT198" s="65"/>
      <c r="CU198" s="65"/>
      <c r="CV198" s="65"/>
      <c r="CW198" s="65"/>
      <c r="CX198" s="65"/>
      <c r="CY198" s="65"/>
      <c r="CZ198" s="65"/>
      <c r="DA198" s="73"/>
      <c r="DB198" s="65"/>
      <c r="DC198" s="65"/>
      <c r="DD198" s="65"/>
      <c r="DE198" s="65"/>
      <c r="DF198" s="65"/>
      <c r="DG198" s="65"/>
      <c r="DH198" s="65"/>
      <c r="DI198" s="65"/>
      <c r="DJ198" s="65"/>
      <c r="DK198" s="65"/>
      <c r="DL198" s="65"/>
      <c r="DM198" s="65"/>
      <c r="DN198" s="65"/>
      <c r="DO198" s="65"/>
      <c r="DP198" s="65"/>
      <c r="DQ198" s="65"/>
      <c r="DR198" s="65"/>
      <c r="DS198" s="65"/>
      <c r="DT198" s="65"/>
      <c r="DU198" s="65"/>
      <c r="DV198" s="65"/>
      <c r="DW198" s="65"/>
      <c r="DX198" s="65"/>
      <c r="DY198" s="65"/>
      <c r="DZ198" s="65"/>
      <c r="EA198" s="65"/>
      <c r="EB198" s="65"/>
      <c r="EC198" s="65"/>
      <c r="ED198" s="65"/>
      <c r="EE198" s="65"/>
      <c r="EF198" s="65"/>
      <c r="EG198" s="65"/>
      <c r="EH198" s="65"/>
      <c r="EI198" s="65"/>
      <c r="EJ198" s="65"/>
      <c r="EK198" s="65"/>
      <c r="EL198" s="65"/>
      <c r="EM198" s="65"/>
      <c r="EN198" s="65"/>
      <c r="EO198" s="65"/>
      <c r="EP198" s="65"/>
      <c r="EQ198" s="65"/>
      <c r="ER198" s="65"/>
      <c r="ES198" s="65"/>
      <c r="ET198" s="65"/>
      <c r="EU198" s="65"/>
      <c r="EV198" s="65"/>
      <c r="EW198" s="65"/>
      <c r="EX198" s="65"/>
      <c r="EY198" s="65"/>
      <c r="EZ198" s="65"/>
      <c r="FA198" s="65"/>
      <c r="FB198" s="65"/>
      <c r="FC198" s="65"/>
      <c r="FD198" s="65"/>
      <c r="FE198" s="65"/>
      <c r="FF198" s="65"/>
      <c r="FG198" s="65"/>
      <c r="FH198" s="65"/>
      <c r="FI198" s="65"/>
      <c r="FJ198" s="65"/>
      <c r="FK198" s="65"/>
      <c r="FL198" s="65"/>
      <c r="FM198" s="65"/>
      <c r="FN198" s="65"/>
      <c r="FO198" s="65"/>
      <c r="FP198" s="65"/>
      <c r="FQ198" s="65"/>
      <c r="FR198" s="65"/>
      <c r="FS198" s="65"/>
      <c r="FT198" s="65"/>
      <c r="FU198" s="65"/>
      <c r="FV198" s="65"/>
      <c r="FW198" s="65"/>
      <c r="FX198" s="65"/>
      <c r="FY198" s="65"/>
      <c r="FZ198" s="65"/>
      <c r="GA198" s="65"/>
      <c r="GB198" s="65"/>
      <c r="GC198" s="65"/>
      <c r="GD198" s="65"/>
      <c r="GE198" s="65"/>
      <c r="GF198" s="65"/>
      <c r="GG198" s="65"/>
      <c r="GH198" s="65"/>
      <c r="GI198" s="65"/>
      <c r="GJ198" s="65"/>
      <c r="GK198" s="65"/>
      <c r="GL198" s="65"/>
      <c r="GM198" s="65"/>
      <c r="GN198" s="65"/>
      <c r="GO198" s="65"/>
      <c r="GP198" s="65"/>
      <c r="GQ198" s="65"/>
      <c r="GR198" s="65"/>
      <c r="GS198" s="65"/>
      <c r="GT198" s="65"/>
      <c r="GU198" s="65"/>
      <c r="GV198" s="65"/>
      <c r="GW198" s="65"/>
      <c r="GX198" s="65"/>
      <c r="GY198" s="65"/>
      <c r="GZ198" s="65"/>
      <c r="HA198" s="65"/>
      <c r="HB198" s="65"/>
      <c r="HC198" s="65"/>
      <c r="HD198" s="65"/>
      <c r="HE198" s="65"/>
      <c r="HF198" s="65"/>
      <c r="HG198" s="65"/>
      <c r="HH198" s="65"/>
      <c r="HI198" s="65"/>
      <c r="HJ198" s="65"/>
      <c r="HK198" s="65"/>
      <c r="HL198" s="65"/>
      <c r="HM198" s="65"/>
      <c r="HN198" s="65"/>
      <c r="HO198" s="65"/>
      <c r="HP198" s="65"/>
      <c r="HQ198" s="65"/>
      <c r="HR198" s="65"/>
      <c r="HS198" s="65"/>
      <c r="HT198" s="65"/>
      <c r="HU198" s="65"/>
      <c r="HV198" s="65"/>
      <c r="HW198" s="65"/>
      <c r="HX198" s="65"/>
      <c r="HY198" s="65"/>
      <c r="HZ198" s="65"/>
      <c r="IA198" s="65"/>
      <c r="IB198" s="65"/>
      <c r="IC198" s="65"/>
      <c r="ID198" s="65"/>
      <c r="IE198" s="65"/>
      <c r="IF198" s="65"/>
      <c r="IG198" s="65"/>
      <c r="IH198" s="48"/>
      <c r="II198" s="48"/>
      <c r="IJ198" s="49"/>
      <c r="IK198" s="49"/>
      <c r="IL198" s="49"/>
      <c r="IM198" s="49"/>
      <c r="IN198" s="49"/>
      <c r="IO198" s="49"/>
      <c r="IP198" s="49"/>
      <c r="IQ198" s="49"/>
      <c r="IR198" s="49"/>
      <c r="IS198" s="49"/>
      <c r="IT198" s="49"/>
      <c r="IU198" s="49"/>
      <c r="IV198" s="48"/>
      <c r="IW198" s="48"/>
      <c r="IX198" s="48"/>
      <c r="IY198" s="48"/>
      <c r="IZ198" s="48"/>
      <c r="JA198" s="48"/>
      <c r="JB198" s="48"/>
      <c r="JC198" s="48"/>
      <c r="JD198" s="48"/>
      <c r="JE198" s="48"/>
      <c r="JF198" s="48"/>
      <c r="JG198" s="48"/>
      <c r="JH198" s="48"/>
      <c r="JI198" s="48"/>
      <c r="JJ198" s="48"/>
      <c r="JK198" s="48"/>
      <c r="JL198" s="48"/>
      <c r="JM198" s="48"/>
      <c r="JN198" s="48"/>
      <c r="JO198" s="48"/>
      <c r="JP198" s="48"/>
      <c r="JQ198" s="48"/>
      <c r="JR198" s="48"/>
      <c r="JS198" s="48"/>
      <c r="JT198" s="48"/>
      <c r="JU198" s="48"/>
      <c r="JV198" s="48"/>
      <c r="JW198" s="48"/>
      <c r="JX198" s="48"/>
      <c r="JY198" s="48"/>
      <c r="JZ198" s="48"/>
      <c r="KA198" s="48"/>
      <c r="KB198" s="48"/>
      <c r="KC198" s="48"/>
      <c r="KD198" s="48"/>
      <c r="KE198" s="48"/>
      <c r="KF198" s="48"/>
      <c r="KG198" s="48"/>
      <c r="KH198" s="48"/>
      <c r="KI198" s="48"/>
      <c r="KJ198" s="48"/>
      <c r="KK198" s="48"/>
      <c r="KL198" s="48"/>
      <c r="KM198" s="48"/>
      <c r="KN198" s="48"/>
      <c r="KO198" s="48"/>
      <c r="KP198" s="48"/>
      <c r="KQ198" s="48"/>
      <c r="KR198" s="48"/>
      <c r="KS198" s="48"/>
      <c r="KT198" s="48"/>
      <c r="KU198" s="48"/>
      <c r="KV198" s="48"/>
      <c r="KW198" s="48"/>
      <c r="KX198" s="48"/>
      <c r="KY198" s="48"/>
      <c r="KZ198" s="48"/>
      <c r="LA198" s="48"/>
      <c r="LB198" s="48"/>
      <c r="LC198" s="48"/>
      <c r="LD198" s="48"/>
      <c r="LE198" s="48"/>
      <c r="LF198" s="48"/>
      <c r="LG198" s="48"/>
      <c r="LH198" s="48"/>
      <c r="LI198" s="48"/>
      <c r="LJ198" s="48"/>
      <c r="LK198" s="48"/>
      <c r="LL198" s="48"/>
      <c r="LM198" s="48"/>
      <c r="LN198" s="48"/>
      <c r="LO198" s="48"/>
      <c r="LP198" s="48"/>
      <c r="LQ198" s="48"/>
      <c r="LR198" s="48"/>
      <c r="LS198" s="48"/>
      <c r="LT198" s="48"/>
      <c r="LU198" s="48"/>
      <c r="LV198" s="48"/>
      <c r="LW198" s="48"/>
      <c r="LX198" s="48"/>
      <c r="LY198" s="48"/>
      <c r="LZ198" s="48"/>
      <c r="MA198" s="48"/>
      <c r="MB198" s="48"/>
      <c r="MC198" s="48"/>
      <c r="MD198" s="48"/>
      <c r="ME198" s="48"/>
      <c r="MF198" s="48"/>
      <c r="MG198" s="48"/>
      <c r="MH198" s="48"/>
      <c r="MI198" s="48"/>
      <c r="MJ198" s="48"/>
      <c r="MK198" s="48"/>
      <c r="ML198" s="48"/>
      <c r="MM198" s="49"/>
      <c r="MN198" s="49"/>
      <c r="MO198" s="49"/>
      <c r="MP198" s="49"/>
      <c r="MQ198" s="49"/>
      <c r="MR198" s="49"/>
      <c r="MS198" s="49"/>
      <c r="MT198" s="49"/>
      <c r="MU198" s="49"/>
      <c r="MV198" s="49"/>
      <c r="MW198" s="49"/>
      <c r="MX198" s="49"/>
      <c r="MY198" s="49"/>
      <c r="MZ198" s="49"/>
      <c r="NA198" s="49"/>
      <c r="NB198" s="49"/>
      <c r="NC198" s="48"/>
      <c r="ND198" s="48"/>
      <c r="NE198" s="48"/>
      <c r="NF198" s="48"/>
      <c r="NG198" s="48"/>
      <c r="NH198" s="48"/>
      <c r="NI198" s="48"/>
      <c r="NJ198" s="48"/>
      <c r="NK198" s="48"/>
      <c r="NL198" s="48"/>
      <c r="NM198" s="48"/>
      <c r="NN198" s="48"/>
      <c r="NO198" s="48"/>
      <c r="NP198" s="48"/>
      <c r="NQ198" s="48"/>
      <c r="NR198" s="48"/>
      <c r="NS198" s="48"/>
      <c r="NT198" s="48"/>
      <c r="NU198" s="48"/>
      <c r="NV198" s="48"/>
      <c r="NW198" s="48"/>
      <c r="NX198" s="48"/>
      <c r="NY198" s="48"/>
      <c r="NZ198" s="48"/>
      <c r="OA198" s="48"/>
      <c r="OB198" s="48"/>
      <c r="OC198" s="48"/>
      <c r="OD198" s="48"/>
      <c r="OE198" s="48"/>
      <c r="OF198" s="48"/>
      <c r="OG198" s="48"/>
      <c r="OH198" s="48"/>
      <c r="OI198" s="48"/>
      <c r="OJ198" s="48"/>
      <c r="OK198" s="48"/>
      <c r="OL198" s="48"/>
      <c r="OM198" s="48"/>
      <c r="ON198" s="48"/>
      <c r="OO198" s="48"/>
      <c r="OP198" s="48"/>
      <c r="OQ198" s="48"/>
      <c r="OR198" s="48"/>
      <c r="OS198" s="48"/>
      <c r="OT198" s="48"/>
      <c r="OU198" s="48"/>
      <c r="OV198" s="48"/>
      <c r="OW198" s="48"/>
      <c r="OX198" s="48"/>
      <c r="OY198" s="48"/>
      <c r="OZ198" s="48"/>
      <c r="PA198" s="48"/>
      <c r="PB198" s="48"/>
      <c r="PC198" s="48"/>
      <c r="PD198" s="48"/>
      <c r="PE198" s="48"/>
      <c r="PF198" s="48"/>
      <c r="PG198" s="48"/>
      <c r="PH198" s="48"/>
      <c r="PI198" s="48"/>
      <c r="PJ198" s="48"/>
      <c r="PK198" s="48"/>
      <c r="PL198" s="48"/>
      <c r="PM198" s="48"/>
      <c r="PN198" s="48"/>
      <c r="PO198" s="48"/>
      <c r="PP198" s="48"/>
      <c r="PQ198" s="48"/>
      <c r="PR198" s="48"/>
      <c r="PS198" s="48"/>
      <c r="PT198" s="48"/>
      <c r="PU198" s="48"/>
      <c r="PV198" s="48"/>
      <c r="PW198" s="48"/>
      <c r="PX198" s="48"/>
      <c r="PY198" s="48"/>
      <c r="PZ198" s="48"/>
      <c r="QA198" s="48"/>
      <c r="QB198" s="48"/>
      <c r="QC198" s="48"/>
      <c r="QD198" s="48"/>
      <c r="QE198" s="50"/>
      <c r="QF198" s="50"/>
      <c r="QG198" s="50"/>
      <c r="QH198" s="50"/>
      <c r="QI198" s="50"/>
    </row>
    <row r="199" spans="1:451" ht="13.5" customHeight="1" x14ac:dyDescent="0.2">
      <c r="A199" s="6" t="s">
        <v>196</v>
      </c>
      <c r="B199" s="6" t="s">
        <v>339</v>
      </c>
      <c r="C199" s="32"/>
      <c r="D199" s="32"/>
      <c r="E199" s="3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65"/>
      <c r="BF199" s="65"/>
      <c r="BG199" s="65"/>
      <c r="BH199" s="65"/>
      <c r="BI199" s="65"/>
      <c r="BJ199" s="65"/>
      <c r="BK199" s="65"/>
      <c r="BL199" s="65"/>
      <c r="BM199" s="65"/>
      <c r="BN199" s="65"/>
      <c r="BO199" s="65"/>
      <c r="BP199" s="65"/>
      <c r="BQ199" s="65"/>
      <c r="BR199" s="65"/>
      <c r="BS199" s="65"/>
      <c r="BT199" s="65"/>
      <c r="BU199" s="65"/>
      <c r="BV199" s="65"/>
      <c r="BW199" s="65"/>
      <c r="BX199" s="65"/>
      <c r="BY199" s="65"/>
      <c r="BZ199" s="65"/>
      <c r="CA199" s="65"/>
      <c r="CB199" s="65"/>
      <c r="CC199" s="65"/>
      <c r="CD199" s="65"/>
      <c r="CE199" s="65"/>
      <c r="CF199" s="65"/>
      <c r="CG199" s="65"/>
      <c r="CH199" s="65"/>
      <c r="CI199" s="65"/>
      <c r="CJ199" s="65"/>
      <c r="CK199" s="65"/>
      <c r="CL199" s="65"/>
      <c r="CM199" s="65"/>
      <c r="CN199" s="65"/>
      <c r="CO199" s="65"/>
      <c r="CP199" s="65"/>
      <c r="CQ199" s="65"/>
      <c r="CR199" s="65"/>
      <c r="CS199" s="65"/>
      <c r="CT199" s="65"/>
      <c r="CU199" s="65"/>
      <c r="CV199" s="65"/>
      <c r="CW199" s="65"/>
      <c r="CX199" s="65"/>
      <c r="CY199" s="65"/>
      <c r="CZ199" s="65"/>
      <c r="DA199" s="73"/>
      <c r="DB199" s="65"/>
      <c r="DC199" s="65"/>
      <c r="DD199" s="65"/>
      <c r="DE199" s="65"/>
      <c r="DF199" s="65"/>
      <c r="DG199" s="65"/>
      <c r="DH199" s="65"/>
      <c r="DI199" s="65"/>
      <c r="DJ199" s="65"/>
      <c r="DK199" s="65"/>
      <c r="DL199" s="65"/>
      <c r="DM199" s="65"/>
      <c r="DN199" s="65"/>
      <c r="DO199" s="65"/>
      <c r="DP199" s="65"/>
      <c r="DQ199" s="65"/>
      <c r="DR199" s="65"/>
      <c r="DS199" s="65"/>
      <c r="DT199" s="65"/>
      <c r="DU199" s="65"/>
      <c r="DV199" s="65"/>
      <c r="DW199" s="65"/>
      <c r="DX199" s="65"/>
      <c r="DY199" s="65"/>
      <c r="DZ199" s="65"/>
      <c r="EA199" s="65"/>
      <c r="EB199" s="65"/>
      <c r="EC199" s="65"/>
      <c r="ED199" s="65"/>
      <c r="EE199" s="65"/>
      <c r="EF199" s="65"/>
      <c r="EG199" s="65"/>
      <c r="EH199" s="65"/>
      <c r="EI199" s="65"/>
      <c r="EJ199" s="65"/>
      <c r="EK199" s="65"/>
      <c r="EL199" s="65"/>
      <c r="EM199" s="65"/>
      <c r="EN199" s="65"/>
      <c r="EO199" s="65"/>
      <c r="EP199" s="65"/>
      <c r="EQ199" s="65"/>
      <c r="ER199" s="65"/>
      <c r="ES199" s="65"/>
      <c r="ET199" s="65"/>
      <c r="EU199" s="65"/>
      <c r="EV199" s="65"/>
      <c r="EW199" s="65"/>
      <c r="EX199" s="65"/>
      <c r="EY199" s="65"/>
      <c r="EZ199" s="65"/>
      <c r="FA199" s="65"/>
      <c r="FB199" s="65"/>
      <c r="FC199" s="65"/>
      <c r="FD199" s="65"/>
      <c r="FE199" s="65"/>
      <c r="FF199" s="65"/>
      <c r="FG199" s="65"/>
      <c r="FH199" s="65"/>
      <c r="FI199" s="65"/>
      <c r="FJ199" s="65"/>
      <c r="FK199" s="65"/>
      <c r="FL199" s="65"/>
      <c r="FM199" s="65"/>
      <c r="FN199" s="65"/>
      <c r="FO199" s="65"/>
      <c r="FP199" s="65"/>
      <c r="FQ199" s="65"/>
      <c r="FR199" s="65"/>
      <c r="FS199" s="65"/>
      <c r="FT199" s="65"/>
      <c r="FU199" s="65"/>
      <c r="FV199" s="65"/>
      <c r="FW199" s="65"/>
      <c r="FX199" s="65"/>
      <c r="FY199" s="65"/>
      <c r="FZ199" s="65"/>
      <c r="GA199" s="65"/>
      <c r="GB199" s="65"/>
      <c r="GC199" s="65"/>
      <c r="GD199" s="65"/>
      <c r="GE199" s="65"/>
      <c r="GF199" s="65"/>
      <c r="GG199" s="65"/>
      <c r="GH199" s="65"/>
      <c r="GI199" s="65"/>
      <c r="GJ199" s="65"/>
      <c r="GK199" s="65"/>
      <c r="GL199" s="65"/>
      <c r="GM199" s="65"/>
      <c r="GN199" s="65"/>
      <c r="GO199" s="65"/>
      <c r="GP199" s="65"/>
      <c r="GQ199" s="65"/>
      <c r="GR199" s="65"/>
      <c r="GS199" s="65"/>
      <c r="GT199" s="65"/>
      <c r="GU199" s="65"/>
      <c r="GV199" s="65"/>
      <c r="GW199" s="65"/>
      <c r="GX199" s="65"/>
      <c r="GY199" s="65"/>
      <c r="GZ199" s="65"/>
      <c r="HA199" s="65"/>
      <c r="HB199" s="65"/>
      <c r="HC199" s="65"/>
      <c r="HD199" s="65"/>
      <c r="HE199" s="65"/>
      <c r="HF199" s="65"/>
      <c r="HG199" s="65"/>
      <c r="HH199" s="65"/>
      <c r="HI199" s="65"/>
      <c r="HJ199" s="65"/>
      <c r="HK199" s="65"/>
      <c r="HL199" s="65"/>
      <c r="HM199" s="65"/>
      <c r="HN199" s="65"/>
      <c r="HO199" s="65"/>
      <c r="HP199" s="65"/>
      <c r="HQ199" s="65"/>
      <c r="HR199" s="65"/>
      <c r="HS199" s="65"/>
      <c r="HT199" s="65"/>
      <c r="HU199" s="65"/>
      <c r="HV199" s="65"/>
      <c r="HW199" s="65"/>
      <c r="HX199" s="65"/>
      <c r="HY199" s="65"/>
      <c r="HZ199" s="65"/>
      <c r="IA199" s="65"/>
      <c r="IB199" s="65"/>
      <c r="IC199" s="65"/>
      <c r="ID199" s="65"/>
      <c r="IE199" s="65"/>
      <c r="IF199" s="65"/>
      <c r="IG199" s="65"/>
      <c r="IH199" s="48"/>
      <c r="II199" s="48"/>
      <c r="IJ199" s="49"/>
      <c r="IK199" s="49"/>
      <c r="IL199" s="49"/>
      <c r="IM199" s="49"/>
      <c r="IN199" s="49"/>
      <c r="IO199" s="49"/>
      <c r="IP199" s="49"/>
      <c r="IQ199" s="49"/>
      <c r="IR199" s="49"/>
      <c r="IS199" s="49"/>
      <c r="IT199" s="49"/>
      <c r="IU199" s="49"/>
      <c r="IV199" s="48"/>
      <c r="IW199" s="48"/>
      <c r="IX199" s="48"/>
      <c r="IY199" s="48"/>
      <c r="IZ199" s="48"/>
      <c r="JA199" s="48"/>
      <c r="JB199" s="48"/>
      <c r="JC199" s="48"/>
      <c r="JD199" s="48"/>
      <c r="JE199" s="48"/>
      <c r="JF199" s="48"/>
      <c r="JG199" s="48"/>
      <c r="JH199" s="48"/>
      <c r="JI199" s="48"/>
      <c r="JJ199" s="48"/>
      <c r="JK199" s="48"/>
      <c r="JL199" s="48"/>
      <c r="JM199" s="48"/>
      <c r="JN199" s="48"/>
      <c r="JO199" s="48"/>
      <c r="JP199" s="48"/>
      <c r="JQ199" s="48"/>
      <c r="JR199" s="48"/>
      <c r="JS199" s="48"/>
      <c r="JT199" s="48"/>
      <c r="JU199" s="48"/>
      <c r="JV199" s="48"/>
      <c r="JW199" s="48"/>
      <c r="JX199" s="48"/>
      <c r="JY199" s="48"/>
      <c r="JZ199" s="48"/>
      <c r="KA199" s="48"/>
      <c r="KB199" s="48"/>
      <c r="KC199" s="48"/>
      <c r="KD199" s="48"/>
      <c r="KE199" s="48"/>
      <c r="KF199" s="48"/>
      <c r="KG199" s="48"/>
      <c r="KH199" s="48"/>
      <c r="KI199" s="48"/>
      <c r="KJ199" s="48"/>
      <c r="KK199" s="48"/>
      <c r="KL199" s="48"/>
      <c r="KM199" s="48"/>
      <c r="KN199" s="48"/>
      <c r="KO199" s="48"/>
      <c r="KP199" s="48"/>
      <c r="KQ199" s="48"/>
      <c r="KR199" s="48"/>
      <c r="KS199" s="48"/>
      <c r="KT199" s="48"/>
      <c r="KU199" s="48"/>
      <c r="KV199" s="48"/>
      <c r="KW199" s="48"/>
      <c r="KX199" s="48"/>
      <c r="KY199" s="48"/>
      <c r="KZ199" s="48"/>
      <c r="LA199" s="48"/>
      <c r="LB199" s="48"/>
      <c r="LC199" s="48"/>
      <c r="LD199" s="48"/>
      <c r="LE199" s="48"/>
      <c r="LF199" s="48"/>
      <c r="LG199" s="48"/>
      <c r="LH199" s="48"/>
      <c r="LI199" s="48"/>
      <c r="LJ199" s="48"/>
      <c r="LK199" s="48"/>
      <c r="LL199" s="48"/>
      <c r="LM199" s="48"/>
      <c r="LN199" s="48"/>
      <c r="LO199" s="48"/>
      <c r="LP199" s="48"/>
      <c r="LQ199" s="48"/>
      <c r="LR199" s="48"/>
      <c r="LS199" s="48"/>
      <c r="LT199" s="48"/>
      <c r="LU199" s="48"/>
      <c r="LV199" s="48"/>
      <c r="LW199" s="48"/>
      <c r="LX199" s="48"/>
      <c r="LY199" s="48"/>
      <c r="LZ199" s="48"/>
      <c r="MA199" s="48"/>
      <c r="MB199" s="48"/>
      <c r="MC199" s="48"/>
      <c r="MD199" s="48"/>
      <c r="ME199" s="48"/>
      <c r="MF199" s="48"/>
      <c r="MG199" s="48"/>
      <c r="MH199" s="48"/>
      <c r="MI199" s="48"/>
      <c r="MJ199" s="48"/>
      <c r="MK199" s="48"/>
      <c r="ML199" s="48"/>
      <c r="MM199" s="49"/>
      <c r="MN199" s="49"/>
      <c r="MO199" s="49"/>
      <c r="MP199" s="49"/>
      <c r="MQ199" s="49"/>
      <c r="MR199" s="49"/>
      <c r="MS199" s="49"/>
      <c r="MT199" s="49"/>
      <c r="MU199" s="49"/>
      <c r="MV199" s="49"/>
      <c r="MW199" s="49"/>
      <c r="MX199" s="49"/>
      <c r="MY199" s="49"/>
      <c r="MZ199" s="49"/>
      <c r="NA199" s="49"/>
      <c r="NB199" s="49"/>
      <c r="NC199" s="48"/>
      <c r="ND199" s="48"/>
      <c r="NE199" s="48"/>
      <c r="NF199" s="48"/>
      <c r="NG199" s="48"/>
      <c r="NH199" s="48"/>
      <c r="NI199" s="48"/>
      <c r="NJ199" s="48"/>
      <c r="NK199" s="48"/>
      <c r="NL199" s="48"/>
      <c r="NM199" s="48"/>
      <c r="NN199" s="48"/>
      <c r="NO199" s="48"/>
      <c r="NP199" s="48"/>
      <c r="NQ199" s="48"/>
      <c r="NR199" s="48"/>
      <c r="NS199" s="48"/>
      <c r="NT199" s="48"/>
      <c r="NU199" s="48"/>
      <c r="NV199" s="48"/>
      <c r="NW199" s="48"/>
      <c r="NX199" s="48"/>
      <c r="NY199" s="48"/>
      <c r="NZ199" s="48"/>
      <c r="OA199" s="48"/>
      <c r="OB199" s="48"/>
      <c r="OC199" s="48"/>
      <c r="OD199" s="48"/>
      <c r="OE199" s="48"/>
      <c r="OF199" s="48"/>
      <c r="OG199" s="48"/>
      <c r="OH199" s="48"/>
      <c r="OI199" s="48"/>
      <c r="OJ199" s="48"/>
      <c r="OK199" s="48"/>
      <c r="OL199" s="48"/>
      <c r="OM199" s="48"/>
      <c r="ON199" s="48"/>
      <c r="OO199" s="48"/>
      <c r="OP199" s="48"/>
      <c r="OQ199" s="48"/>
      <c r="OR199" s="48"/>
      <c r="OS199" s="48"/>
      <c r="OT199" s="48"/>
      <c r="OU199" s="48"/>
      <c r="OV199" s="48"/>
      <c r="OW199" s="48"/>
      <c r="OX199" s="48"/>
      <c r="OY199" s="48"/>
      <c r="OZ199" s="48"/>
      <c r="PA199" s="48"/>
      <c r="PB199" s="48"/>
      <c r="PC199" s="48"/>
      <c r="PD199" s="48"/>
      <c r="PE199" s="48"/>
      <c r="PF199" s="48"/>
      <c r="PG199" s="48"/>
      <c r="PH199" s="48"/>
      <c r="PI199" s="48"/>
      <c r="PJ199" s="48"/>
      <c r="PK199" s="48"/>
      <c r="PL199" s="48"/>
      <c r="PM199" s="48"/>
      <c r="PN199" s="48"/>
      <c r="PO199" s="48"/>
      <c r="PP199" s="48"/>
      <c r="PQ199" s="48"/>
      <c r="PR199" s="48"/>
      <c r="PS199" s="48"/>
      <c r="PT199" s="48"/>
      <c r="PU199" s="48"/>
      <c r="PV199" s="48"/>
      <c r="PW199" s="48"/>
      <c r="PX199" s="48"/>
      <c r="PY199" s="48"/>
      <c r="PZ199" s="48"/>
      <c r="QA199" s="48"/>
      <c r="QB199" s="48"/>
      <c r="QC199" s="48"/>
      <c r="QD199" s="48"/>
      <c r="QE199" s="50"/>
      <c r="QF199" s="50"/>
      <c r="QG199" s="50"/>
      <c r="QH199" s="50"/>
      <c r="QI199" s="50"/>
    </row>
    <row r="200" spans="1:451" ht="13.5" customHeight="1" x14ac:dyDescent="0.2">
      <c r="A200" s="6" t="s">
        <v>197</v>
      </c>
      <c r="B200" s="6" t="s">
        <v>340</v>
      </c>
      <c r="C200" s="32"/>
      <c r="D200" s="32"/>
      <c r="E200" s="3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65"/>
      <c r="BF200" s="65"/>
      <c r="BG200" s="65"/>
      <c r="BH200" s="65"/>
      <c r="BI200" s="65"/>
      <c r="BJ200" s="65"/>
      <c r="BK200" s="65"/>
      <c r="BL200" s="65"/>
      <c r="BM200" s="65"/>
      <c r="BN200" s="65"/>
      <c r="BO200" s="65"/>
      <c r="BP200" s="65"/>
      <c r="BQ200" s="65"/>
      <c r="BR200" s="65"/>
      <c r="BS200" s="65"/>
      <c r="BT200" s="65"/>
      <c r="BU200" s="65"/>
      <c r="BV200" s="65"/>
      <c r="BW200" s="65"/>
      <c r="BX200" s="65"/>
      <c r="BY200" s="65"/>
      <c r="BZ200" s="65"/>
      <c r="CA200" s="65"/>
      <c r="CB200" s="65"/>
      <c r="CC200" s="65"/>
      <c r="CD200" s="65"/>
      <c r="CE200" s="65"/>
      <c r="CF200" s="65"/>
      <c r="CG200" s="65"/>
      <c r="CH200" s="65"/>
      <c r="CI200" s="65"/>
      <c r="CJ200" s="65"/>
      <c r="CK200" s="65"/>
      <c r="CL200" s="65"/>
      <c r="CM200" s="65"/>
      <c r="CN200" s="65"/>
      <c r="CO200" s="65"/>
      <c r="CP200" s="65"/>
      <c r="CQ200" s="65"/>
      <c r="CR200" s="65"/>
      <c r="CS200" s="65"/>
      <c r="CT200" s="65"/>
      <c r="CU200" s="65"/>
      <c r="CV200" s="65"/>
      <c r="CW200" s="65"/>
      <c r="CX200" s="65"/>
      <c r="CY200" s="65"/>
      <c r="CZ200" s="65"/>
      <c r="DA200" s="73"/>
      <c r="DB200" s="65"/>
      <c r="DC200" s="65"/>
      <c r="DD200" s="65"/>
      <c r="DE200" s="65"/>
      <c r="DF200" s="65"/>
      <c r="DG200" s="65"/>
      <c r="DH200" s="65"/>
      <c r="DI200" s="65"/>
      <c r="DJ200" s="65"/>
      <c r="DK200" s="65"/>
      <c r="DL200" s="65"/>
      <c r="DM200" s="65"/>
      <c r="DN200" s="65"/>
      <c r="DO200" s="65"/>
      <c r="DP200" s="65"/>
      <c r="DQ200" s="65"/>
      <c r="DR200" s="65"/>
      <c r="DS200" s="65"/>
      <c r="DT200" s="65"/>
      <c r="DU200" s="65"/>
      <c r="DV200" s="65"/>
      <c r="DW200" s="65"/>
      <c r="DX200" s="65"/>
      <c r="DY200" s="65"/>
      <c r="DZ200" s="65"/>
      <c r="EA200" s="65"/>
      <c r="EB200" s="65"/>
      <c r="EC200" s="65"/>
      <c r="ED200" s="65"/>
      <c r="EE200" s="65"/>
      <c r="EF200" s="65"/>
      <c r="EG200" s="65"/>
      <c r="EH200" s="65"/>
      <c r="EI200" s="65"/>
      <c r="EJ200" s="65"/>
      <c r="EK200" s="65"/>
      <c r="EL200" s="65"/>
      <c r="EM200" s="65"/>
      <c r="EN200" s="65"/>
      <c r="EO200" s="65"/>
      <c r="EP200" s="65"/>
      <c r="EQ200" s="65"/>
      <c r="ER200" s="65"/>
      <c r="ES200" s="65"/>
      <c r="ET200" s="65"/>
      <c r="EU200" s="65"/>
      <c r="EV200" s="65"/>
      <c r="EW200" s="65"/>
      <c r="EX200" s="65"/>
      <c r="EY200" s="65"/>
      <c r="EZ200" s="65"/>
      <c r="FA200" s="65"/>
      <c r="FB200" s="65"/>
      <c r="FC200" s="65"/>
      <c r="FD200" s="65"/>
      <c r="FE200" s="65"/>
      <c r="FF200" s="65"/>
      <c r="FG200" s="65"/>
      <c r="FH200" s="65"/>
      <c r="FI200" s="65"/>
      <c r="FJ200" s="65"/>
      <c r="FK200" s="65"/>
      <c r="FL200" s="65"/>
      <c r="FM200" s="65"/>
      <c r="FN200" s="65"/>
      <c r="FO200" s="65"/>
      <c r="FP200" s="65"/>
      <c r="FQ200" s="65"/>
      <c r="FR200" s="65"/>
      <c r="FS200" s="65"/>
      <c r="FT200" s="65"/>
      <c r="FU200" s="65"/>
      <c r="FV200" s="65"/>
      <c r="FW200" s="65"/>
      <c r="FX200" s="65"/>
      <c r="FY200" s="65"/>
      <c r="FZ200" s="65"/>
      <c r="GA200" s="65"/>
      <c r="GB200" s="65"/>
      <c r="GC200" s="65"/>
      <c r="GD200" s="65"/>
      <c r="GE200" s="65"/>
      <c r="GF200" s="65"/>
      <c r="GG200" s="65"/>
      <c r="GH200" s="65"/>
      <c r="GI200" s="65"/>
      <c r="GJ200" s="65"/>
      <c r="GK200" s="65"/>
      <c r="GL200" s="65"/>
      <c r="GM200" s="65"/>
      <c r="GN200" s="65"/>
      <c r="GO200" s="65"/>
      <c r="GP200" s="65"/>
      <c r="GQ200" s="65"/>
      <c r="GR200" s="65"/>
      <c r="GS200" s="65"/>
      <c r="GT200" s="65"/>
      <c r="GU200" s="65"/>
      <c r="GV200" s="65"/>
      <c r="GW200" s="65"/>
      <c r="GX200" s="65"/>
      <c r="GY200" s="65"/>
      <c r="GZ200" s="65"/>
      <c r="HA200" s="65"/>
      <c r="HB200" s="65"/>
      <c r="HC200" s="65"/>
      <c r="HD200" s="65"/>
      <c r="HE200" s="65"/>
      <c r="HF200" s="65"/>
      <c r="HG200" s="65"/>
      <c r="HH200" s="65"/>
      <c r="HI200" s="65"/>
      <c r="HJ200" s="65"/>
      <c r="HK200" s="65"/>
      <c r="HL200" s="65"/>
      <c r="HM200" s="65"/>
      <c r="HN200" s="65"/>
      <c r="HO200" s="65"/>
      <c r="HP200" s="65"/>
      <c r="HQ200" s="65"/>
      <c r="HR200" s="65"/>
      <c r="HS200" s="65"/>
      <c r="HT200" s="65"/>
      <c r="HU200" s="65"/>
      <c r="HV200" s="65"/>
      <c r="HW200" s="65"/>
      <c r="HX200" s="65"/>
      <c r="HY200" s="65"/>
      <c r="HZ200" s="65"/>
      <c r="IA200" s="65"/>
      <c r="IB200" s="65"/>
      <c r="IC200" s="65"/>
      <c r="ID200" s="65"/>
      <c r="IE200" s="65"/>
      <c r="IF200" s="65"/>
      <c r="IG200" s="65"/>
      <c r="IH200" s="48"/>
      <c r="II200" s="48"/>
      <c r="IJ200" s="49"/>
      <c r="IK200" s="49"/>
      <c r="IL200" s="49"/>
      <c r="IM200" s="49"/>
      <c r="IN200" s="49"/>
      <c r="IO200" s="49"/>
      <c r="IP200" s="49"/>
      <c r="IQ200" s="49"/>
      <c r="IR200" s="49"/>
      <c r="IS200" s="49"/>
      <c r="IT200" s="49"/>
      <c r="IU200" s="49"/>
      <c r="IV200" s="48"/>
      <c r="IW200" s="48"/>
      <c r="IX200" s="48"/>
      <c r="IY200" s="48"/>
      <c r="IZ200" s="48"/>
      <c r="JA200" s="48"/>
      <c r="JB200" s="48"/>
      <c r="JC200" s="48"/>
      <c r="JD200" s="48"/>
      <c r="JE200" s="48"/>
      <c r="JF200" s="48"/>
      <c r="JG200" s="48"/>
      <c r="JH200" s="48"/>
      <c r="JI200" s="48"/>
      <c r="JJ200" s="48"/>
      <c r="JK200" s="48"/>
      <c r="JL200" s="48"/>
      <c r="JM200" s="48"/>
      <c r="JN200" s="48"/>
      <c r="JO200" s="48"/>
      <c r="JP200" s="48"/>
      <c r="JQ200" s="48"/>
      <c r="JR200" s="48"/>
      <c r="JS200" s="48"/>
      <c r="JT200" s="48"/>
      <c r="JU200" s="48"/>
      <c r="JV200" s="48"/>
      <c r="JW200" s="48"/>
      <c r="JX200" s="48"/>
      <c r="JY200" s="48"/>
      <c r="JZ200" s="48"/>
      <c r="KA200" s="48"/>
      <c r="KB200" s="48"/>
      <c r="KC200" s="48"/>
      <c r="KD200" s="48"/>
      <c r="KE200" s="48"/>
      <c r="KF200" s="48"/>
      <c r="KG200" s="48"/>
      <c r="KH200" s="48"/>
      <c r="KI200" s="48"/>
      <c r="KJ200" s="48"/>
      <c r="KK200" s="48"/>
      <c r="KL200" s="48"/>
      <c r="KM200" s="48"/>
      <c r="KN200" s="48"/>
      <c r="KO200" s="48"/>
      <c r="KP200" s="48"/>
      <c r="KQ200" s="48"/>
      <c r="KR200" s="48"/>
      <c r="KS200" s="48"/>
      <c r="KT200" s="48"/>
      <c r="KU200" s="48"/>
      <c r="KV200" s="48"/>
      <c r="KW200" s="48"/>
      <c r="KX200" s="48"/>
      <c r="KY200" s="48"/>
      <c r="KZ200" s="48"/>
      <c r="LA200" s="48"/>
      <c r="LB200" s="48"/>
      <c r="LC200" s="48"/>
      <c r="LD200" s="48"/>
      <c r="LE200" s="48"/>
      <c r="LF200" s="48"/>
      <c r="LG200" s="48"/>
      <c r="LH200" s="48"/>
      <c r="LI200" s="48"/>
      <c r="LJ200" s="48"/>
      <c r="LK200" s="48"/>
      <c r="LL200" s="48"/>
      <c r="LM200" s="48"/>
      <c r="LN200" s="48"/>
      <c r="LO200" s="48"/>
      <c r="LP200" s="48"/>
      <c r="LQ200" s="48"/>
      <c r="LR200" s="48"/>
      <c r="LS200" s="48"/>
      <c r="LT200" s="48"/>
      <c r="LU200" s="48"/>
      <c r="LV200" s="48"/>
      <c r="LW200" s="48"/>
      <c r="LX200" s="48"/>
      <c r="LY200" s="48"/>
      <c r="LZ200" s="48"/>
      <c r="MA200" s="48"/>
      <c r="MB200" s="48"/>
      <c r="MC200" s="48"/>
      <c r="MD200" s="48"/>
      <c r="ME200" s="48"/>
      <c r="MF200" s="48"/>
      <c r="MG200" s="48"/>
      <c r="MH200" s="48"/>
      <c r="MI200" s="48"/>
      <c r="MJ200" s="48"/>
      <c r="MK200" s="48"/>
      <c r="ML200" s="48"/>
      <c r="MM200" s="49"/>
      <c r="MN200" s="49"/>
      <c r="MO200" s="49"/>
      <c r="MP200" s="49"/>
      <c r="MQ200" s="49"/>
      <c r="MR200" s="49"/>
      <c r="MS200" s="49"/>
      <c r="MT200" s="49"/>
      <c r="MU200" s="49"/>
      <c r="MV200" s="49"/>
      <c r="MW200" s="49"/>
      <c r="MX200" s="49"/>
      <c r="MY200" s="49"/>
      <c r="MZ200" s="49"/>
      <c r="NA200" s="49"/>
      <c r="NB200" s="49"/>
      <c r="NC200" s="48"/>
      <c r="ND200" s="48"/>
      <c r="NE200" s="48"/>
      <c r="NF200" s="48"/>
      <c r="NG200" s="48"/>
      <c r="NH200" s="48"/>
      <c r="NI200" s="48"/>
      <c r="NJ200" s="48"/>
      <c r="NK200" s="48"/>
      <c r="NL200" s="48"/>
      <c r="NM200" s="48"/>
      <c r="NN200" s="48"/>
      <c r="NO200" s="48"/>
      <c r="NP200" s="48"/>
      <c r="NQ200" s="48"/>
      <c r="NR200" s="48"/>
      <c r="NS200" s="48"/>
      <c r="NT200" s="48"/>
      <c r="NU200" s="48"/>
      <c r="NV200" s="48"/>
      <c r="NW200" s="48"/>
      <c r="NX200" s="48"/>
      <c r="NY200" s="48"/>
      <c r="NZ200" s="48"/>
      <c r="OA200" s="48"/>
      <c r="OB200" s="48"/>
      <c r="OC200" s="48"/>
      <c r="OD200" s="48"/>
      <c r="OE200" s="48"/>
      <c r="OF200" s="48"/>
      <c r="OG200" s="48"/>
      <c r="OH200" s="48"/>
      <c r="OI200" s="48"/>
      <c r="OJ200" s="48"/>
      <c r="OK200" s="48"/>
      <c r="OL200" s="48"/>
      <c r="OM200" s="48"/>
      <c r="ON200" s="48"/>
      <c r="OO200" s="48"/>
      <c r="OP200" s="48"/>
      <c r="OQ200" s="48"/>
      <c r="OR200" s="48"/>
      <c r="OS200" s="48"/>
      <c r="OT200" s="48"/>
      <c r="OU200" s="48"/>
      <c r="OV200" s="48"/>
      <c r="OW200" s="48"/>
      <c r="OX200" s="48"/>
      <c r="OY200" s="48"/>
      <c r="OZ200" s="48"/>
      <c r="PA200" s="48"/>
      <c r="PB200" s="48"/>
      <c r="PC200" s="48"/>
      <c r="PD200" s="48"/>
      <c r="PE200" s="48"/>
      <c r="PF200" s="48"/>
      <c r="PG200" s="48"/>
      <c r="PH200" s="48"/>
      <c r="PI200" s="48"/>
      <c r="PJ200" s="48"/>
      <c r="PK200" s="48"/>
      <c r="PL200" s="48"/>
      <c r="PM200" s="48"/>
      <c r="PN200" s="48"/>
      <c r="PO200" s="48"/>
      <c r="PP200" s="48"/>
      <c r="PQ200" s="48"/>
      <c r="PR200" s="48"/>
      <c r="PS200" s="48"/>
      <c r="PT200" s="48"/>
      <c r="PU200" s="48"/>
      <c r="PV200" s="48"/>
      <c r="PW200" s="48"/>
      <c r="PX200" s="48"/>
      <c r="PY200" s="48"/>
      <c r="PZ200" s="48"/>
      <c r="QA200" s="48"/>
      <c r="QB200" s="48"/>
      <c r="QC200" s="48"/>
      <c r="QD200" s="48"/>
      <c r="QE200" s="50"/>
      <c r="QF200" s="50"/>
      <c r="QG200" s="50"/>
      <c r="QH200" s="50"/>
      <c r="QI200" s="50"/>
    </row>
    <row r="201" spans="1:451" ht="13.5" customHeight="1" x14ac:dyDescent="0.2">
      <c r="A201" s="6" t="s">
        <v>198</v>
      </c>
      <c r="B201" s="6" t="s">
        <v>341</v>
      </c>
      <c r="C201" s="32"/>
      <c r="D201" s="32"/>
      <c r="E201" s="3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65"/>
      <c r="BF201" s="65"/>
      <c r="BG201" s="65"/>
      <c r="BH201" s="65"/>
      <c r="BI201" s="65"/>
      <c r="BJ201" s="65"/>
      <c r="BK201" s="65"/>
      <c r="BL201" s="65"/>
      <c r="BM201" s="65"/>
      <c r="BN201" s="65"/>
      <c r="BO201" s="65"/>
      <c r="BP201" s="65"/>
      <c r="BQ201" s="65"/>
      <c r="BR201" s="65"/>
      <c r="BS201" s="65"/>
      <c r="BT201" s="65"/>
      <c r="BU201" s="65"/>
      <c r="BV201" s="65"/>
      <c r="BW201" s="65"/>
      <c r="BX201" s="65"/>
      <c r="BY201" s="65"/>
      <c r="BZ201" s="65"/>
      <c r="CA201" s="65"/>
      <c r="CB201" s="65"/>
      <c r="CC201" s="65"/>
      <c r="CD201" s="65"/>
      <c r="CE201" s="65"/>
      <c r="CF201" s="65"/>
      <c r="CG201" s="65"/>
      <c r="CH201" s="65"/>
      <c r="CI201" s="65"/>
      <c r="CJ201" s="65"/>
      <c r="CK201" s="65"/>
      <c r="CL201" s="65"/>
      <c r="CM201" s="65"/>
      <c r="CN201" s="65"/>
      <c r="CO201" s="65"/>
      <c r="CP201" s="65"/>
      <c r="CQ201" s="65"/>
      <c r="CR201" s="65"/>
      <c r="CS201" s="65"/>
      <c r="CT201" s="65"/>
      <c r="CU201" s="65"/>
      <c r="CV201" s="65"/>
      <c r="CW201" s="65"/>
      <c r="CX201" s="65"/>
      <c r="CY201" s="65"/>
      <c r="CZ201" s="65"/>
      <c r="DA201" s="73"/>
      <c r="DB201" s="65"/>
      <c r="DC201" s="65"/>
      <c r="DD201" s="65"/>
      <c r="DE201" s="65"/>
      <c r="DF201" s="65"/>
      <c r="DG201" s="65"/>
      <c r="DH201" s="65"/>
      <c r="DI201" s="65"/>
      <c r="DJ201" s="65"/>
      <c r="DK201" s="65"/>
      <c r="DL201" s="65"/>
      <c r="DM201" s="65"/>
      <c r="DN201" s="65"/>
      <c r="DO201" s="65"/>
      <c r="DP201" s="65"/>
      <c r="DQ201" s="65"/>
      <c r="DR201" s="65"/>
      <c r="DS201" s="65"/>
      <c r="DT201" s="65"/>
      <c r="DU201" s="65"/>
      <c r="DV201" s="65"/>
      <c r="DW201" s="65"/>
      <c r="DX201" s="65"/>
      <c r="DY201" s="65"/>
      <c r="DZ201" s="65"/>
      <c r="EA201" s="65"/>
      <c r="EB201" s="65"/>
      <c r="EC201" s="65"/>
      <c r="ED201" s="65"/>
      <c r="EE201" s="65"/>
      <c r="EF201" s="65"/>
      <c r="EG201" s="65"/>
      <c r="EH201" s="65"/>
      <c r="EI201" s="65"/>
      <c r="EJ201" s="65"/>
      <c r="EK201" s="65"/>
      <c r="EL201" s="65"/>
      <c r="EM201" s="65"/>
      <c r="EN201" s="65"/>
      <c r="EO201" s="65"/>
      <c r="EP201" s="65"/>
      <c r="EQ201" s="65"/>
      <c r="ER201" s="65"/>
      <c r="ES201" s="65"/>
      <c r="ET201" s="65"/>
      <c r="EU201" s="65"/>
      <c r="EV201" s="65"/>
      <c r="EW201" s="65"/>
      <c r="EX201" s="65"/>
      <c r="EY201" s="65"/>
      <c r="EZ201" s="65"/>
      <c r="FA201" s="65"/>
      <c r="FB201" s="65"/>
      <c r="FC201" s="65"/>
      <c r="FD201" s="65"/>
      <c r="FE201" s="65"/>
      <c r="FF201" s="65"/>
      <c r="FG201" s="65"/>
      <c r="FH201" s="65"/>
      <c r="FI201" s="65"/>
      <c r="FJ201" s="65"/>
      <c r="FK201" s="65"/>
      <c r="FL201" s="65"/>
      <c r="FM201" s="65"/>
      <c r="FN201" s="65"/>
      <c r="FO201" s="65"/>
      <c r="FP201" s="65"/>
      <c r="FQ201" s="65"/>
      <c r="FR201" s="65"/>
      <c r="FS201" s="65"/>
      <c r="FT201" s="65"/>
      <c r="FU201" s="65"/>
      <c r="FV201" s="65"/>
      <c r="FW201" s="65"/>
      <c r="FX201" s="65"/>
      <c r="FY201" s="65"/>
      <c r="FZ201" s="65"/>
      <c r="GA201" s="65"/>
      <c r="GB201" s="65"/>
      <c r="GC201" s="65"/>
      <c r="GD201" s="65"/>
      <c r="GE201" s="65"/>
      <c r="GF201" s="65"/>
      <c r="GG201" s="65"/>
      <c r="GH201" s="65"/>
      <c r="GI201" s="65"/>
      <c r="GJ201" s="65"/>
      <c r="GK201" s="65"/>
      <c r="GL201" s="65"/>
      <c r="GM201" s="65"/>
      <c r="GN201" s="65"/>
      <c r="GO201" s="65"/>
      <c r="GP201" s="65"/>
      <c r="GQ201" s="65"/>
      <c r="GR201" s="65"/>
      <c r="GS201" s="65"/>
      <c r="GT201" s="65"/>
      <c r="GU201" s="65"/>
      <c r="GV201" s="65"/>
      <c r="GW201" s="65"/>
      <c r="GX201" s="65"/>
      <c r="GY201" s="65"/>
      <c r="GZ201" s="65"/>
      <c r="HA201" s="65"/>
      <c r="HB201" s="65"/>
      <c r="HC201" s="65"/>
      <c r="HD201" s="65"/>
      <c r="HE201" s="65"/>
      <c r="HF201" s="65"/>
      <c r="HG201" s="65"/>
      <c r="HH201" s="65"/>
      <c r="HI201" s="65"/>
      <c r="HJ201" s="65"/>
      <c r="HK201" s="65"/>
      <c r="HL201" s="65"/>
      <c r="HM201" s="65"/>
      <c r="HN201" s="65"/>
      <c r="HO201" s="65"/>
      <c r="HP201" s="65"/>
      <c r="HQ201" s="65"/>
      <c r="HR201" s="65"/>
      <c r="HS201" s="65"/>
      <c r="HT201" s="65"/>
      <c r="HU201" s="65"/>
      <c r="HV201" s="65"/>
      <c r="HW201" s="65"/>
      <c r="HX201" s="65"/>
      <c r="HY201" s="65"/>
      <c r="HZ201" s="65"/>
      <c r="IA201" s="65"/>
      <c r="IB201" s="65"/>
      <c r="IC201" s="65"/>
      <c r="ID201" s="65"/>
      <c r="IE201" s="65"/>
      <c r="IF201" s="65"/>
      <c r="IG201" s="65"/>
      <c r="IH201" s="48"/>
      <c r="II201" s="48"/>
      <c r="IJ201" s="49"/>
      <c r="IK201" s="49"/>
      <c r="IL201" s="49"/>
      <c r="IM201" s="49"/>
      <c r="IN201" s="49"/>
      <c r="IO201" s="49"/>
      <c r="IP201" s="49"/>
      <c r="IQ201" s="49"/>
      <c r="IR201" s="49"/>
      <c r="IS201" s="49"/>
      <c r="IT201" s="49"/>
      <c r="IU201" s="49"/>
      <c r="IV201" s="48"/>
      <c r="IW201" s="48"/>
      <c r="IX201" s="48"/>
      <c r="IY201" s="48"/>
      <c r="IZ201" s="48"/>
      <c r="JA201" s="48"/>
      <c r="JB201" s="48"/>
      <c r="JC201" s="48"/>
      <c r="JD201" s="48"/>
      <c r="JE201" s="48"/>
      <c r="JF201" s="48"/>
      <c r="JG201" s="48"/>
      <c r="JH201" s="48"/>
      <c r="JI201" s="48"/>
      <c r="JJ201" s="48"/>
      <c r="JK201" s="48"/>
      <c r="JL201" s="48"/>
      <c r="JM201" s="48"/>
      <c r="JN201" s="48"/>
      <c r="JO201" s="48"/>
      <c r="JP201" s="48"/>
      <c r="JQ201" s="48"/>
      <c r="JR201" s="48"/>
      <c r="JS201" s="48"/>
      <c r="JT201" s="48"/>
      <c r="JU201" s="48"/>
      <c r="JV201" s="48"/>
      <c r="JW201" s="48"/>
      <c r="JX201" s="48"/>
      <c r="JY201" s="48"/>
      <c r="JZ201" s="48"/>
      <c r="KA201" s="48"/>
      <c r="KB201" s="48"/>
      <c r="KC201" s="48"/>
      <c r="KD201" s="48"/>
      <c r="KE201" s="48"/>
      <c r="KF201" s="48"/>
      <c r="KG201" s="48"/>
      <c r="KH201" s="48"/>
      <c r="KI201" s="48"/>
      <c r="KJ201" s="48"/>
      <c r="KK201" s="48"/>
      <c r="KL201" s="48"/>
      <c r="KM201" s="48"/>
      <c r="KN201" s="48"/>
      <c r="KO201" s="48"/>
      <c r="KP201" s="48"/>
      <c r="KQ201" s="48"/>
      <c r="KR201" s="48"/>
      <c r="KS201" s="48"/>
      <c r="KT201" s="48"/>
      <c r="KU201" s="48"/>
      <c r="KV201" s="48"/>
      <c r="KW201" s="48"/>
      <c r="KX201" s="48"/>
      <c r="KY201" s="48"/>
      <c r="KZ201" s="48"/>
      <c r="LA201" s="48"/>
      <c r="LB201" s="48"/>
      <c r="LC201" s="48"/>
      <c r="LD201" s="48"/>
      <c r="LE201" s="48"/>
      <c r="LF201" s="48"/>
      <c r="LG201" s="48"/>
      <c r="LH201" s="48"/>
      <c r="LI201" s="48"/>
      <c r="LJ201" s="48"/>
      <c r="LK201" s="48"/>
      <c r="LL201" s="48"/>
      <c r="LM201" s="48"/>
      <c r="LN201" s="48"/>
      <c r="LO201" s="48"/>
      <c r="LP201" s="48"/>
      <c r="LQ201" s="48"/>
      <c r="LR201" s="48"/>
      <c r="LS201" s="48"/>
      <c r="LT201" s="48"/>
      <c r="LU201" s="48"/>
      <c r="LV201" s="48"/>
      <c r="LW201" s="48"/>
      <c r="LX201" s="48"/>
      <c r="LY201" s="48"/>
      <c r="LZ201" s="48"/>
      <c r="MA201" s="48"/>
      <c r="MB201" s="48"/>
      <c r="MC201" s="48"/>
      <c r="MD201" s="48"/>
      <c r="ME201" s="48"/>
      <c r="MF201" s="48"/>
      <c r="MG201" s="48"/>
      <c r="MH201" s="48"/>
      <c r="MI201" s="48"/>
      <c r="MJ201" s="48"/>
      <c r="MK201" s="48"/>
      <c r="ML201" s="48"/>
      <c r="MM201" s="49"/>
      <c r="MN201" s="49"/>
      <c r="MO201" s="49"/>
      <c r="MP201" s="49"/>
      <c r="MQ201" s="49"/>
      <c r="MR201" s="49"/>
      <c r="MS201" s="49"/>
      <c r="MT201" s="49"/>
      <c r="MU201" s="49"/>
      <c r="MV201" s="49"/>
      <c r="MW201" s="49"/>
      <c r="MX201" s="49"/>
      <c r="MY201" s="49"/>
      <c r="MZ201" s="49"/>
      <c r="NA201" s="49"/>
      <c r="NB201" s="49"/>
      <c r="NC201" s="48"/>
      <c r="ND201" s="48"/>
      <c r="NE201" s="48"/>
      <c r="NF201" s="48"/>
      <c r="NG201" s="48"/>
      <c r="NH201" s="48"/>
      <c r="NI201" s="48"/>
      <c r="NJ201" s="48"/>
      <c r="NK201" s="48"/>
      <c r="NL201" s="48"/>
      <c r="NM201" s="48"/>
      <c r="NN201" s="48"/>
      <c r="NO201" s="48"/>
      <c r="NP201" s="48"/>
      <c r="NQ201" s="48"/>
      <c r="NR201" s="48"/>
      <c r="NS201" s="48"/>
      <c r="NT201" s="48"/>
      <c r="NU201" s="48"/>
      <c r="NV201" s="48"/>
      <c r="NW201" s="48"/>
      <c r="NX201" s="48"/>
      <c r="NY201" s="48"/>
      <c r="NZ201" s="48"/>
      <c r="OA201" s="48"/>
      <c r="OB201" s="48"/>
      <c r="OC201" s="48"/>
      <c r="OD201" s="48"/>
      <c r="OE201" s="48"/>
      <c r="OF201" s="48"/>
      <c r="OG201" s="48"/>
      <c r="OH201" s="48"/>
      <c r="OI201" s="48"/>
      <c r="OJ201" s="48"/>
      <c r="OK201" s="48"/>
      <c r="OL201" s="48"/>
      <c r="OM201" s="48"/>
      <c r="ON201" s="48"/>
      <c r="OO201" s="48"/>
      <c r="OP201" s="48"/>
      <c r="OQ201" s="48"/>
      <c r="OR201" s="48"/>
      <c r="OS201" s="48"/>
      <c r="OT201" s="48"/>
      <c r="OU201" s="48"/>
      <c r="OV201" s="48"/>
      <c r="OW201" s="48"/>
      <c r="OX201" s="48"/>
      <c r="OY201" s="48"/>
      <c r="OZ201" s="48"/>
      <c r="PA201" s="48"/>
      <c r="PB201" s="48"/>
      <c r="PC201" s="48"/>
      <c r="PD201" s="48"/>
      <c r="PE201" s="48"/>
      <c r="PF201" s="48"/>
      <c r="PG201" s="48"/>
      <c r="PH201" s="48"/>
      <c r="PI201" s="48"/>
      <c r="PJ201" s="48"/>
      <c r="PK201" s="48"/>
      <c r="PL201" s="48"/>
      <c r="PM201" s="48"/>
      <c r="PN201" s="48"/>
      <c r="PO201" s="48"/>
      <c r="PP201" s="48"/>
      <c r="PQ201" s="48"/>
      <c r="PR201" s="48"/>
      <c r="PS201" s="48"/>
      <c r="PT201" s="48"/>
      <c r="PU201" s="48"/>
      <c r="PV201" s="48"/>
      <c r="PW201" s="48"/>
      <c r="PX201" s="48"/>
      <c r="PY201" s="48"/>
      <c r="PZ201" s="48"/>
      <c r="QA201" s="48"/>
      <c r="QB201" s="48"/>
      <c r="QC201" s="48"/>
      <c r="QD201" s="48"/>
      <c r="QE201" s="50"/>
      <c r="QF201" s="50"/>
      <c r="QG201" s="50"/>
      <c r="QH201" s="50"/>
      <c r="QI201" s="50"/>
    </row>
    <row r="202" spans="1:451" ht="13.5" customHeight="1" x14ac:dyDescent="0.2">
      <c r="A202" s="6" t="s">
        <v>199</v>
      </c>
      <c r="B202" s="6" t="s">
        <v>339</v>
      </c>
      <c r="C202" s="32"/>
      <c r="D202" s="32"/>
      <c r="E202" s="3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65"/>
      <c r="BF202" s="65"/>
      <c r="BG202" s="65"/>
      <c r="BH202" s="65"/>
      <c r="BI202" s="65"/>
      <c r="BJ202" s="65"/>
      <c r="BK202" s="65"/>
      <c r="BL202" s="65"/>
      <c r="BM202" s="65"/>
      <c r="BN202" s="65"/>
      <c r="BO202" s="65"/>
      <c r="BP202" s="65"/>
      <c r="BQ202" s="65"/>
      <c r="BR202" s="65"/>
      <c r="BS202" s="65"/>
      <c r="BT202" s="65"/>
      <c r="BU202" s="65"/>
      <c r="BV202" s="65"/>
      <c r="BW202" s="65"/>
      <c r="BX202" s="65"/>
      <c r="BY202" s="65"/>
      <c r="BZ202" s="65"/>
      <c r="CA202" s="65"/>
      <c r="CB202" s="65"/>
      <c r="CC202" s="65"/>
      <c r="CD202" s="65"/>
      <c r="CE202" s="65"/>
      <c r="CF202" s="65"/>
      <c r="CG202" s="65"/>
      <c r="CH202" s="65"/>
      <c r="CI202" s="65"/>
      <c r="CJ202" s="65"/>
      <c r="CK202" s="65"/>
      <c r="CL202" s="65"/>
      <c r="CM202" s="65"/>
      <c r="CN202" s="65"/>
      <c r="CO202" s="65"/>
      <c r="CP202" s="65"/>
      <c r="CQ202" s="65"/>
      <c r="CR202" s="65"/>
      <c r="CS202" s="65"/>
      <c r="CT202" s="65"/>
      <c r="CU202" s="65"/>
      <c r="CV202" s="65"/>
      <c r="CW202" s="65"/>
      <c r="CX202" s="65"/>
      <c r="CY202" s="65"/>
      <c r="CZ202" s="65"/>
      <c r="DA202" s="73"/>
      <c r="DB202" s="65"/>
      <c r="DC202" s="65"/>
      <c r="DD202" s="65"/>
      <c r="DE202" s="65"/>
      <c r="DF202" s="65"/>
      <c r="DG202" s="65"/>
      <c r="DH202" s="65"/>
      <c r="DI202" s="65"/>
      <c r="DJ202" s="65"/>
      <c r="DK202" s="65"/>
      <c r="DL202" s="65"/>
      <c r="DM202" s="65"/>
      <c r="DN202" s="65"/>
      <c r="DO202" s="65"/>
      <c r="DP202" s="65"/>
      <c r="DQ202" s="65"/>
      <c r="DR202" s="65"/>
      <c r="DS202" s="65"/>
      <c r="DT202" s="65"/>
      <c r="DU202" s="65"/>
      <c r="DV202" s="65"/>
      <c r="DW202" s="65"/>
      <c r="DX202" s="65"/>
      <c r="DY202" s="65"/>
      <c r="DZ202" s="65"/>
      <c r="EA202" s="65"/>
      <c r="EB202" s="65"/>
      <c r="EC202" s="65"/>
      <c r="ED202" s="65"/>
      <c r="EE202" s="65"/>
      <c r="EF202" s="65"/>
      <c r="EG202" s="65"/>
      <c r="EH202" s="65"/>
      <c r="EI202" s="65"/>
      <c r="EJ202" s="65"/>
      <c r="EK202" s="65"/>
      <c r="EL202" s="65"/>
      <c r="EM202" s="65"/>
      <c r="EN202" s="65"/>
      <c r="EO202" s="65"/>
      <c r="EP202" s="65"/>
      <c r="EQ202" s="65"/>
      <c r="ER202" s="65"/>
      <c r="ES202" s="65"/>
      <c r="ET202" s="65"/>
      <c r="EU202" s="65"/>
      <c r="EV202" s="65"/>
      <c r="EW202" s="65"/>
      <c r="EX202" s="65"/>
      <c r="EY202" s="65"/>
      <c r="EZ202" s="65"/>
      <c r="FA202" s="65"/>
      <c r="FB202" s="65"/>
      <c r="FC202" s="65"/>
      <c r="FD202" s="65"/>
      <c r="FE202" s="65"/>
      <c r="FF202" s="65"/>
      <c r="FG202" s="65"/>
      <c r="FH202" s="65"/>
      <c r="FI202" s="65"/>
      <c r="FJ202" s="65"/>
      <c r="FK202" s="65"/>
      <c r="FL202" s="65"/>
      <c r="FM202" s="65"/>
      <c r="FN202" s="65"/>
      <c r="FO202" s="65"/>
      <c r="FP202" s="65"/>
      <c r="FQ202" s="65"/>
      <c r="FR202" s="65"/>
      <c r="FS202" s="65"/>
      <c r="FT202" s="65"/>
      <c r="FU202" s="65"/>
      <c r="FV202" s="65"/>
      <c r="FW202" s="65"/>
      <c r="FX202" s="65"/>
      <c r="FY202" s="65"/>
      <c r="FZ202" s="65"/>
      <c r="GA202" s="65"/>
      <c r="GB202" s="65"/>
      <c r="GC202" s="65"/>
      <c r="GD202" s="65"/>
      <c r="GE202" s="65"/>
      <c r="GF202" s="65"/>
      <c r="GG202" s="65"/>
      <c r="GH202" s="65"/>
      <c r="GI202" s="65"/>
      <c r="GJ202" s="65"/>
      <c r="GK202" s="65"/>
      <c r="GL202" s="65"/>
      <c r="GM202" s="65"/>
      <c r="GN202" s="65"/>
      <c r="GO202" s="65"/>
      <c r="GP202" s="65"/>
      <c r="GQ202" s="65"/>
      <c r="GR202" s="65"/>
      <c r="GS202" s="65"/>
      <c r="GT202" s="65"/>
      <c r="GU202" s="65"/>
      <c r="GV202" s="65"/>
      <c r="GW202" s="65"/>
      <c r="GX202" s="65"/>
      <c r="GY202" s="65"/>
      <c r="GZ202" s="65"/>
      <c r="HA202" s="65"/>
      <c r="HB202" s="65"/>
      <c r="HC202" s="65"/>
      <c r="HD202" s="65"/>
      <c r="HE202" s="65"/>
      <c r="HF202" s="65"/>
      <c r="HG202" s="65"/>
      <c r="HH202" s="65"/>
      <c r="HI202" s="65"/>
      <c r="HJ202" s="65"/>
      <c r="HK202" s="65"/>
      <c r="HL202" s="65"/>
      <c r="HM202" s="65"/>
      <c r="HN202" s="65"/>
      <c r="HO202" s="65"/>
      <c r="HP202" s="65"/>
      <c r="HQ202" s="65"/>
      <c r="HR202" s="65"/>
      <c r="HS202" s="65"/>
      <c r="HT202" s="65"/>
      <c r="HU202" s="65"/>
      <c r="HV202" s="65"/>
      <c r="HW202" s="65"/>
      <c r="HX202" s="65"/>
      <c r="HY202" s="65"/>
      <c r="HZ202" s="65"/>
      <c r="IA202" s="65"/>
      <c r="IB202" s="65"/>
      <c r="IC202" s="65"/>
      <c r="ID202" s="65"/>
      <c r="IE202" s="65"/>
      <c r="IF202" s="65"/>
      <c r="IG202" s="65"/>
      <c r="IH202" s="48"/>
      <c r="II202" s="48"/>
      <c r="IJ202" s="49"/>
      <c r="IK202" s="49"/>
      <c r="IL202" s="49"/>
      <c r="IM202" s="49"/>
      <c r="IN202" s="49"/>
      <c r="IO202" s="49"/>
      <c r="IP202" s="49"/>
      <c r="IQ202" s="49"/>
      <c r="IR202" s="49"/>
      <c r="IS202" s="49"/>
      <c r="IT202" s="49"/>
      <c r="IU202" s="49"/>
      <c r="IV202" s="48"/>
      <c r="IW202" s="48"/>
      <c r="IX202" s="48"/>
      <c r="IY202" s="48"/>
      <c r="IZ202" s="48"/>
      <c r="JA202" s="48"/>
      <c r="JB202" s="48"/>
      <c r="JC202" s="48"/>
      <c r="JD202" s="48"/>
      <c r="JE202" s="48"/>
      <c r="JF202" s="48"/>
      <c r="JG202" s="48"/>
      <c r="JH202" s="48"/>
      <c r="JI202" s="48"/>
      <c r="JJ202" s="48"/>
      <c r="JK202" s="48"/>
      <c r="JL202" s="48"/>
      <c r="JM202" s="48"/>
      <c r="JN202" s="48"/>
      <c r="JO202" s="48"/>
      <c r="JP202" s="48"/>
      <c r="JQ202" s="48"/>
      <c r="JR202" s="48"/>
      <c r="JS202" s="48"/>
      <c r="JT202" s="48"/>
      <c r="JU202" s="48"/>
      <c r="JV202" s="48"/>
      <c r="JW202" s="48"/>
      <c r="JX202" s="48"/>
      <c r="JY202" s="48"/>
      <c r="JZ202" s="48"/>
      <c r="KA202" s="48"/>
      <c r="KB202" s="48"/>
      <c r="KC202" s="48"/>
      <c r="KD202" s="48"/>
      <c r="KE202" s="48"/>
      <c r="KF202" s="48"/>
      <c r="KG202" s="48"/>
      <c r="KH202" s="48"/>
      <c r="KI202" s="48"/>
      <c r="KJ202" s="48"/>
      <c r="KK202" s="48"/>
      <c r="KL202" s="48"/>
      <c r="KM202" s="48"/>
      <c r="KN202" s="48"/>
      <c r="KO202" s="48"/>
      <c r="KP202" s="48"/>
      <c r="KQ202" s="48"/>
      <c r="KR202" s="48"/>
      <c r="KS202" s="48"/>
      <c r="KT202" s="48"/>
      <c r="KU202" s="48"/>
      <c r="KV202" s="48"/>
      <c r="KW202" s="48"/>
      <c r="KX202" s="48"/>
      <c r="KY202" s="48"/>
      <c r="KZ202" s="48"/>
      <c r="LA202" s="48"/>
      <c r="LB202" s="48"/>
      <c r="LC202" s="48"/>
      <c r="LD202" s="48"/>
      <c r="LE202" s="48"/>
      <c r="LF202" s="48"/>
      <c r="LG202" s="48"/>
      <c r="LH202" s="48"/>
      <c r="LI202" s="48"/>
      <c r="LJ202" s="48"/>
      <c r="LK202" s="48"/>
      <c r="LL202" s="48"/>
      <c r="LM202" s="48"/>
      <c r="LN202" s="48"/>
      <c r="LO202" s="48"/>
      <c r="LP202" s="48"/>
      <c r="LQ202" s="48"/>
      <c r="LR202" s="48"/>
      <c r="LS202" s="48"/>
      <c r="LT202" s="48"/>
      <c r="LU202" s="48"/>
      <c r="LV202" s="48"/>
      <c r="LW202" s="48"/>
      <c r="LX202" s="48"/>
      <c r="LY202" s="48"/>
      <c r="LZ202" s="48"/>
      <c r="MA202" s="48"/>
      <c r="MB202" s="48"/>
      <c r="MC202" s="48"/>
      <c r="MD202" s="48"/>
      <c r="ME202" s="48"/>
      <c r="MF202" s="48"/>
      <c r="MG202" s="48"/>
      <c r="MH202" s="48"/>
      <c r="MI202" s="48"/>
      <c r="MJ202" s="48"/>
      <c r="MK202" s="48"/>
      <c r="ML202" s="48"/>
      <c r="MM202" s="49"/>
      <c r="MN202" s="49"/>
      <c r="MO202" s="49"/>
      <c r="MP202" s="49"/>
      <c r="MQ202" s="49"/>
      <c r="MR202" s="49"/>
      <c r="MS202" s="49"/>
      <c r="MT202" s="49"/>
      <c r="MU202" s="49"/>
      <c r="MV202" s="49"/>
      <c r="MW202" s="49"/>
      <c r="MX202" s="49"/>
      <c r="MY202" s="49"/>
      <c r="MZ202" s="49"/>
      <c r="NA202" s="49"/>
      <c r="NB202" s="49"/>
      <c r="NC202" s="48"/>
      <c r="ND202" s="48"/>
      <c r="NE202" s="48"/>
      <c r="NF202" s="48"/>
      <c r="NG202" s="48"/>
      <c r="NH202" s="48"/>
      <c r="NI202" s="48"/>
      <c r="NJ202" s="48"/>
      <c r="NK202" s="48"/>
      <c r="NL202" s="48"/>
      <c r="NM202" s="48"/>
      <c r="NN202" s="48"/>
      <c r="NO202" s="48"/>
      <c r="NP202" s="48"/>
      <c r="NQ202" s="48"/>
      <c r="NR202" s="48"/>
      <c r="NS202" s="48"/>
      <c r="NT202" s="48"/>
      <c r="NU202" s="48"/>
      <c r="NV202" s="48"/>
      <c r="NW202" s="48"/>
      <c r="NX202" s="48"/>
      <c r="NY202" s="48"/>
      <c r="NZ202" s="48"/>
      <c r="OA202" s="48"/>
      <c r="OB202" s="48"/>
      <c r="OC202" s="48"/>
      <c r="OD202" s="48"/>
      <c r="OE202" s="48"/>
      <c r="OF202" s="48"/>
      <c r="OG202" s="48"/>
      <c r="OH202" s="48"/>
      <c r="OI202" s="48"/>
      <c r="OJ202" s="48"/>
      <c r="OK202" s="48"/>
      <c r="OL202" s="48"/>
      <c r="OM202" s="48"/>
      <c r="ON202" s="48"/>
      <c r="OO202" s="48"/>
      <c r="OP202" s="48"/>
      <c r="OQ202" s="48"/>
      <c r="OR202" s="48"/>
      <c r="OS202" s="48"/>
      <c r="OT202" s="48"/>
      <c r="OU202" s="48"/>
      <c r="OV202" s="48"/>
      <c r="OW202" s="48"/>
      <c r="OX202" s="48"/>
      <c r="OY202" s="48"/>
      <c r="OZ202" s="48"/>
      <c r="PA202" s="48"/>
      <c r="PB202" s="48"/>
      <c r="PC202" s="48"/>
      <c r="PD202" s="48"/>
      <c r="PE202" s="48"/>
      <c r="PF202" s="48"/>
      <c r="PG202" s="48"/>
      <c r="PH202" s="48"/>
      <c r="PI202" s="48"/>
      <c r="PJ202" s="48"/>
      <c r="PK202" s="48"/>
      <c r="PL202" s="48"/>
      <c r="PM202" s="48"/>
      <c r="PN202" s="48"/>
      <c r="PO202" s="48"/>
      <c r="PP202" s="48"/>
      <c r="PQ202" s="48"/>
      <c r="PR202" s="48"/>
      <c r="PS202" s="48"/>
      <c r="PT202" s="48"/>
      <c r="PU202" s="48"/>
      <c r="PV202" s="48"/>
      <c r="PW202" s="48"/>
      <c r="PX202" s="48"/>
      <c r="PY202" s="48"/>
      <c r="PZ202" s="48"/>
      <c r="QA202" s="48"/>
      <c r="QB202" s="48"/>
      <c r="QC202" s="48"/>
      <c r="QD202" s="48"/>
      <c r="QE202" s="50"/>
      <c r="QF202" s="50"/>
      <c r="QG202" s="50"/>
      <c r="QH202" s="50"/>
      <c r="QI202" s="50"/>
    </row>
    <row r="203" spans="1:451" ht="13.5" customHeight="1" x14ac:dyDescent="0.2">
      <c r="A203" s="2" t="s">
        <v>200</v>
      </c>
      <c r="B203" s="2" t="s">
        <v>335</v>
      </c>
      <c r="C203" s="31">
        <v>0.38700000000000001</v>
      </c>
      <c r="D203" s="31">
        <v>0.38700000000000001</v>
      </c>
      <c r="E203" s="31">
        <v>0.28932315199999997</v>
      </c>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68"/>
      <c r="AT203" s="68"/>
      <c r="AU203" s="68"/>
      <c r="AV203" s="68"/>
      <c r="AW203" s="68"/>
      <c r="AX203" s="68"/>
      <c r="AY203" s="68"/>
      <c r="AZ203" s="68"/>
      <c r="BA203" s="68"/>
      <c r="BB203" s="68"/>
      <c r="BC203" s="68"/>
      <c r="BD203" s="68"/>
      <c r="BE203" s="61"/>
      <c r="BF203" s="61"/>
      <c r="BG203" s="95"/>
      <c r="BH203" s="95"/>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B203" s="61"/>
      <c r="FC203" s="61"/>
      <c r="FD203" s="61"/>
      <c r="FE203" s="61"/>
      <c r="FF203" s="61"/>
      <c r="FG203" s="61"/>
      <c r="FH203" s="61"/>
      <c r="FI203" s="61"/>
      <c r="FJ203" s="61"/>
      <c r="FK203" s="61"/>
      <c r="FL203" s="61"/>
      <c r="FM203" s="61"/>
      <c r="FN203" s="61"/>
      <c r="FO203" s="61"/>
      <c r="FP203" s="61"/>
      <c r="FQ203" s="61"/>
      <c r="FR203" s="61"/>
      <c r="FS203" s="61"/>
      <c r="FT203" s="61"/>
      <c r="FU203" s="61"/>
      <c r="FV203" s="61"/>
      <c r="FW203" s="61"/>
      <c r="FX203" s="61"/>
      <c r="FY203" s="61"/>
      <c r="FZ203" s="61"/>
      <c r="GA203" s="61"/>
      <c r="GB203" s="61"/>
      <c r="GC203" s="61"/>
      <c r="GD203" s="61"/>
      <c r="GE203" s="61"/>
      <c r="GF203" s="61"/>
      <c r="GG203" s="61"/>
      <c r="GH203" s="61"/>
      <c r="GI203" s="61"/>
      <c r="GJ203" s="61"/>
      <c r="GK203" s="61"/>
      <c r="GL203" s="61"/>
      <c r="GM203" s="61"/>
      <c r="GN203" s="61"/>
      <c r="GO203" s="61"/>
      <c r="GP203" s="61"/>
      <c r="GQ203" s="61"/>
      <c r="GR203" s="61"/>
      <c r="GS203" s="61"/>
      <c r="GT203" s="61"/>
      <c r="GU203" s="61"/>
      <c r="GV203" s="61"/>
      <c r="GW203" s="61"/>
      <c r="GX203" s="61"/>
      <c r="GY203" s="61"/>
      <c r="GZ203" s="61"/>
      <c r="HA203" s="61"/>
      <c r="HB203" s="61"/>
      <c r="HC203" s="61"/>
      <c r="HD203" s="61"/>
      <c r="HE203" s="61"/>
      <c r="HF203" s="61"/>
      <c r="HG203" s="61"/>
      <c r="HH203" s="61"/>
      <c r="HI203" s="61"/>
      <c r="HJ203" s="61"/>
      <c r="HK203" s="61"/>
      <c r="HL203" s="61"/>
      <c r="HM203" s="61"/>
      <c r="HN203" s="61"/>
      <c r="HO203" s="61"/>
      <c r="HP203" s="61"/>
      <c r="HQ203" s="61"/>
      <c r="HR203" s="61"/>
      <c r="HS203" s="61"/>
      <c r="HT203" s="61"/>
      <c r="HU203" s="61"/>
      <c r="HV203" s="61"/>
      <c r="HW203" s="61"/>
      <c r="HX203" s="61"/>
      <c r="HY203" s="61"/>
      <c r="HZ203" s="61"/>
      <c r="IA203" s="61"/>
      <c r="IB203" s="61"/>
      <c r="IC203" s="61"/>
      <c r="ID203" s="61"/>
      <c r="IE203" s="61"/>
      <c r="IF203" s="61"/>
      <c r="IG203" s="61"/>
      <c r="IH203" s="57"/>
      <c r="II203" s="57"/>
      <c r="IJ203" s="58"/>
      <c r="IK203" s="58"/>
      <c r="IL203" s="58"/>
      <c r="IM203" s="58"/>
      <c r="IN203" s="58"/>
      <c r="IO203" s="58"/>
      <c r="IP203" s="58"/>
      <c r="IQ203" s="58"/>
      <c r="IR203" s="58"/>
      <c r="IS203" s="58"/>
      <c r="IT203" s="58"/>
      <c r="IU203" s="58"/>
      <c r="IV203" s="57"/>
      <c r="IW203" s="57"/>
      <c r="IX203" s="57"/>
      <c r="IY203" s="57"/>
      <c r="IZ203" s="57"/>
      <c r="JA203" s="57"/>
      <c r="JB203" s="57"/>
      <c r="JC203" s="57"/>
      <c r="JD203" s="57"/>
      <c r="JE203" s="57"/>
      <c r="JF203" s="57"/>
      <c r="JG203" s="57"/>
      <c r="JH203" s="57"/>
      <c r="JI203" s="57"/>
      <c r="JJ203" s="57"/>
      <c r="JK203" s="57"/>
      <c r="JL203" s="57"/>
      <c r="JM203" s="57"/>
      <c r="JN203" s="57"/>
      <c r="JO203" s="57"/>
      <c r="JP203" s="57"/>
      <c r="JQ203" s="57"/>
      <c r="JR203" s="57"/>
      <c r="JS203" s="57"/>
      <c r="JT203" s="57"/>
      <c r="JU203" s="57"/>
      <c r="JV203" s="57"/>
      <c r="JW203" s="57"/>
      <c r="JX203" s="57"/>
      <c r="JY203" s="57"/>
      <c r="JZ203" s="57"/>
      <c r="KA203" s="57"/>
      <c r="KB203" s="57"/>
      <c r="KC203" s="57"/>
      <c r="KD203" s="57"/>
      <c r="KE203" s="57"/>
      <c r="KF203" s="57"/>
      <c r="KG203" s="57"/>
      <c r="KH203" s="57"/>
      <c r="KI203" s="57"/>
      <c r="KJ203" s="57"/>
      <c r="KK203" s="57"/>
      <c r="KL203" s="57"/>
      <c r="KM203" s="57"/>
      <c r="KN203" s="57"/>
      <c r="KO203" s="57"/>
      <c r="KP203" s="57"/>
      <c r="KQ203" s="57"/>
      <c r="KR203" s="57"/>
      <c r="KS203" s="57"/>
      <c r="KT203" s="57"/>
      <c r="KU203" s="57"/>
      <c r="KV203" s="57"/>
      <c r="KW203" s="57"/>
      <c r="KX203" s="57"/>
      <c r="KY203" s="57"/>
      <c r="KZ203" s="57"/>
      <c r="LA203" s="57"/>
      <c r="LB203" s="57"/>
      <c r="LC203" s="57"/>
      <c r="LD203" s="57"/>
      <c r="LE203" s="57"/>
      <c r="LF203" s="57"/>
      <c r="LG203" s="57"/>
      <c r="LH203" s="57"/>
      <c r="LI203" s="57"/>
      <c r="LJ203" s="57"/>
      <c r="LK203" s="57"/>
      <c r="LL203" s="57"/>
      <c r="LM203" s="57"/>
      <c r="LN203" s="57"/>
      <c r="LO203" s="57"/>
      <c r="LP203" s="57"/>
      <c r="LQ203" s="57"/>
      <c r="LR203" s="57"/>
      <c r="LS203" s="57"/>
      <c r="LT203" s="57"/>
      <c r="LU203" s="57"/>
      <c r="LV203" s="57"/>
      <c r="LW203" s="57"/>
      <c r="LX203" s="57"/>
      <c r="LY203" s="57"/>
      <c r="LZ203" s="57"/>
      <c r="MA203" s="57"/>
      <c r="MB203" s="57"/>
      <c r="MC203" s="57"/>
      <c r="MD203" s="57"/>
      <c r="ME203" s="57"/>
      <c r="MF203" s="57"/>
      <c r="MG203" s="57"/>
      <c r="MH203" s="57"/>
      <c r="MI203" s="57"/>
      <c r="MJ203" s="57"/>
      <c r="MK203" s="57"/>
      <c r="ML203" s="57"/>
      <c r="MM203" s="96"/>
      <c r="MN203" s="96"/>
      <c r="MO203" s="58"/>
      <c r="MP203" s="58"/>
      <c r="MQ203" s="58"/>
      <c r="MR203" s="58"/>
      <c r="MS203" s="58"/>
      <c r="MT203" s="96"/>
      <c r="MU203" s="96"/>
      <c r="MV203" s="58"/>
      <c r="MW203" s="58"/>
      <c r="MX203" s="58"/>
      <c r="MY203" s="58"/>
      <c r="MZ203" s="58"/>
      <c r="NA203" s="96"/>
      <c r="NB203" s="96"/>
      <c r="NC203" s="57"/>
      <c r="ND203" s="57"/>
      <c r="NE203" s="57"/>
      <c r="NF203" s="57"/>
      <c r="NG203" s="57"/>
      <c r="NH203" s="57"/>
      <c r="NI203" s="57"/>
      <c r="NJ203" s="57"/>
      <c r="NK203" s="57"/>
      <c r="NL203" s="57"/>
      <c r="NM203" s="57"/>
      <c r="NN203" s="57"/>
      <c r="NO203" s="57"/>
      <c r="NP203" s="57"/>
      <c r="NQ203" s="57"/>
      <c r="NR203" s="57"/>
      <c r="NS203" s="57"/>
      <c r="NT203" s="57"/>
      <c r="NU203" s="57"/>
      <c r="NV203" s="57"/>
      <c r="NW203" s="57"/>
      <c r="NX203" s="57"/>
      <c r="NY203" s="57"/>
      <c r="NZ203" s="57"/>
      <c r="OA203" s="57"/>
      <c r="OB203" s="57"/>
      <c r="OC203" s="57"/>
      <c r="OD203" s="57"/>
      <c r="OE203" s="57"/>
      <c r="OF203" s="57"/>
      <c r="OG203" s="57"/>
      <c r="OH203" s="57"/>
      <c r="OI203" s="57"/>
      <c r="OJ203" s="57"/>
      <c r="OK203" s="57"/>
      <c r="OL203" s="57"/>
      <c r="OM203" s="57"/>
      <c r="ON203" s="57"/>
      <c r="OO203" s="57"/>
      <c r="OP203" s="57"/>
      <c r="OQ203" s="57"/>
      <c r="OR203" s="57"/>
      <c r="OS203" s="57"/>
      <c r="OT203" s="57"/>
      <c r="OU203" s="57"/>
      <c r="OV203" s="57"/>
      <c r="OW203" s="57"/>
      <c r="OX203" s="57"/>
      <c r="OY203" s="57"/>
      <c r="OZ203" s="57"/>
      <c r="PA203" s="57"/>
      <c r="PB203" s="57"/>
      <c r="PC203" s="57"/>
      <c r="PD203" s="57"/>
      <c r="PE203" s="57"/>
      <c r="PF203" s="57"/>
      <c r="PG203" s="57"/>
      <c r="PH203" s="57"/>
      <c r="PI203" s="57"/>
      <c r="PJ203" s="57"/>
      <c r="PK203" s="57"/>
      <c r="PL203" s="57"/>
      <c r="PM203" s="57"/>
      <c r="PN203" s="57"/>
      <c r="PO203" s="57"/>
      <c r="PP203" s="57"/>
      <c r="PQ203" s="57"/>
      <c r="PR203" s="57"/>
      <c r="PS203" s="57"/>
      <c r="PT203" s="57"/>
      <c r="PU203" s="57"/>
      <c r="PV203" s="57"/>
      <c r="PW203" s="57"/>
      <c r="PX203" s="57"/>
      <c r="PY203" s="57"/>
      <c r="PZ203" s="57"/>
      <c r="QA203" s="57"/>
      <c r="QB203" s="57"/>
      <c r="QC203" s="57"/>
      <c r="QD203" s="57"/>
      <c r="QE203" s="50"/>
      <c r="QF203" s="50"/>
      <c r="QG203" s="50"/>
      <c r="QH203" s="50"/>
      <c r="QI203" s="50"/>
    </row>
    <row r="204" spans="1:451" ht="13.5" customHeight="1" x14ac:dyDescent="0.2">
      <c r="A204" s="2" t="s">
        <v>201</v>
      </c>
      <c r="B204" s="2" t="s">
        <v>335</v>
      </c>
      <c r="C204" s="31"/>
      <c r="D204" s="31"/>
      <c r="E204" s="31"/>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c r="BA204" s="68"/>
      <c r="BB204" s="68"/>
      <c r="BC204" s="68"/>
      <c r="BD204" s="68"/>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9"/>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c r="FB204" s="61"/>
      <c r="FC204" s="61"/>
      <c r="FD204" s="61"/>
      <c r="FE204" s="61"/>
      <c r="FF204" s="61"/>
      <c r="FG204" s="61"/>
      <c r="FH204" s="61"/>
      <c r="FI204" s="61"/>
      <c r="FJ204" s="61"/>
      <c r="FK204" s="61"/>
      <c r="FL204" s="61"/>
      <c r="FM204" s="61"/>
      <c r="FN204" s="61"/>
      <c r="FO204" s="61"/>
      <c r="FP204" s="61"/>
      <c r="FQ204" s="61"/>
      <c r="FR204" s="61"/>
      <c r="FS204" s="61"/>
      <c r="FT204" s="61"/>
      <c r="FU204" s="61"/>
      <c r="FV204" s="61"/>
      <c r="FW204" s="61"/>
      <c r="FX204" s="61"/>
      <c r="FY204" s="61"/>
      <c r="FZ204" s="61"/>
      <c r="GA204" s="61"/>
      <c r="GB204" s="61"/>
      <c r="GC204" s="61"/>
      <c r="GD204" s="61"/>
      <c r="GE204" s="61"/>
      <c r="GF204" s="61"/>
      <c r="GG204" s="61"/>
      <c r="GH204" s="61"/>
      <c r="GI204" s="61"/>
      <c r="GJ204" s="61"/>
      <c r="GK204" s="61"/>
      <c r="GL204" s="61"/>
      <c r="GM204" s="61"/>
      <c r="GN204" s="61"/>
      <c r="GO204" s="61"/>
      <c r="GP204" s="61"/>
      <c r="GQ204" s="61"/>
      <c r="GR204" s="61"/>
      <c r="GS204" s="61"/>
      <c r="GT204" s="61"/>
      <c r="GU204" s="61"/>
      <c r="GV204" s="61"/>
      <c r="GW204" s="61"/>
      <c r="GX204" s="61"/>
      <c r="GY204" s="61"/>
      <c r="GZ204" s="61"/>
      <c r="HA204" s="61"/>
      <c r="HB204" s="61"/>
      <c r="HC204" s="61"/>
      <c r="HD204" s="61"/>
      <c r="HE204" s="61"/>
      <c r="HF204" s="61"/>
      <c r="HG204" s="61"/>
      <c r="HH204" s="61"/>
      <c r="HI204" s="61"/>
      <c r="HJ204" s="61"/>
      <c r="HK204" s="61"/>
      <c r="HL204" s="61"/>
      <c r="HM204" s="61"/>
      <c r="HN204" s="61"/>
      <c r="HO204" s="61"/>
      <c r="HP204" s="61"/>
      <c r="HQ204" s="61"/>
      <c r="HR204" s="61"/>
      <c r="HS204" s="61"/>
      <c r="HT204" s="61"/>
      <c r="HU204" s="61"/>
      <c r="HV204" s="61"/>
      <c r="HW204" s="95"/>
      <c r="HX204" s="95"/>
      <c r="HY204" s="95"/>
      <c r="HZ204" s="95"/>
      <c r="IA204" s="95"/>
      <c r="IB204" s="61"/>
      <c r="IC204" s="61"/>
      <c r="ID204" s="61"/>
      <c r="IE204" s="61"/>
      <c r="IF204" s="61"/>
      <c r="IG204" s="61"/>
      <c r="IH204" s="48"/>
      <c r="II204" s="48"/>
      <c r="IJ204" s="49"/>
      <c r="IK204" s="49"/>
      <c r="IL204" s="49"/>
      <c r="IM204" s="49"/>
      <c r="IN204" s="49"/>
      <c r="IO204" s="49"/>
      <c r="IP204" s="49"/>
      <c r="IQ204" s="49"/>
      <c r="IR204" s="49"/>
      <c r="IS204" s="49"/>
      <c r="IT204" s="49"/>
      <c r="IU204" s="49"/>
      <c r="IV204" s="48"/>
      <c r="IW204" s="48"/>
      <c r="IX204" s="48"/>
      <c r="IY204" s="48"/>
      <c r="IZ204" s="48"/>
      <c r="JA204" s="48"/>
      <c r="JB204" s="48"/>
      <c r="JC204" s="48"/>
      <c r="JD204" s="48"/>
      <c r="JE204" s="48"/>
      <c r="JF204" s="48"/>
      <c r="JG204" s="48"/>
      <c r="JH204" s="48"/>
      <c r="JI204" s="48"/>
      <c r="JJ204" s="48"/>
      <c r="JK204" s="48"/>
      <c r="JL204" s="48"/>
      <c r="JM204" s="48"/>
      <c r="JN204" s="48"/>
      <c r="JO204" s="48"/>
      <c r="JP204" s="48"/>
      <c r="JQ204" s="48"/>
      <c r="JR204" s="48"/>
      <c r="JS204" s="48"/>
      <c r="JT204" s="48"/>
      <c r="JU204" s="48"/>
      <c r="JV204" s="48"/>
      <c r="JW204" s="48"/>
      <c r="JX204" s="48"/>
      <c r="JY204" s="48"/>
      <c r="JZ204" s="48"/>
      <c r="KA204" s="48"/>
      <c r="KB204" s="48"/>
      <c r="KC204" s="48"/>
      <c r="KD204" s="48"/>
      <c r="KE204" s="48"/>
      <c r="KF204" s="48"/>
      <c r="KG204" s="48"/>
      <c r="KH204" s="48"/>
      <c r="KI204" s="48"/>
      <c r="KJ204" s="48"/>
      <c r="KK204" s="48"/>
      <c r="KL204" s="48"/>
      <c r="KM204" s="48"/>
      <c r="KN204" s="48"/>
      <c r="KO204" s="48"/>
      <c r="KP204" s="48"/>
      <c r="KQ204" s="48"/>
      <c r="KR204" s="48"/>
      <c r="KS204" s="48"/>
      <c r="KT204" s="48"/>
      <c r="KU204" s="48"/>
      <c r="KV204" s="48"/>
      <c r="KW204" s="48"/>
      <c r="KX204" s="48"/>
      <c r="KY204" s="48"/>
      <c r="KZ204" s="48"/>
      <c r="LA204" s="48"/>
      <c r="LB204" s="48"/>
      <c r="LC204" s="48"/>
      <c r="LD204" s="48"/>
      <c r="LE204" s="48"/>
      <c r="LF204" s="48"/>
      <c r="LG204" s="48"/>
      <c r="LH204" s="48"/>
      <c r="LI204" s="48"/>
      <c r="LJ204" s="48"/>
      <c r="LK204" s="48"/>
      <c r="LL204" s="48"/>
      <c r="LM204" s="48"/>
      <c r="LN204" s="48"/>
      <c r="LO204" s="48"/>
      <c r="LP204" s="48"/>
      <c r="LQ204" s="48"/>
      <c r="LR204" s="48"/>
      <c r="LS204" s="48"/>
      <c r="LT204" s="48"/>
      <c r="LU204" s="48"/>
      <c r="LV204" s="48"/>
      <c r="LW204" s="48"/>
      <c r="LX204" s="48"/>
      <c r="LY204" s="48"/>
      <c r="LZ204" s="48"/>
      <c r="MA204" s="48"/>
      <c r="MB204" s="48"/>
      <c r="MC204" s="48"/>
      <c r="MD204" s="48"/>
      <c r="ME204" s="48"/>
      <c r="MF204" s="48"/>
      <c r="MG204" s="48"/>
      <c r="MH204" s="57"/>
      <c r="MI204" s="57"/>
      <c r="MJ204" s="57"/>
      <c r="MK204" s="57"/>
      <c r="ML204" s="57"/>
      <c r="MM204" s="58"/>
      <c r="MN204" s="58"/>
      <c r="MO204" s="49"/>
      <c r="MP204" s="49"/>
      <c r="MQ204" s="49"/>
      <c r="MR204" s="49"/>
      <c r="MS204" s="49"/>
      <c r="MT204" s="58"/>
      <c r="MU204" s="58"/>
      <c r="MV204" s="49"/>
      <c r="MW204" s="49"/>
      <c r="MX204" s="49"/>
      <c r="MY204" s="49"/>
      <c r="MZ204" s="49"/>
      <c r="NA204" s="58"/>
      <c r="NB204" s="58"/>
      <c r="NC204" s="48"/>
      <c r="ND204" s="48"/>
      <c r="NE204" s="48"/>
      <c r="NF204" s="48"/>
      <c r="NG204" s="48"/>
      <c r="NH204" s="48"/>
      <c r="NI204" s="48"/>
      <c r="NJ204" s="57"/>
      <c r="NK204" s="57"/>
      <c r="NL204" s="48"/>
      <c r="NM204" s="48"/>
      <c r="NN204" s="48"/>
      <c r="NO204" s="48"/>
      <c r="NP204" s="48"/>
      <c r="NQ204" s="48"/>
      <c r="NR204" s="48"/>
      <c r="NS204" s="48"/>
      <c r="NT204" s="48"/>
      <c r="NU204" s="48"/>
      <c r="NV204" s="48"/>
      <c r="NW204" s="48"/>
      <c r="NX204" s="48"/>
      <c r="NY204" s="48"/>
      <c r="NZ204" s="48"/>
      <c r="OA204" s="48"/>
      <c r="OB204" s="48"/>
      <c r="OC204" s="48"/>
      <c r="OD204" s="48"/>
      <c r="OE204" s="48"/>
      <c r="OF204" s="48"/>
      <c r="OG204" s="48"/>
      <c r="OH204" s="48"/>
      <c r="OI204" s="48"/>
      <c r="OJ204" s="48"/>
      <c r="OK204" s="48"/>
      <c r="OL204" s="48"/>
      <c r="OM204" s="48"/>
      <c r="ON204" s="48"/>
      <c r="OO204" s="48"/>
      <c r="OP204" s="48"/>
      <c r="OQ204" s="48"/>
      <c r="OR204" s="48"/>
      <c r="OS204" s="48"/>
      <c r="OT204" s="48"/>
      <c r="OU204" s="48"/>
      <c r="OV204" s="48"/>
      <c r="OW204" s="48"/>
      <c r="OX204" s="48"/>
      <c r="OY204" s="48"/>
      <c r="OZ204" s="48"/>
      <c r="PA204" s="48"/>
      <c r="PB204" s="48"/>
      <c r="PC204" s="48"/>
      <c r="PD204" s="48"/>
      <c r="PE204" s="48"/>
      <c r="PF204" s="48"/>
      <c r="PG204" s="48"/>
      <c r="PH204" s="48"/>
      <c r="PI204" s="48"/>
      <c r="PJ204" s="48"/>
      <c r="PK204" s="48"/>
      <c r="PL204" s="48"/>
      <c r="PM204" s="48"/>
      <c r="PN204" s="48"/>
      <c r="PO204" s="48"/>
      <c r="PP204" s="48"/>
      <c r="PQ204" s="48"/>
      <c r="PR204" s="48"/>
      <c r="PS204" s="48"/>
      <c r="PT204" s="48"/>
      <c r="PU204" s="48"/>
      <c r="PV204" s="48"/>
      <c r="PW204" s="48"/>
      <c r="PX204" s="48"/>
      <c r="PY204" s="48"/>
      <c r="PZ204" s="48"/>
      <c r="QA204" s="48"/>
      <c r="QB204" s="48"/>
      <c r="QC204" s="48"/>
      <c r="QD204" s="48"/>
      <c r="QE204" s="50"/>
      <c r="QF204" s="50"/>
      <c r="QG204" s="50"/>
      <c r="QH204" s="50"/>
      <c r="QI204" s="50"/>
    </row>
    <row r="205" spans="1:451" ht="13.5" customHeight="1" x14ac:dyDescent="0.2">
      <c r="A205" s="6" t="s">
        <v>202</v>
      </c>
      <c r="B205" s="6" t="s">
        <v>335</v>
      </c>
      <c r="C205" s="32"/>
      <c r="D205" s="32"/>
      <c r="E205" s="3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65"/>
      <c r="BF205" s="65"/>
      <c r="BG205" s="65"/>
      <c r="BH205" s="65"/>
      <c r="BI205" s="65"/>
      <c r="BJ205" s="65"/>
      <c r="BK205" s="65"/>
      <c r="BL205" s="65"/>
      <c r="BM205" s="65"/>
      <c r="BN205" s="65"/>
      <c r="BO205" s="65"/>
      <c r="BP205" s="65"/>
      <c r="BQ205" s="65"/>
      <c r="BR205" s="65"/>
      <c r="BS205" s="65"/>
      <c r="BT205" s="65"/>
      <c r="BU205" s="65"/>
      <c r="BV205" s="65"/>
      <c r="BW205" s="65"/>
      <c r="BX205" s="65"/>
      <c r="BY205" s="65"/>
      <c r="BZ205" s="65"/>
      <c r="CA205" s="65"/>
      <c r="CB205" s="65"/>
      <c r="CC205" s="65"/>
      <c r="CD205" s="65"/>
      <c r="CE205" s="65"/>
      <c r="CF205" s="65"/>
      <c r="CG205" s="65"/>
      <c r="CH205" s="65"/>
      <c r="CI205" s="65"/>
      <c r="CJ205" s="65"/>
      <c r="CK205" s="65"/>
      <c r="CL205" s="65"/>
      <c r="CM205" s="65"/>
      <c r="CN205" s="65"/>
      <c r="CO205" s="65"/>
      <c r="CP205" s="65"/>
      <c r="CQ205" s="65"/>
      <c r="CR205" s="65"/>
      <c r="CS205" s="65"/>
      <c r="CT205" s="65"/>
      <c r="CU205" s="65"/>
      <c r="CV205" s="65"/>
      <c r="CW205" s="65"/>
      <c r="CX205" s="65"/>
      <c r="CY205" s="65"/>
      <c r="CZ205" s="65"/>
      <c r="DA205" s="73"/>
      <c r="DB205" s="65"/>
      <c r="DC205" s="65"/>
      <c r="DD205" s="65"/>
      <c r="DE205" s="65"/>
      <c r="DF205" s="65"/>
      <c r="DG205" s="65"/>
      <c r="DH205" s="65"/>
      <c r="DI205" s="65"/>
      <c r="DJ205" s="65"/>
      <c r="DK205" s="65"/>
      <c r="DL205" s="65"/>
      <c r="DM205" s="65"/>
      <c r="DN205" s="65"/>
      <c r="DO205" s="65"/>
      <c r="DP205" s="65"/>
      <c r="DQ205" s="65"/>
      <c r="DR205" s="65"/>
      <c r="DS205" s="65"/>
      <c r="DT205" s="65"/>
      <c r="DU205" s="65"/>
      <c r="DV205" s="65"/>
      <c r="DW205" s="65"/>
      <c r="DX205" s="65"/>
      <c r="DY205" s="65"/>
      <c r="DZ205" s="65"/>
      <c r="EA205" s="65"/>
      <c r="EB205" s="65"/>
      <c r="EC205" s="65"/>
      <c r="ED205" s="65"/>
      <c r="EE205" s="65"/>
      <c r="EF205" s="65"/>
      <c r="EG205" s="65"/>
      <c r="EH205" s="65"/>
      <c r="EI205" s="65"/>
      <c r="EJ205" s="65"/>
      <c r="EK205" s="65"/>
      <c r="EL205" s="65"/>
      <c r="EM205" s="65"/>
      <c r="EN205" s="65"/>
      <c r="EO205" s="65"/>
      <c r="EP205" s="65"/>
      <c r="EQ205" s="65"/>
      <c r="ER205" s="65"/>
      <c r="ES205" s="65"/>
      <c r="ET205" s="65"/>
      <c r="EU205" s="65"/>
      <c r="EV205" s="65"/>
      <c r="EW205" s="65"/>
      <c r="EX205" s="65"/>
      <c r="EY205" s="65"/>
      <c r="EZ205" s="65"/>
      <c r="FA205" s="65"/>
      <c r="FB205" s="65"/>
      <c r="FC205" s="65"/>
      <c r="FD205" s="65"/>
      <c r="FE205" s="65"/>
      <c r="FF205" s="65"/>
      <c r="FG205" s="65"/>
      <c r="FH205" s="65"/>
      <c r="FI205" s="65"/>
      <c r="FJ205" s="65"/>
      <c r="FK205" s="65"/>
      <c r="FL205" s="65"/>
      <c r="FM205" s="65"/>
      <c r="FN205" s="65"/>
      <c r="FO205" s="65"/>
      <c r="FP205" s="65"/>
      <c r="FQ205" s="65"/>
      <c r="FR205" s="65"/>
      <c r="FS205" s="65"/>
      <c r="FT205" s="65"/>
      <c r="FU205" s="65"/>
      <c r="FV205" s="65"/>
      <c r="FW205" s="65"/>
      <c r="FX205" s="65"/>
      <c r="FY205" s="65"/>
      <c r="FZ205" s="65"/>
      <c r="GA205" s="65"/>
      <c r="GB205" s="65"/>
      <c r="GC205" s="65"/>
      <c r="GD205" s="65"/>
      <c r="GE205" s="65"/>
      <c r="GF205" s="65"/>
      <c r="GG205" s="65"/>
      <c r="GH205" s="65"/>
      <c r="GI205" s="65"/>
      <c r="GJ205" s="65"/>
      <c r="GK205" s="65"/>
      <c r="GL205" s="65"/>
      <c r="GM205" s="65"/>
      <c r="GN205" s="65"/>
      <c r="GO205" s="65"/>
      <c r="GP205" s="65"/>
      <c r="GQ205" s="65"/>
      <c r="GR205" s="65"/>
      <c r="GS205" s="65"/>
      <c r="GT205" s="65"/>
      <c r="GU205" s="65"/>
      <c r="GV205" s="65"/>
      <c r="GW205" s="65"/>
      <c r="GX205" s="65"/>
      <c r="GY205" s="65"/>
      <c r="GZ205" s="65"/>
      <c r="HA205" s="65"/>
      <c r="HB205" s="65"/>
      <c r="HC205" s="65"/>
      <c r="HD205" s="65"/>
      <c r="HE205" s="65"/>
      <c r="HF205" s="65"/>
      <c r="HG205" s="65"/>
      <c r="HH205" s="65"/>
      <c r="HI205" s="65"/>
      <c r="HJ205" s="65"/>
      <c r="HK205" s="65"/>
      <c r="HL205" s="65"/>
      <c r="HM205" s="65"/>
      <c r="HN205" s="65"/>
      <c r="HO205" s="65"/>
      <c r="HP205" s="65"/>
      <c r="HQ205" s="65"/>
      <c r="HR205" s="65"/>
      <c r="HS205" s="65"/>
      <c r="HT205" s="65"/>
      <c r="HU205" s="65"/>
      <c r="HV205" s="65"/>
      <c r="HW205" s="65"/>
      <c r="HX205" s="65"/>
      <c r="HY205" s="65"/>
      <c r="HZ205" s="65"/>
      <c r="IA205" s="65"/>
      <c r="IB205" s="65"/>
      <c r="IC205" s="65"/>
      <c r="ID205" s="65"/>
      <c r="IE205" s="65"/>
      <c r="IF205" s="65"/>
      <c r="IG205" s="65"/>
      <c r="IH205" s="48"/>
      <c r="II205" s="48"/>
      <c r="IJ205" s="49"/>
      <c r="IK205" s="49"/>
      <c r="IL205" s="49"/>
      <c r="IM205" s="49"/>
      <c r="IN205" s="49"/>
      <c r="IO205" s="49"/>
      <c r="IP205" s="49"/>
      <c r="IQ205" s="49"/>
      <c r="IR205" s="49"/>
      <c r="IS205" s="49"/>
      <c r="IT205" s="49"/>
      <c r="IU205" s="49"/>
      <c r="IV205" s="48"/>
      <c r="IW205" s="48"/>
      <c r="IX205" s="48"/>
      <c r="IY205" s="48"/>
      <c r="IZ205" s="48"/>
      <c r="JA205" s="48"/>
      <c r="JB205" s="48"/>
      <c r="JC205" s="48"/>
      <c r="JD205" s="48"/>
      <c r="JE205" s="48"/>
      <c r="JF205" s="48"/>
      <c r="JG205" s="48"/>
      <c r="JH205" s="48"/>
      <c r="JI205" s="48"/>
      <c r="JJ205" s="48"/>
      <c r="JK205" s="48"/>
      <c r="JL205" s="48"/>
      <c r="JM205" s="48"/>
      <c r="JN205" s="48"/>
      <c r="JO205" s="48"/>
      <c r="JP205" s="48"/>
      <c r="JQ205" s="48"/>
      <c r="JR205" s="48"/>
      <c r="JS205" s="48"/>
      <c r="JT205" s="48"/>
      <c r="JU205" s="48"/>
      <c r="JV205" s="48"/>
      <c r="JW205" s="48"/>
      <c r="JX205" s="48"/>
      <c r="JY205" s="48"/>
      <c r="JZ205" s="48"/>
      <c r="KA205" s="48"/>
      <c r="KB205" s="48"/>
      <c r="KC205" s="48"/>
      <c r="KD205" s="48"/>
      <c r="KE205" s="48"/>
      <c r="KF205" s="48"/>
      <c r="KG205" s="48"/>
      <c r="KH205" s="48"/>
      <c r="KI205" s="48"/>
      <c r="KJ205" s="48"/>
      <c r="KK205" s="48"/>
      <c r="KL205" s="48"/>
      <c r="KM205" s="48"/>
      <c r="KN205" s="48"/>
      <c r="KO205" s="48"/>
      <c r="KP205" s="48"/>
      <c r="KQ205" s="48"/>
      <c r="KR205" s="48"/>
      <c r="KS205" s="48"/>
      <c r="KT205" s="48"/>
      <c r="KU205" s="48"/>
      <c r="KV205" s="48"/>
      <c r="KW205" s="48"/>
      <c r="KX205" s="48"/>
      <c r="KY205" s="48"/>
      <c r="KZ205" s="48"/>
      <c r="LA205" s="48"/>
      <c r="LB205" s="48"/>
      <c r="LC205" s="48"/>
      <c r="LD205" s="48"/>
      <c r="LE205" s="48"/>
      <c r="LF205" s="48"/>
      <c r="LG205" s="48"/>
      <c r="LH205" s="48"/>
      <c r="LI205" s="48"/>
      <c r="LJ205" s="48"/>
      <c r="LK205" s="48"/>
      <c r="LL205" s="48"/>
      <c r="LM205" s="48"/>
      <c r="LN205" s="48"/>
      <c r="LO205" s="48"/>
      <c r="LP205" s="48"/>
      <c r="LQ205" s="48"/>
      <c r="LR205" s="48"/>
      <c r="LS205" s="48"/>
      <c r="LT205" s="48"/>
      <c r="LU205" s="48"/>
      <c r="LV205" s="48"/>
      <c r="LW205" s="48"/>
      <c r="LX205" s="48"/>
      <c r="LY205" s="48"/>
      <c r="LZ205" s="48"/>
      <c r="MA205" s="48"/>
      <c r="MB205" s="48"/>
      <c r="MC205" s="48"/>
      <c r="MD205" s="48"/>
      <c r="ME205" s="48"/>
      <c r="MF205" s="48"/>
      <c r="MG205" s="48"/>
      <c r="MH205" s="48"/>
      <c r="MI205" s="48"/>
      <c r="MJ205" s="48"/>
      <c r="MK205" s="48"/>
      <c r="ML205" s="48"/>
      <c r="MM205" s="49"/>
      <c r="MN205" s="49"/>
      <c r="MO205" s="49"/>
      <c r="MP205" s="49"/>
      <c r="MQ205" s="49"/>
      <c r="MR205" s="49"/>
      <c r="MS205" s="49"/>
      <c r="MT205" s="49"/>
      <c r="MU205" s="49"/>
      <c r="MV205" s="49"/>
      <c r="MW205" s="49"/>
      <c r="MX205" s="49"/>
      <c r="MY205" s="49"/>
      <c r="MZ205" s="49"/>
      <c r="NA205" s="49"/>
      <c r="NB205" s="49"/>
      <c r="NC205" s="48"/>
      <c r="ND205" s="48"/>
      <c r="NE205" s="48"/>
      <c r="NF205" s="48"/>
      <c r="NG205" s="48"/>
      <c r="NH205" s="48"/>
      <c r="NI205" s="48"/>
      <c r="NJ205" s="48"/>
      <c r="NK205" s="48"/>
      <c r="NL205" s="48"/>
      <c r="NM205" s="48"/>
      <c r="NN205" s="48"/>
      <c r="NO205" s="48"/>
      <c r="NP205" s="48"/>
      <c r="NQ205" s="48"/>
      <c r="NR205" s="48"/>
      <c r="NS205" s="48"/>
      <c r="NT205" s="48"/>
      <c r="NU205" s="48"/>
      <c r="NV205" s="48"/>
      <c r="NW205" s="48"/>
      <c r="NX205" s="48"/>
      <c r="NY205" s="48"/>
      <c r="NZ205" s="48"/>
      <c r="OA205" s="48"/>
      <c r="OB205" s="48"/>
      <c r="OC205" s="48"/>
      <c r="OD205" s="48"/>
      <c r="OE205" s="48"/>
      <c r="OF205" s="48"/>
      <c r="OG205" s="48"/>
      <c r="OH205" s="48"/>
      <c r="OI205" s="48"/>
      <c r="OJ205" s="48"/>
      <c r="OK205" s="48"/>
      <c r="OL205" s="48"/>
      <c r="OM205" s="48"/>
      <c r="ON205" s="48"/>
      <c r="OO205" s="48"/>
      <c r="OP205" s="48"/>
      <c r="OQ205" s="48"/>
      <c r="OR205" s="48"/>
      <c r="OS205" s="48"/>
      <c r="OT205" s="48"/>
      <c r="OU205" s="48"/>
      <c r="OV205" s="48"/>
      <c r="OW205" s="48"/>
      <c r="OX205" s="48"/>
      <c r="OY205" s="48"/>
      <c r="OZ205" s="48"/>
      <c r="PA205" s="48"/>
      <c r="PB205" s="48"/>
      <c r="PC205" s="48"/>
      <c r="PD205" s="48"/>
      <c r="PE205" s="48"/>
      <c r="PF205" s="48"/>
      <c r="PG205" s="48"/>
      <c r="PH205" s="48"/>
      <c r="PI205" s="48"/>
      <c r="PJ205" s="48"/>
      <c r="PK205" s="48"/>
      <c r="PL205" s="48"/>
      <c r="PM205" s="48"/>
      <c r="PN205" s="48"/>
      <c r="PO205" s="48"/>
      <c r="PP205" s="48"/>
      <c r="PQ205" s="48"/>
      <c r="PR205" s="48"/>
      <c r="PS205" s="48"/>
      <c r="PT205" s="48"/>
      <c r="PU205" s="48"/>
      <c r="PV205" s="48"/>
      <c r="PW205" s="48"/>
      <c r="PX205" s="48"/>
      <c r="PY205" s="48"/>
      <c r="PZ205" s="48"/>
      <c r="QA205" s="48"/>
      <c r="QB205" s="48"/>
      <c r="QC205" s="48"/>
      <c r="QD205" s="48"/>
      <c r="QE205" s="50"/>
      <c r="QF205" s="50"/>
      <c r="QG205" s="50"/>
      <c r="QH205" s="50"/>
      <c r="QI205" s="50"/>
    </row>
    <row r="206" spans="1:451" ht="13.5" customHeight="1" x14ac:dyDescent="0.2">
      <c r="A206" s="2" t="s">
        <v>203</v>
      </c>
      <c r="B206" s="2" t="s">
        <v>335</v>
      </c>
      <c r="C206" s="31"/>
      <c r="D206" s="31"/>
      <c r="E206" s="31"/>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68"/>
      <c r="BA206" s="68"/>
      <c r="BB206" s="68"/>
      <c r="BC206" s="68"/>
      <c r="BD206" s="68"/>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9"/>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B206" s="61"/>
      <c r="FC206" s="61"/>
      <c r="FD206" s="61"/>
      <c r="FE206" s="61"/>
      <c r="FF206" s="61"/>
      <c r="FG206" s="61"/>
      <c r="FH206" s="61"/>
      <c r="FI206" s="61"/>
      <c r="FJ206" s="61"/>
      <c r="FK206" s="61"/>
      <c r="FL206" s="61"/>
      <c r="FM206" s="61"/>
      <c r="FN206" s="61"/>
      <c r="FO206" s="61"/>
      <c r="FP206" s="61"/>
      <c r="FQ206" s="61"/>
      <c r="FR206" s="61"/>
      <c r="FS206" s="61"/>
      <c r="FT206" s="61"/>
      <c r="FU206" s="61"/>
      <c r="FV206" s="61"/>
      <c r="FW206" s="61"/>
      <c r="FX206" s="61"/>
      <c r="FY206" s="61"/>
      <c r="FZ206" s="61"/>
      <c r="GA206" s="61"/>
      <c r="GB206" s="61"/>
      <c r="GC206" s="61"/>
      <c r="GD206" s="61"/>
      <c r="GE206" s="61"/>
      <c r="GF206" s="61"/>
      <c r="GG206" s="61"/>
      <c r="GH206" s="61"/>
      <c r="GI206" s="61"/>
      <c r="GJ206" s="61"/>
      <c r="GK206" s="61"/>
      <c r="GL206" s="61"/>
      <c r="GM206" s="61"/>
      <c r="GN206" s="61"/>
      <c r="GO206" s="61"/>
      <c r="GP206" s="61"/>
      <c r="GQ206" s="61"/>
      <c r="GR206" s="61"/>
      <c r="GS206" s="61"/>
      <c r="GT206" s="61"/>
      <c r="GU206" s="61"/>
      <c r="GV206" s="61"/>
      <c r="GW206" s="61"/>
      <c r="GX206" s="61"/>
      <c r="GY206" s="61"/>
      <c r="GZ206" s="61"/>
      <c r="HA206" s="61"/>
      <c r="HB206" s="61"/>
      <c r="HC206" s="61"/>
      <c r="HD206" s="61"/>
      <c r="HE206" s="61"/>
      <c r="HF206" s="61"/>
      <c r="HG206" s="61"/>
      <c r="HH206" s="61"/>
      <c r="HI206" s="61"/>
      <c r="HJ206" s="61"/>
      <c r="HK206" s="61"/>
      <c r="HL206" s="61"/>
      <c r="HM206" s="61"/>
      <c r="HN206" s="61"/>
      <c r="HO206" s="61"/>
      <c r="HP206" s="61"/>
      <c r="HQ206" s="61"/>
      <c r="HR206" s="61"/>
      <c r="HS206" s="61"/>
      <c r="HT206" s="61"/>
      <c r="HU206" s="61"/>
      <c r="HV206" s="61"/>
      <c r="HW206" s="61"/>
      <c r="HX206" s="61"/>
      <c r="HY206" s="61"/>
      <c r="HZ206" s="61"/>
      <c r="IA206" s="61"/>
      <c r="IB206" s="61"/>
      <c r="IC206" s="61"/>
      <c r="ID206" s="61"/>
      <c r="IE206" s="61"/>
      <c r="IF206" s="61"/>
      <c r="IG206" s="61"/>
      <c r="IH206" s="48"/>
      <c r="II206" s="48"/>
      <c r="IJ206" s="49"/>
      <c r="IK206" s="49"/>
      <c r="IL206" s="49"/>
      <c r="IM206" s="49"/>
      <c r="IN206" s="49"/>
      <c r="IO206" s="49"/>
      <c r="IP206" s="49"/>
      <c r="IQ206" s="49"/>
      <c r="IR206" s="49"/>
      <c r="IS206" s="49"/>
      <c r="IT206" s="49"/>
      <c r="IU206" s="49"/>
      <c r="IV206" s="48"/>
      <c r="IW206" s="48"/>
      <c r="IX206" s="48"/>
      <c r="IY206" s="48"/>
      <c r="IZ206" s="48"/>
      <c r="JA206" s="48"/>
      <c r="JB206" s="48"/>
      <c r="JC206" s="48"/>
      <c r="JD206" s="48"/>
      <c r="JE206" s="48"/>
      <c r="JF206" s="48"/>
      <c r="JG206" s="48"/>
      <c r="JH206" s="48"/>
      <c r="JI206" s="48"/>
      <c r="JJ206" s="48"/>
      <c r="JK206" s="48"/>
      <c r="JL206" s="48"/>
      <c r="JM206" s="48"/>
      <c r="JN206" s="48"/>
      <c r="JO206" s="48"/>
      <c r="JP206" s="48"/>
      <c r="JQ206" s="48"/>
      <c r="JR206" s="48"/>
      <c r="JS206" s="48"/>
      <c r="JT206" s="48"/>
      <c r="JU206" s="48"/>
      <c r="JV206" s="48"/>
      <c r="JW206" s="48"/>
      <c r="JX206" s="48"/>
      <c r="JY206" s="48"/>
      <c r="JZ206" s="48"/>
      <c r="KA206" s="48"/>
      <c r="KB206" s="48"/>
      <c r="KC206" s="48"/>
      <c r="KD206" s="48"/>
      <c r="KE206" s="48"/>
      <c r="KF206" s="48"/>
      <c r="KG206" s="48"/>
      <c r="KH206" s="48"/>
      <c r="KI206" s="48"/>
      <c r="KJ206" s="48"/>
      <c r="KK206" s="48"/>
      <c r="KL206" s="48"/>
      <c r="KM206" s="48"/>
      <c r="KN206" s="48"/>
      <c r="KO206" s="48"/>
      <c r="KP206" s="48"/>
      <c r="KQ206" s="48"/>
      <c r="KR206" s="48"/>
      <c r="KS206" s="48"/>
      <c r="KT206" s="48"/>
      <c r="KU206" s="48"/>
      <c r="KV206" s="48"/>
      <c r="KW206" s="48"/>
      <c r="KX206" s="48"/>
      <c r="KY206" s="48"/>
      <c r="KZ206" s="48"/>
      <c r="LA206" s="48"/>
      <c r="LB206" s="48"/>
      <c r="LC206" s="48"/>
      <c r="LD206" s="48"/>
      <c r="LE206" s="48"/>
      <c r="LF206" s="48"/>
      <c r="LG206" s="48"/>
      <c r="LH206" s="48"/>
      <c r="LI206" s="48"/>
      <c r="LJ206" s="48"/>
      <c r="LK206" s="48"/>
      <c r="LL206" s="48"/>
      <c r="LM206" s="48"/>
      <c r="LN206" s="48"/>
      <c r="LO206" s="48"/>
      <c r="LP206" s="48"/>
      <c r="LQ206" s="48"/>
      <c r="LR206" s="48"/>
      <c r="LS206" s="48"/>
      <c r="LT206" s="48"/>
      <c r="LU206" s="48"/>
      <c r="LV206" s="48"/>
      <c r="LW206" s="48"/>
      <c r="LX206" s="48"/>
      <c r="LY206" s="48"/>
      <c r="LZ206" s="48"/>
      <c r="MA206" s="48"/>
      <c r="MB206" s="48"/>
      <c r="MC206" s="48"/>
      <c r="MD206" s="48"/>
      <c r="ME206" s="48"/>
      <c r="MF206" s="48"/>
      <c r="MG206" s="48"/>
      <c r="MH206" s="48"/>
      <c r="MI206" s="48"/>
      <c r="MJ206" s="48"/>
      <c r="MK206" s="48"/>
      <c r="ML206" s="48"/>
      <c r="MM206" s="49"/>
      <c r="MN206" s="49"/>
      <c r="MO206" s="49"/>
      <c r="MP206" s="49"/>
      <c r="MQ206" s="49"/>
      <c r="MR206" s="49"/>
      <c r="MS206" s="49"/>
      <c r="MT206" s="49"/>
      <c r="MU206" s="49"/>
      <c r="MV206" s="49"/>
      <c r="MW206" s="49"/>
      <c r="MX206" s="49"/>
      <c r="MY206" s="49"/>
      <c r="MZ206" s="49"/>
      <c r="NA206" s="49"/>
      <c r="NB206" s="49"/>
      <c r="NC206" s="48"/>
      <c r="ND206" s="48"/>
      <c r="NE206" s="48"/>
      <c r="NF206" s="48"/>
      <c r="NG206" s="48"/>
      <c r="NH206" s="48"/>
      <c r="NI206" s="48"/>
      <c r="NJ206" s="48"/>
      <c r="NK206" s="48"/>
      <c r="NL206" s="48"/>
      <c r="NM206" s="48"/>
      <c r="NN206" s="48"/>
      <c r="NO206" s="48"/>
      <c r="NP206" s="48"/>
      <c r="NQ206" s="48"/>
      <c r="NR206" s="48"/>
      <c r="NS206" s="48"/>
      <c r="NT206" s="48"/>
      <c r="NU206" s="48"/>
      <c r="NV206" s="48"/>
      <c r="NW206" s="48"/>
      <c r="NX206" s="48"/>
      <c r="NY206" s="48"/>
      <c r="NZ206" s="48"/>
      <c r="OA206" s="48"/>
      <c r="OB206" s="48"/>
      <c r="OC206" s="48"/>
      <c r="OD206" s="48"/>
      <c r="OE206" s="48"/>
      <c r="OF206" s="48"/>
      <c r="OG206" s="48"/>
      <c r="OH206" s="48"/>
      <c r="OI206" s="48"/>
      <c r="OJ206" s="48"/>
      <c r="OK206" s="48"/>
      <c r="OL206" s="48"/>
      <c r="OM206" s="48"/>
      <c r="ON206" s="48"/>
      <c r="OO206" s="48"/>
      <c r="OP206" s="48"/>
      <c r="OQ206" s="48"/>
      <c r="OR206" s="48"/>
      <c r="OS206" s="48"/>
      <c r="OT206" s="48"/>
      <c r="OU206" s="48"/>
      <c r="OV206" s="48"/>
      <c r="OW206" s="48"/>
      <c r="OX206" s="48"/>
      <c r="OY206" s="48"/>
      <c r="OZ206" s="48"/>
      <c r="PA206" s="48"/>
      <c r="PB206" s="48"/>
      <c r="PC206" s="48"/>
      <c r="PD206" s="48"/>
      <c r="PE206" s="48"/>
      <c r="PF206" s="48"/>
      <c r="PG206" s="48"/>
      <c r="PH206" s="48"/>
      <c r="PI206" s="48"/>
      <c r="PJ206" s="48"/>
      <c r="PK206" s="48"/>
      <c r="PL206" s="48"/>
      <c r="PM206" s="48"/>
      <c r="PN206" s="48"/>
      <c r="PO206" s="48"/>
      <c r="PP206" s="48"/>
      <c r="PQ206" s="48"/>
      <c r="PR206" s="48"/>
      <c r="PS206" s="48"/>
      <c r="PT206" s="48"/>
      <c r="PU206" s="48"/>
      <c r="PV206" s="48"/>
      <c r="PW206" s="48"/>
      <c r="PX206" s="48"/>
      <c r="PY206" s="48"/>
      <c r="PZ206" s="48"/>
      <c r="QA206" s="48"/>
      <c r="QB206" s="48"/>
      <c r="QC206" s="48"/>
      <c r="QD206" s="48"/>
      <c r="QE206" s="50"/>
      <c r="QF206" s="50"/>
      <c r="QG206" s="50"/>
      <c r="QH206" s="50"/>
      <c r="QI206" s="50"/>
    </row>
    <row r="207" spans="1:451" ht="13.5" customHeight="1" x14ac:dyDescent="0.2">
      <c r="A207" s="2" t="s">
        <v>204</v>
      </c>
      <c r="B207" s="2" t="s">
        <v>335</v>
      </c>
      <c r="C207" s="31"/>
      <c r="D207" s="31"/>
      <c r="E207" s="31"/>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68"/>
      <c r="BA207" s="68"/>
      <c r="BB207" s="68"/>
      <c r="BC207" s="68"/>
      <c r="BD207" s="68"/>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9"/>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c r="FB207" s="61"/>
      <c r="FC207" s="61"/>
      <c r="FD207" s="61"/>
      <c r="FE207" s="61"/>
      <c r="FF207" s="61"/>
      <c r="FG207" s="61"/>
      <c r="FH207" s="61"/>
      <c r="FI207" s="61"/>
      <c r="FJ207" s="61"/>
      <c r="FK207" s="61"/>
      <c r="FL207" s="61"/>
      <c r="FM207" s="61"/>
      <c r="FN207" s="61"/>
      <c r="FO207" s="61"/>
      <c r="FP207" s="61"/>
      <c r="FQ207" s="61"/>
      <c r="FR207" s="61"/>
      <c r="FS207" s="61"/>
      <c r="FT207" s="61"/>
      <c r="FU207" s="61"/>
      <c r="FV207" s="61"/>
      <c r="FW207" s="61"/>
      <c r="FX207" s="61"/>
      <c r="FY207" s="61"/>
      <c r="FZ207" s="61"/>
      <c r="GA207" s="61"/>
      <c r="GB207" s="61"/>
      <c r="GC207" s="61"/>
      <c r="GD207" s="61"/>
      <c r="GE207" s="61"/>
      <c r="GF207" s="61"/>
      <c r="GG207" s="61"/>
      <c r="GH207" s="61"/>
      <c r="GI207" s="61"/>
      <c r="GJ207" s="61"/>
      <c r="GK207" s="61"/>
      <c r="GL207" s="61"/>
      <c r="GM207" s="61"/>
      <c r="GN207" s="61"/>
      <c r="GO207" s="61"/>
      <c r="GP207" s="61"/>
      <c r="GQ207" s="61"/>
      <c r="GR207" s="61"/>
      <c r="GS207" s="61"/>
      <c r="GT207" s="61"/>
      <c r="GU207" s="61"/>
      <c r="GV207" s="61"/>
      <c r="GW207" s="61"/>
      <c r="GX207" s="61"/>
      <c r="GY207" s="61"/>
      <c r="GZ207" s="61"/>
      <c r="HA207" s="61"/>
      <c r="HB207" s="61"/>
      <c r="HC207" s="61"/>
      <c r="HD207" s="61"/>
      <c r="HE207" s="61"/>
      <c r="HF207" s="61"/>
      <c r="HG207" s="61"/>
      <c r="HH207" s="61"/>
      <c r="HI207" s="61"/>
      <c r="HJ207" s="61"/>
      <c r="HK207" s="61"/>
      <c r="HL207" s="61"/>
      <c r="HM207" s="61"/>
      <c r="HN207" s="61"/>
      <c r="HO207" s="61"/>
      <c r="HP207" s="61"/>
      <c r="HQ207" s="61"/>
      <c r="HR207" s="61"/>
      <c r="HS207" s="61"/>
      <c r="HT207" s="61"/>
      <c r="HU207" s="61"/>
      <c r="HV207" s="61"/>
      <c r="HW207" s="61"/>
      <c r="HX207" s="61"/>
      <c r="HY207" s="61"/>
      <c r="HZ207" s="61"/>
      <c r="IA207" s="61"/>
      <c r="IB207" s="61"/>
      <c r="IC207" s="61"/>
      <c r="ID207" s="61"/>
      <c r="IE207" s="61"/>
      <c r="IF207" s="61"/>
      <c r="IG207" s="61"/>
      <c r="IH207" s="48"/>
      <c r="II207" s="48"/>
      <c r="IJ207" s="49"/>
      <c r="IK207" s="49"/>
      <c r="IL207" s="49"/>
      <c r="IM207" s="49"/>
      <c r="IN207" s="49"/>
      <c r="IO207" s="49"/>
      <c r="IP207" s="49"/>
      <c r="IQ207" s="49"/>
      <c r="IR207" s="49"/>
      <c r="IS207" s="49"/>
      <c r="IT207" s="49"/>
      <c r="IU207" s="49"/>
      <c r="IV207" s="48"/>
      <c r="IW207" s="48"/>
      <c r="IX207" s="48"/>
      <c r="IY207" s="48"/>
      <c r="IZ207" s="48"/>
      <c r="JA207" s="48"/>
      <c r="JB207" s="48"/>
      <c r="JC207" s="48"/>
      <c r="JD207" s="48"/>
      <c r="JE207" s="48"/>
      <c r="JF207" s="48"/>
      <c r="JG207" s="48"/>
      <c r="JH207" s="48"/>
      <c r="JI207" s="48"/>
      <c r="JJ207" s="48"/>
      <c r="JK207" s="48"/>
      <c r="JL207" s="48"/>
      <c r="JM207" s="48"/>
      <c r="JN207" s="48"/>
      <c r="JO207" s="48"/>
      <c r="JP207" s="48"/>
      <c r="JQ207" s="48"/>
      <c r="JR207" s="48"/>
      <c r="JS207" s="48"/>
      <c r="JT207" s="48"/>
      <c r="JU207" s="48"/>
      <c r="JV207" s="48"/>
      <c r="JW207" s="48"/>
      <c r="JX207" s="48"/>
      <c r="JY207" s="48"/>
      <c r="JZ207" s="48"/>
      <c r="KA207" s="48"/>
      <c r="KB207" s="48"/>
      <c r="KC207" s="48"/>
      <c r="KD207" s="48"/>
      <c r="KE207" s="48"/>
      <c r="KF207" s="48"/>
      <c r="KG207" s="48"/>
      <c r="KH207" s="48"/>
      <c r="KI207" s="48"/>
      <c r="KJ207" s="48"/>
      <c r="KK207" s="48"/>
      <c r="KL207" s="48"/>
      <c r="KM207" s="48"/>
      <c r="KN207" s="48"/>
      <c r="KO207" s="48"/>
      <c r="KP207" s="48"/>
      <c r="KQ207" s="48"/>
      <c r="KR207" s="48"/>
      <c r="KS207" s="48"/>
      <c r="KT207" s="48"/>
      <c r="KU207" s="48"/>
      <c r="KV207" s="48"/>
      <c r="KW207" s="48"/>
      <c r="KX207" s="48"/>
      <c r="KY207" s="48"/>
      <c r="KZ207" s="48"/>
      <c r="LA207" s="48"/>
      <c r="LB207" s="48"/>
      <c r="LC207" s="48"/>
      <c r="LD207" s="48"/>
      <c r="LE207" s="48"/>
      <c r="LF207" s="48"/>
      <c r="LG207" s="48"/>
      <c r="LH207" s="48"/>
      <c r="LI207" s="48"/>
      <c r="LJ207" s="48"/>
      <c r="LK207" s="48"/>
      <c r="LL207" s="48"/>
      <c r="LM207" s="48"/>
      <c r="LN207" s="48"/>
      <c r="LO207" s="48"/>
      <c r="LP207" s="48"/>
      <c r="LQ207" s="48"/>
      <c r="LR207" s="48"/>
      <c r="LS207" s="48"/>
      <c r="LT207" s="48"/>
      <c r="LU207" s="48"/>
      <c r="LV207" s="48"/>
      <c r="LW207" s="48"/>
      <c r="LX207" s="48"/>
      <c r="LY207" s="48"/>
      <c r="LZ207" s="48"/>
      <c r="MA207" s="48"/>
      <c r="MB207" s="48"/>
      <c r="MC207" s="48"/>
      <c r="MD207" s="48"/>
      <c r="ME207" s="48"/>
      <c r="MF207" s="48"/>
      <c r="MG207" s="48"/>
      <c r="MH207" s="48"/>
      <c r="MI207" s="48"/>
      <c r="MJ207" s="48"/>
      <c r="MK207" s="48"/>
      <c r="ML207" s="48"/>
      <c r="MM207" s="49"/>
      <c r="MN207" s="49"/>
      <c r="MO207" s="49"/>
      <c r="MP207" s="49"/>
      <c r="MQ207" s="49"/>
      <c r="MR207" s="49"/>
      <c r="MS207" s="49"/>
      <c r="MT207" s="49"/>
      <c r="MU207" s="49"/>
      <c r="MV207" s="49"/>
      <c r="MW207" s="49"/>
      <c r="MX207" s="49"/>
      <c r="MY207" s="49"/>
      <c r="MZ207" s="49"/>
      <c r="NA207" s="49"/>
      <c r="NB207" s="49"/>
      <c r="NC207" s="48"/>
      <c r="ND207" s="48"/>
      <c r="NE207" s="48"/>
      <c r="NF207" s="48"/>
      <c r="NG207" s="48"/>
      <c r="NH207" s="48"/>
      <c r="NI207" s="48"/>
      <c r="NJ207" s="48"/>
      <c r="NK207" s="48"/>
      <c r="NL207" s="48"/>
      <c r="NM207" s="48"/>
      <c r="NN207" s="48"/>
      <c r="NO207" s="48"/>
      <c r="NP207" s="48"/>
      <c r="NQ207" s="48"/>
      <c r="NR207" s="48"/>
      <c r="NS207" s="48"/>
      <c r="NT207" s="48"/>
      <c r="NU207" s="48"/>
      <c r="NV207" s="48"/>
      <c r="NW207" s="48"/>
      <c r="NX207" s="48"/>
      <c r="NY207" s="48"/>
      <c r="NZ207" s="48"/>
      <c r="OA207" s="48"/>
      <c r="OB207" s="48"/>
      <c r="OC207" s="48"/>
      <c r="OD207" s="48"/>
      <c r="OE207" s="48"/>
      <c r="OF207" s="48"/>
      <c r="OG207" s="48"/>
      <c r="OH207" s="48"/>
      <c r="OI207" s="48"/>
      <c r="OJ207" s="48"/>
      <c r="OK207" s="48"/>
      <c r="OL207" s="48"/>
      <c r="OM207" s="48"/>
      <c r="ON207" s="48"/>
      <c r="OO207" s="48"/>
      <c r="OP207" s="48"/>
      <c r="OQ207" s="48"/>
      <c r="OR207" s="48"/>
      <c r="OS207" s="48"/>
      <c r="OT207" s="48"/>
      <c r="OU207" s="48"/>
      <c r="OV207" s="48"/>
      <c r="OW207" s="48"/>
      <c r="OX207" s="48"/>
      <c r="OY207" s="48"/>
      <c r="OZ207" s="48"/>
      <c r="PA207" s="48"/>
      <c r="PB207" s="48"/>
      <c r="PC207" s="48"/>
      <c r="PD207" s="48"/>
      <c r="PE207" s="48"/>
      <c r="PF207" s="48"/>
      <c r="PG207" s="48"/>
      <c r="PH207" s="48"/>
      <c r="PI207" s="48"/>
      <c r="PJ207" s="48"/>
      <c r="PK207" s="48"/>
      <c r="PL207" s="48"/>
      <c r="PM207" s="48"/>
      <c r="PN207" s="48"/>
      <c r="PO207" s="48"/>
      <c r="PP207" s="48"/>
      <c r="PQ207" s="48"/>
      <c r="PR207" s="48"/>
      <c r="PS207" s="48"/>
      <c r="PT207" s="48"/>
      <c r="PU207" s="48"/>
      <c r="PV207" s="48"/>
      <c r="PW207" s="48"/>
      <c r="PX207" s="48"/>
      <c r="PY207" s="48"/>
      <c r="PZ207" s="48"/>
      <c r="QA207" s="48"/>
      <c r="QB207" s="48"/>
      <c r="QC207" s="48"/>
      <c r="QD207" s="48"/>
      <c r="QE207" s="50"/>
      <c r="QF207" s="50"/>
      <c r="QG207" s="50"/>
      <c r="QH207" s="50"/>
      <c r="QI207" s="50"/>
    </row>
    <row r="208" spans="1:451" ht="13.5" customHeight="1" x14ac:dyDescent="0.2">
      <c r="A208" s="2" t="s">
        <v>205</v>
      </c>
      <c r="B208" s="2" t="s">
        <v>335</v>
      </c>
      <c r="C208" s="31"/>
      <c r="D208" s="31"/>
      <c r="E208" s="31"/>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9"/>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c r="FB208" s="61"/>
      <c r="FC208" s="61"/>
      <c r="FD208" s="61"/>
      <c r="FE208" s="61"/>
      <c r="FF208" s="61"/>
      <c r="FG208" s="61"/>
      <c r="FH208" s="61"/>
      <c r="FI208" s="61"/>
      <c r="FJ208" s="61"/>
      <c r="FK208" s="61"/>
      <c r="FL208" s="61"/>
      <c r="FM208" s="61"/>
      <c r="FN208" s="61"/>
      <c r="FO208" s="61"/>
      <c r="FP208" s="61"/>
      <c r="FQ208" s="61"/>
      <c r="FR208" s="61"/>
      <c r="FS208" s="61"/>
      <c r="FT208" s="61"/>
      <c r="FU208" s="61"/>
      <c r="FV208" s="61"/>
      <c r="FW208" s="61"/>
      <c r="FX208" s="61"/>
      <c r="FY208" s="61"/>
      <c r="FZ208" s="61"/>
      <c r="GA208" s="61"/>
      <c r="GB208" s="61"/>
      <c r="GC208" s="61"/>
      <c r="GD208" s="61"/>
      <c r="GE208" s="61"/>
      <c r="GF208" s="61"/>
      <c r="GG208" s="61"/>
      <c r="GH208" s="61"/>
      <c r="GI208" s="61"/>
      <c r="GJ208" s="61"/>
      <c r="GK208" s="61"/>
      <c r="GL208" s="61"/>
      <c r="GM208" s="61"/>
      <c r="GN208" s="61"/>
      <c r="GO208" s="61"/>
      <c r="GP208" s="61"/>
      <c r="GQ208" s="61"/>
      <c r="GR208" s="61"/>
      <c r="GS208" s="61"/>
      <c r="GT208" s="61"/>
      <c r="GU208" s="61"/>
      <c r="GV208" s="61"/>
      <c r="GW208" s="61"/>
      <c r="GX208" s="61"/>
      <c r="GY208" s="61"/>
      <c r="GZ208" s="61"/>
      <c r="HA208" s="61"/>
      <c r="HB208" s="61"/>
      <c r="HC208" s="61"/>
      <c r="HD208" s="61"/>
      <c r="HE208" s="61"/>
      <c r="HF208" s="61"/>
      <c r="HG208" s="61"/>
      <c r="HH208" s="61"/>
      <c r="HI208" s="61"/>
      <c r="HJ208" s="61"/>
      <c r="HK208" s="61"/>
      <c r="HL208" s="61"/>
      <c r="HM208" s="61"/>
      <c r="HN208" s="61"/>
      <c r="HO208" s="61"/>
      <c r="HP208" s="61"/>
      <c r="HQ208" s="61"/>
      <c r="HR208" s="61"/>
      <c r="HS208" s="61"/>
      <c r="HT208" s="61"/>
      <c r="HU208" s="61"/>
      <c r="HV208" s="61"/>
      <c r="HW208" s="61"/>
      <c r="HX208" s="61"/>
      <c r="HY208" s="61"/>
      <c r="HZ208" s="61"/>
      <c r="IA208" s="61"/>
      <c r="IB208" s="61"/>
      <c r="IC208" s="61"/>
      <c r="ID208" s="61"/>
      <c r="IE208" s="61"/>
      <c r="IF208" s="61"/>
      <c r="IG208" s="61"/>
      <c r="IH208" s="48"/>
      <c r="II208" s="48"/>
      <c r="IJ208" s="49"/>
      <c r="IK208" s="49"/>
      <c r="IL208" s="49"/>
      <c r="IM208" s="49"/>
      <c r="IN208" s="49"/>
      <c r="IO208" s="49"/>
      <c r="IP208" s="49"/>
      <c r="IQ208" s="49"/>
      <c r="IR208" s="49"/>
      <c r="IS208" s="49"/>
      <c r="IT208" s="49"/>
      <c r="IU208" s="49"/>
      <c r="IV208" s="48"/>
      <c r="IW208" s="48"/>
      <c r="IX208" s="48"/>
      <c r="IY208" s="48"/>
      <c r="IZ208" s="48"/>
      <c r="JA208" s="48"/>
      <c r="JB208" s="48"/>
      <c r="JC208" s="48"/>
      <c r="JD208" s="48"/>
      <c r="JE208" s="48"/>
      <c r="JF208" s="48"/>
      <c r="JG208" s="48"/>
      <c r="JH208" s="48"/>
      <c r="JI208" s="48"/>
      <c r="JJ208" s="48"/>
      <c r="JK208" s="48"/>
      <c r="JL208" s="48"/>
      <c r="JM208" s="48"/>
      <c r="JN208" s="48"/>
      <c r="JO208" s="48"/>
      <c r="JP208" s="48"/>
      <c r="JQ208" s="48"/>
      <c r="JR208" s="48"/>
      <c r="JS208" s="48"/>
      <c r="JT208" s="48"/>
      <c r="JU208" s="48"/>
      <c r="JV208" s="48"/>
      <c r="JW208" s="48"/>
      <c r="JX208" s="48"/>
      <c r="JY208" s="48"/>
      <c r="JZ208" s="48"/>
      <c r="KA208" s="48"/>
      <c r="KB208" s="48"/>
      <c r="KC208" s="48"/>
      <c r="KD208" s="48"/>
      <c r="KE208" s="48"/>
      <c r="KF208" s="48"/>
      <c r="KG208" s="48"/>
      <c r="KH208" s="48"/>
      <c r="KI208" s="48"/>
      <c r="KJ208" s="48"/>
      <c r="KK208" s="48"/>
      <c r="KL208" s="48"/>
      <c r="KM208" s="48"/>
      <c r="KN208" s="48"/>
      <c r="KO208" s="48"/>
      <c r="KP208" s="48"/>
      <c r="KQ208" s="48"/>
      <c r="KR208" s="48"/>
      <c r="KS208" s="48"/>
      <c r="KT208" s="48"/>
      <c r="KU208" s="48"/>
      <c r="KV208" s="48"/>
      <c r="KW208" s="48"/>
      <c r="KX208" s="48"/>
      <c r="KY208" s="48"/>
      <c r="KZ208" s="48"/>
      <c r="LA208" s="48"/>
      <c r="LB208" s="48"/>
      <c r="LC208" s="48"/>
      <c r="LD208" s="48"/>
      <c r="LE208" s="48"/>
      <c r="LF208" s="48"/>
      <c r="LG208" s="48"/>
      <c r="LH208" s="48"/>
      <c r="LI208" s="48"/>
      <c r="LJ208" s="48"/>
      <c r="LK208" s="48"/>
      <c r="LL208" s="48"/>
      <c r="LM208" s="48"/>
      <c r="LN208" s="48"/>
      <c r="LO208" s="48"/>
      <c r="LP208" s="48"/>
      <c r="LQ208" s="48"/>
      <c r="LR208" s="48"/>
      <c r="LS208" s="48"/>
      <c r="LT208" s="48"/>
      <c r="LU208" s="48"/>
      <c r="LV208" s="48"/>
      <c r="LW208" s="48"/>
      <c r="LX208" s="48"/>
      <c r="LY208" s="48"/>
      <c r="LZ208" s="48"/>
      <c r="MA208" s="48"/>
      <c r="MB208" s="48"/>
      <c r="MC208" s="48"/>
      <c r="MD208" s="48"/>
      <c r="ME208" s="48"/>
      <c r="MF208" s="48"/>
      <c r="MG208" s="48"/>
      <c r="MH208" s="48"/>
      <c r="MI208" s="48"/>
      <c r="MJ208" s="48"/>
      <c r="MK208" s="48"/>
      <c r="ML208" s="48"/>
      <c r="MM208" s="49"/>
      <c r="MN208" s="49"/>
      <c r="MO208" s="49"/>
      <c r="MP208" s="49"/>
      <c r="MQ208" s="49"/>
      <c r="MR208" s="49"/>
      <c r="MS208" s="49"/>
      <c r="MT208" s="49"/>
      <c r="MU208" s="49"/>
      <c r="MV208" s="49"/>
      <c r="MW208" s="49"/>
      <c r="MX208" s="49"/>
      <c r="MY208" s="49"/>
      <c r="MZ208" s="49"/>
      <c r="NA208" s="49"/>
      <c r="NB208" s="49"/>
      <c r="NC208" s="48"/>
      <c r="ND208" s="48"/>
      <c r="NE208" s="48"/>
      <c r="NF208" s="48"/>
      <c r="NG208" s="48"/>
      <c r="NH208" s="48"/>
      <c r="NI208" s="48"/>
      <c r="NJ208" s="48"/>
      <c r="NK208" s="48"/>
      <c r="NL208" s="48"/>
      <c r="NM208" s="48"/>
      <c r="NN208" s="48"/>
      <c r="NO208" s="48"/>
      <c r="NP208" s="48"/>
      <c r="NQ208" s="48"/>
      <c r="NR208" s="48"/>
      <c r="NS208" s="48"/>
      <c r="NT208" s="48"/>
      <c r="NU208" s="48"/>
      <c r="NV208" s="48"/>
      <c r="NW208" s="48"/>
      <c r="NX208" s="48"/>
      <c r="NY208" s="48"/>
      <c r="NZ208" s="48"/>
      <c r="OA208" s="48"/>
      <c r="OB208" s="48"/>
      <c r="OC208" s="48"/>
      <c r="OD208" s="48"/>
      <c r="OE208" s="48"/>
      <c r="OF208" s="48"/>
      <c r="OG208" s="48"/>
      <c r="OH208" s="48"/>
      <c r="OI208" s="48"/>
      <c r="OJ208" s="48"/>
      <c r="OK208" s="48"/>
      <c r="OL208" s="48"/>
      <c r="OM208" s="48"/>
      <c r="ON208" s="48"/>
      <c r="OO208" s="48"/>
      <c r="OP208" s="48"/>
      <c r="OQ208" s="48"/>
      <c r="OR208" s="48"/>
      <c r="OS208" s="48"/>
      <c r="OT208" s="48"/>
      <c r="OU208" s="48"/>
      <c r="OV208" s="48"/>
      <c r="OW208" s="48"/>
      <c r="OX208" s="48"/>
      <c r="OY208" s="48"/>
      <c r="OZ208" s="48"/>
      <c r="PA208" s="48"/>
      <c r="PB208" s="48"/>
      <c r="PC208" s="48"/>
      <c r="PD208" s="48"/>
      <c r="PE208" s="48"/>
      <c r="PF208" s="48"/>
      <c r="PG208" s="48"/>
      <c r="PH208" s="48"/>
      <c r="PI208" s="48"/>
      <c r="PJ208" s="48"/>
      <c r="PK208" s="48"/>
      <c r="PL208" s="48"/>
      <c r="PM208" s="48"/>
      <c r="PN208" s="48"/>
      <c r="PO208" s="48"/>
      <c r="PP208" s="48"/>
      <c r="PQ208" s="48"/>
      <c r="PR208" s="48"/>
      <c r="PS208" s="48"/>
      <c r="PT208" s="48"/>
      <c r="PU208" s="48"/>
      <c r="PV208" s="48"/>
      <c r="PW208" s="48"/>
      <c r="PX208" s="48"/>
      <c r="PY208" s="48"/>
      <c r="PZ208" s="48"/>
      <c r="QA208" s="48"/>
      <c r="QB208" s="48"/>
      <c r="QC208" s="48"/>
      <c r="QD208" s="48"/>
      <c r="QE208" s="50"/>
      <c r="QF208" s="50"/>
      <c r="QG208" s="50"/>
      <c r="QH208" s="50"/>
      <c r="QI208" s="50"/>
    </row>
    <row r="209" spans="1:451" ht="13.5" customHeight="1" x14ac:dyDescent="0.2">
      <c r="A209" s="2" t="s">
        <v>206</v>
      </c>
      <c r="B209" s="2" t="s">
        <v>335</v>
      </c>
      <c r="C209" s="31"/>
      <c r="D209" s="31"/>
      <c r="E209" s="31"/>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68"/>
      <c r="BA209" s="68"/>
      <c r="BB209" s="68"/>
      <c r="BC209" s="68"/>
      <c r="BD209" s="68"/>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9"/>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c r="FB209" s="61"/>
      <c r="FC209" s="61"/>
      <c r="FD209" s="61"/>
      <c r="FE209" s="61"/>
      <c r="FF209" s="61"/>
      <c r="FG209" s="61"/>
      <c r="FH209" s="61"/>
      <c r="FI209" s="61"/>
      <c r="FJ209" s="61"/>
      <c r="FK209" s="61"/>
      <c r="FL209" s="61"/>
      <c r="FM209" s="61"/>
      <c r="FN209" s="61"/>
      <c r="FO209" s="61"/>
      <c r="FP209" s="61"/>
      <c r="FQ209" s="61"/>
      <c r="FR209" s="61"/>
      <c r="FS209" s="61"/>
      <c r="FT209" s="61"/>
      <c r="FU209" s="61"/>
      <c r="FV209" s="61"/>
      <c r="FW209" s="61"/>
      <c r="FX209" s="61"/>
      <c r="FY209" s="61"/>
      <c r="FZ209" s="61"/>
      <c r="GA209" s="61"/>
      <c r="GB209" s="61"/>
      <c r="GC209" s="61"/>
      <c r="GD209" s="61"/>
      <c r="GE209" s="61"/>
      <c r="GF209" s="61"/>
      <c r="GG209" s="61"/>
      <c r="GH209" s="61"/>
      <c r="GI209" s="61"/>
      <c r="GJ209" s="61"/>
      <c r="GK209" s="61"/>
      <c r="GL209" s="61"/>
      <c r="GM209" s="61"/>
      <c r="GN209" s="61"/>
      <c r="GO209" s="61"/>
      <c r="GP209" s="61"/>
      <c r="GQ209" s="61"/>
      <c r="GR209" s="61"/>
      <c r="GS209" s="61"/>
      <c r="GT209" s="61"/>
      <c r="GU209" s="61"/>
      <c r="GV209" s="61"/>
      <c r="GW209" s="61"/>
      <c r="GX209" s="61"/>
      <c r="GY209" s="61"/>
      <c r="GZ209" s="61"/>
      <c r="HA209" s="61"/>
      <c r="HB209" s="61"/>
      <c r="HC209" s="61"/>
      <c r="HD209" s="61"/>
      <c r="HE209" s="61"/>
      <c r="HF209" s="61"/>
      <c r="HG209" s="61"/>
      <c r="HH209" s="61"/>
      <c r="HI209" s="61"/>
      <c r="HJ209" s="61"/>
      <c r="HK209" s="61"/>
      <c r="HL209" s="61"/>
      <c r="HM209" s="61"/>
      <c r="HN209" s="61"/>
      <c r="HO209" s="61"/>
      <c r="HP209" s="61"/>
      <c r="HQ209" s="61"/>
      <c r="HR209" s="61"/>
      <c r="HS209" s="61"/>
      <c r="HT209" s="61"/>
      <c r="HU209" s="61"/>
      <c r="HV209" s="61"/>
      <c r="HW209" s="61"/>
      <c r="HX209" s="61"/>
      <c r="HY209" s="61"/>
      <c r="HZ209" s="61"/>
      <c r="IA209" s="61"/>
      <c r="IB209" s="61"/>
      <c r="IC209" s="61"/>
      <c r="ID209" s="61"/>
      <c r="IE209" s="61"/>
      <c r="IF209" s="61"/>
      <c r="IG209" s="61"/>
      <c r="IH209" s="48"/>
      <c r="II209" s="48"/>
      <c r="IJ209" s="49"/>
      <c r="IK209" s="49"/>
      <c r="IL209" s="49"/>
      <c r="IM209" s="49"/>
      <c r="IN209" s="49"/>
      <c r="IO209" s="49"/>
      <c r="IP209" s="49"/>
      <c r="IQ209" s="49"/>
      <c r="IR209" s="49"/>
      <c r="IS209" s="49"/>
      <c r="IT209" s="49"/>
      <c r="IU209" s="49"/>
      <c r="IV209" s="48"/>
      <c r="IW209" s="48"/>
      <c r="IX209" s="48"/>
      <c r="IY209" s="48"/>
      <c r="IZ209" s="48"/>
      <c r="JA209" s="48"/>
      <c r="JB209" s="48"/>
      <c r="JC209" s="48"/>
      <c r="JD209" s="48"/>
      <c r="JE209" s="48"/>
      <c r="JF209" s="48"/>
      <c r="JG209" s="48"/>
      <c r="JH209" s="48"/>
      <c r="JI209" s="48"/>
      <c r="JJ209" s="48"/>
      <c r="JK209" s="48"/>
      <c r="JL209" s="48"/>
      <c r="JM209" s="48"/>
      <c r="JN209" s="48"/>
      <c r="JO209" s="48"/>
      <c r="JP209" s="48"/>
      <c r="JQ209" s="48"/>
      <c r="JR209" s="48"/>
      <c r="JS209" s="48"/>
      <c r="JT209" s="48"/>
      <c r="JU209" s="48"/>
      <c r="JV209" s="48"/>
      <c r="JW209" s="48"/>
      <c r="JX209" s="48"/>
      <c r="JY209" s="48"/>
      <c r="JZ209" s="48"/>
      <c r="KA209" s="48"/>
      <c r="KB209" s="48"/>
      <c r="KC209" s="48"/>
      <c r="KD209" s="48"/>
      <c r="KE209" s="48"/>
      <c r="KF209" s="48"/>
      <c r="KG209" s="48"/>
      <c r="KH209" s="48"/>
      <c r="KI209" s="48"/>
      <c r="KJ209" s="48"/>
      <c r="KK209" s="48"/>
      <c r="KL209" s="48"/>
      <c r="KM209" s="48"/>
      <c r="KN209" s="48"/>
      <c r="KO209" s="48"/>
      <c r="KP209" s="48"/>
      <c r="KQ209" s="48"/>
      <c r="KR209" s="48"/>
      <c r="KS209" s="48"/>
      <c r="KT209" s="48"/>
      <c r="KU209" s="48"/>
      <c r="KV209" s="48"/>
      <c r="KW209" s="48"/>
      <c r="KX209" s="48"/>
      <c r="KY209" s="48"/>
      <c r="KZ209" s="48"/>
      <c r="LA209" s="48"/>
      <c r="LB209" s="48"/>
      <c r="LC209" s="48"/>
      <c r="LD209" s="48"/>
      <c r="LE209" s="48"/>
      <c r="LF209" s="48"/>
      <c r="LG209" s="48"/>
      <c r="LH209" s="48"/>
      <c r="LI209" s="48"/>
      <c r="LJ209" s="48"/>
      <c r="LK209" s="48"/>
      <c r="LL209" s="48"/>
      <c r="LM209" s="48"/>
      <c r="LN209" s="48"/>
      <c r="LO209" s="48"/>
      <c r="LP209" s="48"/>
      <c r="LQ209" s="48"/>
      <c r="LR209" s="48"/>
      <c r="LS209" s="48"/>
      <c r="LT209" s="48"/>
      <c r="LU209" s="48"/>
      <c r="LV209" s="48"/>
      <c r="LW209" s="48"/>
      <c r="LX209" s="48"/>
      <c r="LY209" s="48"/>
      <c r="LZ209" s="48"/>
      <c r="MA209" s="48"/>
      <c r="MB209" s="48"/>
      <c r="MC209" s="48"/>
      <c r="MD209" s="48"/>
      <c r="ME209" s="48"/>
      <c r="MF209" s="48"/>
      <c r="MG209" s="48"/>
      <c r="MH209" s="48"/>
      <c r="MI209" s="48"/>
      <c r="MJ209" s="48"/>
      <c r="MK209" s="48"/>
      <c r="ML209" s="48"/>
      <c r="MM209" s="49"/>
      <c r="MN209" s="49"/>
      <c r="MO209" s="49"/>
      <c r="MP209" s="49"/>
      <c r="MQ209" s="49"/>
      <c r="MR209" s="49"/>
      <c r="MS209" s="49"/>
      <c r="MT209" s="49"/>
      <c r="MU209" s="49"/>
      <c r="MV209" s="49"/>
      <c r="MW209" s="49"/>
      <c r="MX209" s="49"/>
      <c r="MY209" s="49"/>
      <c r="MZ209" s="49"/>
      <c r="NA209" s="49"/>
      <c r="NB209" s="49"/>
      <c r="NC209" s="48"/>
      <c r="ND209" s="48"/>
      <c r="NE209" s="48"/>
      <c r="NF209" s="48"/>
      <c r="NG209" s="48"/>
      <c r="NH209" s="48"/>
      <c r="NI209" s="48"/>
      <c r="NJ209" s="48"/>
      <c r="NK209" s="48"/>
      <c r="NL209" s="48"/>
      <c r="NM209" s="48"/>
      <c r="NN209" s="48"/>
      <c r="NO209" s="48"/>
      <c r="NP209" s="48"/>
      <c r="NQ209" s="48"/>
      <c r="NR209" s="48"/>
      <c r="NS209" s="48"/>
      <c r="NT209" s="48"/>
      <c r="NU209" s="48"/>
      <c r="NV209" s="48"/>
      <c r="NW209" s="48"/>
      <c r="NX209" s="48"/>
      <c r="NY209" s="48"/>
      <c r="NZ209" s="48"/>
      <c r="OA209" s="48"/>
      <c r="OB209" s="48"/>
      <c r="OC209" s="48"/>
      <c r="OD209" s="48"/>
      <c r="OE209" s="48"/>
      <c r="OF209" s="48"/>
      <c r="OG209" s="48"/>
      <c r="OH209" s="48"/>
      <c r="OI209" s="48"/>
      <c r="OJ209" s="48"/>
      <c r="OK209" s="48"/>
      <c r="OL209" s="48"/>
      <c r="OM209" s="48"/>
      <c r="ON209" s="48"/>
      <c r="OO209" s="48"/>
      <c r="OP209" s="48"/>
      <c r="OQ209" s="48"/>
      <c r="OR209" s="48"/>
      <c r="OS209" s="48"/>
      <c r="OT209" s="48"/>
      <c r="OU209" s="48"/>
      <c r="OV209" s="48"/>
      <c r="OW209" s="48"/>
      <c r="OX209" s="48"/>
      <c r="OY209" s="48"/>
      <c r="OZ209" s="48"/>
      <c r="PA209" s="48"/>
      <c r="PB209" s="48"/>
      <c r="PC209" s="48"/>
      <c r="PD209" s="48"/>
      <c r="PE209" s="48"/>
      <c r="PF209" s="48"/>
      <c r="PG209" s="48"/>
      <c r="PH209" s="48"/>
      <c r="PI209" s="48"/>
      <c r="PJ209" s="48"/>
      <c r="PK209" s="48"/>
      <c r="PL209" s="48"/>
      <c r="PM209" s="48"/>
      <c r="PN209" s="48"/>
      <c r="PO209" s="48"/>
      <c r="PP209" s="48"/>
      <c r="PQ209" s="48"/>
      <c r="PR209" s="48"/>
      <c r="PS209" s="48"/>
      <c r="PT209" s="48"/>
      <c r="PU209" s="48"/>
      <c r="PV209" s="48"/>
      <c r="PW209" s="48"/>
      <c r="PX209" s="48"/>
      <c r="PY209" s="48"/>
      <c r="PZ209" s="48"/>
      <c r="QA209" s="48"/>
      <c r="QB209" s="48"/>
      <c r="QC209" s="48"/>
      <c r="QD209" s="48"/>
      <c r="QE209" s="50"/>
      <c r="QF209" s="50"/>
      <c r="QG209" s="50"/>
      <c r="QH209" s="50"/>
      <c r="QI209" s="50"/>
    </row>
    <row r="210" spans="1:451" ht="13.5" customHeight="1" x14ac:dyDescent="0.2">
      <c r="A210" s="6" t="s">
        <v>207</v>
      </c>
      <c r="B210" s="6" t="s">
        <v>335</v>
      </c>
      <c r="C210" s="32"/>
      <c r="D210" s="32"/>
      <c r="E210" s="3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65"/>
      <c r="BF210" s="65"/>
      <c r="BG210" s="65"/>
      <c r="BH210" s="65"/>
      <c r="BI210" s="65"/>
      <c r="BJ210" s="65"/>
      <c r="BK210" s="65"/>
      <c r="BL210" s="65"/>
      <c r="BM210" s="65"/>
      <c r="BN210" s="65"/>
      <c r="BO210" s="65"/>
      <c r="BP210" s="65"/>
      <c r="BQ210" s="65"/>
      <c r="BR210" s="65"/>
      <c r="BS210" s="65"/>
      <c r="BT210" s="65"/>
      <c r="BU210" s="65"/>
      <c r="BV210" s="65"/>
      <c r="BW210" s="65"/>
      <c r="BX210" s="65"/>
      <c r="BY210" s="65"/>
      <c r="BZ210" s="65"/>
      <c r="CA210" s="65"/>
      <c r="CB210" s="65"/>
      <c r="CC210" s="65"/>
      <c r="CD210" s="65"/>
      <c r="CE210" s="65"/>
      <c r="CF210" s="65"/>
      <c r="CG210" s="65"/>
      <c r="CH210" s="65"/>
      <c r="CI210" s="65"/>
      <c r="CJ210" s="65"/>
      <c r="CK210" s="65"/>
      <c r="CL210" s="65"/>
      <c r="CM210" s="65"/>
      <c r="CN210" s="65"/>
      <c r="CO210" s="65"/>
      <c r="CP210" s="65"/>
      <c r="CQ210" s="65"/>
      <c r="CR210" s="65"/>
      <c r="CS210" s="65"/>
      <c r="CT210" s="65"/>
      <c r="CU210" s="65"/>
      <c r="CV210" s="65"/>
      <c r="CW210" s="65"/>
      <c r="CX210" s="65"/>
      <c r="CY210" s="65"/>
      <c r="CZ210" s="65"/>
      <c r="DA210" s="73"/>
      <c r="DB210" s="65"/>
      <c r="DC210" s="65"/>
      <c r="DD210" s="65"/>
      <c r="DE210" s="65"/>
      <c r="DF210" s="65"/>
      <c r="DG210" s="65"/>
      <c r="DH210" s="65"/>
      <c r="DI210" s="65"/>
      <c r="DJ210" s="65"/>
      <c r="DK210" s="65"/>
      <c r="DL210" s="65"/>
      <c r="DM210" s="65"/>
      <c r="DN210" s="65"/>
      <c r="DO210" s="65"/>
      <c r="DP210" s="65"/>
      <c r="DQ210" s="65"/>
      <c r="DR210" s="65"/>
      <c r="DS210" s="65"/>
      <c r="DT210" s="65"/>
      <c r="DU210" s="65"/>
      <c r="DV210" s="65"/>
      <c r="DW210" s="65"/>
      <c r="DX210" s="65"/>
      <c r="DY210" s="65"/>
      <c r="DZ210" s="65"/>
      <c r="EA210" s="65"/>
      <c r="EB210" s="65"/>
      <c r="EC210" s="65"/>
      <c r="ED210" s="65"/>
      <c r="EE210" s="65"/>
      <c r="EF210" s="65"/>
      <c r="EG210" s="65"/>
      <c r="EH210" s="65"/>
      <c r="EI210" s="65"/>
      <c r="EJ210" s="65"/>
      <c r="EK210" s="65"/>
      <c r="EL210" s="65"/>
      <c r="EM210" s="65"/>
      <c r="EN210" s="65"/>
      <c r="EO210" s="65"/>
      <c r="EP210" s="65"/>
      <c r="EQ210" s="65"/>
      <c r="ER210" s="65"/>
      <c r="ES210" s="65"/>
      <c r="ET210" s="65"/>
      <c r="EU210" s="65"/>
      <c r="EV210" s="65"/>
      <c r="EW210" s="65"/>
      <c r="EX210" s="65"/>
      <c r="EY210" s="65"/>
      <c r="EZ210" s="65"/>
      <c r="FA210" s="65"/>
      <c r="FB210" s="65"/>
      <c r="FC210" s="65"/>
      <c r="FD210" s="65"/>
      <c r="FE210" s="65"/>
      <c r="FF210" s="65"/>
      <c r="FG210" s="65"/>
      <c r="FH210" s="65"/>
      <c r="FI210" s="65"/>
      <c r="FJ210" s="65"/>
      <c r="FK210" s="65"/>
      <c r="FL210" s="65"/>
      <c r="FM210" s="65"/>
      <c r="FN210" s="65"/>
      <c r="FO210" s="65"/>
      <c r="FP210" s="65"/>
      <c r="FQ210" s="65"/>
      <c r="FR210" s="65"/>
      <c r="FS210" s="65"/>
      <c r="FT210" s="65"/>
      <c r="FU210" s="65"/>
      <c r="FV210" s="65"/>
      <c r="FW210" s="65"/>
      <c r="FX210" s="65"/>
      <c r="FY210" s="65"/>
      <c r="FZ210" s="65"/>
      <c r="GA210" s="65"/>
      <c r="GB210" s="65"/>
      <c r="GC210" s="65"/>
      <c r="GD210" s="65"/>
      <c r="GE210" s="65"/>
      <c r="GF210" s="65"/>
      <c r="GG210" s="65"/>
      <c r="GH210" s="65"/>
      <c r="GI210" s="65"/>
      <c r="GJ210" s="65"/>
      <c r="GK210" s="65"/>
      <c r="GL210" s="65"/>
      <c r="GM210" s="65"/>
      <c r="GN210" s="65"/>
      <c r="GO210" s="65"/>
      <c r="GP210" s="65"/>
      <c r="GQ210" s="65"/>
      <c r="GR210" s="65"/>
      <c r="GS210" s="65"/>
      <c r="GT210" s="65"/>
      <c r="GU210" s="65"/>
      <c r="GV210" s="65"/>
      <c r="GW210" s="65"/>
      <c r="GX210" s="65"/>
      <c r="GY210" s="65"/>
      <c r="GZ210" s="65"/>
      <c r="HA210" s="65"/>
      <c r="HB210" s="65"/>
      <c r="HC210" s="65"/>
      <c r="HD210" s="65"/>
      <c r="HE210" s="65"/>
      <c r="HF210" s="65"/>
      <c r="HG210" s="65"/>
      <c r="HH210" s="65"/>
      <c r="HI210" s="65"/>
      <c r="HJ210" s="65"/>
      <c r="HK210" s="65"/>
      <c r="HL210" s="65"/>
      <c r="HM210" s="65"/>
      <c r="HN210" s="65"/>
      <c r="HO210" s="65"/>
      <c r="HP210" s="65"/>
      <c r="HQ210" s="65"/>
      <c r="HR210" s="65"/>
      <c r="HS210" s="65"/>
      <c r="HT210" s="65"/>
      <c r="HU210" s="65"/>
      <c r="HV210" s="65"/>
      <c r="HW210" s="65"/>
      <c r="HX210" s="65"/>
      <c r="HY210" s="65"/>
      <c r="HZ210" s="65"/>
      <c r="IA210" s="65"/>
      <c r="IB210" s="65"/>
      <c r="IC210" s="65"/>
      <c r="ID210" s="65"/>
      <c r="IE210" s="65"/>
      <c r="IF210" s="65"/>
      <c r="IG210" s="65"/>
      <c r="IH210" s="48"/>
      <c r="II210" s="48"/>
      <c r="IJ210" s="49"/>
      <c r="IK210" s="49"/>
      <c r="IL210" s="49"/>
      <c r="IM210" s="49"/>
      <c r="IN210" s="49"/>
      <c r="IO210" s="49"/>
      <c r="IP210" s="49"/>
      <c r="IQ210" s="49"/>
      <c r="IR210" s="49"/>
      <c r="IS210" s="49"/>
      <c r="IT210" s="49"/>
      <c r="IU210" s="49"/>
      <c r="IV210" s="48"/>
      <c r="IW210" s="48"/>
      <c r="IX210" s="48"/>
      <c r="IY210" s="48"/>
      <c r="IZ210" s="48"/>
      <c r="JA210" s="48"/>
      <c r="JB210" s="48"/>
      <c r="JC210" s="48"/>
      <c r="JD210" s="48"/>
      <c r="JE210" s="48"/>
      <c r="JF210" s="48"/>
      <c r="JG210" s="48"/>
      <c r="JH210" s="48"/>
      <c r="JI210" s="48"/>
      <c r="JJ210" s="48"/>
      <c r="JK210" s="48"/>
      <c r="JL210" s="48"/>
      <c r="JM210" s="48"/>
      <c r="JN210" s="48"/>
      <c r="JO210" s="48"/>
      <c r="JP210" s="48"/>
      <c r="JQ210" s="48"/>
      <c r="JR210" s="48"/>
      <c r="JS210" s="48"/>
      <c r="JT210" s="48"/>
      <c r="JU210" s="48"/>
      <c r="JV210" s="48"/>
      <c r="JW210" s="48"/>
      <c r="JX210" s="48"/>
      <c r="JY210" s="48"/>
      <c r="JZ210" s="48"/>
      <c r="KA210" s="48"/>
      <c r="KB210" s="48"/>
      <c r="KC210" s="48"/>
      <c r="KD210" s="48"/>
      <c r="KE210" s="48"/>
      <c r="KF210" s="48"/>
      <c r="KG210" s="48"/>
      <c r="KH210" s="48"/>
      <c r="KI210" s="48"/>
      <c r="KJ210" s="48"/>
      <c r="KK210" s="48"/>
      <c r="KL210" s="48"/>
      <c r="KM210" s="48"/>
      <c r="KN210" s="48"/>
      <c r="KO210" s="48"/>
      <c r="KP210" s="48"/>
      <c r="KQ210" s="48"/>
      <c r="KR210" s="48"/>
      <c r="KS210" s="48"/>
      <c r="KT210" s="48"/>
      <c r="KU210" s="48"/>
      <c r="KV210" s="48"/>
      <c r="KW210" s="48"/>
      <c r="KX210" s="48"/>
      <c r="KY210" s="48"/>
      <c r="KZ210" s="48"/>
      <c r="LA210" s="48"/>
      <c r="LB210" s="48"/>
      <c r="LC210" s="48"/>
      <c r="LD210" s="48"/>
      <c r="LE210" s="48"/>
      <c r="LF210" s="48"/>
      <c r="LG210" s="48"/>
      <c r="LH210" s="48"/>
      <c r="LI210" s="48"/>
      <c r="LJ210" s="48"/>
      <c r="LK210" s="48"/>
      <c r="LL210" s="48"/>
      <c r="LM210" s="48"/>
      <c r="LN210" s="48"/>
      <c r="LO210" s="48"/>
      <c r="LP210" s="48"/>
      <c r="LQ210" s="48"/>
      <c r="LR210" s="48"/>
      <c r="LS210" s="48"/>
      <c r="LT210" s="48"/>
      <c r="LU210" s="48"/>
      <c r="LV210" s="48"/>
      <c r="LW210" s="48"/>
      <c r="LX210" s="48"/>
      <c r="LY210" s="48"/>
      <c r="LZ210" s="48"/>
      <c r="MA210" s="48"/>
      <c r="MB210" s="48"/>
      <c r="MC210" s="48"/>
      <c r="MD210" s="48"/>
      <c r="ME210" s="48"/>
      <c r="MF210" s="48"/>
      <c r="MG210" s="48"/>
      <c r="MH210" s="48"/>
      <c r="MI210" s="48"/>
      <c r="MJ210" s="48"/>
      <c r="MK210" s="48"/>
      <c r="ML210" s="48"/>
      <c r="MM210" s="49"/>
      <c r="MN210" s="49"/>
      <c r="MO210" s="49"/>
      <c r="MP210" s="49"/>
      <c r="MQ210" s="49"/>
      <c r="MR210" s="49"/>
      <c r="MS210" s="49"/>
      <c r="MT210" s="49"/>
      <c r="MU210" s="49"/>
      <c r="MV210" s="49"/>
      <c r="MW210" s="49"/>
      <c r="MX210" s="49"/>
      <c r="MY210" s="49"/>
      <c r="MZ210" s="49"/>
      <c r="NA210" s="49"/>
      <c r="NB210" s="49"/>
      <c r="NC210" s="48"/>
      <c r="ND210" s="48"/>
      <c r="NE210" s="48"/>
      <c r="NF210" s="48"/>
      <c r="NG210" s="48"/>
      <c r="NH210" s="48"/>
      <c r="NI210" s="48"/>
      <c r="NJ210" s="48"/>
      <c r="NK210" s="48"/>
      <c r="NL210" s="48"/>
      <c r="NM210" s="48"/>
      <c r="NN210" s="48"/>
      <c r="NO210" s="48"/>
      <c r="NP210" s="48"/>
      <c r="NQ210" s="48"/>
      <c r="NR210" s="48"/>
      <c r="NS210" s="48"/>
      <c r="NT210" s="48"/>
      <c r="NU210" s="48"/>
      <c r="NV210" s="48"/>
      <c r="NW210" s="48"/>
      <c r="NX210" s="48"/>
      <c r="NY210" s="48"/>
      <c r="NZ210" s="48"/>
      <c r="OA210" s="48"/>
      <c r="OB210" s="48"/>
      <c r="OC210" s="48"/>
      <c r="OD210" s="48"/>
      <c r="OE210" s="48"/>
      <c r="OF210" s="48"/>
      <c r="OG210" s="48"/>
      <c r="OH210" s="48"/>
      <c r="OI210" s="48"/>
      <c r="OJ210" s="48"/>
      <c r="OK210" s="48"/>
      <c r="OL210" s="48"/>
      <c r="OM210" s="48"/>
      <c r="ON210" s="48"/>
      <c r="OO210" s="48"/>
      <c r="OP210" s="48"/>
      <c r="OQ210" s="48"/>
      <c r="OR210" s="48"/>
      <c r="OS210" s="48"/>
      <c r="OT210" s="48"/>
      <c r="OU210" s="48"/>
      <c r="OV210" s="48"/>
      <c r="OW210" s="48"/>
      <c r="OX210" s="48"/>
      <c r="OY210" s="48"/>
      <c r="OZ210" s="48"/>
      <c r="PA210" s="48"/>
      <c r="PB210" s="48"/>
      <c r="PC210" s="48"/>
      <c r="PD210" s="48"/>
      <c r="PE210" s="48"/>
      <c r="PF210" s="48"/>
      <c r="PG210" s="48"/>
      <c r="PH210" s="48"/>
      <c r="PI210" s="48"/>
      <c r="PJ210" s="48"/>
      <c r="PK210" s="48"/>
      <c r="PL210" s="48"/>
      <c r="PM210" s="48"/>
      <c r="PN210" s="48"/>
      <c r="PO210" s="48"/>
      <c r="PP210" s="48"/>
      <c r="PQ210" s="48"/>
      <c r="PR210" s="48"/>
      <c r="PS210" s="48"/>
      <c r="PT210" s="48"/>
      <c r="PU210" s="48"/>
      <c r="PV210" s="48"/>
      <c r="PW210" s="48"/>
      <c r="PX210" s="48"/>
      <c r="PY210" s="48"/>
      <c r="PZ210" s="48"/>
      <c r="QA210" s="48"/>
      <c r="QB210" s="48"/>
      <c r="QC210" s="48"/>
      <c r="QD210" s="48"/>
      <c r="QE210" s="50"/>
      <c r="QF210" s="50"/>
      <c r="QG210" s="50"/>
      <c r="QH210" s="50"/>
      <c r="QI210" s="50"/>
    </row>
    <row r="211" spans="1:451" ht="13.5" customHeight="1" x14ac:dyDescent="0.2">
      <c r="A211" s="6" t="s">
        <v>208</v>
      </c>
      <c r="B211" s="6" t="s">
        <v>335</v>
      </c>
      <c r="C211" s="32"/>
      <c r="D211" s="32"/>
      <c r="E211" s="3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65"/>
      <c r="BF211" s="65"/>
      <c r="BG211" s="65"/>
      <c r="BH211" s="65"/>
      <c r="BI211" s="65"/>
      <c r="BJ211" s="65"/>
      <c r="BK211" s="65"/>
      <c r="BL211" s="65"/>
      <c r="BM211" s="65"/>
      <c r="BN211" s="65"/>
      <c r="BO211" s="65"/>
      <c r="BP211" s="65"/>
      <c r="BQ211" s="65"/>
      <c r="BR211" s="65"/>
      <c r="BS211" s="65"/>
      <c r="BT211" s="65"/>
      <c r="BU211" s="65"/>
      <c r="BV211" s="65"/>
      <c r="BW211" s="65"/>
      <c r="BX211" s="65"/>
      <c r="BY211" s="65"/>
      <c r="BZ211" s="65"/>
      <c r="CA211" s="65"/>
      <c r="CB211" s="65"/>
      <c r="CC211" s="65"/>
      <c r="CD211" s="65"/>
      <c r="CE211" s="65"/>
      <c r="CF211" s="65"/>
      <c r="CG211" s="65"/>
      <c r="CH211" s="65"/>
      <c r="CI211" s="65"/>
      <c r="CJ211" s="65"/>
      <c r="CK211" s="65"/>
      <c r="CL211" s="65"/>
      <c r="CM211" s="65"/>
      <c r="CN211" s="65"/>
      <c r="CO211" s="65"/>
      <c r="CP211" s="65"/>
      <c r="CQ211" s="65"/>
      <c r="CR211" s="65"/>
      <c r="CS211" s="65"/>
      <c r="CT211" s="65"/>
      <c r="CU211" s="65"/>
      <c r="CV211" s="65"/>
      <c r="CW211" s="65"/>
      <c r="CX211" s="65"/>
      <c r="CY211" s="65"/>
      <c r="CZ211" s="65"/>
      <c r="DA211" s="73"/>
      <c r="DB211" s="65"/>
      <c r="DC211" s="65"/>
      <c r="DD211" s="65"/>
      <c r="DE211" s="65"/>
      <c r="DF211" s="65"/>
      <c r="DG211" s="65"/>
      <c r="DH211" s="65"/>
      <c r="DI211" s="65"/>
      <c r="DJ211" s="65"/>
      <c r="DK211" s="65"/>
      <c r="DL211" s="65"/>
      <c r="DM211" s="65"/>
      <c r="DN211" s="65"/>
      <c r="DO211" s="65"/>
      <c r="DP211" s="65"/>
      <c r="DQ211" s="65"/>
      <c r="DR211" s="65"/>
      <c r="DS211" s="65"/>
      <c r="DT211" s="65"/>
      <c r="DU211" s="65"/>
      <c r="DV211" s="65"/>
      <c r="DW211" s="65"/>
      <c r="DX211" s="65"/>
      <c r="DY211" s="65"/>
      <c r="DZ211" s="65"/>
      <c r="EA211" s="65"/>
      <c r="EB211" s="65"/>
      <c r="EC211" s="65"/>
      <c r="ED211" s="65"/>
      <c r="EE211" s="65"/>
      <c r="EF211" s="65"/>
      <c r="EG211" s="65"/>
      <c r="EH211" s="65"/>
      <c r="EI211" s="65"/>
      <c r="EJ211" s="65"/>
      <c r="EK211" s="65"/>
      <c r="EL211" s="65"/>
      <c r="EM211" s="65"/>
      <c r="EN211" s="65"/>
      <c r="EO211" s="65"/>
      <c r="EP211" s="65"/>
      <c r="EQ211" s="65"/>
      <c r="ER211" s="65"/>
      <c r="ES211" s="65"/>
      <c r="ET211" s="65"/>
      <c r="EU211" s="65"/>
      <c r="EV211" s="65"/>
      <c r="EW211" s="65"/>
      <c r="EX211" s="65"/>
      <c r="EY211" s="65"/>
      <c r="EZ211" s="65"/>
      <c r="FA211" s="65"/>
      <c r="FB211" s="65"/>
      <c r="FC211" s="65"/>
      <c r="FD211" s="65"/>
      <c r="FE211" s="65"/>
      <c r="FF211" s="65"/>
      <c r="FG211" s="65"/>
      <c r="FH211" s="65"/>
      <c r="FI211" s="65"/>
      <c r="FJ211" s="65"/>
      <c r="FK211" s="65"/>
      <c r="FL211" s="65"/>
      <c r="FM211" s="65"/>
      <c r="FN211" s="65"/>
      <c r="FO211" s="65"/>
      <c r="FP211" s="65"/>
      <c r="FQ211" s="65"/>
      <c r="FR211" s="65"/>
      <c r="FS211" s="65"/>
      <c r="FT211" s="65"/>
      <c r="FU211" s="65"/>
      <c r="FV211" s="65"/>
      <c r="FW211" s="65"/>
      <c r="FX211" s="65"/>
      <c r="FY211" s="65"/>
      <c r="FZ211" s="65"/>
      <c r="GA211" s="65"/>
      <c r="GB211" s="65"/>
      <c r="GC211" s="65"/>
      <c r="GD211" s="65"/>
      <c r="GE211" s="65"/>
      <c r="GF211" s="65"/>
      <c r="GG211" s="65"/>
      <c r="GH211" s="65"/>
      <c r="GI211" s="65"/>
      <c r="GJ211" s="65"/>
      <c r="GK211" s="65"/>
      <c r="GL211" s="65"/>
      <c r="GM211" s="65"/>
      <c r="GN211" s="65"/>
      <c r="GO211" s="65"/>
      <c r="GP211" s="65"/>
      <c r="GQ211" s="65"/>
      <c r="GR211" s="65"/>
      <c r="GS211" s="65"/>
      <c r="GT211" s="65"/>
      <c r="GU211" s="65"/>
      <c r="GV211" s="65"/>
      <c r="GW211" s="65"/>
      <c r="GX211" s="65"/>
      <c r="GY211" s="65"/>
      <c r="GZ211" s="65"/>
      <c r="HA211" s="65"/>
      <c r="HB211" s="65"/>
      <c r="HC211" s="65"/>
      <c r="HD211" s="65"/>
      <c r="HE211" s="65"/>
      <c r="HF211" s="65"/>
      <c r="HG211" s="65"/>
      <c r="HH211" s="65"/>
      <c r="HI211" s="65"/>
      <c r="HJ211" s="65"/>
      <c r="HK211" s="65"/>
      <c r="HL211" s="65"/>
      <c r="HM211" s="65"/>
      <c r="HN211" s="65"/>
      <c r="HO211" s="65"/>
      <c r="HP211" s="65"/>
      <c r="HQ211" s="65"/>
      <c r="HR211" s="65"/>
      <c r="HS211" s="65"/>
      <c r="HT211" s="65"/>
      <c r="HU211" s="65"/>
      <c r="HV211" s="65"/>
      <c r="HW211" s="65"/>
      <c r="HX211" s="65"/>
      <c r="HY211" s="65"/>
      <c r="HZ211" s="65"/>
      <c r="IA211" s="65"/>
      <c r="IB211" s="65"/>
      <c r="IC211" s="65"/>
      <c r="ID211" s="65"/>
      <c r="IE211" s="65"/>
      <c r="IF211" s="65"/>
      <c r="IG211" s="65"/>
      <c r="IH211" s="48"/>
      <c r="II211" s="48"/>
      <c r="IJ211" s="49"/>
      <c r="IK211" s="49"/>
      <c r="IL211" s="49"/>
      <c r="IM211" s="49"/>
      <c r="IN211" s="49"/>
      <c r="IO211" s="49"/>
      <c r="IP211" s="49"/>
      <c r="IQ211" s="49"/>
      <c r="IR211" s="49"/>
      <c r="IS211" s="49"/>
      <c r="IT211" s="49"/>
      <c r="IU211" s="49"/>
      <c r="IV211" s="48"/>
      <c r="IW211" s="48"/>
      <c r="IX211" s="48"/>
      <c r="IY211" s="48"/>
      <c r="IZ211" s="48"/>
      <c r="JA211" s="48"/>
      <c r="JB211" s="48"/>
      <c r="JC211" s="48"/>
      <c r="JD211" s="48"/>
      <c r="JE211" s="48"/>
      <c r="JF211" s="48"/>
      <c r="JG211" s="48"/>
      <c r="JH211" s="48"/>
      <c r="JI211" s="48"/>
      <c r="JJ211" s="48"/>
      <c r="JK211" s="48"/>
      <c r="JL211" s="48"/>
      <c r="JM211" s="48"/>
      <c r="JN211" s="48"/>
      <c r="JO211" s="48"/>
      <c r="JP211" s="48"/>
      <c r="JQ211" s="48"/>
      <c r="JR211" s="48"/>
      <c r="JS211" s="48"/>
      <c r="JT211" s="48"/>
      <c r="JU211" s="48"/>
      <c r="JV211" s="48"/>
      <c r="JW211" s="48"/>
      <c r="JX211" s="48"/>
      <c r="JY211" s="48"/>
      <c r="JZ211" s="48"/>
      <c r="KA211" s="48"/>
      <c r="KB211" s="48"/>
      <c r="KC211" s="48"/>
      <c r="KD211" s="48"/>
      <c r="KE211" s="48"/>
      <c r="KF211" s="48"/>
      <c r="KG211" s="48"/>
      <c r="KH211" s="48"/>
      <c r="KI211" s="48"/>
      <c r="KJ211" s="48"/>
      <c r="KK211" s="48"/>
      <c r="KL211" s="48"/>
      <c r="KM211" s="48"/>
      <c r="KN211" s="48"/>
      <c r="KO211" s="48"/>
      <c r="KP211" s="48"/>
      <c r="KQ211" s="48"/>
      <c r="KR211" s="48"/>
      <c r="KS211" s="48"/>
      <c r="KT211" s="48"/>
      <c r="KU211" s="48"/>
      <c r="KV211" s="48"/>
      <c r="KW211" s="48"/>
      <c r="KX211" s="48"/>
      <c r="KY211" s="48"/>
      <c r="KZ211" s="48"/>
      <c r="LA211" s="48"/>
      <c r="LB211" s="48"/>
      <c r="LC211" s="48"/>
      <c r="LD211" s="48"/>
      <c r="LE211" s="48"/>
      <c r="LF211" s="48"/>
      <c r="LG211" s="48"/>
      <c r="LH211" s="48"/>
      <c r="LI211" s="48"/>
      <c r="LJ211" s="48"/>
      <c r="LK211" s="48"/>
      <c r="LL211" s="48"/>
      <c r="LM211" s="48"/>
      <c r="LN211" s="48"/>
      <c r="LO211" s="48"/>
      <c r="LP211" s="48"/>
      <c r="LQ211" s="48"/>
      <c r="LR211" s="48"/>
      <c r="LS211" s="48"/>
      <c r="LT211" s="48"/>
      <c r="LU211" s="48"/>
      <c r="LV211" s="48"/>
      <c r="LW211" s="48"/>
      <c r="LX211" s="48"/>
      <c r="LY211" s="48"/>
      <c r="LZ211" s="48"/>
      <c r="MA211" s="48"/>
      <c r="MB211" s="48"/>
      <c r="MC211" s="48"/>
      <c r="MD211" s="48"/>
      <c r="ME211" s="48"/>
      <c r="MF211" s="48"/>
      <c r="MG211" s="48"/>
      <c r="MH211" s="48"/>
      <c r="MI211" s="48"/>
      <c r="MJ211" s="48"/>
      <c r="MK211" s="48"/>
      <c r="ML211" s="48"/>
      <c r="MM211" s="49"/>
      <c r="MN211" s="49"/>
      <c r="MO211" s="49"/>
      <c r="MP211" s="49"/>
      <c r="MQ211" s="49"/>
      <c r="MR211" s="49"/>
      <c r="MS211" s="49"/>
      <c r="MT211" s="49"/>
      <c r="MU211" s="49"/>
      <c r="MV211" s="49"/>
      <c r="MW211" s="49"/>
      <c r="MX211" s="49"/>
      <c r="MY211" s="49"/>
      <c r="MZ211" s="49"/>
      <c r="NA211" s="49"/>
      <c r="NB211" s="49"/>
      <c r="NC211" s="48"/>
      <c r="ND211" s="48"/>
      <c r="NE211" s="48"/>
      <c r="NF211" s="48"/>
      <c r="NG211" s="48"/>
      <c r="NH211" s="48"/>
      <c r="NI211" s="48"/>
      <c r="NJ211" s="48"/>
      <c r="NK211" s="48"/>
      <c r="NL211" s="48"/>
      <c r="NM211" s="48"/>
      <c r="NN211" s="48"/>
      <c r="NO211" s="48"/>
      <c r="NP211" s="48"/>
      <c r="NQ211" s="48"/>
      <c r="NR211" s="48"/>
      <c r="NS211" s="48"/>
      <c r="NT211" s="48"/>
      <c r="NU211" s="48"/>
      <c r="NV211" s="48"/>
      <c r="NW211" s="48"/>
      <c r="NX211" s="48"/>
      <c r="NY211" s="48"/>
      <c r="NZ211" s="48"/>
      <c r="OA211" s="48"/>
      <c r="OB211" s="48"/>
      <c r="OC211" s="48"/>
      <c r="OD211" s="48"/>
      <c r="OE211" s="48"/>
      <c r="OF211" s="48"/>
      <c r="OG211" s="48"/>
      <c r="OH211" s="48"/>
      <c r="OI211" s="48"/>
      <c r="OJ211" s="48"/>
      <c r="OK211" s="48"/>
      <c r="OL211" s="48"/>
      <c r="OM211" s="48"/>
      <c r="ON211" s="48"/>
      <c r="OO211" s="48"/>
      <c r="OP211" s="48"/>
      <c r="OQ211" s="48"/>
      <c r="OR211" s="48"/>
      <c r="OS211" s="48"/>
      <c r="OT211" s="48"/>
      <c r="OU211" s="48"/>
      <c r="OV211" s="48"/>
      <c r="OW211" s="48"/>
      <c r="OX211" s="48"/>
      <c r="OY211" s="48"/>
      <c r="OZ211" s="48"/>
      <c r="PA211" s="48"/>
      <c r="PB211" s="48"/>
      <c r="PC211" s="48"/>
      <c r="PD211" s="48"/>
      <c r="PE211" s="48"/>
      <c r="PF211" s="48"/>
      <c r="PG211" s="48"/>
      <c r="PH211" s="48"/>
      <c r="PI211" s="48"/>
      <c r="PJ211" s="48"/>
      <c r="PK211" s="48"/>
      <c r="PL211" s="48"/>
      <c r="PM211" s="48"/>
      <c r="PN211" s="48"/>
      <c r="PO211" s="48"/>
      <c r="PP211" s="48"/>
      <c r="PQ211" s="48"/>
      <c r="PR211" s="48"/>
      <c r="PS211" s="48"/>
      <c r="PT211" s="48"/>
      <c r="PU211" s="48"/>
      <c r="PV211" s="48"/>
      <c r="PW211" s="48"/>
      <c r="PX211" s="48"/>
      <c r="PY211" s="48"/>
      <c r="PZ211" s="48"/>
      <c r="QA211" s="48"/>
      <c r="QB211" s="48"/>
      <c r="QC211" s="48"/>
      <c r="QD211" s="48"/>
      <c r="QE211" s="50"/>
      <c r="QF211" s="50"/>
      <c r="QG211" s="50"/>
      <c r="QH211" s="50"/>
      <c r="QI211" s="50"/>
    </row>
    <row r="212" spans="1:451" ht="13.5" customHeight="1" x14ac:dyDescent="0.2">
      <c r="A212" s="6" t="s">
        <v>209</v>
      </c>
      <c r="B212" s="6" t="s">
        <v>335</v>
      </c>
      <c r="C212" s="32"/>
      <c r="D212" s="32"/>
      <c r="E212" s="3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65"/>
      <c r="BF212" s="65"/>
      <c r="BG212" s="65"/>
      <c r="BH212" s="65"/>
      <c r="BI212" s="65"/>
      <c r="BJ212" s="65"/>
      <c r="BK212" s="65"/>
      <c r="BL212" s="65"/>
      <c r="BM212" s="65"/>
      <c r="BN212" s="65"/>
      <c r="BO212" s="65"/>
      <c r="BP212" s="65"/>
      <c r="BQ212" s="65"/>
      <c r="BR212" s="65"/>
      <c r="BS212" s="65"/>
      <c r="BT212" s="65"/>
      <c r="BU212" s="65"/>
      <c r="BV212" s="65"/>
      <c r="BW212" s="65"/>
      <c r="BX212" s="65"/>
      <c r="BY212" s="65"/>
      <c r="BZ212" s="65"/>
      <c r="CA212" s="65"/>
      <c r="CB212" s="65"/>
      <c r="CC212" s="65"/>
      <c r="CD212" s="65"/>
      <c r="CE212" s="65"/>
      <c r="CF212" s="65"/>
      <c r="CG212" s="65"/>
      <c r="CH212" s="65"/>
      <c r="CI212" s="65"/>
      <c r="CJ212" s="65"/>
      <c r="CK212" s="65"/>
      <c r="CL212" s="65"/>
      <c r="CM212" s="65"/>
      <c r="CN212" s="65"/>
      <c r="CO212" s="65"/>
      <c r="CP212" s="65"/>
      <c r="CQ212" s="65"/>
      <c r="CR212" s="65"/>
      <c r="CS212" s="65"/>
      <c r="CT212" s="65"/>
      <c r="CU212" s="65"/>
      <c r="CV212" s="65"/>
      <c r="CW212" s="65"/>
      <c r="CX212" s="65"/>
      <c r="CY212" s="65"/>
      <c r="CZ212" s="65"/>
      <c r="DA212" s="73"/>
      <c r="DB212" s="65"/>
      <c r="DC212" s="65"/>
      <c r="DD212" s="65"/>
      <c r="DE212" s="65"/>
      <c r="DF212" s="65"/>
      <c r="DG212" s="65"/>
      <c r="DH212" s="65"/>
      <c r="DI212" s="65"/>
      <c r="DJ212" s="65"/>
      <c r="DK212" s="65"/>
      <c r="DL212" s="65"/>
      <c r="DM212" s="65"/>
      <c r="DN212" s="65"/>
      <c r="DO212" s="65"/>
      <c r="DP212" s="65"/>
      <c r="DQ212" s="65"/>
      <c r="DR212" s="65"/>
      <c r="DS212" s="65"/>
      <c r="DT212" s="65"/>
      <c r="DU212" s="65"/>
      <c r="DV212" s="65"/>
      <c r="DW212" s="65"/>
      <c r="DX212" s="65"/>
      <c r="DY212" s="65"/>
      <c r="DZ212" s="65"/>
      <c r="EA212" s="65"/>
      <c r="EB212" s="65"/>
      <c r="EC212" s="65"/>
      <c r="ED212" s="65"/>
      <c r="EE212" s="65"/>
      <c r="EF212" s="65"/>
      <c r="EG212" s="65"/>
      <c r="EH212" s="65"/>
      <c r="EI212" s="65"/>
      <c r="EJ212" s="65"/>
      <c r="EK212" s="65"/>
      <c r="EL212" s="65"/>
      <c r="EM212" s="65"/>
      <c r="EN212" s="65"/>
      <c r="EO212" s="65"/>
      <c r="EP212" s="65"/>
      <c r="EQ212" s="65"/>
      <c r="ER212" s="65"/>
      <c r="ES212" s="65"/>
      <c r="ET212" s="65"/>
      <c r="EU212" s="65"/>
      <c r="EV212" s="65"/>
      <c r="EW212" s="65"/>
      <c r="EX212" s="65"/>
      <c r="EY212" s="65"/>
      <c r="EZ212" s="65"/>
      <c r="FA212" s="65"/>
      <c r="FB212" s="65"/>
      <c r="FC212" s="65"/>
      <c r="FD212" s="65"/>
      <c r="FE212" s="65"/>
      <c r="FF212" s="65"/>
      <c r="FG212" s="65"/>
      <c r="FH212" s="65"/>
      <c r="FI212" s="65"/>
      <c r="FJ212" s="65"/>
      <c r="FK212" s="65"/>
      <c r="FL212" s="65"/>
      <c r="FM212" s="65"/>
      <c r="FN212" s="65"/>
      <c r="FO212" s="65"/>
      <c r="FP212" s="65"/>
      <c r="FQ212" s="65"/>
      <c r="FR212" s="65"/>
      <c r="FS212" s="65"/>
      <c r="FT212" s="65"/>
      <c r="FU212" s="65"/>
      <c r="FV212" s="65"/>
      <c r="FW212" s="65"/>
      <c r="FX212" s="65"/>
      <c r="FY212" s="65"/>
      <c r="FZ212" s="65"/>
      <c r="GA212" s="65"/>
      <c r="GB212" s="65"/>
      <c r="GC212" s="65"/>
      <c r="GD212" s="65"/>
      <c r="GE212" s="65"/>
      <c r="GF212" s="65"/>
      <c r="GG212" s="65"/>
      <c r="GH212" s="65"/>
      <c r="GI212" s="65"/>
      <c r="GJ212" s="65"/>
      <c r="GK212" s="65"/>
      <c r="GL212" s="65"/>
      <c r="GM212" s="65"/>
      <c r="GN212" s="65"/>
      <c r="GO212" s="65"/>
      <c r="GP212" s="65"/>
      <c r="GQ212" s="65"/>
      <c r="GR212" s="65"/>
      <c r="GS212" s="65"/>
      <c r="GT212" s="65"/>
      <c r="GU212" s="65"/>
      <c r="GV212" s="65"/>
      <c r="GW212" s="65"/>
      <c r="GX212" s="65"/>
      <c r="GY212" s="65"/>
      <c r="GZ212" s="65"/>
      <c r="HA212" s="65"/>
      <c r="HB212" s="65"/>
      <c r="HC212" s="65"/>
      <c r="HD212" s="65"/>
      <c r="HE212" s="65"/>
      <c r="HF212" s="65"/>
      <c r="HG212" s="65"/>
      <c r="HH212" s="65"/>
      <c r="HI212" s="65"/>
      <c r="HJ212" s="65"/>
      <c r="HK212" s="65"/>
      <c r="HL212" s="65"/>
      <c r="HM212" s="65"/>
      <c r="HN212" s="65"/>
      <c r="HO212" s="65"/>
      <c r="HP212" s="65"/>
      <c r="HQ212" s="65"/>
      <c r="HR212" s="65"/>
      <c r="HS212" s="65"/>
      <c r="HT212" s="65"/>
      <c r="HU212" s="65"/>
      <c r="HV212" s="65"/>
      <c r="HW212" s="65"/>
      <c r="HX212" s="65"/>
      <c r="HY212" s="65"/>
      <c r="HZ212" s="65"/>
      <c r="IA212" s="65"/>
      <c r="IB212" s="65"/>
      <c r="IC212" s="65"/>
      <c r="ID212" s="65"/>
      <c r="IE212" s="65"/>
      <c r="IF212" s="65"/>
      <c r="IG212" s="65"/>
      <c r="IH212" s="48"/>
      <c r="II212" s="48"/>
      <c r="IJ212" s="49"/>
      <c r="IK212" s="49"/>
      <c r="IL212" s="49"/>
      <c r="IM212" s="49"/>
      <c r="IN212" s="49"/>
      <c r="IO212" s="49"/>
      <c r="IP212" s="49"/>
      <c r="IQ212" s="49"/>
      <c r="IR212" s="49"/>
      <c r="IS212" s="49"/>
      <c r="IT212" s="49"/>
      <c r="IU212" s="49"/>
      <c r="IV212" s="48"/>
      <c r="IW212" s="48"/>
      <c r="IX212" s="48"/>
      <c r="IY212" s="48"/>
      <c r="IZ212" s="48"/>
      <c r="JA212" s="48"/>
      <c r="JB212" s="48"/>
      <c r="JC212" s="48"/>
      <c r="JD212" s="48"/>
      <c r="JE212" s="48"/>
      <c r="JF212" s="48"/>
      <c r="JG212" s="48"/>
      <c r="JH212" s="48"/>
      <c r="JI212" s="48"/>
      <c r="JJ212" s="48"/>
      <c r="JK212" s="48"/>
      <c r="JL212" s="48"/>
      <c r="JM212" s="48"/>
      <c r="JN212" s="48"/>
      <c r="JO212" s="48"/>
      <c r="JP212" s="48"/>
      <c r="JQ212" s="48"/>
      <c r="JR212" s="48"/>
      <c r="JS212" s="48"/>
      <c r="JT212" s="48"/>
      <c r="JU212" s="48"/>
      <c r="JV212" s="48"/>
      <c r="JW212" s="48"/>
      <c r="JX212" s="48"/>
      <c r="JY212" s="48"/>
      <c r="JZ212" s="48"/>
      <c r="KA212" s="48"/>
      <c r="KB212" s="48"/>
      <c r="KC212" s="48"/>
      <c r="KD212" s="48"/>
      <c r="KE212" s="48"/>
      <c r="KF212" s="48"/>
      <c r="KG212" s="48"/>
      <c r="KH212" s="48"/>
      <c r="KI212" s="48"/>
      <c r="KJ212" s="48"/>
      <c r="KK212" s="48"/>
      <c r="KL212" s="48"/>
      <c r="KM212" s="48"/>
      <c r="KN212" s="48"/>
      <c r="KO212" s="48"/>
      <c r="KP212" s="48"/>
      <c r="KQ212" s="48"/>
      <c r="KR212" s="48"/>
      <c r="KS212" s="48"/>
      <c r="KT212" s="48"/>
      <c r="KU212" s="48"/>
      <c r="KV212" s="48"/>
      <c r="KW212" s="48"/>
      <c r="KX212" s="48"/>
      <c r="KY212" s="48"/>
      <c r="KZ212" s="48"/>
      <c r="LA212" s="48"/>
      <c r="LB212" s="48"/>
      <c r="LC212" s="48"/>
      <c r="LD212" s="48"/>
      <c r="LE212" s="48"/>
      <c r="LF212" s="48"/>
      <c r="LG212" s="48"/>
      <c r="LH212" s="48"/>
      <c r="LI212" s="48"/>
      <c r="LJ212" s="48"/>
      <c r="LK212" s="48"/>
      <c r="LL212" s="48"/>
      <c r="LM212" s="48"/>
      <c r="LN212" s="48"/>
      <c r="LO212" s="48"/>
      <c r="LP212" s="48"/>
      <c r="LQ212" s="48"/>
      <c r="LR212" s="48"/>
      <c r="LS212" s="48"/>
      <c r="LT212" s="48"/>
      <c r="LU212" s="48"/>
      <c r="LV212" s="48"/>
      <c r="LW212" s="48"/>
      <c r="LX212" s="48"/>
      <c r="LY212" s="48"/>
      <c r="LZ212" s="48"/>
      <c r="MA212" s="48"/>
      <c r="MB212" s="48"/>
      <c r="MC212" s="48"/>
      <c r="MD212" s="48"/>
      <c r="ME212" s="48"/>
      <c r="MF212" s="48"/>
      <c r="MG212" s="48"/>
      <c r="MH212" s="48"/>
      <c r="MI212" s="48"/>
      <c r="MJ212" s="48"/>
      <c r="MK212" s="48"/>
      <c r="ML212" s="48"/>
      <c r="MM212" s="49"/>
      <c r="MN212" s="49"/>
      <c r="MO212" s="49"/>
      <c r="MP212" s="49"/>
      <c r="MQ212" s="49"/>
      <c r="MR212" s="49"/>
      <c r="MS212" s="49"/>
      <c r="MT212" s="49"/>
      <c r="MU212" s="49"/>
      <c r="MV212" s="49"/>
      <c r="MW212" s="49"/>
      <c r="MX212" s="49"/>
      <c r="MY212" s="49"/>
      <c r="MZ212" s="49"/>
      <c r="NA212" s="49"/>
      <c r="NB212" s="49"/>
      <c r="NC212" s="48"/>
      <c r="ND212" s="48"/>
      <c r="NE212" s="48"/>
      <c r="NF212" s="48"/>
      <c r="NG212" s="48"/>
      <c r="NH212" s="48"/>
      <c r="NI212" s="48"/>
      <c r="NJ212" s="48"/>
      <c r="NK212" s="48"/>
      <c r="NL212" s="48"/>
      <c r="NM212" s="48"/>
      <c r="NN212" s="48"/>
      <c r="NO212" s="48"/>
      <c r="NP212" s="48"/>
      <c r="NQ212" s="48"/>
      <c r="NR212" s="48"/>
      <c r="NS212" s="48"/>
      <c r="NT212" s="48"/>
      <c r="NU212" s="48"/>
      <c r="NV212" s="48"/>
      <c r="NW212" s="48"/>
      <c r="NX212" s="48"/>
      <c r="NY212" s="48"/>
      <c r="NZ212" s="48"/>
      <c r="OA212" s="48"/>
      <c r="OB212" s="48"/>
      <c r="OC212" s="48"/>
      <c r="OD212" s="48"/>
      <c r="OE212" s="48"/>
      <c r="OF212" s="48"/>
      <c r="OG212" s="48"/>
      <c r="OH212" s="48"/>
      <c r="OI212" s="48"/>
      <c r="OJ212" s="48"/>
      <c r="OK212" s="48"/>
      <c r="OL212" s="48"/>
      <c r="OM212" s="48"/>
      <c r="ON212" s="48"/>
      <c r="OO212" s="48"/>
      <c r="OP212" s="48"/>
      <c r="OQ212" s="48"/>
      <c r="OR212" s="48"/>
      <c r="OS212" s="48"/>
      <c r="OT212" s="48"/>
      <c r="OU212" s="48"/>
      <c r="OV212" s="48"/>
      <c r="OW212" s="48"/>
      <c r="OX212" s="48"/>
      <c r="OY212" s="48"/>
      <c r="OZ212" s="48"/>
      <c r="PA212" s="48"/>
      <c r="PB212" s="48"/>
      <c r="PC212" s="48"/>
      <c r="PD212" s="48"/>
      <c r="PE212" s="48"/>
      <c r="PF212" s="48"/>
      <c r="PG212" s="48"/>
      <c r="PH212" s="48"/>
      <c r="PI212" s="48"/>
      <c r="PJ212" s="48"/>
      <c r="PK212" s="48"/>
      <c r="PL212" s="48"/>
      <c r="PM212" s="48"/>
      <c r="PN212" s="48"/>
      <c r="PO212" s="48"/>
      <c r="PP212" s="48"/>
      <c r="PQ212" s="48"/>
      <c r="PR212" s="48"/>
      <c r="PS212" s="48"/>
      <c r="PT212" s="48"/>
      <c r="PU212" s="48"/>
      <c r="PV212" s="48"/>
      <c r="PW212" s="48"/>
      <c r="PX212" s="48"/>
      <c r="PY212" s="48"/>
      <c r="PZ212" s="48"/>
      <c r="QA212" s="48"/>
      <c r="QB212" s="48"/>
      <c r="QC212" s="48"/>
      <c r="QD212" s="48"/>
      <c r="QE212" s="50"/>
      <c r="QF212" s="50"/>
      <c r="QG212" s="50"/>
      <c r="QH212" s="50"/>
      <c r="QI212" s="50"/>
    </row>
    <row r="213" spans="1:451" ht="13.5" customHeight="1" x14ac:dyDescent="0.2">
      <c r="A213" s="6" t="s">
        <v>210</v>
      </c>
      <c r="B213" s="6" t="s">
        <v>335</v>
      </c>
      <c r="C213" s="32"/>
      <c r="D213" s="32"/>
      <c r="E213" s="3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65"/>
      <c r="BF213" s="65"/>
      <c r="BG213" s="65"/>
      <c r="BH213" s="65"/>
      <c r="BI213" s="65"/>
      <c r="BJ213" s="65"/>
      <c r="BK213" s="65"/>
      <c r="BL213" s="65"/>
      <c r="BM213" s="65"/>
      <c r="BN213" s="65"/>
      <c r="BO213" s="65"/>
      <c r="BP213" s="65"/>
      <c r="BQ213" s="65"/>
      <c r="BR213" s="65"/>
      <c r="BS213" s="65"/>
      <c r="BT213" s="65"/>
      <c r="BU213" s="65"/>
      <c r="BV213" s="65"/>
      <c r="BW213" s="65"/>
      <c r="BX213" s="65"/>
      <c r="BY213" s="65"/>
      <c r="BZ213" s="65"/>
      <c r="CA213" s="65"/>
      <c r="CB213" s="65"/>
      <c r="CC213" s="65"/>
      <c r="CD213" s="65"/>
      <c r="CE213" s="65"/>
      <c r="CF213" s="65"/>
      <c r="CG213" s="65"/>
      <c r="CH213" s="65"/>
      <c r="CI213" s="65"/>
      <c r="CJ213" s="65"/>
      <c r="CK213" s="65"/>
      <c r="CL213" s="65"/>
      <c r="CM213" s="65"/>
      <c r="CN213" s="65"/>
      <c r="CO213" s="65"/>
      <c r="CP213" s="65"/>
      <c r="CQ213" s="65"/>
      <c r="CR213" s="65"/>
      <c r="CS213" s="65"/>
      <c r="CT213" s="65"/>
      <c r="CU213" s="65"/>
      <c r="CV213" s="65"/>
      <c r="CW213" s="65"/>
      <c r="CX213" s="65"/>
      <c r="CY213" s="65"/>
      <c r="CZ213" s="65"/>
      <c r="DA213" s="73"/>
      <c r="DB213" s="65"/>
      <c r="DC213" s="65"/>
      <c r="DD213" s="65"/>
      <c r="DE213" s="65"/>
      <c r="DF213" s="65"/>
      <c r="DG213" s="65"/>
      <c r="DH213" s="65"/>
      <c r="DI213" s="65"/>
      <c r="DJ213" s="65"/>
      <c r="DK213" s="65"/>
      <c r="DL213" s="65"/>
      <c r="DM213" s="65"/>
      <c r="DN213" s="65"/>
      <c r="DO213" s="65"/>
      <c r="DP213" s="65"/>
      <c r="DQ213" s="65"/>
      <c r="DR213" s="65"/>
      <c r="DS213" s="65"/>
      <c r="DT213" s="65"/>
      <c r="DU213" s="65"/>
      <c r="DV213" s="65"/>
      <c r="DW213" s="65"/>
      <c r="DX213" s="65"/>
      <c r="DY213" s="65"/>
      <c r="DZ213" s="65"/>
      <c r="EA213" s="65"/>
      <c r="EB213" s="65"/>
      <c r="EC213" s="65"/>
      <c r="ED213" s="65"/>
      <c r="EE213" s="65"/>
      <c r="EF213" s="65"/>
      <c r="EG213" s="65"/>
      <c r="EH213" s="65"/>
      <c r="EI213" s="65"/>
      <c r="EJ213" s="65"/>
      <c r="EK213" s="65"/>
      <c r="EL213" s="65"/>
      <c r="EM213" s="65"/>
      <c r="EN213" s="65"/>
      <c r="EO213" s="65"/>
      <c r="EP213" s="65"/>
      <c r="EQ213" s="65"/>
      <c r="ER213" s="65"/>
      <c r="ES213" s="65"/>
      <c r="ET213" s="65"/>
      <c r="EU213" s="65"/>
      <c r="EV213" s="65"/>
      <c r="EW213" s="65"/>
      <c r="EX213" s="65"/>
      <c r="EY213" s="65"/>
      <c r="EZ213" s="65"/>
      <c r="FA213" s="65"/>
      <c r="FB213" s="65"/>
      <c r="FC213" s="65"/>
      <c r="FD213" s="65"/>
      <c r="FE213" s="65"/>
      <c r="FF213" s="65"/>
      <c r="FG213" s="65"/>
      <c r="FH213" s="65"/>
      <c r="FI213" s="65"/>
      <c r="FJ213" s="65"/>
      <c r="FK213" s="65"/>
      <c r="FL213" s="65"/>
      <c r="FM213" s="65"/>
      <c r="FN213" s="65"/>
      <c r="FO213" s="65"/>
      <c r="FP213" s="65"/>
      <c r="FQ213" s="65"/>
      <c r="FR213" s="65"/>
      <c r="FS213" s="65"/>
      <c r="FT213" s="65"/>
      <c r="FU213" s="65"/>
      <c r="FV213" s="65"/>
      <c r="FW213" s="65"/>
      <c r="FX213" s="65"/>
      <c r="FY213" s="65"/>
      <c r="FZ213" s="65"/>
      <c r="GA213" s="65"/>
      <c r="GB213" s="65"/>
      <c r="GC213" s="65"/>
      <c r="GD213" s="65"/>
      <c r="GE213" s="65"/>
      <c r="GF213" s="65"/>
      <c r="GG213" s="65"/>
      <c r="GH213" s="65"/>
      <c r="GI213" s="65"/>
      <c r="GJ213" s="65"/>
      <c r="GK213" s="65"/>
      <c r="GL213" s="65"/>
      <c r="GM213" s="65"/>
      <c r="GN213" s="65"/>
      <c r="GO213" s="65"/>
      <c r="GP213" s="65"/>
      <c r="GQ213" s="65"/>
      <c r="GR213" s="65"/>
      <c r="GS213" s="65"/>
      <c r="GT213" s="65"/>
      <c r="GU213" s="65"/>
      <c r="GV213" s="65"/>
      <c r="GW213" s="65"/>
      <c r="GX213" s="65"/>
      <c r="GY213" s="65"/>
      <c r="GZ213" s="65"/>
      <c r="HA213" s="65"/>
      <c r="HB213" s="65"/>
      <c r="HC213" s="65"/>
      <c r="HD213" s="65"/>
      <c r="HE213" s="65"/>
      <c r="HF213" s="65"/>
      <c r="HG213" s="65"/>
      <c r="HH213" s="65"/>
      <c r="HI213" s="65"/>
      <c r="HJ213" s="65"/>
      <c r="HK213" s="65"/>
      <c r="HL213" s="65"/>
      <c r="HM213" s="65"/>
      <c r="HN213" s="65"/>
      <c r="HO213" s="65"/>
      <c r="HP213" s="65"/>
      <c r="HQ213" s="65"/>
      <c r="HR213" s="65"/>
      <c r="HS213" s="65"/>
      <c r="HT213" s="65"/>
      <c r="HU213" s="65"/>
      <c r="HV213" s="65"/>
      <c r="HW213" s="65"/>
      <c r="HX213" s="65"/>
      <c r="HY213" s="65"/>
      <c r="HZ213" s="65"/>
      <c r="IA213" s="65"/>
      <c r="IB213" s="65"/>
      <c r="IC213" s="65"/>
      <c r="ID213" s="65"/>
      <c r="IE213" s="65"/>
      <c r="IF213" s="65"/>
      <c r="IG213" s="65"/>
      <c r="IH213" s="48"/>
      <c r="II213" s="48"/>
      <c r="IJ213" s="49"/>
      <c r="IK213" s="49"/>
      <c r="IL213" s="49"/>
      <c r="IM213" s="49"/>
      <c r="IN213" s="49"/>
      <c r="IO213" s="49"/>
      <c r="IP213" s="49"/>
      <c r="IQ213" s="49"/>
      <c r="IR213" s="49"/>
      <c r="IS213" s="49"/>
      <c r="IT213" s="49"/>
      <c r="IU213" s="49"/>
      <c r="IV213" s="48"/>
      <c r="IW213" s="48"/>
      <c r="IX213" s="48"/>
      <c r="IY213" s="48"/>
      <c r="IZ213" s="48"/>
      <c r="JA213" s="48"/>
      <c r="JB213" s="48"/>
      <c r="JC213" s="48"/>
      <c r="JD213" s="48"/>
      <c r="JE213" s="48"/>
      <c r="JF213" s="48"/>
      <c r="JG213" s="48"/>
      <c r="JH213" s="48"/>
      <c r="JI213" s="48"/>
      <c r="JJ213" s="48"/>
      <c r="JK213" s="48"/>
      <c r="JL213" s="48"/>
      <c r="JM213" s="48"/>
      <c r="JN213" s="48"/>
      <c r="JO213" s="48"/>
      <c r="JP213" s="48"/>
      <c r="JQ213" s="48"/>
      <c r="JR213" s="48"/>
      <c r="JS213" s="48"/>
      <c r="JT213" s="48"/>
      <c r="JU213" s="48"/>
      <c r="JV213" s="48"/>
      <c r="JW213" s="48"/>
      <c r="JX213" s="48"/>
      <c r="JY213" s="48"/>
      <c r="JZ213" s="48"/>
      <c r="KA213" s="48"/>
      <c r="KB213" s="48"/>
      <c r="KC213" s="48"/>
      <c r="KD213" s="48"/>
      <c r="KE213" s="48"/>
      <c r="KF213" s="48"/>
      <c r="KG213" s="48"/>
      <c r="KH213" s="48"/>
      <c r="KI213" s="48"/>
      <c r="KJ213" s="48"/>
      <c r="KK213" s="48"/>
      <c r="KL213" s="48"/>
      <c r="KM213" s="48"/>
      <c r="KN213" s="48"/>
      <c r="KO213" s="48"/>
      <c r="KP213" s="48"/>
      <c r="KQ213" s="48"/>
      <c r="KR213" s="48"/>
      <c r="KS213" s="48"/>
      <c r="KT213" s="48"/>
      <c r="KU213" s="48"/>
      <c r="KV213" s="48"/>
      <c r="KW213" s="48"/>
      <c r="KX213" s="48"/>
      <c r="KY213" s="48"/>
      <c r="KZ213" s="48"/>
      <c r="LA213" s="48"/>
      <c r="LB213" s="48"/>
      <c r="LC213" s="48"/>
      <c r="LD213" s="48"/>
      <c r="LE213" s="48"/>
      <c r="LF213" s="48"/>
      <c r="LG213" s="48"/>
      <c r="LH213" s="48"/>
      <c r="LI213" s="48"/>
      <c r="LJ213" s="48"/>
      <c r="LK213" s="48"/>
      <c r="LL213" s="48"/>
      <c r="LM213" s="48"/>
      <c r="LN213" s="48"/>
      <c r="LO213" s="48"/>
      <c r="LP213" s="48"/>
      <c r="LQ213" s="48"/>
      <c r="LR213" s="48"/>
      <c r="LS213" s="48"/>
      <c r="LT213" s="48"/>
      <c r="LU213" s="48"/>
      <c r="LV213" s="48"/>
      <c r="LW213" s="48"/>
      <c r="LX213" s="48"/>
      <c r="LY213" s="48"/>
      <c r="LZ213" s="48"/>
      <c r="MA213" s="48"/>
      <c r="MB213" s="48"/>
      <c r="MC213" s="48"/>
      <c r="MD213" s="48"/>
      <c r="ME213" s="48"/>
      <c r="MF213" s="48"/>
      <c r="MG213" s="48"/>
      <c r="MH213" s="48"/>
      <c r="MI213" s="48"/>
      <c r="MJ213" s="48"/>
      <c r="MK213" s="48"/>
      <c r="ML213" s="48"/>
      <c r="MM213" s="49"/>
      <c r="MN213" s="49"/>
      <c r="MO213" s="49"/>
      <c r="MP213" s="49"/>
      <c r="MQ213" s="49"/>
      <c r="MR213" s="49"/>
      <c r="MS213" s="49"/>
      <c r="MT213" s="49"/>
      <c r="MU213" s="49"/>
      <c r="MV213" s="49"/>
      <c r="MW213" s="49"/>
      <c r="MX213" s="49"/>
      <c r="MY213" s="49"/>
      <c r="MZ213" s="49"/>
      <c r="NA213" s="49"/>
      <c r="NB213" s="49"/>
      <c r="NC213" s="48"/>
      <c r="ND213" s="48"/>
      <c r="NE213" s="48"/>
      <c r="NF213" s="48"/>
      <c r="NG213" s="48"/>
      <c r="NH213" s="48"/>
      <c r="NI213" s="48"/>
      <c r="NJ213" s="48"/>
      <c r="NK213" s="48"/>
      <c r="NL213" s="48"/>
      <c r="NM213" s="48"/>
      <c r="NN213" s="48"/>
      <c r="NO213" s="48"/>
      <c r="NP213" s="48"/>
      <c r="NQ213" s="48"/>
      <c r="NR213" s="48"/>
      <c r="NS213" s="48"/>
      <c r="NT213" s="48"/>
      <c r="NU213" s="48"/>
      <c r="NV213" s="48"/>
      <c r="NW213" s="48"/>
      <c r="NX213" s="48"/>
      <c r="NY213" s="48"/>
      <c r="NZ213" s="48"/>
      <c r="OA213" s="48"/>
      <c r="OB213" s="48"/>
      <c r="OC213" s="48"/>
      <c r="OD213" s="48"/>
      <c r="OE213" s="48"/>
      <c r="OF213" s="48"/>
      <c r="OG213" s="48"/>
      <c r="OH213" s="48"/>
      <c r="OI213" s="48"/>
      <c r="OJ213" s="48"/>
      <c r="OK213" s="48"/>
      <c r="OL213" s="48"/>
      <c r="OM213" s="48"/>
      <c r="ON213" s="48"/>
      <c r="OO213" s="48"/>
      <c r="OP213" s="48"/>
      <c r="OQ213" s="48"/>
      <c r="OR213" s="48"/>
      <c r="OS213" s="48"/>
      <c r="OT213" s="48"/>
      <c r="OU213" s="48"/>
      <c r="OV213" s="48"/>
      <c r="OW213" s="48"/>
      <c r="OX213" s="48"/>
      <c r="OY213" s="48"/>
      <c r="OZ213" s="48"/>
      <c r="PA213" s="48"/>
      <c r="PB213" s="48"/>
      <c r="PC213" s="48"/>
      <c r="PD213" s="48"/>
      <c r="PE213" s="48"/>
      <c r="PF213" s="48"/>
      <c r="PG213" s="48"/>
      <c r="PH213" s="48"/>
      <c r="PI213" s="48"/>
      <c r="PJ213" s="48"/>
      <c r="PK213" s="48"/>
      <c r="PL213" s="48"/>
      <c r="PM213" s="48"/>
      <c r="PN213" s="48"/>
      <c r="PO213" s="48"/>
      <c r="PP213" s="48"/>
      <c r="PQ213" s="48"/>
      <c r="PR213" s="48"/>
      <c r="PS213" s="48"/>
      <c r="PT213" s="48"/>
      <c r="PU213" s="48"/>
      <c r="PV213" s="48"/>
      <c r="PW213" s="48"/>
      <c r="PX213" s="48"/>
      <c r="PY213" s="48"/>
      <c r="PZ213" s="48"/>
      <c r="QA213" s="48"/>
      <c r="QB213" s="48"/>
      <c r="QC213" s="48"/>
      <c r="QD213" s="48"/>
      <c r="QE213" s="50"/>
      <c r="QF213" s="50"/>
      <c r="QG213" s="50"/>
      <c r="QH213" s="50"/>
      <c r="QI213" s="50"/>
    </row>
    <row r="214" spans="1:451" ht="13.5" customHeight="1" x14ac:dyDescent="0.2">
      <c r="A214" s="6" t="s">
        <v>211</v>
      </c>
      <c r="B214" s="6" t="s">
        <v>335</v>
      </c>
      <c r="C214" s="32"/>
      <c r="D214" s="32"/>
      <c r="E214" s="3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65"/>
      <c r="BF214" s="65"/>
      <c r="BG214" s="65"/>
      <c r="BH214" s="65"/>
      <c r="BI214" s="65"/>
      <c r="BJ214" s="65"/>
      <c r="BK214" s="65"/>
      <c r="BL214" s="65"/>
      <c r="BM214" s="65"/>
      <c r="BN214" s="65"/>
      <c r="BO214" s="65"/>
      <c r="BP214" s="65"/>
      <c r="BQ214" s="65"/>
      <c r="BR214" s="65"/>
      <c r="BS214" s="65"/>
      <c r="BT214" s="65"/>
      <c r="BU214" s="65"/>
      <c r="BV214" s="65"/>
      <c r="BW214" s="65"/>
      <c r="BX214" s="65"/>
      <c r="BY214" s="65"/>
      <c r="BZ214" s="65"/>
      <c r="CA214" s="65"/>
      <c r="CB214" s="65"/>
      <c r="CC214" s="65"/>
      <c r="CD214" s="65"/>
      <c r="CE214" s="65"/>
      <c r="CF214" s="65"/>
      <c r="CG214" s="65"/>
      <c r="CH214" s="65"/>
      <c r="CI214" s="65"/>
      <c r="CJ214" s="65"/>
      <c r="CK214" s="65"/>
      <c r="CL214" s="65"/>
      <c r="CM214" s="65"/>
      <c r="CN214" s="65"/>
      <c r="CO214" s="65"/>
      <c r="CP214" s="65"/>
      <c r="CQ214" s="65"/>
      <c r="CR214" s="65"/>
      <c r="CS214" s="65"/>
      <c r="CT214" s="65"/>
      <c r="CU214" s="65"/>
      <c r="CV214" s="65"/>
      <c r="CW214" s="65"/>
      <c r="CX214" s="65"/>
      <c r="CY214" s="65"/>
      <c r="CZ214" s="65"/>
      <c r="DA214" s="73"/>
      <c r="DB214" s="65"/>
      <c r="DC214" s="65"/>
      <c r="DD214" s="65"/>
      <c r="DE214" s="65"/>
      <c r="DF214" s="65"/>
      <c r="DG214" s="65"/>
      <c r="DH214" s="65"/>
      <c r="DI214" s="65"/>
      <c r="DJ214" s="65"/>
      <c r="DK214" s="65"/>
      <c r="DL214" s="65"/>
      <c r="DM214" s="65"/>
      <c r="DN214" s="65"/>
      <c r="DO214" s="65"/>
      <c r="DP214" s="65"/>
      <c r="DQ214" s="65"/>
      <c r="DR214" s="65"/>
      <c r="DS214" s="65"/>
      <c r="DT214" s="65"/>
      <c r="DU214" s="65"/>
      <c r="DV214" s="65"/>
      <c r="DW214" s="65"/>
      <c r="DX214" s="65"/>
      <c r="DY214" s="65"/>
      <c r="DZ214" s="65"/>
      <c r="EA214" s="65"/>
      <c r="EB214" s="65"/>
      <c r="EC214" s="65"/>
      <c r="ED214" s="65"/>
      <c r="EE214" s="65"/>
      <c r="EF214" s="65"/>
      <c r="EG214" s="65"/>
      <c r="EH214" s="65"/>
      <c r="EI214" s="65"/>
      <c r="EJ214" s="65"/>
      <c r="EK214" s="65"/>
      <c r="EL214" s="65"/>
      <c r="EM214" s="65"/>
      <c r="EN214" s="65"/>
      <c r="EO214" s="65"/>
      <c r="EP214" s="65"/>
      <c r="EQ214" s="65"/>
      <c r="ER214" s="65"/>
      <c r="ES214" s="65"/>
      <c r="ET214" s="65"/>
      <c r="EU214" s="65"/>
      <c r="EV214" s="65"/>
      <c r="EW214" s="65"/>
      <c r="EX214" s="65"/>
      <c r="EY214" s="65"/>
      <c r="EZ214" s="65"/>
      <c r="FA214" s="65"/>
      <c r="FB214" s="65"/>
      <c r="FC214" s="65"/>
      <c r="FD214" s="65"/>
      <c r="FE214" s="65"/>
      <c r="FF214" s="65"/>
      <c r="FG214" s="65"/>
      <c r="FH214" s="65"/>
      <c r="FI214" s="65"/>
      <c r="FJ214" s="65"/>
      <c r="FK214" s="65"/>
      <c r="FL214" s="65"/>
      <c r="FM214" s="65"/>
      <c r="FN214" s="65"/>
      <c r="FO214" s="65"/>
      <c r="FP214" s="65"/>
      <c r="FQ214" s="65"/>
      <c r="FR214" s="65"/>
      <c r="FS214" s="65"/>
      <c r="FT214" s="65"/>
      <c r="FU214" s="65"/>
      <c r="FV214" s="65"/>
      <c r="FW214" s="65"/>
      <c r="FX214" s="65"/>
      <c r="FY214" s="65"/>
      <c r="FZ214" s="65"/>
      <c r="GA214" s="65"/>
      <c r="GB214" s="65"/>
      <c r="GC214" s="65"/>
      <c r="GD214" s="65"/>
      <c r="GE214" s="65"/>
      <c r="GF214" s="65"/>
      <c r="GG214" s="65"/>
      <c r="GH214" s="65"/>
      <c r="GI214" s="65"/>
      <c r="GJ214" s="65"/>
      <c r="GK214" s="65"/>
      <c r="GL214" s="65"/>
      <c r="GM214" s="65"/>
      <c r="GN214" s="65"/>
      <c r="GO214" s="65"/>
      <c r="GP214" s="65"/>
      <c r="GQ214" s="65"/>
      <c r="GR214" s="65"/>
      <c r="GS214" s="65"/>
      <c r="GT214" s="65"/>
      <c r="GU214" s="65"/>
      <c r="GV214" s="65"/>
      <c r="GW214" s="65"/>
      <c r="GX214" s="65"/>
      <c r="GY214" s="65"/>
      <c r="GZ214" s="65"/>
      <c r="HA214" s="65"/>
      <c r="HB214" s="65"/>
      <c r="HC214" s="65"/>
      <c r="HD214" s="65"/>
      <c r="HE214" s="65"/>
      <c r="HF214" s="65"/>
      <c r="HG214" s="65"/>
      <c r="HH214" s="65"/>
      <c r="HI214" s="65"/>
      <c r="HJ214" s="65"/>
      <c r="HK214" s="65"/>
      <c r="HL214" s="65"/>
      <c r="HM214" s="65"/>
      <c r="HN214" s="65"/>
      <c r="HO214" s="65"/>
      <c r="HP214" s="65"/>
      <c r="HQ214" s="65"/>
      <c r="HR214" s="65"/>
      <c r="HS214" s="65"/>
      <c r="HT214" s="65"/>
      <c r="HU214" s="65"/>
      <c r="HV214" s="65"/>
      <c r="HW214" s="65"/>
      <c r="HX214" s="65"/>
      <c r="HY214" s="65"/>
      <c r="HZ214" s="65"/>
      <c r="IA214" s="65"/>
      <c r="IB214" s="65"/>
      <c r="IC214" s="65"/>
      <c r="ID214" s="65"/>
      <c r="IE214" s="65"/>
      <c r="IF214" s="65"/>
      <c r="IG214" s="65"/>
      <c r="IH214" s="48"/>
      <c r="II214" s="48"/>
      <c r="IJ214" s="49"/>
      <c r="IK214" s="49"/>
      <c r="IL214" s="49"/>
      <c r="IM214" s="49"/>
      <c r="IN214" s="49"/>
      <c r="IO214" s="49"/>
      <c r="IP214" s="49"/>
      <c r="IQ214" s="49"/>
      <c r="IR214" s="49"/>
      <c r="IS214" s="49"/>
      <c r="IT214" s="49"/>
      <c r="IU214" s="49"/>
      <c r="IV214" s="48"/>
      <c r="IW214" s="48"/>
      <c r="IX214" s="48"/>
      <c r="IY214" s="48"/>
      <c r="IZ214" s="48"/>
      <c r="JA214" s="48"/>
      <c r="JB214" s="48"/>
      <c r="JC214" s="48"/>
      <c r="JD214" s="48"/>
      <c r="JE214" s="48"/>
      <c r="JF214" s="48"/>
      <c r="JG214" s="48"/>
      <c r="JH214" s="48"/>
      <c r="JI214" s="48"/>
      <c r="JJ214" s="48"/>
      <c r="JK214" s="48"/>
      <c r="JL214" s="48"/>
      <c r="JM214" s="48"/>
      <c r="JN214" s="48"/>
      <c r="JO214" s="48"/>
      <c r="JP214" s="48"/>
      <c r="JQ214" s="48"/>
      <c r="JR214" s="48"/>
      <c r="JS214" s="48"/>
      <c r="JT214" s="48"/>
      <c r="JU214" s="48"/>
      <c r="JV214" s="48"/>
      <c r="JW214" s="48"/>
      <c r="JX214" s="48"/>
      <c r="JY214" s="48"/>
      <c r="JZ214" s="48"/>
      <c r="KA214" s="48"/>
      <c r="KB214" s="48"/>
      <c r="KC214" s="48"/>
      <c r="KD214" s="48"/>
      <c r="KE214" s="48"/>
      <c r="KF214" s="48"/>
      <c r="KG214" s="48"/>
      <c r="KH214" s="48"/>
      <c r="KI214" s="48"/>
      <c r="KJ214" s="48"/>
      <c r="KK214" s="48"/>
      <c r="KL214" s="48"/>
      <c r="KM214" s="48"/>
      <c r="KN214" s="48"/>
      <c r="KO214" s="48"/>
      <c r="KP214" s="48"/>
      <c r="KQ214" s="48"/>
      <c r="KR214" s="48"/>
      <c r="KS214" s="48"/>
      <c r="KT214" s="48"/>
      <c r="KU214" s="48"/>
      <c r="KV214" s="48"/>
      <c r="KW214" s="48"/>
      <c r="KX214" s="48"/>
      <c r="KY214" s="48"/>
      <c r="KZ214" s="48"/>
      <c r="LA214" s="48"/>
      <c r="LB214" s="48"/>
      <c r="LC214" s="48"/>
      <c r="LD214" s="48"/>
      <c r="LE214" s="48"/>
      <c r="LF214" s="48"/>
      <c r="LG214" s="48"/>
      <c r="LH214" s="48"/>
      <c r="LI214" s="48"/>
      <c r="LJ214" s="48"/>
      <c r="LK214" s="48"/>
      <c r="LL214" s="48"/>
      <c r="LM214" s="48"/>
      <c r="LN214" s="48"/>
      <c r="LO214" s="48"/>
      <c r="LP214" s="48"/>
      <c r="LQ214" s="48"/>
      <c r="LR214" s="48"/>
      <c r="LS214" s="48"/>
      <c r="LT214" s="48"/>
      <c r="LU214" s="48"/>
      <c r="LV214" s="48"/>
      <c r="LW214" s="48"/>
      <c r="LX214" s="48"/>
      <c r="LY214" s="48"/>
      <c r="LZ214" s="48"/>
      <c r="MA214" s="48"/>
      <c r="MB214" s="48"/>
      <c r="MC214" s="48"/>
      <c r="MD214" s="48"/>
      <c r="ME214" s="48"/>
      <c r="MF214" s="48"/>
      <c r="MG214" s="48"/>
      <c r="MH214" s="48"/>
      <c r="MI214" s="48"/>
      <c r="MJ214" s="48"/>
      <c r="MK214" s="48"/>
      <c r="ML214" s="48"/>
      <c r="MM214" s="49"/>
      <c r="MN214" s="49"/>
      <c r="MO214" s="49"/>
      <c r="MP214" s="49"/>
      <c r="MQ214" s="49"/>
      <c r="MR214" s="49"/>
      <c r="MS214" s="49"/>
      <c r="MT214" s="49"/>
      <c r="MU214" s="49"/>
      <c r="MV214" s="49"/>
      <c r="MW214" s="49"/>
      <c r="MX214" s="49"/>
      <c r="MY214" s="49"/>
      <c r="MZ214" s="49"/>
      <c r="NA214" s="49"/>
      <c r="NB214" s="49"/>
      <c r="NC214" s="48"/>
      <c r="ND214" s="48"/>
      <c r="NE214" s="48"/>
      <c r="NF214" s="48"/>
      <c r="NG214" s="48"/>
      <c r="NH214" s="48"/>
      <c r="NI214" s="48"/>
      <c r="NJ214" s="48"/>
      <c r="NK214" s="48"/>
      <c r="NL214" s="48"/>
      <c r="NM214" s="48"/>
      <c r="NN214" s="48"/>
      <c r="NO214" s="48"/>
      <c r="NP214" s="48"/>
      <c r="NQ214" s="48"/>
      <c r="NR214" s="48"/>
      <c r="NS214" s="48"/>
      <c r="NT214" s="48"/>
      <c r="NU214" s="48"/>
      <c r="NV214" s="48"/>
      <c r="NW214" s="48"/>
      <c r="NX214" s="48"/>
      <c r="NY214" s="48"/>
      <c r="NZ214" s="48"/>
      <c r="OA214" s="48"/>
      <c r="OB214" s="48"/>
      <c r="OC214" s="48"/>
      <c r="OD214" s="48"/>
      <c r="OE214" s="48"/>
      <c r="OF214" s="48"/>
      <c r="OG214" s="48"/>
      <c r="OH214" s="48"/>
      <c r="OI214" s="48"/>
      <c r="OJ214" s="48"/>
      <c r="OK214" s="48"/>
      <c r="OL214" s="48"/>
      <c r="OM214" s="48"/>
      <c r="ON214" s="48"/>
      <c r="OO214" s="48"/>
      <c r="OP214" s="48"/>
      <c r="OQ214" s="48"/>
      <c r="OR214" s="48"/>
      <c r="OS214" s="48"/>
      <c r="OT214" s="48"/>
      <c r="OU214" s="48"/>
      <c r="OV214" s="48"/>
      <c r="OW214" s="48"/>
      <c r="OX214" s="48"/>
      <c r="OY214" s="48"/>
      <c r="OZ214" s="48"/>
      <c r="PA214" s="48"/>
      <c r="PB214" s="48"/>
      <c r="PC214" s="48"/>
      <c r="PD214" s="48"/>
      <c r="PE214" s="48"/>
      <c r="PF214" s="48"/>
      <c r="PG214" s="48"/>
      <c r="PH214" s="48"/>
      <c r="PI214" s="48"/>
      <c r="PJ214" s="48"/>
      <c r="PK214" s="48"/>
      <c r="PL214" s="48"/>
      <c r="PM214" s="48"/>
      <c r="PN214" s="48"/>
      <c r="PO214" s="48"/>
      <c r="PP214" s="48"/>
      <c r="PQ214" s="48"/>
      <c r="PR214" s="48"/>
      <c r="PS214" s="48"/>
      <c r="PT214" s="48"/>
      <c r="PU214" s="48"/>
      <c r="PV214" s="48"/>
      <c r="PW214" s="48"/>
      <c r="PX214" s="48"/>
      <c r="PY214" s="48"/>
      <c r="PZ214" s="48"/>
      <c r="QA214" s="48"/>
      <c r="QB214" s="48"/>
      <c r="QC214" s="48"/>
      <c r="QD214" s="48"/>
      <c r="QE214" s="50"/>
      <c r="QF214" s="50"/>
      <c r="QG214" s="50"/>
      <c r="QH214" s="50"/>
      <c r="QI214" s="50"/>
    </row>
    <row r="215" spans="1:451" ht="13.5" customHeight="1" x14ac:dyDescent="0.2">
      <c r="A215" s="6" t="s">
        <v>212</v>
      </c>
      <c r="B215" s="6" t="s">
        <v>335</v>
      </c>
      <c r="C215" s="32"/>
      <c r="D215" s="32"/>
      <c r="E215" s="3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65"/>
      <c r="BF215" s="65"/>
      <c r="BG215" s="65"/>
      <c r="BH215" s="65"/>
      <c r="BI215" s="65"/>
      <c r="BJ215" s="65"/>
      <c r="BK215" s="65"/>
      <c r="BL215" s="65"/>
      <c r="BM215" s="65"/>
      <c r="BN215" s="65"/>
      <c r="BO215" s="65"/>
      <c r="BP215" s="65"/>
      <c r="BQ215" s="65"/>
      <c r="BR215" s="65"/>
      <c r="BS215" s="65"/>
      <c r="BT215" s="65"/>
      <c r="BU215" s="65"/>
      <c r="BV215" s="65"/>
      <c r="BW215" s="65"/>
      <c r="BX215" s="65"/>
      <c r="BY215" s="65"/>
      <c r="BZ215" s="65"/>
      <c r="CA215" s="65"/>
      <c r="CB215" s="65"/>
      <c r="CC215" s="65"/>
      <c r="CD215" s="65"/>
      <c r="CE215" s="65"/>
      <c r="CF215" s="65"/>
      <c r="CG215" s="65"/>
      <c r="CH215" s="65"/>
      <c r="CI215" s="65"/>
      <c r="CJ215" s="65"/>
      <c r="CK215" s="65"/>
      <c r="CL215" s="65"/>
      <c r="CM215" s="65"/>
      <c r="CN215" s="65"/>
      <c r="CO215" s="65"/>
      <c r="CP215" s="65"/>
      <c r="CQ215" s="65"/>
      <c r="CR215" s="65"/>
      <c r="CS215" s="65"/>
      <c r="CT215" s="65"/>
      <c r="CU215" s="65"/>
      <c r="CV215" s="65"/>
      <c r="CW215" s="65"/>
      <c r="CX215" s="65"/>
      <c r="CY215" s="65"/>
      <c r="CZ215" s="65"/>
      <c r="DA215" s="73"/>
      <c r="DB215" s="65"/>
      <c r="DC215" s="65"/>
      <c r="DD215" s="65"/>
      <c r="DE215" s="65"/>
      <c r="DF215" s="65"/>
      <c r="DG215" s="65"/>
      <c r="DH215" s="65"/>
      <c r="DI215" s="65"/>
      <c r="DJ215" s="65"/>
      <c r="DK215" s="65"/>
      <c r="DL215" s="65"/>
      <c r="DM215" s="65"/>
      <c r="DN215" s="65"/>
      <c r="DO215" s="65"/>
      <c r="DP215" s="65"/>
      <c r="DQ215" s="65"/>
      <c r="DR215" s="65"/>
      <c r="DS215" s="65"/>
      <c r="DT215" s="65"/>
      <c r="DU215" s="65"/>
      <c r="DV215" s="65"/>
      <c r="DW215" s="65"/>
      <c r="DX215" s="65"/>
      <c r="DY215" s="65"/>
      <c r="DZ215" s="65"/>
      <c r="EA215" s="65"/>
      <c r="EB215" s="65"/>
      <c r="EC215" s="65"/>
      <c r="ED215" s="65"/>
      <c r="EE215" s="65"/>
      <c r="EF215" s="65"/>
      <c r="EG215" s="65"/>
      <c r="EH215" s="65"/>
      <c r="EI215" s="65"/>
      <c r="EJ215" s="65"/>
      <c r="EK215" s="65"/>
      <c r="EL215" s="65"/>
      <c r="EM215" s="65"/>
      <c r="EN215" s="65"/>
      <c r="EO215" s="65"/>
      <c r="EP215" s="65"/>
      <c r="EQ215" s="65"/>
      <c r="ER215" s="65"/>
      <c r="ES215" s="65"/>
      <c r="ET215" s="65"/>
      <c r="EU215" s="65"/>
      <c r="EV215" s="65"/>
      <c r="EW215" s="65"/>
      <c r="EX215" s="65"/>
      <c r="EY215" s="65"/>
      <c r="EZ215" s="65"/>
      <c r="FA215" s="65"/>
      <c r="FB215" s="65"/>
      <c r="FC215" s="65"/>
      <c r="FD215" s="65"/>
      <c r="FE215" s="65"/>
      <c r="FF215" s="65"/>
      <c r="FG215" s="65"/>
      <c r="FH215" s="65"/>
      <c r="FI215" s="65"/>
      <c r="FJ215" s="65"/>
      <c r="FK215" s="65"/>
      <c r="FL215" s="65"/>
      <c r="FM215" s="65"/>
      <c r="FN215" s="65"/>
      <c r="FO215" s="65"/>
      <c r="FP215" s="65"/>
      <c r="FQ215" s="65"/>
      <c r="FR215" s="65"/>
      <c r="FS215" s="65"/>
      <c r="FT215" s="65"/>
      <c r="FU215" s="65"/>
      <c r="FV215" s="65"/>
      <c r="FW215" s="65"/>
      <c r="FX215" s="65"/>
      <c r="FY215" s="65"/>
      <c r="FZ215" s="65"/>
      <c r="GA215" s="65"/>
      <c r="GB215" s="65"/>
      <c r="GC215" s="65"/>
      <c r="GD215" s="65"/>
      <c r="GE215" s="65"/>
      <c r="GF215" s="65"/>
      <c r="GG215" s="65"/>
      <c r="GH215" s="65"/>
      <c r="GI215" s="65"/>
      <c r="GJ215" s="65"/>
      <c r="GK215" s="65"/>
      <c r="GL215" s="65"/>
      <c r="GM215" s="65"/>
      <c r="GN215" s="65"/>
      <c r="GO215" s="65"/>
      <c r="GP215" s="65"/>
      <c r="GQ215" s="65"/>
      <c r="GR215" s="65"/>
      <c r="GS215" s="65"/>
      <c r="GT215" s="65"/>
      <c r="GU215" s="65"/>
      <c r="GV215" s="65"/>
      <c r="GW215" s="65"/>
      <c r="GX215" s="65"/>
      <c r="GY215" s="65"/>
      <c r="GZ215" s="65"/>
      <c r="HA215" s="65"/>
      <c r="HB215" s="65"/>
      <c r="HC215" s="65"/>
      <c r="HD215" s="65"/>
      <c r="HE215" s="65"/>
      <c r="HF215" s="65"/>
      <c r="HG215" s="65"/>
      <c r="HH215" s="65"/>
      <c r="HI215" s="65"/>
      <c r="HJ215" s="65"/>
      <c r="HK215" s="65"/>
      <c r="HL215" s="65"/>
      <c r="HM215" s="65"/>
      <c r="HN215" s="65"/>
      <c r="HO215" s="65"/>
      <c r="HP215" s="65"/>
      <c r="HQ215" s="65"/>
      <c r="HR215" s="65"/>
      <c r="HS215" s="65"/>
      <c r="HT215" s="65"/>
      <c r="HU215" s="65"/>
      <c r="HV215" s="65"/>
      <c r="HW215" s="65"/>
      <c r="HX215" s="65"/>
      <c r="HY215" s="65"/>
      <c r="HZ215" s="65"/>
      <c r="IA215" s="65"/>
      <c r="IB215" s="65"/>
      <c r="IC215" s="65"/>
      <c r="ID215" s="65"/>
      <c r="IE215" s="65"/>
      <c r="IF215" s="65"/>
      <c r="IG215" s="65"/>
      <c r="IH215" s="48"/>
      <c r="II215" s="48"/>
      <c r="IJ215" s="49"/>
      <c r="IK215" s="49"/>
      <c r="IL215" s="49"/>
      <c r="IM215" s="49"/>
      <c r="IN215" s="49"/>
      <c r="IO215" s="49"/>
      <c r="IP215" s="49"/>
      <c r="IQ215" s="49"/>
      <c r="IR215" s="49"/>
      <c r="IS215" s="49"/>
      <c r="IT215" s="49"/>
      <c r="IU215" s="49"/>
      <c r="IV215" s="48"/>
      <c r="IW215" s="48"/>
      <c r="IX215" s="48"/>
      <c r="IY215" s="48"/>
      <c r="IZ215" s="48"/>
      <c r="JA215" s="48"/>
      <c r="JB215" s="48"/>
      <c r="JC215" s="48"/>
      <c r="JD215" s="48"/>
      <c r="JE215" s="48"/>
      <c r="JF215" s="48"/>
      <c r="JG215" s="48"/>
      <c r="JH215" s="48"/>
      <c r="JI215" s="48"/>
      <c r="JJ215" s="48"/>
      <c r="JK215" s="48"/>
      <c r="JL215" s="48"/>
      <c r="JM215" s="48"/>
      <c r="JN215" s="48"/>
      <c r="JO215" s="48"/>
      <c r="JP215" s="48"/>
      <c r="JQ215" s="48"/>
      <c r="JR215" s="48"/>
      <c r="JS215" s="48"/>
      <c r="JT215" s="48"/>
      <c r="JU215" s="48"/>
      <c r="JV215" s="48"/>
      <c r="JW215" s="48"/>
      <c r="JX215" s="48"/>
      <c r="JY215" s="48"/>
      <c r="JZ215" s="48"/>
      <c r="KA215" s="48"/>
      <c r="KB215" s="48"/>
      <c r="KC215" s="48"/>
      <c r="KD215" s="48"/>
      <c r="KE215" s="48"/>
      <c r="KF215" s="48"/>
      <c r="KG215" s="48"/>
      <c r="KH215" s="48"/>
      <c r="KI215" s="48"/>
      <c r="KJ215" s="48"/>
      <c r="KK215" s="48"/>
      <c r="KL215" s="48"/>
      <c r="KM215" s="48"/>
      <c r="KN215" s="48"/>
      <c r="KO215" s="48"/>
      <c r="KP215" s="48"/>
      <c r="KQ215" s="48"/>
      <c r="KR215" s="48"/>
      <c r="KS215" s="48"/>
      <c r="KT215" s="48"/>
      <c r="KU215" s="48"/>
      <c r="KV215" s="48"/>
      <c r="KW215" s="48"/>
      <c r="KX215" s="48"/>
      <c r="KY215" s="48"/>
      <c r="KZ215" s="48"/>
      <c r="LA215" s="48"/>
      <c r="LB215" s="48"/>
      <c r="LC215" s="48"/>
      <c r="LD215" s="48"/>
      <c r="LE215" s="48"/>
      <c r="LF215" s="48"/>
      <c r="LG215" s="48"/>
      <c r="LH215" s="48"/>
      <c r="LI215" s="48"/>
      <c r="LJ215" s="48"/>
      <c r="LK215" s="48"/>
      <c r="LL215" s="48"/>
      <c r="LM215" s="48"/>
      <c r="LN215" s="48"/>
      <c r="LO215" s="48"/>
      <c r="LP215" s="48"/>
      <c r="LQ215" s="48"/>
      <c r="LR215" s="48"/>
      <c r="LS215" s="48"/>
      <c r="LT215" s="48"/>
      <c r="LU215" s="48"/>
      <c r="LV215" s="48"/>
      <c r="LW215" s="48"/>
      <c r="LX215" s="48"/>
      <c r="LY215" s="48"/>
      <c r="LZ215" s="48"/>
      <c r="MA215" s="48"/>
      <c r="MB215" s="48"/>
      <c r="MC215" s="48"/>
      <c r="MD215" s="48"/>
      <c r="ME215" s="48"/>
      <c r="MF215" s="48"/>
      <c r="MG215" s="48"/>
      <c r="MH215" s="48"/>
      <c r="MI215" s="48"/>
      <c r="MJ215" s="48"/>
      <c r="MK215" s="48"/>
      <c r="ML215" s="48"/>
      <c r="MM215" s="49"/>
      <c r="MN215" s="49"/>
      <c r="MO215" s="49"/>
      <c r="MP215" s="49"/>
      <c r="MQ215" s="49"/>
      <c r="MR215" s="49"/>
      <c r="MS215" s="49"/>
      <c r="MT215" s="49"/>
      <c r="MU215" s="49"/>
      <c r="MV215" s="49"/>
      <c r="MW215" s="49"/>
      <c r="MX215" s="49"/>
      <c r="MY215" s="49"/>
      <c r="MZ215" s="49"/>
      <c r="NA215" s="49"/>
      <c r="NB215" s="49"/>
      <c r="NC215" s="48"/>
      <c r="ND215" s="48"/>
      <c r="NE215" s="48"/>
      <c r="NF215" s="48"/>
      <c r="NG215" s="48"/>
      <c r="NH215" s="48"/>
      <c r="NI215" s="48"/>
      <c r="NJ215" s="48"/>
      <c r="NK215" s="48"/>
      <c r="NL215" s="48"/>
      <c r="NM215" s="48"/>
      <c r="NN215" s="48"/>
      <c r="NO215" s="48"/>
      <c r="NP215" s="48"/>
      <c r="NQ215" s="48"/>
      <c r="NR215" s="48"/>
      <c r="NS215" s="48"/>
      <c r="NT215" s="48"/>
      <c r="NU215" s="48"/>
      <c r="NV215" s="48"/>
      <c r="NW215" s="48"/>
      <c r="NX215" s="48"/>
      <c r="NY215" s="48"/>
      <c r="NZ215" s="48"/>
      <c r="OA215" s="48"/>
      <c r="OB215" s="48"/>
      <c r="OC215" s="48"/>
      <c r="OD215" s="48"/>
      <c r="OE215" s="48"/>
      <c r="OF215" s="48"/>
      <c r="OG215" s="48"/>
      <c r="OH215" s="48"/>
      <c r="OI215" s="48"/>
      <c r="OJ215" s="48"/>
      <c r="OK215" s="48"/>
      <c r="OL215" s="48"/>
      <c r="OM215" s="48"/>
      <c r="ON215" s="48"/>
      <c r="OO215" s="48"/>
      <c r="OP215" s="48"/>
      <c r="OQ215" s="48"/>
      <c r="OR215" s="48"/>
      <c r="OS215" s="48"/>
      <c r="OT215" s="48"/>
      <c r="OU215" s="48"/>
      <c r="OV215" s="48"/>
      <c r="OW215" s="48"/>
      <c r="OX215" s="48"/>
      <c r="OY215" s="48"/>
      <c r="OZ215" s="48"/>
      <c r="PA215" s="48"/>
      <c r="PB215" s="48"/>
      <c r="PC215" s="48"/>
      <c r="PD215" s="48"/>
      <c r="PE215" s="48"/>
      <c r="PF215" s="48"/>
      <c r="PG215" s="48"/>
      <c r="PH215" s="48"/>
      <c r="PI215" s="48"/>
      <c r="PJ215" s="48"/>
      <c r="PK215" s="48"/>
      <c r="PL215" s="48"/>
      <c r="PM215" s="48"/>
      <c r="PN215" s="48"/>
      <c r="PO215" s="48"/>
      <c r="PP215" s="48"/>
      <c r="PQ215" s="48"/>
      <c r="PR215" s="48"/>
      <c r="PS215" s="48"/>
      <c r="PT215" s="48"/>
      <c r="PU215" s="48"/>
      <c r="PV215" s="48"/>
      <c r="PW215" s="48"/>
      <c r="PX215" s="48"/>
      <c r="PY215" s="48"/>
      <c r="PZ215" s="48"/>
      <c r="QA215" s="48"/>
      <c r="QB215" s="48"/>
      <c r="QC215" s="48"/>
      <c r="QD215" s="48"/>
      <c r="QE215" s="50"/>
      <c r="QF215" s="50"/>
      <c r="QG215" s="50"/>
      <c r="QH215" s="50"/>
      <c r="QI215" s="50"/>
    </row>
    <row r="216" spans="1:451" ht="13.5" customHeight="1" x14ac:dyDescent="0.2">
      <c r="A216" s="6" t="s">
        <v>213</v>
      </c>
      <c r="B216" s="6" t="s">
        <v>335</v>
      </c>
      <c r="C216" s="32"/>
      <c r="D216" s="32"/>
      <c r="E216" s="3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65"/>
      <c r="BF216" s="65"/>
      <c r="BG216" s="65"/>
      <c r="BH216" s="65"/>
      <c r="BI216" s="65"/>
      <c r="BJ216" s="65"/>
      <c r="BK216" s="65"/>
      <c r="BL216" s="65"/>
      <c r="BM216" s="65"/>
      <c r="BN216" s="65"/>
      <c r="BO216" s="65"/>
      <c r="BP216" s="65"/>
      <c r="BQ216" s="65"/>
      <c r="BR216" s="65"/>
      <c r="BS216" s="65"/>
      <c r="BT216" s="65"/>
      <c r="BU216" s="65"/>
      <c r="BV216" s="65"/>
      <c r="BW216" s="65"/>
      <c r="BX216" s="65"/>
      <c r="BY216" s="65"/>
      <c r="BZ216" s="65"/>
      <c r="CA216" s="65"/>
      <c r="CB216" s="65"/>
      <c r="CC216" s="65"/>
      <c r="CD216" s="65"/>
      <c r="CE216" s="65"/>
      <c r="CF216" s="65"/>
      <c r="CG216" s="65"/>
      <c r="CH216" s="65"/>
      <c r="CI216" s="65"/>
      <c r="CJ216" s="65"/>
      <c r="CK216" s="65"/>
      <c r="CL216" s="65"/>
      <c r="CM216" s="65"/>
      <c r="CN216" s="65"/>
      <c r="CO216" s="65"/>
      <c r="CP216" s="65"/>
      <c r="CQ216" s="65"/>
      <c r="CR216" s="65"/>
      <c r="CS216" s="65"/>
      <c r="CT216" s="65"/>
      <c r="CU216" s="65"/>
      <c r="CV216" s="65"/>
      <c r="CW216" s="65"/>
      <c r="CX216" s="65"/>
      <c r="CY216" s="65"/>
      <c r="CZ216" s="65"/>
      <c r="DA216" s="73"/>
      <c r="DB216" s="65"/>
      <c r="DC216" s="65"/>
      <c r="DD216" s="65"/>
      <c r="DE216" s="65"/>
      <c r="DF216" s="65"/>
      <c r="DG216" s="65"/>
      <c r="DH216" s="65"/>
      <c r="DI216" s="65"/>
      <c r="DJ216" s="65"/>
      <c r="DK216" s="65"/>
      <c r="DL216" s="65"/>
      <c r="DM216" s="65"/>
      <c r="DN216" s="65"/>
      <c r="DO216" s="65"/>
      <c r="DP216" s="65"/>
      <c r="DQ216" s="65"/>
      <c r="DR216" s="65"/>
      <c r="DS216" s="65"/>
      <c r="DT216" s="65"/>
      <c r="DU216" s="65"/>
      <c r="DV216" s="65"/>
      <c r="DW216" s="65"/>
      <c r="DX216" s="65"/>
      <c r="DY216" s="65"/>
      <c r="DZ216" s="65"/>
      <c r="EA216" s="65"/>
      <c r="EB216" s="65"/>
      <c r="EC216" s="65"/>
      <c r="ED216" s="65"/>
      <c r="EE216" s="65"/>
      <c r="EF216" s="65"/>
      <c r="EG216" s="65"/>
      <c r="EH216" s="65"/>
      <c r="EI216" s="65"/>
      <c r="EJ216" s="65"/>
      <c r="EK216" s="65"/>
      <c r="EL216" s="65"/>
      <c r="EM216" s="65"/>
      <c r="EN216" s="65"/>
      <c r="EO216" s="65"/>
      <c r="EP216" s="65"/>
      <c r="EQ216" s="65"/>
      <c r="ER216" s="65"/>
      <c r="ES216" s="65"/>
      <c r="ET216" s="65"/>
      <c r="EU216" s="65"/>
      <c r="EV216" s="65"/>
      <c r="EW216" s="65"/>
      <c r="EX216" s="65"/>
      <c r="EY216" s="65"/>
      <c r="EZ216" s="65"/>
      <c r="FA216" s="65"/>
      <c r="FB216" s="65"/>
      <c r="FC216" s="65"/>
      <c r="FD216" s="65"/>
      <c r="FE216" s="65"/>
      <c r="FF216" s="65"/>
      <c r="FG216" s="65"/>
      <c r="FH216" s="65"/>
      <c r="FI216" s="65"/>
      <c r="FJ216" s="65"/>
      <c r="FK216" s="65"/>
      <c r="FL216" s="65"/>
      <c r="FM216" s="65"/>
      <c r="FN216" s="65"/>
      <c r="FO216" s="65"/>
      <c r="FP216" s="65"/>
      <c r="FQ216" s="65"/>
      <c r="FR216" s="65"/>
      <c r="FS216" s="65"/>
      <c r="FT216" s="65"/>
      <c r="FU216" s="65"/>
      <c r="FV216" s="65"/>
      <c r="FW216" s="65"/>
      <c r="FX216" s="65"/>
      <c r="FY216" s="65"/>
      <c r="FZ216" s="65"/>
      <c r="GA216" s="65"/>
      <c r="GB216" s="65"/>
      <c r="GC216" s="65"/>
      <c r="GD216" s="65"/>
      <c r="GE216" s="65"/>
      <c r="GF216" s="65"/>
      <c r="GG216" s="65"/>
      <c r="GH216" s="65"/>
      <c r="GI216" s="65"/>
      <c r="GJ216" s="65"/>
      <c r="GK216" s="65"/>
      <c r="GL216" s="65"/>
      <c r="GM216" s="65"/>
      <c r="GN216" s="65"/>
      <c r="GO216" s="65"/>
      <c r="GP216" s="65"/>
      <c r="GQ216" s="65"/>
      <c r="GR216" s="65"/>
      <c r="GS216" s="65"/>
      <c r="GT216" s="65"/>
      <c r="GU216" s="65"/>
      <c r="GV216" s="65"/>
      <c r="GW216" s="65"/>
      <c r="GX216" s="65"/>
      <c r="GY216" s="65"/>
      <c r="GZ216" s="65"/>
      <c r="HA216" s="65"/>
      <c r="HB216" s="65"/>
      <c r="HC216" s="65"/>
      <c r="HD216" s="65"/>
      <c r="HE216" s="65"/>
      <c r="HF216" s="65"/>
      <c r="HG216" s="65"/>
      <c r="HH216" s="65"/>
      <c r="HI216" s="65"/>
      <c r="HJ216" s="65"/>
      <c r="HK216" s="65"/>
      <c r="HL216" s="65"/>
      <c r="HM216" s="65"/>
      <c r="HN216" s="65"/>
      <c r="HO216" s="65"/>
      <c r="HP216" s="65"/>
      <c r="HQ216" s="65"/>
      <c r="HR216" s="65"/>
      <c r="HS216" s="65"/>
      <c r="HT216" s="65"/>
      <c r="HU216" s="65"/>
      <c r="HV216" s="65"/>
      <c r="HW216" s="65"/>
      <c r="HX216" s="65"/>
      <c r="HY216" s="65"/>
      <c r="HZ216" s="65"/>
      <c r="IA216" s="65"/>
      <c r="IB216" s="65"/>
      <c r="IC216" s="65"/>
      <c r="ID216" s="65"/>
      <c r="IE216" s="65"/>
      <c r="IF216" s="65"/>
      <c r="IG216" s="65"/>
      <c r="IH216" s="48"/>
      <c r="II216" s="48"/>
      <c r="IJ216" s="49"/>
      <c r="IK216" s="49"/>
      <c r="IL216" s="49"/>
      <c r="IM216" s="49"/>
      <c r="IN216" s="49"/>
      <c r="IO216" s="49"/>
      <c r="IP216" s="49"/>
      <c r="IQ216" s="49"/>
      <c r="IR216" s="49"/>
      <c r="IS216" s="49"/>
      <c r="IT216" s="49"/>
      <c r="IU216" s="49"/>
      <c r="IV216" s="48"/>
      <c r="IW216" s="48"/>
      <c r="IX216" s="48"/>
      <c r="IY216" s="48"/>
      <c r="IZ216" s="48"/>
      <c r="JA216" s="48"/>
      <c r="JB216" s="48"/>
      <c r="JC216" s="48"/>
      <c r="JD216" s="48"/>
      <c r="JE216" s="48"/>
      <c r="JF216" s="48"/>
      <c r="JG216" s="48"/>
      <c r="JH216" s="48"/>
      <c r="JI216" s="48"/>
      <c r="JJ216" s="48"/>
      <c r="JK216" s="48"/>
      <c r="JL216" s="48"/>
      <c r="JM216" s="48"/>
      <c r="JN216" s="48"/>
      <c r="JO216" s="48"/>
      <c r="JP216" s="48"/>
      <c r="JQ216" s="48"/>
      <c r="JR216" s="48"/>
      <c r="JS216" s="48"/>
      <c r="JT216" s="48"/>
      <c r="JU216" s="48"/>
      <c r="JV216" s="48"/>
      <c r="JW216" s="48"/>
      <c r="JX216" s="48"/>
      <c r="JY216" s="48"/>
      <c r="JZ216" s="48"/>
      <c r="KA216" s="48"/>
      <c r="KB216" s="48"/>
      <c r="KC216" s="48"/>
      <c r="KD216" s="48"/>
      <c r="KE216" s="48"/>
      <c r="KF216" s="48"/>
      <c r="KG216" s="48"/>
      <c r="KH216" s="48"/>
      <c r="KI216" s="48"/>
      <c r="KJ216" s="48"/>
      <c r="KK216" s="48"/>
      <c r="KL216" s="48"/>
      <c r="KM216" s="48"/>
      <c r="KN216" s="48"/>
      <c r="KO216" s="48"/>
      <c r="KP216" s="48"/>
      <c r="KQ216" s="48"/>
      <c r="KR216" s="48"/>
      <c r="KS216" s="48"/>
      <c r="KT216" s="48"/>
      <c r="KU216" s="48"/>
      <c r="KV216" s="48"/>
      <c r="KW216" s="48"/>
      <c r="KX216" s="48"/>
      <c r="KY216" s="48"/>
      <c r="KZ216" s="48"/>
      <c r="LA216" s="48"/>
      <c r="LB216" s="48"/>
      <c r="LC216" s="48"/>
      <c r="LD216" s="48"/>
      <c r="LE216" s="48"/>
      <c r="LF216" s="48"/>
      <c r="LG216" s="48"/>
      <c r="LH216" s="48"/>
      <c r="LI216" s="48"/>
      <c r="LJ216" s="48"/>
      <c r="LK216" s="48"/>
      <c r="LL216" s="48"/>
      <c r="LM216" s="48"/>
      <c r="LN216" s="48"/>
      <c r="LO216" s="48"/>
      <c r="LP216" s="48"/>
      <c r="LQ216" s="48"/>
      <c r="LR216" s="48"/>
      <c r="LS216" s="48"/>
      <c r="LT216" s="48"/>
      <c r="LU216" s="48"/>
      <c r="LV216" s="48"/>
      <c r="LW216" s="48"/>
      <c r="LX216" s="48"/>
      <c r="LY216" s="48"/>
      <c r="LZ216" s="48"/>
      <c r="MA216" s="48"/>
      <c r="MB216" s="48"/>
      <c r="MC216" s="48"/>
      <c r="MD216" s="48"/>
      <c r="ME216" s="48"/>
      <c r="MF216" s="48"/>
      <c r="MG216" s="48"/>
      <c r="MH216" s="48"/>
      <c r="MI216" s="48"/>
      <c r="MJ216" s="48"/>
      <c r="MK216" s="48"/>
      <c r="ML216" s="48"/>
      <c r="MM216" s="49"/>
      <c r="MN216" s="49"/>
      <c r="MO216" s="49"/>
      <c r="MP216" s="49"/>
      <c r="MQ216" s="49"/>
      <c r="MR216" s="49"/>
      <c r="MS216" s="49"/>
      <c r="MT216" s="49"/>
      <c r="MU216" s="49"/>
      <c r="MV216" s="49"/>
      <c r="MW216" s="49"/>
      <c r="MX216" s="49"/>
      <c r="MY216" s="49"/>
      <c r="MZ216" s="49"/>
      <c r="NA216" s="49"/>
      <c r="NB216" s="49"/>
      <c r="NC216" s="48"/>
      <c r="ND216" s="48"/>
      <c r="NE216" s="48"/>
      <c r="NF216" s="48"/>
      <c r="NG216" s="48"/>
      <c r="NH216" s="48"/>
      <c r="NI216" s="48"/>
      <c r="NJ216" s="48"/>
      <c r="NK216" s="48"/>
      <c r="NL216" s="48"/>
      <c r="NM216" s="48"/>
      <c r="NN216" s="48"/>
      <c r="NO216" s="48"/>
      <c r="NP216" s="48"/>
      <c r="NQ216" s="48"/>
      <c r="NR216" s="48"/>
      <c r="NS216" s="48"/>
      <c r="NT216" s="48"/>
      <c r="NU216" s="48"/>
      <c r="NV216" s="48"/>
      <c r="NW216" s="48"/>
      <c r="NX216" s="48"/>
      <c r="NY216" s="48"/>
      <c r="NZ216" s="48"/>
      <c r="OA216" s="48"/>
      <c r="OB216" s="48"/>
      <c r="OC216" s="48"/>
      <c r="OD216" s="48"/>
      <c r="OE216" s="48"/>
      <c r="OF216" s="48"/>
      <c r="OG216" s="48"/>
      <c r="OH216" s="48"/>
      <c r="OI216" s="48"/>
      <c r="OJ216" s="48"/>
      <c r="OK216" s="48"/>
      <c r="OL216" s="48"/>
      <c r="OM216" s="48"/>
      <c r="ON216" s="48"/>
      <c r="OO216" s="48"/>
      <c r="OP216" s="48"/>
      <c r="OQ216" s="48"/>
      <c r="OR216" s="48"/>
      <c r="OS216" s="48"/>
      <c r="OT216" s="48"/>
      <c r="OU216" s="48"/>
      <c r="OV216" s="48"/>
      <c r="OW216" s="48"/>
      <c r="OX216" s="48"/>
      <c r="OY216" s="48"/>
      <c r="OZ216" s="48"/>
      <c r="PA216" s="48"/>
      <c r="PB216" s="48"/>
      <c r="PC216" s="48"/>
      <c r="PD216" s="48"/>
      <c r="PE216" s="48"/>
      <c r="PF216" s="48"/>
      <c r="PG216" s="48"/>
      <c r="PH216" s="48"/>
      <c r="PI216" s="48"/>
      <c r="PJ216" s="48"/>
      <c r="PK216" s="48"/>
      <c r="PL216" s="48"/>
      <c r="PM216" s="48"/>
      <c r="PN216" s="48"/>
      <c r="PO216" s="48"/>
      <c r="PP216" s="48"/>
      <c r="PQ216" s="48"/>
      <c r="PR216" s="48"/>
      <c r="PS216" s="48"/>
      <c r="PT216" s="48"/>
      <c r="PU216" s="48"/>
      <c r="PV216" s="48"/>
      <c r="PW216" s="48"/>
      <c r="PX216" s="48"/>
      <c r="PY216" s="48"/>
      <c r="PZ216" s="48"/>
      <c r="QA216" s="48"/>
      <c r="QB216" s="48"/>
      <c r="QC216" s="48"/>
      <c r="QD216" s="48"/>
      <c r="QE216" s="50"/>
      <c r="QF216" s="50"/>
      <c r="QG216" s="50"/>
      <c r="QH216" s="50"/>
      <c r="QI216" s="50"/>
    </row>
    <row r="217" spans="1:451" ht="13.5" customHeight="1" x14ac:dyDescent="0.2">
      <c r="A217" s="2" t="s">
        <v>214</v>
      </c>
      <c r="B217" s="2" t="s">
        <v>344</v>
      </c>
      <c r="C217" s="31">
        <v>1.4999999999999999E-2</v>
      </c>
      <c r="D217" s="31">
        <v>1.4999999999999999E-2</v>
      </c>
      <c r="E217" s="31">
        <v>1.4999999999999999E-2</v>
      </c>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68"/>
      <c r="BA217" s="68"/>
      <c r="BB217" s="68"/>
      <c r="BC217" s="68"/>
      <c r="BD217" s="68"/>
      <c r="BE217" s="69"/>
      <c r="BF217" s="69"/>
      <c r="BG217" s="69"/>
      <c r="BH217" s="69"/>
      <c r="BI217" s="69"/>
      <c r="BJ217" s="69"/>
      <c r="BK217" s="69"/>
      <c r="BL217" s="69"/>
      <c r="BM217" s="69"/>
      <c r="BN217" s="69"/>
      <c r="BO217" s="69"/>
      <c r="BP217" s="69"/>
      <c r="BQ217" s="69"/>
      <c r="BR217" s="69"/>
      <c r="BS217" s="69"/>
      <c r="BT217" s="69"/>
      <c r="BU217" s="69"/>
      <c r="BV217" s="69"/>
      <c r="BW217" s="69"/>
      <c r="BX217" s="69"/>
      <c r="BY217" s="69"/>
      <c r="BZ217" s="69"/>
      <c r="CA217" s="69"/>
      <c r="CB217" s="69"/>
      <c r="CC217" s="69"/>
      <c r="CD217" s="69"/>
      <c r="CE217" s="69"/>
      <c r="CF217" s="69"/>
      <c r="CG217" s="69"/>
      <c r="CH217" s="69"/>
      <c r="CI217" s="69"/>
      <c r="CJ217" s="69"/>
      <c r="CK217" s="69"/>
      <c r="CL217" s="69"/>
      <c r="CM217" s="69"/>
      <c r="CN217" s="69"/>
      <c r="CO217" s="69"/>
      <c r="CP217" s="69"/>
      <c r="CQ217" s="69"/>
      <c r="CR217" s="69"/>
      <c r="CS217" s="69"/>
      <c r="CT217" s="69"/>
      <c r="CU217" s="69"/>
      <c r="CV217" s="69"/>
      <c r="CW217" s="69"/>
      <c r="CX217" s="69"/>
      <c r="CY217" s="69"/>
      <c r="CZ217" s="69"/>
      <c r="DA217" s="69"/>
      <c r="DB217" s="69"/>
      <c r="DC217" s="69"/>
      <c r="DD217" s="69"/>
      <c r="DE217" s="69"/>
      <c r="DF217" s="69"/>
      <c r="DG217" s="69"/>
      <c r="DH217" s="69"/>
      <c r="DI217" s="69"/>
      <c r="DJ217" s="69"/>
      <c r="DK217" s="69"/>
      <c r="DL217" s="69"/>
      <c r="DM217" s="69"/>
      <c r="DN217" s="69"/>
      <c r="DO217" s="69"/>
      <c r="DP217" s="69"/>
      <c r="DQ217" s="69"/>
      <c r="DR217" s="69"/>
      <c r="DS217" s="69"/>
      <c r="DT217" s="69"/>
      <c r="DU217" s="69"/>
      <c r="DV217" s="69"/>
      <c r="DW217" s="69"/>
      <c r="DX217" s="69"/>
      <c r="DY217" s="69"/>
      <c r="DZ217" s="69"/>
      <c r="EA217" s="69"/>
      <c r="EB217" s="69"/>
      <c r="EC217" s="69"/>
      <c r="ED217" s="69"/>
      <c r="EE217" s="69"/>
      <c r="EF217" s="69"/>
      <c r="EG217" s="69"/>
      <c r="EH217" s="69"/>
      <c r="EI217" s="69"/>
      <c r="EJ217" s="69"/>
      <c r="EK217" s="69"/>
      <c r="EL217" s="69"/>
      <c r="EM217" s="69"/>
      <c r="EN217" s="69"/>
      <c r="EO217" s="69"/>
      <c r="EP217" s="69"/>
      <c r="EQ217" s="69"/>
      <c r="ER217" s="69"/>
      <c r="ES217" s="69"/>
      <c r="ET217" s="69"/>
      <c r="EU217" s="69"/>
      <c r="EV217" s="69"/>
      <c r="EW217" s="69"/>
      <c r="EX217" s="69"/>
      <c r="EY217" s="69"/>
      <c r="EZ217" s="69"/>
      <c r="FA217" s="69"/>
      <c r="FB217" s="69"/>
      <c r="FC217" s="69"/>
      <c r="FD217" s="69"/>
      <c r="FE217" s="69"/>
      <c r="FF217" s="69"/>
      <c r="FG217" s="69"/>
      <c r="FH217" s="69"/>
      <c r="FI217" s="69"/>
      <c r="FJ217" s="69"/>
      <c r="FK217" s="69"/>
      <c r="FL217" s="69"/>
      <c r="FM217" s="69"/>
      <c r="FN217" s="69"/>
      <c r="FO217" s="69"/>
      <c r="FP217" s="69"/>
      <c r="FQ217" s="69"/>
      <c r="FR217" s="69"/>
      <c r="FS217" s="69"/>
      <c r="FT217" s="69"/>
      <c r="FU217" s="69"/>
      <c r="FV217" s="69"/>
      <c r="FW217" s="69"/>
      <c r="FX217" s="69"/>
      <c r="FY217" s="69"/>
      <c r="FZ217" s="69"/>
      <c r="GA217" s="69"/>
      <c r="GB217" s="69"/>
      <c r="GC217" s="69"/>
      <c r="GD217" s="69"/>
      <c r="GE217" s="69"/>
      <c r="GF217" s="69"/>
      <c r="GG217" s="69"/>
      <c r="GH217" s="69"/>
      <c r="GI217" s="69"/>
      <c r="GJ217" s="69"/>
      <c r="GK217" s="69"/>
      <c r="GL217" s="69"/>
      <c r="GM217" s="69"/>
      <c r="GN217" s="69"/>
      <c r="GO217" s="69"/>
      <c r="GP217" s="69"/>
      <c r="GQ217" s="69"/>
      <c r="GR217" s="69"/>
      <c r="GS217" s="69"/>
      <c r="GT217" s="61"/>
      <c r="GU217" s="69"/>
      <c r="GV217" s="69"/>
      <c r="GW217" s="69"/>
      <c r="GX217" s="69"/>
      <c r="GY217" s="69"/>
      <c r="GZ217" s="61"/>
      <c r="HA217" s="61"/>
      <c r="HB217" s="61"/>
      <c r="HC217" s="61"/>
      <c r="HD217" s="61"/>
      <c r="HE217" s="61"/>
      <c r="HF217" s="61"/>
      <c r="HG217" s="61"/>
      <c r="HH217" s="61"/>
      <c r="HI217" s="61"/>
      <c r="HJ217" s="61"/>
      <c r="HK217" s="61"/>
      <c r="HL217" s="61"/>
      <c r="HM217" s="61"/>
      <c r="HN217" s="61"/>
      <c r="HO217" s="61"/>
      <c r="HP217" s="61"/>
      <c r="HQ217" s="61"/>
      <c r="HR217" s="61"/>
      <c r="HS217" s="61"/>
      <c r="HT217" s="61"/>
      <c r="HU217" s="61"/>
      <c r="HV217" s="61"/>
      <c r="HW217" s="61"/>
      <c r="HX217" s="61"/>
      <c r="HY217" s="61"/>
      <c r="HZ217" s="61"/>
      <c r="IA217" s="61"/>
      <c r="IB217" s="61"/>
      <c r="IC217" s="61"/>
      <c r="ID217" s="61"/>
      <c r="IE217" s="61"/>
      <c r="IF217" s="61"/>
      <c r="IG217" s="61"/>
      <c r="IH217" s="57"/>
      <c r="II217" s="57"/>
      <c r="IJ217" s="58"/>
      <c r="IK217" s="58"/>
      <c r="IL217" s="58"/>
      <c r="IM217" s="58"/>
      <c r="IN217" s="58"/>
      <c r="IO217" s="58"/>
      <c r="IP217" s="58"/>
      <c r="IQ217" s="58"/>
      <c r="IR217" s="58"/>
      <c r="IS217" s="58"/>
      <c r="IT217" s="58"/>
      <c r="IU217" s="58"/>
      <c r="IV217" s="57"/>
      <c r="IW217" s="57"/>
      <c r="IX217" s="57"/>
      <c r="IY217" s="57"/>
      <c r="IZ217" s="57"/>
      <c r="JA217" s="57"/>
      <c r="JB217" s="57"/>
      <c r="JC217" s="57"/>
      <c r="JD217" s="57"/>
      <c r="JE217" s="57"/>
      <c r="JF217" s="57"/>
      <c r="JG217" s="57"/>
      <c r="JH217" s="57"/>
      <c r="JI217" s="57"/>
      <c r="JJ217" s="57"/>
      <c r="JK217" s="57"/>
      <c r="JL217" s="57"/>
      <c r="JM217" s="57"/>
      <c r="JN217" s="57"/>
      <c r="JO217" s="57"/>
      <c r="JP217" s="57"/>
      <c r="JQ217" s="57"/>
      <c r="JR217" s="57"/>
      <c r="JS217" s="57"/>
      <c r="JT217" s="57"/>
      <c r="JU217" s="57"/>
      <c r="JV217" s="57"/>
      <c r="JW217" s="57"/>
      <c r="JX217" s="57"/>
      <c r="JY217" s="57"/>
      <c r="JZ217" s="57"/>
      <c r="KA217" s="57"/>
      <c r="KB217" s="57"/>
      <c r="KC217" s="57"/>
      <c r="KD217" s="57"/>
      <c r="KE217" s="57"/>
      <c r="KF217" s="57"/>
      <c r="KG217" s="57"/>
      <c r="KH217" s="57"/>
      <c r="KI217" s="57"/>
      <c r="KJ217" s="57"/>
      <c r="KK217" s="57"/>
      <c r="KL217" s="57"/>
      <c r="KM217" s="57"/>
      <c r="KN217" s="57"/>
      <c r="KO217" s="57"/>
      <c r="KP217" s="57"/>
      <c r="KQ217" s="57"/>
      <c r="KR217" s="57"/>
      <c r="KS217" s="57"/>
      <c r="KT217" s="57"/>
      <c r="KU217" s="57"/>
      <c r="KV217" s="57"/>
      <c r="KW217" s="57"/>
      <c r="KX217" s="57"/>
      <c r="KY217" s="57"/>
      <c r="KZ217" s="57"/>
      <c r="LA217" s="57"/>
      <c r="LB217" s="57"/>
      <c r="LC217" s="57"/>
      <c r="LD217" s="57"/>
      <c r="LE217" s="57"/>
      <c r="LF217" s="57"/>
      <c r="LG217" s="57"/>
      <c r="LH217" s="57"/>
      <c r="LI217" s="57"/>
      <c r="LJ217" s="57"/>
      <c r="LK217" s="57"/>
      <c r="LL217" s="57"/>
      <c r="LM217" s="57"/>
      <c r="LN217" s="57"/>
      <c r="LO217" s="57"/>
      <c r="LP217" s="57"/>
      <c r="LQ217" s="57"/>
      <c r="LR217" s="57"/>
      <c r="LS217" s="57"/>
      <c r="LT217" s="57"/>
      <c r="LU217" s="57"/>
      <c r="LV217" s="57"/>
      <c r="LW217" s="57"/>
      <c r="LX217" s="57"/>
      <c r="LY217" s="57"/>
      <c r="LZ217" s="57"/>
      <c r="MA217" s="57"/>
      <c r="MB217" s="57"/>
      <c r="MC217" s="57"/>
      <c r="MD217" s="57"/>
      <c r="ME217" s="57"/>
      <c r="MF217" s="57"/>
      <c r="MG217" s="57"/>
      <c r="MH217" s="57"/>
      <c r="MI217" s="57"/>
      <c r="MJ217" s="57"/>
      <c r="MK217" s="57"/>
      <c r="ML217" s="57"/>
      <c r="MM217" s="58"/>
      <c r="MN217" s="58"/>
      <c r="MO217" s="58"/>
      <c r="MP217" s="58"/>
      <c r="MQ217" s="58"/>
      <c r="MR217" s="58"/>
      <c r="MS217" s="58"/>
      <c r="MT217" s="58"/>
      <c r="MU217" s="96"/>
      <c r="MV217" s="58"/>
      <c r="MW217" s="58"/>
      <c r="MX217" s="58"/>
      <c r="MY217" s="58"/>
      <c r="MZ217" s="58"/>
      <c r="NA217" s="96"/>
      <c r="NB217" s="96"/>
      <c r="NC217" s="57"/>
      <c r="ND217" s="57"/>
      <c r="NE217" s="57"/>
      <c r="NF217" s="57"/>
      <c r="NG217" s="57"/>
      <c r="NH217" s="57"/>
      <c r="NI217" s="57"/>
      <c r="NJ217" s="57"/>
      <c r="NK217" s="57"/>
      <c r="NL217" s="57"/>
      <c r="NM217" s="57"/>
      <c r="NN217" s="57"/>
      <c r="NO217" s="57"/>
      <c r="NP217" s="57"/>
      <c r="NQ217" s="57"/>
      <c r="NR217" s="57"/>
      <c r="NS217" s="57"/>
      <c r="NT217" s="57"/>
      <c r="NU217" s="57"/>
      <c r="NV217" s="57"/>
      <c r="NW217" s="57"/>
      <c r="NX217" s="57"/>
      <c r="NY217" s="57"/>
      <c r="NZ217" s="57"/>
      <c r="OA217" s="57"/>
      <c r="OB217" s="57"/>
      <c r="OC217" s="57"/>
      <c r="OD217" s="57"/>
      <c r="OE217" s="57"/>
      <c r="OF217" s="57"/>
      <c r="OG217" s="57"/>
      <c r="OH217" s="57"/>
      <c r="OI217" s="57"/>
      <c r="OJ217" s="57"/>
      <c r="OK217" s="57"/>
      <c r="OL217" s="57"/>
      <c r="OM217" s="57"/>
      <c r="ON217" s="57"/>
      <c r="OO217" s="57"/>
      <c r="OP217" s="57"/>
      <c r="OQ217" s="57"/>
      <c r="OR217" s="57"/>
      <c r="OS217" s="57"/>
      <c r="OT217" s="57"/>
      <c r="OU217" s="57"/>
      <c r="OV217" s="57"/>
      <c r="OW217" s="57"/>
      <c r="OX217" s="57"/>
      <c r="OY217" s="57"/>
      <c r="OZ217" s="57"/>
      <c r="PA217" s="57"/>
      <c r="PB217" s="57"/>
      <c r="PC217" s="57"/>
      <c r="PD217" s="57"/>
      <c r="PE217" s="57"/>
      <c r="PF217" s="57"/>
      <c r="PG217" s="57"/>
      <c r="PH217" s="57"/>
      <c r="PI217" s="57"/>
      <c r="PJ217" s="57"/>
      <c r="PK217" s="57"/>
      <c r="PL217" s="57"/>
      <c r="PM217" s="57"/>
      <c r="PN217" s="57"/>
      <c r="PO217" s="57"/>
      <c r="PP217" s="57"/>
      <c r="PQ217" s="57"/>
      <c r="PR217" s="57"/>
      <c r="PS217" s="57"/>
      <c r="PT217" s="57"/>
      <c r="PU217" s="57"/>
      <c r="PV217" s="57"/>
      <c r="PW217" s="57"/>
      <c r="PX217" s="57"/>
      <c r="PY217" s="57"/>
      <c r="PZ217" s="57"/>
      <c r="QA217" s="57"/>
      <c r="QB217" s="57"/>
      <c r="QC217" s="57"/>
      <c r="QD217" s="57"/>
      <c r="QE217" s="50"/>
      <c r="QF217" s="50"/>
      <c r="QG217" s="50"/>
      <c r="QH217" s="50"/>
      <c r="QI217" s="50"/>
    </row>
    <row r="218" spans="1:451" ht="13.5" customHeight="1" x14ac:dyDescent="0.2">
      <c r="A218" s="2" t="s">
        <v>215</v>
      </c>
      <c r="B218" s="2" t="s">
        <v>344</v>
      </c>
      <c r="C218" s="31"/>
      <c r="D218" s="31"/>
      <c r="E218" s="31"/>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68"/>
      <c r="BA218" s="68"/>
      <c r="BB218" s="68"/>
      <c r="BC218" s="68"/>
      <c r="BD218" s="68"/>
      <c r="BE218" s="61"/>
      <c r="BF218" s="61"/>
      <c r="BG218" s="61"/>
      <c r="BH218" s="61"/>
      <c r="BI218" s="61"/>
      <c r="BJ218" s="61"/>
      <c r="BK218" s="61"/>
      <c r="BL218" s="61"/>
      <c r="BM218" s="61"/>
      <c r="BN218" s="61"/>
      <c r="BO218" s="61"/>
      <c r="BP218" s="69"/>
      <c r="BQ218" s="61"/>
      <c r="BR218" s="69"/>
      <c r="BS218" s="61"/>
      <c r="BT218" s="69"/>
      <c r="BU218" s="61"/>
      <c r="BV218" s="69"/>
      <c r="BW218" s="61"/>
      <c r="BX218" s="69"/>
      <c r="BY218" s="61"/>
      <c r="BZ218" s="69"/>
      <c r="CA218" s="61"/>
      <c r="CB218" s="69"/>
      <c r="CC218" s="61"/>
      <c r="CD218" s="69"/>
      <c r="CE218" s="61"/>
      <c r="CF218" s="69"/>
      <c r="CG218" s="61"/>
      <c r="CH218" s="69"/>
      <c r="CI218" s="61"/>
      <c r="CJ218" s="69"/>
      <c r="CK218" s="61"/>
      <c r="CL218" s="69"/>
      <c r="CM218" s="61"/>
      <c r="CN218" s="61"/>
      <c r="CO218" s="61"/>
      <c r="CP218" s="61"/>
      <c r="CQ218" s="61"/>
      <c r="CR218" s="61"/>
      <c r="CS218" s="61"/>
      <c r="CT218" s="61"/>
      <c r="CU218" s="61"/>
      <c r="CV218" s="61"/>
      <c r="CW218" s="61"/>
      <c r="CX218" s="61"/>
      <c r="CY218" s="61"/>
      <c r="CZ218" s="61"/>
      <c r="DA218" s="69"/>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B218" s="61"/>
      <c r="FC218" s="61"/>
      <c r="FD218" s="61"/>
      <c r="FE218" s="61"/>
      <c r="FF218" s="61"/>
      <c r="FG218" s="61"/>
      <c r="FH218" s="61"/>
      <c r="FI218" s="61"/>
      <c r="FJ218" s="61"/>
      <c r="FK218" s="61"/>
      <c r="FL218" s="61"/>
      <c r="FM218" s="61"/>
      <c r="FN218" s="61"/>
      <c r="FO218" s="61"/>
      <c r="FP218" s="61"/>
      <c r="FQ218" s="61"/>
      <c r="FR218" s="61"/>
      <c r="FS218" s="61"/>
      <c r="FT218" s="61"/>
      <c r="FU218" s="61"/>
      <c r="FV218" s="61"/>
      <c r="FW218" s="61"/>
      <c r="FX218" s="61"/>
      <c r="FY218" s="61"/>
      <c r="FZ218" s="61"/>
      <c r="GA218" s="61"/>
      <c r="GB218" s="61"/>
      <c r="GC218" s="61"/>
      <c r="GD218" s="61"/>
      <c r="GE218" s="61"/>
      <c r="GF218" s="61"/>
      <c r="GG218" s="61"/>
      <c r="GH218" s="61"/>
      <c r="GI218" s="61"/>
      <c r="GJ218" s="61"/>
      <c r="GK218" s="61"/>
      <c r="GL218" s="61"/>
      <c r="GM218" s="61"/>
      <c r="GN218" s="61"/>
      <c r="GO218" s="61"/>
      <c r="GP218" s="61"/>
      <c r="GQ218" s="61"/>
      <c r="GR218" s="61"/>
      <c r="GS218" s="61"/>
      <c r="GT218" s="61"/>
      <c r="GU218" s="61"/>
      <c r="GV218" s="61"/>
      <c r="GW218" s="61"/>
      <c r="GX218" s="61"/>
      <c r="GY218" s="61"/>
      <c r="GZ218" s="61"/>
      <c r="HA218" s="61"/>
      <c r="HB218" s="61"/>
      <c r="HC218" s="61"/>
      <c r="HD218" s="61"/>
      <c r="HE218" s="61"/>
      <c r="HF218" s="61"/>
      <c r="HG218" s="61"/>
      <c r="HH218" s="61"/>
      <c r="HI218" s="61"/>
      <c r="HJ218" s="61"/>
      <c r="HK218" s="61"/>
      <c r="HL218" s="61"/>
      <c r="HM218" s="61"/>
      <c r="HN218" s="61"/>
      <c r="HO218" s="61"/>
      <c r="HP218" s="61"/>
      <c r="HQ218" s="61"/>
      <c r="HR218" s="61"/>
      <c r="HS218" s="61"/>
      <c r="HT218" s="61"/>
      <c r="HU218" s="61"/>
      <c r="HV218" s="61"/>
      <c r="HW218" s="61"/>
      <c r="HX218" s="61"/>
      <c r="HY218" s="61"/>
      <c r="HZ218" s="61"/>
      <c r="IA218" s="61"/>
      <c r="IB218" s="61"/>
      <c r="IC218" s="61"/>
      <c r="ID218" s="61"/>
      <c r="IE218" s="61"/>
      <c r="IF218" s="61"/>
      <c r="IG218" s="61"/>
      <c r="IH218" s="48"/>
      <c r="II218" s="48"/>
      <c r="IJ218" s="49"/>
      <c r="IK218" s="49"/>
      <c r="IL218" s="49"/>
      <c r="IM218" s="49"/>
      <c r="IN218" s="49"/>
      <c r="IO218" s="49"/>
      <c r="IP218" s="49"/>
      <c r="IQ218" s="49"/>
      <c r="IR218" s="49"/>
      <c r="IS218" s="49"/>
      <c r="IT218" s="49"/>
      <c r="IU218" s="49"/>
      <c r="IV218" s="48"/>
      <c r="IW218" s="48"/>
      <c r="IX218" s="48"/>
      <c r="IY218" s="48"/>
      <c r="IZ218" s="48"/>
      <c r="JA218" s="48"/>
      <c r="JB218" s="48"/>
      <c r="JC218" s="48"/>
      <c r="JD218" s="48"/>
      <c r="JE218" s="48"/>
      <c r="JF218" s="48"/>
      <c r="JG218" s="48"/>
      <c r="JH218" s="48"/>
      <c r="JI218" s="48"/>
      <c r="JJ218" s="48"/>
      <c r="JK218" s="48"/>
      <c r="JL218" s="48"/>
      <c r="JM218" s="48"/>
      <c r="JN218" s="48"/>
      <c r="JO218" s="48"/>
      <c r="JP218" s="48"/>
      <c r="JQ218" s="48"/>
      <c r="JR218" s="48"/>
      <c r="JS218" s="48"/>
      <c r="JT218" s="48"/>
      <c r="JU218" s="48"/>
      <c r="JV218" s="48"/>
      <c r="JW218" s="48"/>
      <c r="JX218" s="48"/>
      <c r="JY218" s="48"/>
      <c r="JZ218" s="48"/>
      <c r="KA218" s="48"/>
      <c r="KB218" s="48"/>
      <c r="KC218" s="48"/>
      <c r="KD218" s="48"/>
      <c r="KE218" s="48"/>
      <c r="KF218" s="48"/>
      <c r="KG218" s="48"/>
      <c r="KH218" s="48"/>
      <c r="KI218" s="48"/>
      <c r="KJ218" s="48"/>
      <c r="KK218" s="48"/>
      <c r="KL218" s="48"/>
      <c r="KM218" s="48"/>
      <c r="KN218" s="48"/>
      <c r="KO218" s="48"/>
      <c r="KP218" s="48"/>
      <c r="KQ218" s="48"/>
      <c r="KR218" s="48"/>
      <c r="KS218" s="48"/>
      <c r="KT218" s="48"/>
      <c r="KU218" s="48"/>
      <c r="KV218" s="48"/>
      <c r="KW218" s="48"/>
      <c r="KX218" s="48"/>
      <c r="KY218" s="48"/>
      <c r="KZ218" s="48"/>
      <c r="LA218" s="48"/>
      <c r="LB218" s="48"/>
      <c r="LC218" s="48"/>
      <c r="LD218" s="48"/>
      <c r="LE218" s="48"/>
      <c r="LF218" s="48"/>
      <c r="LG218" s="48"/>
      <c r="LH218" s="48"/>
      <c r="LI218" s="48"/>
      <c r="LJ218" s="48"/>
      <c r="LK218" s="48"/>
      <c r="LL218" s="48"/>
      <c r="LM218" s="48"/>
      <c r="LN218" s="48"/>
      <c r="LO218" s="48"/>
      <c r="LP218" s="48"/>
      <c r="LQ218" s="48"/>
      <c r="LR218" s="48"/>
      <c r="LS218" s="48"/>
      <c r="LT218" s="48"/>
      <c r="LU218" s="48"/>
      <c r="LV218" s="48"/>
      <c r="LW218" s="48"/>
      <c r="LX218" s="48"/>
      <c r="LY218" s="48"/>
      <c r="LZ218" s="48"/>
      <c r="MA218" s="48"/>
      <c r="MB218" s="48"/>
      <c r="MC218" s="48"/>
      <c r="MD218" s="48"/>
      <c r="ME218" s="48"/>
      <c r="MF218" s="48"/>
      <c r="MG218" s="48"/>
      <c r="MH218" s="57"/>
      <c r="MI218" s="57"/>
      <c r="MJ218" s="57"/>
      <c r="MK218" s="57"/>
      <c r="ML218" s="57"/>
      <c r="MM218" s="58"/>
      <c r="MN218" s="58"/>
      <c r="MO218" s="49"/>
      <c r="MP218" s="49"/>
      <c r="MQ218" s="49"/>
      <c r="MR218" s="49"/>
      <c r="MS218" s="49"/>
      <c r="MT218" s="58"/>
      <c r="MU218" s="58"/>
      <c r="MV218" s="49"/>
      <c r="MW218" s="49"/>
      <c r="MX218" s="49"/>
      <c r="MY218" s="49"/>
      <c r="MZ218" s="49"/>
      <c r="NA218" s="58"/>
      <c r="NB218" s="58"/>
      <c r="NC218" s="48"/>
      <c r="ND218" s="48"/>
      <c r="NE218" s="48"/>
      <c r="NF218" s="48"/>
      <c r="NG218" s="48"/>
      <c r="NH218" s="48"/>
      <c r="NI218" s="57"/>
      <c r="NJ218" s="57"/>
      <c r="NK218" s="57"/>
      <c r="NL218" s="48"/>
      <c r="NM218" s="48"/>
      <c r="NN218" s="48"/>
      <c r="NO218" s="48"/>
      <c r="NP218" s="48"/>
      <c r="NQ218" s="48"/>
      <c r="NR218" s="48"/>
      <c r="NS218" s="48"/>
      <c r="NT218" s="48"/>
      <c r="NU218" s="48"/>
      <c r="NV218" s="48"/>
      <c r="NW218" s="48"/>
      <c r="NX218" s="48"/>
      <c r="NY218" s="48"/>
      <c r="NZ218" s="48"/>
      <c r="OA218" s="48"/>
      <c r="OB218" s="48"/>
      <c r="OC218" s="48"/>
      <c r="OD218" s="48"/>
      <c r="OE218" s="48"/>
      <c r="OF218" s="48"/>
      <c r="OG218" s="48"/>
      <c r="OH218" s="48"/>
      <c r="OI218" s="48"/>
      <c r="OJ218" s="48"/>
      <c r="OK218" s="48"/>
      <c r="OL218" s="48"/>
      <c r="OM218" s="48"/>
      <c r="ON218" s="48"/>
      <c r="OO218" s="48"/>
      <c r="OP218" s="48"/>
      <c r="OQ218" s="48"/>
      <c r="OR218" s="48"/>
      <c r="OS218" s="48"/>
      <c r="OT218" s="48"/>
      <c r="OU218" s="48"/>
      <c r="OV218" s="48"/>
      <c r="OW218" s="48"/>
      <c r="OX218" s="48"/>
      <c r="OY218" s="48"/>
      <c r="OZ218" s="48"/>
      <c r="PA218" s="48"/>
      <c r="PB218" s="48"/>
      <c r="PC218" s="48"/>
      <c r="PD218" s="48"/>
      <c r="PE218" s="48"/>
      <c r="PF218" s="48"/>
      <c r="PG218" s="48"/>
      <c r="PH218" s="48"/>
      <c r="PI218" s="48"/>
      <c r="PJ218" s="48"/>
      <c r="PK218" s="48"/>
      <c r="PL218" s="48"/>
      <c r="PM218" s="48"/>
      <c r="PN218" s="48"/>
      <c r="PO218" s="48"/>
      <c r="PP218" s="48"/>
      <c r="PQ218" s="48"/>
      <c r="PR218" s="48"/>
      <c r="PS218" s="48"/>
      <c r="PT218" s="48"/>
      <c r="PU218" s="48"/>
      <c r="PV218" s="48"/>
      <c r="PW218" s="48"/>
      <c r="PX218" s="48"/>
      <c r="PY218" s="48"/>
      <c r="PZ218" s="48"/>
      <c r="QA218" s="48"/>
      <c r="QB218" s="48"/>
      <c r="QC218" s="48"/>
      <c r="QD218" s="48"/>
      <c r="QE218" s="50"/>
      <c r="QF218" s="50"/>
      <c r="QG218" s="50"/>
      <c r="QH218" s="50"/>
      <c r="QI218" s="50"/>
    </row>
    <row r="219" spans="1:451" ht="13.5" customHeight="1" x14ac:dyDescent="0.2">
      <c r="A219" s="2" t="s">
        <v>216</v>
      </c>
      <c r="B219" s="2" t="s">
        <v>344</v>
      </c>
      <c r="C219" s="31"/>
      <c r="D219" s="31"/>
      <c r="E219" s="31"/>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68"/>
      <c r="BA219" s="68"/>
      <c r="BB219" s="68"/>
      <c r="BC219" s="68"/>
      <c r="BD219" s="68"/>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9"/>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c r="FB219" s="61"/>
      <c r="FC219" s="61"/>
      <c r="FD219" s="61"/>
      <c r="FE219" s="61"/>
      <c r="FF219" s="61"/>
      <c r="FG219" s="61"/>
      <c r="FH219" s="61"/>
      <c r="FI219" s="61"/>
      <c r="FJ219" s="61"/>
      <c r="FK219" s="61"/>
      <c r="FL219" s="61"/>
      <c r="FM219" s="61"/>
      <c r="FN219" s="61"/>
      <c r="FO219" s="61"/>
      <c r="FP219" s="61"/>
      <c r="FQ219" s="61"/>
      <c r="FR219" s="61"/>
      <c r="FS219" s="61"/>
      <c r="FT219" s="61"/>
      <c r="FU219" s="61"/>
      <c r="FV219" s="61"/>
      <c r="FW219" s="61"/>
      <c r="FX219" s="61"/>
      <c r="FY219" s="61"/>
      <c r="FZ219" s="61"/>
      <c r="GA219" s="61"/>
      <c r="GB219" s="61"/>
      <c r="GC219" s="61"/>
      <c r="GD219" s="61"/>
      <c r="GE219" s="61"/>
      <c r="GF219" s="61"/>
      <c r="GG219" s="61"/>
      <c r="GH219" s="61"/>
      <c r="GI219" s="61"/>
      <c r="GJ219" s="61"/>
      <c r="GK219" s="61"/>
      <c r="GL219" s="61"/>
      <c r="GM219" s="61"/>
      <c r="GN219" s="61"/>
      <c r="GO219" s="61"/>
      <c r="GP219" s="61"/>
      <c r="GQ219" s="61"/>
      <c r="GR219" s="61"/>
      <c r="GS219" s="61"/>
      <c r="GT219" s="61"/>
      <c r="GU219" s="61"/>
      <c r="GV219" s="61"/>
      <c r="GW219" s="61"/>
      <c r="GX219" s="61"/>
      <c r="GY219" s="61"/>
      <c r="GZ219" s="61"/>
      <c r="HA219" s="61"/>
      <c r="HB219" s="61"/>
      <c r="HC219" s="61"/>
      <c r="HD219" s="61"/>
      <c r="HE219" s="61"/>
      <c r="HF219" s="61"/>
      <c r="HG219" s="61"/>
      <c r="HH219" s="61"/>
      <c r="HI219" s="61"/>
      <c r="HJ219" s="61"/>
      <c r="HK219" s="61"/>
      <c r="HL219" s="61"/>
      <c r="HM219" s="61"/>
      <c r="HN219" s="61"/>
      <c r="HO219" s="61"/>
      <c r="HP219" s="61"/>
      <c r="HQ219" s="61"/>
      <c r="HR219" s="61"/>
      <c r="HS219" s="61"/>
      <c r="HT219" s="61"/>
      <c r="HU219" s="61"/>
      <c r="HV219" s="61"/>
      <c r="HW219" s="61"/>
      <c r="HX219" s="61"/>
      <c r="HY219" s="61"/>
      <c r="HZ219" s="61"/>
      <c r="IA219" s="61"/>
      <c r="IB219" s="61"/>
      <c r="IC219" s="61"/>
      <c r="ID219" s="61"/>
      <c r="IE219" s="61"/>
      <c r="IF219" s="61"/>
      <c r="IG219" s="61"/>
      <c r="IH219" s="48"/>
      <c r="II219" s="48"/>
      <c r="IJ219" s="49"/>
      <c r="IK219" s="49"/>
      <c r="IL219" s="49"/>
      <c r="IM219" s="49"/>
      <c r="IN219" s="49"/>
      <c r="IO219" s="49"/>
      <c r="IP219" s="49"/>
      <c r="IQ219" s="49"/>
      <c r="IR219" s="49"/>
      <c r="IS219" s="49"/>
      <c r="IT219" s="49"/>
      <c r="IU219" s="49"/>
      <c r="IV219" s="48"/>
      <c r="IW219" s="48"/>
      <c r="IX219" s="48"/>
      <c r="IY219" s="48"/>
      <c r="IZ219" s="48"/>
      <c r="JA219" s="48"/>
      <c r="JB219" s="48"/>
      <c r="JC219" s="48"/>
      <c r="JD219" s="48"/>
      <c r="JE219" s="48"/>
      <c r="JF219" s="48"/>
      <c r="JG219" s="48"/>
      <c r="JH219" s="48"/>
      <c r="JI219" s="48"/>
      <c r="JJ219" s="48"/>
      <c r="JK219" s="48"/>
      <c r="JL219" s="48"/>
      <c r="JM219" s="48"/>
      <c r="JN219" s="48"/>
      <c r="JO219" s="48"/>
      <c r="JP219" s="48"/>
      <c r="JQ219" s="48"/>
      <c r="JR219" s="48"/>
      <c r="JS219" s="48"/>
      <c r="JT219" s="48"/>
      <c r="JU219" s="48"/>
      <c r="JV219" s="48"/>
      <c r="JW219" s="48"/>
      <c r="JX219" s="48"/>
      <c r="JY219" s="48"/>
      <c r="JZ219" s="48"/>
      <c r="KA219" s="48"/>
      <c r="KB219" s="48"/>
      <c r="KC219" s="48"/>
      <c r="KD219" s="48"/>
      <c r="KE219" s="48"/>
      <c r="KF219" s="48"/>
      <c r="KG219" s="48"/>
      <c r="KH219" s="48"/>
      <c r="KI219" s="48"/>
      <c r="KJ219" s="48"/>
      <c r="KK219" s="48"/>
      <c r="KL219" s="48"/>
      <c r="KM219" s="48"/>
      <c r="KN219" s="48"/>
      <c r="KO219" s="48"/>
      <c r="KP219" s="48"/>
      <c r="KQ219" s="48"/>
      <c r="KR219" s="48"/>
      <c r="KS219" s="48"/>
      <c r="KT219" s="48"/>
      <c r="KU219" s="48"/>
      <c r="KV219" s="48"/>
      <c r="KW219" s="48"/>
      <c r="KX219" s="48"/>
      <c r="KY219" s="48"/>
      <c r="KZ219" s="48"/>
      <c r="LA219" s="48"/>
      <c r="LB219" s="48"/>
      <c r="LC219" s="48"/>
      <c r="LD219" s="48"/>
      <c r="LE219" s="48"/>
      <c r="LF219" s="48"/>
      <c r="LG219" s="48"/>
      <c r="LH219" s="48"/>
      <c r="LI219" s="48"/>
      <c r="LJ219" s="48"/>
      <c r="LK219" s="48"/>
      <c r="LL219" s="48"/>
      <c r="LM219" s="48"/>
      <c r="LN219" s="48"/>
      <c r="LO219" s="48"/>
      <c r="LP219" s="48"/>
      <c r="LQ219" s="48"/>
      <c r="LR219" s="48"/>
      <c r="LS219" s="48"/>
      <c r="LT219" s="48"/>
      <c r="LU219" s="48"/>
      <c r="LV219" s="48"/>
      <c r="LW219" s="48"/>
      <c r="LX219" s="48"/>
      <c r="LY219" s="48"/>
      <c r="LZ219" s="48"/>
      <c r="MA219" s="48"/>
      <c r="MB219" s="48"/>
      <c r="MC219" s="48"/>
      <c r="MD219" s="48"/>
      <c r="ME219" s="48"/>
      <c r="MF219" s="48"/>
      <c r="MG219" s="48"/>
      <c r="MH219" s="48"/>
      <c r="MI219" s="48"/>
      <c r="MJ219" s="48"/>
      <c r="MK219" s="48"/>
      <c r="ML219" s="48"/>
      <c r="MM219" s="49"/>
      <c r="MN219" s="49"/>
      <c r="MO219" s="49"/>
      <c r="MP219" s="49"/>
      <c r="MQ219" s="49"/>
      <c r="MR219" s="49"/>
      <c r="MS219" s="49"/>
      <c r="MT219" s="49"/>
      <c r="MU219" s="49"/>
      <c r="MV219" s="49"/>
      <c r="MW219" s="49"/>
      <c r="MX219" s="49"/>
      <c r="MY219" s="49"/>
      <c r="MZ219" s="49"/>
      <c r="NA219" s="49"/>
      <c r="NB219" s="49"/>
      <c r="NC219" s="48"/>
      <c r="ND219" s="48"/>
      <c r="NE219" s="48"/>
      <c r="NF219" s="48"/>
      <c r="NG219" s="48"/>
      <c r="NH219" s="48"/>
      <c r="NI219" s="48"/>
      <c r="NJ219" s="48"/>
      <c r="NK219" s="48"/>
      <c r="NL219" s="48"/>
      <c r="NM219" s="48"/>
      <c r="NN219" s="48"/>
      <c r="NO219" s="48"/>
      <c r="NP219" s="48"/>
      <c r="NQ219" s="48"/>
      <c r="NR219" s="48"/>
      <c r="NS219" s="48"/>
      <c r="NT219" s="48"/>
      <c r="NU219" s="48"/>
      <c r="NV219" s="48"/>
      <c r="NW219" s="48"/>
      <c r="NX219" s="48"/>
      <c r="NY219" s="48"/>
      <c r="NZ219" s="48"/>
      <c r="OA219" s="48"/>
      <c r="OB219" s="48"/>
      <c r="OC219" s="48"/>
      <c r="OD219" s="48"/>
      <c r="OE219" s="48"/>
      <c r="OF219" s="48"/>
      <c r="OG219" s="48"/>
      <c r="OH219" s="48"/>
      <c r="OI219" s="48"/>
      <c r="OJ219" s="48"/>
      <c r="OK219" s="48"/>
      <c r="OL219" s="48"/>
      <c r="OM219" s="48"/>
      <c r="ON219" s="48"/>
      <c r="OO219" s="48"/>
      <c r="OP219" s="48"/>
      <c r="OQ219" s="48"/>
      <c r="OR219" s="48"/>
      <c r="OS219" s="48"/>
      <c r="OT219" s="48"/>
      <c r="OU219" s="48"/>
      <c r="OV219" s="48"/>
      <c r="OW219" s="48"/>
      <c r="OX219" s="48"/>
      <c r="OY219" s="48"/>
      <c r="OZ219" s="48"/>
      <c r="PA219" s="48"/>
      <c r="PB219" s="48"/>
      <c r="PC219" s="48"/>
      <c r="PD219" s="48"/>
      <c r="PE219" s="48"/>
      <c r="PF219" s="48"/>
      <c r="PG219" s="48"/>
      <c r="PH219" s="48"/>
      <c r="PI219" s="48"/>
      <c r="PJ219" s="48"/>
      <c r="PK219" s="48"/>
      <c r="PL219" s="48"/>
      <c r="PM219" s="48"/>
      <c r="PN219" s="48"/>
      <c r="PO219" s="48"/>
      <c r="PP219" s="48"/>
      <c r="PQ219" s="48"/>
      <c r="PR219" s="48"/>
      <c r="PS219" s="48"/>
      <c r="PT219" s="48"/>
      <c r="PU219" s="48"/>
      <c r="PV219" s="48"/>
      <c r="PW219" s="48"/>
      <c r="PX219" s="48"/>
      <c r="PY219" s="48"/>
      <c r="PZ219" s="48"/>
      <c r="QA219" s="48"/>
      <c r="QB219" s="48"/>
      <c r="QC219" s="48"/>
      <c r="QD219" s="48"/>
      <c r="QE219" s="50"/>
      <c r="QF219" s="50"/>
      <c r="QG219" s="50"/>
      <c r="QH219" s="50"/>
      <c r="QI219" s="50"/>
    </row>
    <row r="220" spans="1:451" ht="13.5" customHeight="1" x14ac:dyDescent="0.2">
      <c r="A220" s="2" t="s">
        <v>217</v>
      </c>
      <c r="B220" s="2" t="s">
        <v>344</v>
      </c>
      <c r="C220" s="31"/>
      <c r="D220" s="31"/>
      <c r="E220" s="31"/>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68"/>
      <c r="BA220" s="68"/>
      <c r="BB220" s="68"/>
      <c r="BC220" s="68"/>
      <c r="BD220" s="68"/>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9"/>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c r="FB220" s="61"/>
      <c r="FC220" s="61"/>
      <c r="FD220" s="61"/>
      <c r="FE220" s="61"/>
      <c r="FF220" s="61"/>
      <c r="FG220" s="61"/>
      <c r="FH220" s="61"/>
      <c r="FI220" s="61"/>
      <c r="FJ220" s="61"/>
      <c r="FK220" s="61"/>
      <c r="FL220" s="61"/>
      <c r="FM220" s="61"/>
      <c r="FN220" s="61"/>
      <c r="FO220" s="61"/>
      <c r="FP220" s="61"/>
      <c r="FQ220" s="61"/>
      <c r="FR220" s="61"/>
      <c r="FS220" s="61"/>
      <c r="FT220" s="61"/>
      <c r="FU220" s="61"/>
      <c r="FV220" s="61"/>
      <c r="FW220" s="61"/>
      <c r="FX220" s="61"/>
      <c r="FY220" s="61"/>
      <c r="FZ220" s="61"/>
      <c r="GA220" s="61"/>
      <c r="GB220" s="61"/>
      <c r="GC220" s="61"/>
      <c r="GD220" s="61"/>
      <c r="GE220" s="61"/>
      <c r="GF220" s="61"/>
      <c r="GG220" s="61"/>
      <c r="GH220" s="61"/>
      <c r="GI220" s="61"/>
      <c r="GJ220" s="61"/>
      <c r="GK220" s="61"/>
      <c r="GL220" s="61"/>
      <c r="GM220" s="61"/>
      <c r="GN220" s="61"/>
      <c r="GO220" s="61"/>
      <c r="GP220" s="61"/>
      <c r="GQ220" s="61"/>
      <c r="GR220" s="61"/>
      <c r="GS220" s="61"/>
      <c r="GT220" s="61"/>
      <c r="GU220" s="61"/>
      <c r="GV220" s="61"/>
      <c r="GW220" s="61"/>
      <c r="GX220" s="61"/>
      <c r="GY220" s="61"/>
      <c r="GZ220" s="61"/>
      <c r="HA220" s="61"/>
      <c r="HB220" s="61"/>
      <c r="HC220" s="61"/>
      <c r="HD220" s="61"/>
      <c r="HE220" s="61"/>
      <c r="HF220" s="61"/>
      <c r="HG220" s="61"/>
      <c r="HH220" s="61"/>
      <c r="HI220" s="61"/>
      <c r="HJ220" s="61"/>
      <c r="HK220" s="61"/>
      <c r="HL220" s="61"/>
      <c r="HM220" s="61"/>
      <c r="HN220" s="61"/>
      <c r="HO220" s="61"/>
      <c r="HP220" s="61"/>
      <c r="HQ220" s="61"/>
      <c r="HR220" s="61"/>
      <c r="HS220" s="61"/>
      <c r="HT220" s="61"/>
      <c r="HU220" s="61"/>
      <c r="HV220" s="61"/>
      <c r="HW220" s="61"/>
      <c r="HX220" s="61"/>
      <c r="HY220" s="61"/>
      <c r="HZ220" s="61"/>
      <c r="IA220" s="61"/>
      <c r="IB220" s="61"/>
      <c r="IC220" s="61"/>
      <c r="ID220" s="61"/>
      <c r="IE220" s="61"/>
      <c r="IF220" s="61"/>
      <c r="IG220" s="61"/>
      <c r="IH220" s="48"/>
      <c r="II220" s="48"/>
      <c r="IJ220" s="49"/>
      <c r="IK220" s="49"/>
      <c r="IL220" s="49"/>
      <c r="IM220" s="49"/>
      <c r="IN220" s="49"/>
      <c r="IO220" s="49"/>
      <c r="IP220" s="49"/>
      <c r="IQ220" s="49"/>
      <c r="IR220" s="49"/>
      <c r="IS220" s="49"/>
      <c r="IT220" s="49"/>
      <c r="IU220" s="49"/>
      <c r="IV220" s="48"/>
      <c r="IW220" s="48"/>
      <c r="IX220" s="48"/>
      <c r="IY220" s="48"/>
      <c r="IZ220" s="48"/>
      <c r="JA220" s="48"/>
      <c r="JB220" s="48"/>
      <c r="JC220" s="48"/>
      <c r="JD220" s="48"/>
      <c r="JE220" s="48"/>
      <c r="JF220" s="48"/>
      <c r="JG220" s="48"/>
      <c r="JH220" s="48"/>
      <c r="JI220" s="48"/>
      <c r="JJ220" s="48"/>
      <c r="JK220" s="48"/>
      <c r="JL220" s="48"/>
      <c r="JM220" s="48"/>
      <c r="JN220" s="48"/>
      <c r="JO220" s="48"/>
      <c r="JP220" s="48"/>
      <c r="JQ220" s="48"/>
      <c r="JR220" s="48"/>
      <c r="JS220" s="48"/>
      <c r="JT220" s="48"/>
      <c r="JU220" s="48"/>
      <c r="JV220" s="48"/>
      <c r="JW220" s="48"/>
      <c r="JX220" s="48"/>
      <c r="JY220" s="48"/>
      <c r="JZ220" s="48"/>
      <c r="KA220" s="48"/>
      <c r="KB220" s="48"/>
      <c r="KC220" s="48"/>
      <c r="KD220" s="48"/>
      <c r="KE220" s="48"/>
      <c r="KF220" s="48"/>
      <c r="KG220" s="48"/>
      <c r="KH220" s="48"/>
      <c r="KI220" s="48"/>
      <c r="KJ220" s="48"/>
      <c r="KK220" s="48"/>
      <c r="KL220" s="48"/>
      <c r="KM220" s="48"/>
      <c r="KN220" s="48"/>
      <c r="KO220" s="48"/>
      <c r="KP220" s="48"/>
      <c r="KQ220" s="48"/>
      <c r="KR220" s="48"/>
      <c r="KS220" s="48"/>
      <c r="KT220" s="48"/>
      <c r="KU220" s="48"/>
      <c r="KV220" s="48"/>
      <c r="KW220" s="48"/>
      <c r="KX220" s="48"/>
      <c r="KY220" s="48"/>
      <c r="KZ220" s="48"/>
      <c r="LA220" s="48"/>
      <c r="LB220" s="48"/>
      <c r="LC220" s="48"/>
      <c r="LD220" s="48"/>
      <c r="LE220" s="48"/>
      <c r="LF220" s="48"/>
      <c r="LG220" s="48"/>
      <c r="LH220" s="48"/>
      <c r="LI220" s="48"/>
      <c r="LJ220" s="48"/>
      <c r="LK220" s="48"/>
      <c r="LL220" s="48"/>
      <c r="LM220" s="48"/>
      <c r="LN220" s="48"/>
      <c r="LO220" s="48"/>
      <c r="LP220" s="48"/>
      <c r="LQ220" s="48"/>
      <c r="LR220" s="48"/>
      <c r="LS220" s="48"/>
      <c r="LT220" s="48"/>
      <c r="LU220" s="48"/>
      <c r="LV220" s="48"/>
      <c r="LW220" s="48"/>
      <c r="LX220" s="48"/>
      <c r="LY220" s="48"/>
      <c r="LZ220" s="48"/>
      <c r="MA220" s="48"/>
      <c r="MB220" s="48"/>
      <c r="MC220" s="48"/>
      <c r="MD220" s="48"/>
      <c r="ME220" s="48"/>
      <c r="MF220" s="48"/>
      <c r="MG220" s="48"/>
      <c r="MH220" s="48"/>
      <c r="MI220" s="48"/>
      <c r="MJ220" s="48"/>
      <c r="MK220" s="48"/>
      <c r="ML220" s="48"/>
      <c r="MM220" s="49"/>
      <c r="MN220" s="49"/>
      <c r="MO220" s="49"/>
      <c r="MP220" s="49"/>
      <c r="MQ220" s="49"/>
      <c r="MR220" s="49"/>
      <c r="MS220" s="49"/>
      <c r="MT220" s="49"/>
      <c r="MU220" s="49"/>
      <c r="MV220" s="49"/>
      <c r="MW220" s="49"/>
      <c r="MX220" s="49"/>
      <c r="MY220" s="49"/>
      <c r="MZ220" s="49"/>
      <c r="NA220" s="49"/>
      <c r="NB220" s="49"/>
      <c r="NC220" s="48"/>
      <c r="ND220" s="48"/>
      <c r="NE220" s="48"/>
      <c r="NF220" s="48"/>
      <c r="NG220" s="48"/>
      <c r="NH220" s="48"/>
      <c r="NI220" s="48"/>
      <c r="NJ220" s="48"/>
      <c r="NK220" s="48"/>
      <c r="NL220" s="48"/>
      <c r="NM220" s="48"/>
      <c r="NN220" s="48"/>
      <c r="NO220" s="48"/>
      <c r="NP220" s="48"/>
      <c r="NQ220" s="48"/>
      <c r="NR220" s="48"/>
      <c r="NS220" s="48"/>
      <c r="NT220" s="48"/>
      <c r="NU220" s="48"/>
      <c r="NV220" s="48"/>
      <c r="NW220" s="48"/>
      <c r="NX220" s="48"/>
      <c r="NY220" s="48"/>
      <c r="NZ220" s="48"/>
      <c r="OA220" s="48"/>
      <c r="OB220" s="48"/>
      <c r="OC220" s="48"/>
      <c r="OD220" s="48"/>
      <c r="OE220" s="48"/>
      <c r="OF220" s="48"/>
      <c r="OG220" s="48"/>
      <c r="OH220" s="48"/>
      <c r="OI220" s="48"/>
      <c r="OJ220" s="48"/>
      <c r="OK220" s="48"/>
      <c r="OL220" s="48"/>
      <c r="OM220" s="48"/>
      <c r="ON220" s="48"/>
      <c r="OO220" s="48"/>
      <c r="OP220" s="48"/>
      <c r="OQ220" s="48"/>
      <c r="OR220" s="48"/>
      <c r="OS220" s="48"/>
      <c r="OT220" s="48"/>
      <c r="OU220" s="48"/>
      <c r="OV220" s="48"/>
      <c r="OW220" s="48"/>
      <c r="OX220" s="48"/>
      <c r="OY220" s="48"/>
      <c r="OZ220" s="48"/>
      <c r="PA220" s="48"/>
      <c r="PB220" s="48"/>
      <c r="PC220" s="48"/>
      <c r="PD220" s="48"/>
      <c r="PE220" s="48"/>
      <c r="PF220" s="48"/>
      <c r="PG220" s="48"/>
      <c r="PH220" s="48"/>
      <c r="PI220" s="48"/>
      <c r="PJ220" s="48"/>
      <c r="PK220" s="48"/>
      <c r="PL220" s="48"/>
      <c r="PM220" s="48"/>
      <c r="PN220" s="48"/>
      <c r="PO220" s="48"/>
      <c r="PP220" s="48"/>
      <c r="PQ220" s="48"/>
      <c r="PR220" s="48"/>
      <c r="PS220" s="48"/>
      <c r="PT220" s="48"/>
      <c r="PU220" s="48"/>
      <c r="PV220" s="48"/>
      <c r="PW220" s="48"/>
      <c r="PX220" s="48"/>
      <c r="PY220" s="48"/>
      <c r="PZ220" s="48"/>
      <c r="QA220" s="48"/>
      <c r="QB220" s="48"/>
      <c r="QC220" s="48"/>
      <c r="QD220" s="48"/>
      <c r="QE220" s="50"/>
      <c r="QF220" s="50"/>
      <c r="QG220" s="50"/>
      <c r="QH220" s="50"/>
      <c r="QI220" s="50"/>
    </row>
    <row r="221" spans="1:451" ht="13.5" customHeight="1" x14ac:dyDescent="0.2">
      <c r="A221" s="2" t="s">
        <v>218</v>
      </c>
      <c r="B221" s="2" t="s">
        <v>344</v>
      </c>
      <c r="C221" s="31"/>
      <c r="D221" s="31"/>
      <c r="E221" s="31"/>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9"/>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c r="FB221" s="61"/>
      <c r="FC221" s="61"/>
      <c r="FD221" s="61"/>
      <c r="FE221" s="61"/>
      <c r="FF221" s="61"/>
      <c r="FG221" s="61"/>
      <c r="FH221" s="61"/>
      <c r="FI221" s="61"/>
      <c r="FJ221" s="61"/>
      <c r="FK221" s="61"/>
      <c r="FL221" s="61"/>
      <c r="FM221" s="61"/>
      <c r="FN221" s="61"/>
      <c r="FO221" s="61"/>
      <c r="FP221" s="61"/>
      <c r="FQ221" s="61"/>
      <c r="FR221" s="61"/>
      <c r="FS221" s="61"/>
      <c r="FT221" s="61"/>
      <c r="FU221" s="61"/>
      <c r="FV221" s="61"/>
      <c r="FW221" s="61"/>
      <c r="FX221" s="61"/>
      <c r="FY221" s="61"/>
      <c r="FZ221" s="61"/>
      <c r="GA221" s="61"/>
      <c r="GB221" s="61"/>
      <c r="GC221" s="61"/>
      <c r="GD221" s="61"/>
      <c r="GE221" s="61"/>
      <c r="GF221" s="61"/>
      <c r="GG221" s="61"/>
      <c r="GH221" s="61"/>
      <c r="GI221" s="61"/>
      <c r="GJ221" s="61"/>
      <c r="GK221" s="61"/>
      <c r="GL221" s="61"/>
      <c r="GM221" s="61"/>
      <c r="GN221" s="61"/>
      <c r="GO221" s="61"/>
      <c r="GP221" s="61"/>
      <c r="GQ221" s="61"/>
      <c r="GR221" s="61"/>
      <c r="GS221" s="61"/>
      <c r="GT221" s="61"/>
      <c r="GU221" s="61"/>
      <c r="GV221" s="61"/>
      <c r="GW221" s="61"/>
      <c r="GX221" s="61"/>
      <c r="GY221" s="61"/>
      <c r="GZ221" s="61"/>
      <c r="HA221" s="61"/>
      <c r="HB221" s="61"/>
      <c r="HC221" s="61"/>
      <c r="HD221" s="61"/>
      <c r="HE221" s="61"/>
      <c r="HF221" s="61"/>
      <c r="HG221" s="61"/>
      <c r="HH221" s="61"/>
      <c r="HI221" s="61"/>
      <c r="HJ221" s="61"/>
      <c r="HK221" s="61"/>
      <c r="HL221" s="61"/>
      <c r="HM221" s="61"/>
      <c r="HN221" s="61"/>
      <c r="HO221" s="61"/>
      <c r="HP221" s="61"/>
      <c r="HQ221" s="61"/>
      <c r="HR221" s="61"/>
      <c r="HS221" s="61"/>
      <c r="HT221" s="61"/>
      <c r="HU221" s="61"/>
      <c r="HV221" s="61"/>
      <c r="HW221" s="61"/>
      <c r="HX221" s="61"/>
      <c r="HY221" s="61"/>
      <c r="HZ221" s="61"/>
      <c r="IA221" s="61"/>
      <c r="IB221" s="61"/>
      <c r="IC221" s="61"/>
      <c r="ID221" s="61"/>
      <c r="IE221" s="61"/>
      <c r="IF221" s="61"/>
      <c r="IG221" s="61"/>
      <c r="IH221" s="48"/>
      <c r="II221" s="48"/>
      <c r="IJ221" s="49"/>
      <c r="IK221" s="49"/>
      <c r="IL221" s="49"/>
      <c r="IM221" s="49"/>
      <c r="IN221" s="49"/>
      <c r="IO221" s="49"/>
      <c r="IP221" s="49"/>
      <c r="IQ221" s="49"/>
      <c r="IR221" s="49"/>
      <c r="IS221" s="49"/>
      <c r="IT221" s="49"/>
      <c r="IU221" s="49"/>
      <c r="IV221" s="48"/>
      <c r="IW221" s="48"/>
      <c r="IX221" s="48"/>
      <c r="IY221" s="48"/>
      <c r="IZ221" s="48"/>
      <c r="JA221" s="48"/>
      <c r="JB221" s="48"/>
      <c r="JC221" s="48"/>
      <c r="JD221" s="48"/>
      <c r="JE221" s="48"/>
      <c r="JF221" s="48"/>
      <c r="JG221" s="48"/>
      <c r="JH221" s="48"/>
      <c r="JI221" s="48"/>
      <c r="JJ221" s="48"/>
      <c r="JK221" s="48"/>
      <c r="JL221" s="48"/>
      <c r="JM221" s="48"/>
      <c r="JN221" s="48"/>
      <c r="JO221" s="48"/>
      <c r="JP221" s="48"/>
      <c r="JQ221" s="48"/>
      <c r="JR221" s="48"/>
      <c r="JS221" s="48"/>
      <c r="JT221" s="48"/>
      <c r="JU221" s="48"/>
      <c r="JV221" s="48"/>
      <c r="JW221" s="48"/>
      <c r="JX221" s="48"/>
      <c r="JY221" s="48"/>
      <c r="JZ221" s="48"/>
      <c r="KA221" s="48"/>
      <c r="KB221" s="48"/>
      <c r="KC221" s="48"/>
      <c r="KD221" s="48"/>
      <c r="KE221" s="48"/>
      <c r="KF221" s="48"/>
      <c r="KG221" s="48"/>
      <c r="KH221" s="48"/>
      <c r="KI221" s="48"/>
      <c r="KJ221" s="48"/>
      <c r="KK221" s="48"/>
      <c r="KL221" s="48"/>
      <c r="KM221" s="48"/>
      <c r="KN221" s="48"/>
      <c r="KO221" s="48"/>
      <c r="KP221" s="48"/>
      <c r="KQ221" s="48"/>
      <c r="KR221" s="48"/>
      <c r="KS221" s="48"/>
      <c r="KT221" s="48"/>
      <c r="KU221" s="48"/>
      <c r="KV221" s="48"/>
      <c r="KW221" s="48"/>
      <c r="KX221" s="48"/>
      <c r="KY221" s="48"/>
      <c r="KZ221" s="48"/>
      <c r="LA221" s="48"/>
      <c r="LB221" s="48"/>
      <c r="LC221" s="48"/>
      <c r="LD221" s="48"/>
      <c r="LE221" s="48"/>
      <c r="LF221" s="48"/>
      <c r="LG221" s="48"/>
      <c r="LH221" s="48"/>
      <c r="LI221" s="48"/>
      <c r="LJ221" s="48"/>
      <c r="LK221" s="48"/>
      <c r="LL221" s="48"/>
      <c r="LM221" s="48"/>
      <c r="LN221" s="48"/>
      <c r="LO221" s="48"/>
      <c r="LP221" s="48"/>
      <c r="LQ221" s="48"/>
      <c r="LR221" s="48"/>
      <c r="LS221" s="48"/>
      <c r="LT221" s="48"/>
      <c r="LU221" s="48"/>
      <c r="LV221" s="48"/>
      <c r="LW221" s="48"/>
      <c r="LX221" s="48"/>
      <c r="LY221" s="48"/>
      <c r="LZ221" s="48"/>
      <c r="MA221" s="48"/>
      <c r="MB221" s="48"/>
      <c r="MC221" s="48"/>
      <c r="MD221" s="48"/>
      <c r="ME221" s="48"/>
      <c r="MF221" s="48"/>
      <c r="MG221" s="48"/>
      <c r="MH221" s="48"/>
      <c r="MI221" s="48"/>
      <c r="MJ221" s="48"/>
      <c r="MK221" s="48"/>
      <c r="ML221" s="48"/>
      <c r="MM221" s="49"/>
      <c r="MN221" s="49"/>
      <c r="MO221" s="49"/>
      <c r="MP221" s="49"/>
      <c r="MQ221" s="49"/>
      <c r="MR221" s="49"/>
      <c r="MS221" s="49"/>
      <c r="MT221" s="49"/>
      <c r="MU221" s="49"/>
      <c r="MV221" s="49"/>
      <c r="MW221" s="49"/>
      <c r="MX221" s="49"/>
      <c r="MY221" s="49"/>
      <c r="MZ221" s="49"/>
      <c r="NA221" s="49"/>
      <c r="NB221" s="49"/>
      <c r="NC221" s="48"/>
      <c r="ND221" s="48"/>
      <c r="NE221" s="48"/>
      <c r="NF221" s="48"/>
      <c r="NG221" s="48"/>
      <c r="NH221" s="48"/>
      <c r="NI221" s="48"/>
      <c r="NJ221" s="48"/>
      <c r="NK221" s="48"/>
      <c r="NL221" s="48"/>
      <c r="NM221" s="48"/>
      <c r="NN221" s="48"/>
      <c r="NO221" s="48"/>
      <c r="NP221" s="48"/>
      <c r="NQ221" s="48"/>
      <c r="NR221" s="48"/>
      <c r="NS221" s="48"/>
      <c r="NT221" s="48"/>
      <c r="NU221" s="48"/>
      <c r="NV221" s="48"/>
      <c r="NW221" s="48"/>
      <c r="NX221" s="48"/>
      <c r="NY221" s="48"/>
      <c r="NZ221" s="48"/>
      <c r="OA221" s="48"/>
      <c r="OB221" s="48"/>
      <c r="OC221" s="48"/>
      <c r="OD221" s="48"/>
      <c r="OE221" s="48"/>
      <c r="OF221" s="48"/>
      <c r="OG221" s="48"/>
      <c r="OH221" s="48"/>
      <c r="OI221" s="48"/>
      <c r="OJ221" s="48"/>
      <c r="OK221" s="48"/>
      <c r="OL221" s="48"/>
      <c r="OM221" s="48"/>
      <c r="ON221" s="48"/>
      <c r="OO221" s="48"/>
      <c r="OP221" s="48"/>
      <c r="OQ221" s="48"/>
      <c r="OR221" s="48"/>
      <c r="OS221" s="48"/>
      <c r="OT221" s="48"/>
      <c r="OU221" s="48"/>
      <c r="OV221" s="48"/>
      <c r="OW221" s="48"/>
      <c r="OX221" s="48"/>
      <c r="OY221" s="48"/>
      <c r="OZ221" s="48"/>
      <c r="PA221" s="48"/>
      <c r="PB221" s="48"/>
      <c r="PC221" s="48"/>
      <c r="PD221" s="48"/>
      <c r="PE221" s="48"/>
      <c r="PF221" s="48"/>
      <c r="PG221" s="48"/>
      <c r="PH221" s="48"/>
      <c r="PI221" s="48"/>
      <c r="PJ221" s="48"/>
      <c r="PK221" s="48"/>
      <c r="PL221" s="48"/>
      <c r="PM221" s="48"/>
      <c r="PN221" s="48"/>
      <c r="PO221" s="48"/>
      <c r="PP221" s="48"/>
      <c r="PQ221" s="48"/>
      <c r="PR221" s="48"/>
      <c r="PS221" s="48"/>
      <c r="PT221" s="48"/>
      <c r="PU221" s="48"/>
      <c r="PV221" s="48"/>
      <c r="PW221" s="48"/>
      <c r="PX221" s="48"/>
      <c r="PY221" s="48"/>
      <c r="PZ221" s="48"/>
      <c r="QA221" s="48"/>
      <c r="QB221" s="48"/>
      <c r="QC221" s="48"/>
      <c r="QD221" s="48"/>
      <c r="QE221" s="50"/>
      <c r="QF221" s="50"/>
      <c r="QG221" s="50"/>
      <c r="QH221" s="50"/>
      <c r="QI221" s="50"/>
    </row>
    <row r="222" spans="1:451" ht="13.5" customHeight="1" x14ac:dyDescent="0.2">
      <c r="A222" s="2" t="s">
        <v>219</v>
      </c>
      <c r="B222" s="2" t="s">
        <v>344</v>
      </c>
      <c r="C222" s="31"/>
      <c r="D222" s="31"/>
      <c r="E222" s="31"/>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68"/>
      <c r="BA222" s="68"/>
      <c r="BB222" s="68"/>
      <c r="BC222" s="68"/>
      <c r="BD222" s="68"/>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9"/>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c r="FB222" s="61"/>
      <c r="FC222" s="61"/>
      <c r="FD222" s="61"/>
      <c r="FE222" s="61"/>
      <c r="FF222" s="61"/>
      <c r="FG222" s="61"/>
      <c r="FH222" s="61"/>
      <c r="FI222" s="61"/>
      <c r="FJ222" s="61"/>
      <c r="FK222" s="61"/>
      <c r="FL222" s="61"/>
      <c r="FM222" s="61"/>
      <c r="FN222" s="61"/>
      <c r="FO222" s="61"/>
      <c r="FP222" s="61"/>
      <c r="FQ222" s="61"/>
      <c r="FR222" s="61"/>
      <c r="FS222" s="61"/>
      <c r="FT222" s="61"/>
      <c r="FU222" s="61"/>
      <c r="FV222" s="61"/>
      <c r="FW222" s="61"/>
      <c r="FX222" s="61"/>
      <c r="FY222" s="61"/>
      <c r="FZ222" s="61"/>
      <c r="GA222" s="61"/>
      <c r="GB222" s="61"/>
      <c r="GC222" s="61"/>
      <c r="GD222" s="61"/>
      <c r="GE222" s="61"/>
      <c r="GF222" s="61"/>
      <c r="GG222" s="61"/>
      <c r="GH222" s="61"/>
      <c r="GI222" s="61"/>
      <c r="GJ222" s="61"/>
      <c r="GK222" s="61"/>
      <c r="GL222" s="61"/>
      <c r="GM222" s="61"/>
      <c r="GN222" s="61"/>
      <c r="GO222" s="61"/>
      <c r="GP222" s="61"/>
      <c r="GQ222" s="61"/>
      <c r="GR222" s="61"/>
      <c r="GS222" s="61"/>
      <c r="GT222" s="61"/>
      <c r="GU222" s="61"/>
      <c r="GV222" s="61"/>
      <c r="GW222" s="61"/>
      <c r="GX222" s="61"/>
      <c r="GY222" s="61"/>
      <c r="GZ222" s="61"/>
      <c r="HA222" s="61"/>
      <c r="HB222" s="61"/>
      <c r="HC222" s="61"/>
      <c r="HD222" s="61"/>
      <c r="HE222" s="61"/>
      <c r="HF222" s="61"/>
      <c r="HG222" s="61"/>
      <c r="HH222" s="61"/>
      <c r="HI222" s="61"/>
      <c r="HJ222" s="61"/>
      <c r="HK222" s="61"/>
      <c r="HL222" s="61"/>
      <c r="HM222" s="61"/>
      <c r="HN222" s="61"/>
      <c r="HO222" s="61"/>
      <c r="HP222" s="61"/>
      <c r="HQ222" s="61"/>
      <c r="HR222" s="61"/>
      <c r="HS222" s="61"/>
      <c r="HT222" s="61"/>
      <c r="HU222" s="61"/>
      <c r="HV222" s="61"/>
      <c r="HW222" s="61"/>
      <c r="HX222" s="61"/>
      <c r="HY222" s="61"/>
      <c r="HZ222" s="61"/>
      <c r="IA222" s="61"/>
      <c r="IB222" s="61"/>
      <c r="IC222" s="61"/>
      <c r="ID222" s="61"/>
      <c r="IE222" s="61"/>
      <c r="IF222" s="61"/>
      <c r="IG222" s="61"/>
      <c r="IH222" s="48"/>
      <c r="II222" s="48"/>
      <c r="IJ222" s="49"/>
      <c r="IK222" s="49"/>
      <c r="IL222" s="49"/>
      <c r="IM222" s="49"/>
      <c r="IN222" s="49"/>
      <c r="IO222" s="49"/>
      <c r="IP222" s="49"/>
      <c r="IQ222" s="49"/>
      <c r="IR222" s="49"/>
      <c r="IS222" s="49"/>
      <c r="IT222" s="49"/>
      <c r="IU222" s="49"/>
      <c r="IV222" s="48"/>
      <c r="IW222" s="48"/>
      <c r="IX222" s="48"/>
      <c r="IY222" s="48"/>
      <c r="IZ222" s="48"/>
      <c r="JA222" s="48"/>
      <c r="JB222" s="48"/>
      <c r="JC222" s="48"/>
      <c r="JD222" s="48"/>
      <c r="JE222" s="48"/>
      <c r="JF222" s="48"/>
      <c r="JG222" s="48"/>
      <c r="JH222" s="48"/>
      <c r="JI222" s="48"/>
      <c r="JJ222" s="48"/>
      <c r="JK222" s="48"/>
      <c r="JL222" s="48"/>
      <c r="JM222" s="48"/>
      <c r="JN222" s="48"/>
      <c r="JO222" s="48"/>
      <c r="JP222" s="48"/>
      <c r="JQ222" s="48"/>
      <c r="JR222" s="48"/>
      <c r="JS222" s="48"/>
      <c r="JT222" s="48"/>
      <c r="JU222" s="48"/>
      <c r="JV222" s="48"/>
      <c r="JW222" s="48"/>
      <c r="JX222" s="48"/>
      <c r="JY222" s="48"/>
      <c r="JZ222" s="48"/>
      <c r="KA222" s="48"/>
      <c r="KB222" s="48"/>
      <c r="KC222" s="48"/>
      <c r="KD222" s="48"/>
      <c r="KE222" s="48"/>
      <c r="KF222" s="48"/>
      <c r="KG222" s="48"/>
      <c r="KH222" s="48"/>
      <c r="KI222" s="48"/>
      <c r="KJ222" s="48"/>
      <c r="KK222" s="48"/>
      <c r="KL222" s="48"/>
      <c r="KM222" s="48"/>
      <c r="KN222" s="48"/>
      <c r="KO222" s="48"/>
      <c r="KP222" s="48"/>
      <c r="KQ222" s="48"/>
      <c r="KR222" s="48"/>
      <c r="KS222" s="48"/>
      <c r="KT222" s="48"/>
      <c r="KU222" s="48"/>
      <c r="KV222" s="48"/>
      <c r="KW222" s="48"/>
      <c r="KX222" s="48"/>
      <c r="KY222" s="48"/>
      <c r="KZ222" s="48"/>
      <c r="LA222" s="48"/>
      <c r="LB222" s="48"/>
      <c r="LC222" s="48"/>
      <c r="LD222" s="48"/>
      <c r="LE222" s="48"/>
      <c r="LF222" s="48"/>
      <c r="LG222" s="48"/>
      <c r="LH222" s="48"/>
      <c r="LI222" s="48"/>
      <c r="LJ222" s="48"/>
      <c r="LK222" s="48"/>
      <c r="LL222" s="48"/>
      <c r="LM222" s="48"/>
      <c r="LN222" s="48"/>
      <c r="LO222" s="48"/>
      <c r="LP222" s="48"/>
      <c r="LQ222" s="48"/>
      <c r="LR222" s="48"/>
      <c r="LS222" s="48"/>
      <c r="LT222" s="48"/>
      <c r="LU222" s="48"/>
      <c r="LV222" s="48"/>
      <c r="LW222" s="48"/>
      <c r="LX222" s="48"/>
      <c r="LY222" s="48"/>
      <c r="LZ222" s="48"/>
      <c r="MA222" s="48"/>
      <c r="MB222" s="48"/>
      <c r="MC222" s="48"/>
      <c r="MD222" s="48"/>
      <c r="ME222" s="48"/>
      <c r="MF222" s="48"/>
      <c r="MG222" s="48"/>
      <c r="MH222" s="48"/>
      <c r="MI222" s="48"/>
      <c r="MJ222" s="48"/>
      <c r="MK222" s="48"/>
      <c r="ML222" s="48"/>
      <c r="MM222" s="49"/>
      <c r="MN222" s="49"/>
      <c r="MO222" s="49"/>
      <c r="MP222" s="49"/>
      <c r="MQ222" s="49"/>
      <c r="MR222" s="49"/>
      <c r="MS222" s="49"/>
      <c r="MT222" s="49"/>
      <c r="MU222" s="49"/>
      <c r="MV222" s="49"/>
      <c r="MW222" s="49"/>
      <c r="MX222" s="49"/>
      <c r="MY222" s="49"/>
      <c r="MZ222" s="49"/>
      <c r="NA222" s="49"/>
      <c r="NB222" s="49"/>
      <c r="NC222" s="48"/>
      <c r="ND222" s="48"/>
      <c r="NE222" s="48"/>
      <c r="NF222" s="48"/>
      <c r="NG222" s="48"/>
      <c r="NH222" s="48"/>
      <c r="NI222" s="48"/>
      <c r="NJ222" s="48"/>
      <c r="NK222" s="48"/>
      <c r="NL222" s="48"/>
      <c r="NM222" s="48"/>
      <c r="NN222" s="48"/>
      <c r="NO222" s="48"/>
      <c r="NP222" s="48"/>
      <c r="NQ222" s="48"/>
      <c r="NR222" s="48"/>
      <c r="NS222" s="48"/>
      <c r="NT222" s="48"/>
      <c r="NU222" s="48"/>
      <c r="NV222" s="48"/>
      <c r="NW222" s="48"/>
      <c r="NX222" s="48"/>
      <c r="NY222" s="48"/>
      <c r="NZ222" s="48"/>
      <c r="OA222" s="48"/>
      <c r="OB222" s="48"/>
      <c r="OC222" s="48"/>
      <c r="OD222" s="48"/>
      <c r="OE222" s="48"/>
      <c r="OF222" s="48"/>
      <c r="OG222" s="48"/>
      <c r="OH222" s="48"/>
      <c r="OI222" s="48"/>
      <c r="OJ222" s="48"/>
      <c r="OK222" s="48"/>
      <c r="OL222" s="48"/>
      <c r="OM222" s="48"/>
      <c r="ON222" s="48"/>
      <c r="OO222" s="48"/>
      <c r="OP222" s="48"/>
      <c r="OQ222" s="48"/>
      <c r="OR222" s="48"/>
      <c r="OS222" s="48"/>
      <c r="OT222" s="48"/>
      <c r="OU222" s="48"/>
      <c r="OV222" s="48"/>
      <c r="OW222" s="48"/>
      <c r="OX222" s="48"/>
      <c r="OY222" s="48"/>
      <c r="OZ222" s="48"/>
      <c r="PA222" s="48"/>
      <c r="PB222" s="48"/>
      <c r="PC222" s="48"/>
      <c r="PD222" s="48"/>
      <c r="PE222" s="48"/>
      <c r="PF222" s="48"/>
      <c r="PG222" s="48"/>
      <c r="PH222" s="48"/>
      <c r="PI222" s="48"/>
      <c r="PJ222" s="48"/>
      <c r="PK222" s="48"/>
      <c r="PL222" s="48"/>
      <c r="PM222" s="48"/>
      <c r="PN222" s="48"/>
      <c r="PO222" s="48"/>
      <c r="PP222" s="48"/>
      <c r="PQ222" s="48"/>
      <c r="PR222" s="48"/>
      <c r="PS222" s="48"/>
      <c r="PT222" s="48"/>
      <c r="PU222" s="48"/>
      <c r="PV222" s="48"/>
      <c r="PW222" s="48"/>
      <c r="PX222" s="48"/>
      <c r="PY222" s="48"/>
      <c r="PZ222" s="48"/>
      <c r="QA222" s="48"/>
      <c r="QB222" s="48"/>
      <c r="QC222" s="48"/>
      <c r="QD222" s="48"/>
      <c r="QE222" s="50"/>
      <c r="QF222" s="50"/>
      <c r="QG222" s="50"/>
      <c r="QH222" s="50"/>
      <c r="QI222" s="50"/>
    </row>
    <row r="223" spans="1:451" ht="13.5" customHeight="1" x14ac:dyDescent="0.2">
      <c r="A223" s="2" t="s">
        <v>220</v>
      </c>
      <c r="B223" s="2" t="s">
        <v>345</v>
      </c>
      <c r="C223" s="31">
        <f t="shared" ref="C223:E223" si="3">C76</f>
        <v>81.599999999999994</v>
      </c>
      <c r="D223" s="31">
        <f t="shared" si="3"/>
        <v>81.599999999999994</v>
      </c>
      <c r="E223" s="31">
        <f t="shared" si="3"/>
        <v>81.599999999999994</v>
      </c>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68"/>
      <c r="BA223" s="68"/>
      <c r="BB223" s="68"/>
      <c r="BC223" s="68"/>
      <c r="BD223" s="68"/>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c r="FB223" s="61"/>
      <c r="FC223" s="61"/>
      <c r="FD223" s="61"/>
      <c r="FE223" s="61"/>
      <c r="FF223" s="61"/>
      <c r="FG223" s="61"/>
      <c r="FH223" s="61"/>
      <c r="FI223" s="61"/>
      <c r="FJ223" s="61"/>
      <c r="FK223" s="61"/>
      <c r="FL223" s="61"/>
      <c r="FM223" s="61"/>
      <c r="FN223" s="61"/>
      <c r="FO223" s="61"/>
      <c r="FP223" s="61"/>
      <c r="FQ223" s="61"/>
      <c r="FR223" s="61"/>
      <c r="FS223" s="61"/>
      <c r="FT223" s="61"/>
      <c r="FU223" s="61"/>
      <c r="FV223" s="61"/>
      <c r="FW223" s="61"/>
      <c r="FX223" s="61"/>
      <c r="FY223" s="61"/>
      <c r="FZ223" s="61"/>
      <c r="GA223" s="61"/>
      <c r="GB223" s="61"/>
      <c r="GC223" s="61"/>
      <c r="GD223" s="61"/>
      <c r="GE223" s="61"/>
      <c r="GF223" s="61"/>
      <c r="GG223" s="61"/>
      <c r="GH223" s="61"/>
      <c r="GI223" s="61"/>
      <c r="GJ223" s="61"/>
      <c r="GK223" s="61"/>
      <c r="GL223" s="61"/>
      <c r="GM223" s="61"/>
      <c r="GN223" s="61"/>
      <c r="GO223" s="61"/>
      <c r="GP223" s="61"/>
      <c r="GQ223" s="61"/>
      <c r="GR223" s="61"/>
      <c r="GS223" s="61"/>
      <c r="GT223" s="61"/>
      <c r="GU223" s="61"/>
      <c r="GV223" s="61"/>
      <c r="GW223" s="61"/>
      <c r="GX223" s="61"/>
      <c r="GY223" s="61"/>
      <c r="GZ223" s="61"/>
      <c r="HA223" s="61"/>
      <c r="HB223" s="61"/>
      <c r="HC223" s="61"/>
      <c r="HD223" s="61"/>
      <c r="HE223" s="61"/>
      <c r="HF223" s="61"/>
      <c r="HG223" s="61"/>
      <c r="HH223" s="61"/>
      <c r="HI223" s="61"/>
      <c r="HJ223" s="61"/>
      <c r="HK223" s="61"/>
      <c r="HL223" s="61"/>
      <c r="HM223" s="61"/>
      <c r="HN223" s="61"/>
      <c r="HO223" s="61"/>
      <c r="HP223" s="61"/>
      <c r="HQ223" s="61"/>
      <c r="HR223" s="61"/>
      <c r="HS223" s="61"/>
      <c r="HT223" s="61"/>
      <c r="HU223" s="61"/>
      <c r="HV223" s="61"/>
      <c r="HW223" s="61"/>
      <c r="HX223" s="61"/>
      <c r="HY223" s="61"/>
      <c r="HZ223" s="61"/>
      <c r="IA223" s="61"/>
      <c r="IB223" s="61"/>
      <c r="IC223" s="61"/>
      <c r="ID223" s="61"/>
      <c r="IE223" s="61"/>
      <c r="IF223" s="61"/>
      <c r="IG223" s="61"/>
      <c r="IH223" s="57"/>
      <c r="II223" s="57"/>
      <c r="IJ223" s="58"/>
      <c r="IK223" s="58"/>
      <c r="IL223" s="58"/>
      <c r="IM223" s="58"/>
      <c r="IN223" s="58"/>
      <c r="IO223" s="58"/>
      <c r="IP223" s="58"/>
      <c r="IQ223" s="58"/>
      <c r="IR223" s="58"/>
      <c r="IS223" s="58"/>
      <c r="IT223" s="58"/>
      <c r="IU223" s="58"/>
      <c r="IV223" s="57"/>
      <c r="IW223" s="57"/>
      <c r="IX223" s="57"/>
      <c r="IY223" s="57"/>
      <c r="IZ223" s="57"/>
      <c r="JA223" s="57"/>
      <c r="JB223" s="57"/>
      <c r="JC223" s="57"/>
      <c r="JD223" s="57"/>
      <c r="JE223" s="57"/>
      <c r="JF223" s="57"/>
      <c r="JG223" s="57"/>
      <c r="JH223" s="57"/>
      <c r="JI223" s="57"/>
      <c r="JJ223" s="57"/>
      <c r="JK223" s="57"/>
      <c r="JL223" s="57"/>
      <c r="JM223" s="57"/>
      <c r="JN223" s="57"/>
      <c r="JO223" s="57"/>
      <c r="JP223" s="57"/>
      <c r="JQ223" s="57"/>
      <c r="JR223" s="57"/>
      <c r="JS223" s="57"/>
      <c r="JT223" s="57"/>
      <c r="JU223" s="57"/>
      <c r="JV223" s="57"/>
      <c r="JW223" s="57"/>
      <c r="JX223" s="57"/>
      <c r="JY223" s="57"/>
      <c r="JZ223" s="57"/>
      <c r="KA223" s="57"/>
      <c r="KB223" s="57"/>
      <c r="KC223" s="57"/>
      <c r="KD223" s="57"/>
      <c r="KE223" s="57"/>
      <c r="KF223" s="57"/>
      <c r="KG223" s="57"/>
      <c r="KH223" s="57"/>
      <c r="KI223" s="57"/>
      <c r="KJ223" s="57"/>
      <c r="KK223" s="57"/>
      <c r="KL223" s="57"/>
      <c r="KM223" s="57"/>
      <c r="KN223" s="57"/>
      <c r="KO223" s="57"/>
      <c r="KP223" s="57"/>
      <c r="KQ223" s="57"/>
      <c r="KR223" s="57"/>
      <c r="KS223" s="57"/>
      <c r="KT223" s="57"/>
      <c r="KU223" s="57"/>
      <c r="KV223" s="57"/>
      <c r="KW223" s="57"/>
      <c r="KX223" s="57"/>
      <c r="KY223" s="57"/>
      <c r="KZ223" s="57"/>
      <c r="LA223" s="57"/>
      <c r="LB223" s="57"/>
      <c r="LC223" s="57"/>
      <c r="LD223" s="57"/>
      <c r="LE223" s="57"/>
      <c r="LF223" s="57"/>
      <c r="LG223" s="57"/>
      <c r="LH223" s="57"/>
      <c r="LI223" s="57"/>
      <c r="LJ223" s="57"/>
      <c r="LK223" s="57"/>
      <c r="LL223" s="57"/>
      <c r="LM223" s="57"/>
      <c r="LN223" s="57"/>
      <c r="LO223" s="57"/>
      <c r="LP223" s="57"/>
      <c r="LQ223" s="57"/>
      <c r="LR223" s="57"/>
      <c r="LS223" s="57"/>
      <c r="LT223" s="57"/>
      <c r="LU223" s="57"/>
      <c r="LV223" s="57"/>
      <c r="LW223" s="57"/>
      <c r="LX223" s="57"/>
      <c r="LY223" s="57"/>
      <c r="LZ223" s="57"/>
      <c r="MA223" s="57"/>
      <c r="MB223" s="57"/>
      <c r="MC223" s="57"/>
      <c r="MD223" s="57"/>
      <c r="ME223" s="57"/>
      <c r="MF223" s="57"/>
      <c r="MG223" s="57"/>
      <c r="MH223" s="57"/>
      <c r="MI223" s="57"/>
      <c r="MJ223" s="57"/>
      <c r="MK223" s="57"/>
      <c r="ML223" s="57"/>
      <c r="MM223" s="58"/>
      <c r="MN223" s="58"/>
      <c r="MO223" s="58"/>
      <c r="MP223" s="58"/>
      <c r="MQ223" s="58"/>
      <c r="MR223" s="58"/>
      <c r="MS223" s="58"/>
      <c r="MT223" s="96"/>
      <c r="MU223" s="96"/>
      <c r="MV223" s="58"/>
      <c r="MW223" s="58"/>
      <c r="MX223" s="58"/>
      <c r="MY223" s="58"/>
      <c r="MZ223" s="58"/>
      <c r="NA223" s="96"/>
      <c r="NB223" s="96"/>
      <c r="NC223" s="57"/>
      <c r="ND223" s="57"/>
      <c r="NE223" s="57"/>
      <c r="NF223" s="57"/>
      <c r="NG223" s="57"/>
      <c r="NH223" s="57"/>
      <c r="NI223" s="57"/>
      <c r="NJ223" s="57"/>
      <c r="NK223" s="57"/>
      <c r="NL223" s="57"/>
      <c r="NM223" s="57"/>
      <c r="NN223" s="57"/>
      <c r="NO223" s="57"/>
      <c r="NP223" s="57"/>
      <c r="NQ223" s="57"/>
      <c r="NR223" s="57"/>
      <c r="NS223" s="57"/>
      <c r="NT223" s="57"/>
      <c r="NU223" s="57"/>
      <c r="NV223" s="57"/>
      <c r="NW223" s="57"/>
      <c r="NX223" s="57"/>
      <c r="NY223" s="57"/>
      <c r="NZ223" s="57"/>
      <c r="OA223" s="57"/>
      <c r="OB223" s="57"/>
      <c r="OC223" s="57"/>
      <c r="OD223" s="57"/>
      <c r="OE223" s="57"/>
      <c r="OF223" s="57"/>
      <c r="OG223" s="57"/>
      <c r="OH223" s="57"/>
      <c r="OI223" s="57"/>
      <c r="OJ223" s="57"/>
      <c r="OK223" s="57"/>
      <c r="OL223" s="57"/>
      <c r="OM223" s="57"/>
      <c r="ON223" s="57"/>
      <c r="OO223" s="57"/>
      <c r="OP223" s="57"/>
      <c r="OQ223" s="57"/>
      <c r="OR223" s="57"/>
      <c r="OS223" s="57"/>
      <c r="OT223" s="57"/>
      <c r="OU223" s="57"/>
      <c r="OV223" s="57"/>
      <c r="OW223" s="57"/>
      <c r="OX223" s="57"/>
      <c r="OY223" s="57"/>
      <c r="OZ223" s="57"/>
      <c r="PA223" s="57"/>
      <c r="PB223" s="57"/>
      <c r="PC223" s="57"/>
      <c r="PD223" s="57"/>
      <c r="PE223" s="57"/>
      <c r="PF223" s="57"/>
      <c r="PG223" s="57"/>
      <c r="PH223" s="57"/>
      <c r="PI223" s="57"/>
      <c r="PJ223" s="57"/>
      <c r="PK223" s="57"/>
      <c r="PL223" s="57"/>
      <c r="PM223" s="57"/>
      <c r="PN223" s="57"/>
      <c r="PO223" s="57"/>
      <c r="PP223" s="57"/>
      <c r="PQ223" s="57"/>
      <c r="PR223" s="57"/>
      <c r="PS223" s="57"/>
      <c r="PT223" s="57"/>
      <c r="PU223" s="57"/>
      <c r="PV223" s="57"/>
      <c r="PW223" s="57"/>
      <c r="PX223" s="57"/>
      <c r="PY223" s="57"/>
      <c r="PZ223" s="57"/>
      <c r="QA223" s="57"/>
      <c r="QB223" s="57"/>
      <c r="QC223" s="57"/>
      <c r="QD223" s="57"/>
      <c r="QE223" s="50"/>
      <c r="QF223" s="50"/>
      <c r="QG223" s="50"/>
      <c r="QH223" s="50"/>
      <c r="QI223" s="50"/>
    </row>
    <row r="224" spans="1:451" ht="13.5" customHeight="1" x14ac:dyDescent="0.2">
      <c r="A224" s="2" t="s">
        <v>221</v>
      </c>
      <c r="B224" s="2" t="s">
        <v>345</v>
      </c>
      <c r="C224" s="31"/>
      <c r="D224" s="31"/>
      <c r="E224" s="31"/>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68"/>
      <c r="BA224" s="68"/>
      <c r="BB224" s="68"/>
      <c r="BC224" s="68"/>
      <c r="BD224" s="68"/>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9"/>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8"/>
      <c r="DX224" s="68"/>
      <c r="DY224" s="68"/>
      <c r="DZ224" s="68"/>
      <c r="EA224" s="68"/>
      <c r="EB224" s="68"/>
      <c r="EC224" s="68"/>
      <c r="ED224" s="68"/>
      <c r="EE224" s="68"/>
      <c r="EF224" s="68"/>
      <c r="EG224" s="68"/>
      <c r="EH224" s="68"/>
      <c r="EI224" s="68"/>
      <c r="EJ224" s="68"/>
      <c r="EK224" s="68"/>
      <c r="EL224" s="68"/>
      <c r="EM224" s="68"/>
      <c r="EN224" s="68"/>
      <c r="EO224" s="68"/>
      <c r="EP224" s="68"/>
      <c r="EQ224" s="68"/>
      <c r="ER224" s="68"/>
      <c r="ES224" s="68"/>
      <c r="ET224" s="68"/>
      <c r="EU224" s="68"/>
      <c r="EV224" s="68"/>
      <c r="EW224" s="68"/>
      <c r="EX224" s="68"/>
      <c r="EY224" s="68"/>
      <c r="EZ224" s="68"/>
      <c r="FA224" s="68"/>
      <c r="FB224" s="68"/>
      <c r="FC224" s="68"/>
      <c r="FD224" s="68"/>
      <c r="FE224" s="68"/>
      <c r="FF224" s="68"/>
      <c r="FG224" s="68"/>
      <c r="FH224" s="68"/>
      <c r="FI224" s="68"/>
      <c r="FJ224" s="68"/>
      <c r="FK224" s="68"/>
      <c r="FL224" s="68"/>
      <c r="FM224" s="68"/>
      <c r="FN224" s="68"/>
      <c r="FO224" s="61"/>
      <c r="FP224" s="61"/>
      <c r="FQ224" s="61"/>
      <c r="FR224" s="61"/>
      <c r="FS224" s="61"/>
      <c r="FT224" s="61"/>
      <c r="FU224" s="61"/>
      <c r="FV224" s="61"/>
      <c r="FW224" s="61"/>
      <c r="FX224" s="61"/>
      <c r="FY224" s="61"/>
      <c r="FZ224" s="61"/>
      <c r="GA224" s="61"/>
      <c r="GB224" s="61"/>
      <c r="GC224" s="61"/>
      <c r="GD224" s="61"/>
      <c r="GE224" s="61"/>
      <c r="GF224" s="61"/>
      <c r="GG224" s="61"/>
      <c r="GH224" s="61"/>
      <c r="GI224" s="61"/>
      <c r="GJ224" s="61"/>
      <c r="GK224" s="61"/>
      <c r="GL224" s="61"/>
      <c r="GM224" s="61"/>
      <c r="GN224" s="61"/>
      <c r="GO224" s="61"/>
      <c r="GP224" s="61"/>
      <c r="GQ224" s="61"/>
      <c r="GR224" s="61"/>
      <c r="GS224" s="61"/>
      <c r="GT224" s="61"/>
      <c r="GU224" s="61"/>
      <c r="GV224" s="61"/>
      <c r="GW224" s="61"/>
      <c r="GX224" s="61"/>
      <c r="GY224" s="61"/>
      <c r="GZ224" s="61"/>
      <c r="HA224" s="61"/>
      <c r="HB224" s="61"/>
      <c r="HC224" s="61"/>
      <c r="HD224" s="61"/>
      <c r="HE224" s="61"/>
      <c r="HF224" s="61"/>
      <c r="HG224" s="61"/>
      <c r="HH224" s="61"/>
      <c r="HI224" s="61"/>
      <c r="HJ224" s="61"/>
      <c r="HK224" s="61"/>
      <c r="HL224" s="61"/>
      <c r="HM224" s="61"/>
      <c r="HN224" s="61"/>
      <c r="HO224" s="61"/>
      <c r="HP224" s="61"/>
      <c r="HQ224" s="61"/>
      <c r="HR224" s="61"/>
      <c r="HS224" s="61"/>
      <c r="HT224" s="61"/>
      <c r="HU224" s="61"/>
      <c r="HV224" s="61"/>
      <c r="HW224" s="61"/>
      <c r="HX224" s="61"/>
      <c r="HY224" s="61"/>
      <c r="HZ224" s="61"/>
      <c r="IA224" s="61"/>
      <c r="IB224" s="61"/>
      <c r="IC224" s="61"/>
      <c r="ID224" s="61"/>
      <c r="IE224" s="61"/>
      <c r="IF224" s="61"/>
      <c r="IG224" s="61"/>
      <c r="IH224" s="48"/>
      <c r="II224" s="48"/>
      <c r="IJ224" s="49"/>
      <c r="IK224" s="49"/>
      <c r="IL224" s="49"/>
      <c r="IM224" s="49"/>
      <c r="IN224" s="49"/>
      <c r="IO224" s="49"/>
      <c r="IP224" s="49"/>
      <c r="IQ224" s="49"/>
      <c r="IR224" s="49"/>
      <c r="IS224" s="49"/>
      <c r="IT224" s="49"/>
      <c r="IU224" s="49"/>
      <c r="IV224" s="48"/>
      <c r="IW224" s="48"/>
      <c r="IX224" s="48"/>
      <c r="IY224" s="48"/>
      <c r="IZ224" s="48"/>
      <c r="JA224" s="48"/>
      <c r="JB224" s="48"/>
      <c r="JC224" s="48"/>
      <c r="JD224" s="48"/>
      <c r="JE224" s="48"/>
      <c r="JF224" s="48"/>
      <c r="JG224" s="48"/>
      <c r="JH224" s="48"/>
      <c r="JI224" s="48"/>
      <c r="JJ224" s="48"/>
      <c r="JK224" s="48"/>
      <c r="JL224" s="48"/>
      <c r="JM224" s="48"/>
      <c r="JN224" s="48"/>
      <c r="JO224" s="48"/>
      <c r="JP224" s="48"/>
      <c r="JQ224" s="48"/>
      <c r="JR224" s="48"/>
      <c r="JS224" s="48"/>
      <c r="JT224" s="48"/>
      <c r="JU224" s="48"/>
      <c r="JV224" s="48"/>
      <c r="JW224" s="48"/>
      <c r="JX224" s="48"/>
      <c r="JY224" s="48"/>
      <c r="JZ224" s="48"/>
      <c r="KA224" s="48"/>
      <c r="KB224" s="48"/>
      <c r="KC224" s="48"/>
      <c r="KD224" s="48"/>
      <c r="KE224" s="48"/>
      <c r="KF224" s="48"/>
      <c r="KG224" s="48"/>
      <c r="KH224" s="48"/>
      <c r="KI224" s="48"/>
      <c r="KJ224" s="48"/>
      <c r="KK224" s="48"/>
      <c r="KL224" s="48"/>
      <c r="KM224" s="48"/>
      <c r="KN224" s="48"/>
      <c r="KO224" s="48"/>
      <c r="KP224" s="48"/>
      <c r="KQ224" s="48"/>
      <c r="KR224" s="48"/>
      <c r="KS224" s="48"/>
      <c r="KT224" s="48"/>
      <c r="KU224" s="48"/>
      <c r="KV224" s="48"/>
      <c r="KW224" s="48"/>
      <c r="KX224" s="48"/>
      <c r="KY224" s="48"/>
      <c r="KZ224" s="48"/>
      <c r="LA224" s="48"/>
      <c r="LB224" s="48"/>
      <c r="LC224" s="48"/>
      <c r="LD224" s="48"/>
      <c r="LE224" s="48"/>
      <c r="LF224" s="48"/>
      <c r="LG224" s="48"/>
      <c r="LH224" s="48"/>
      <c r="LI224" s="48"/>
      <c r="LJ224" s="48"/>
      <c r="LK224" s="48"/>
      <c r="LL224" s="48"/>
      <c r="LM224" s="48"/>
      <c r="LN224" s="48"/>
      <c r="LO224" s="48"/>
      <c r="LP224" s="48"/>
      <c r="LQ224" s="48"/>
      <c r="LR224" s="48"/>
      <c r="LS224" s="48"/>
      <c r="LT224" s="48"/>
      <c r="LU224" s="48"/>
      <c r="LV224" s="48"/>
      <c r="LW224" s="48"/>
      <c r="LX224" s="48"/>
      <c r="LY224" s="48"/>
      <c r="LZ224" s="48"/>
      <c r="MA224" s="48"/>
      <c r="MB224" s="48"/>
      <c r="MC224" s="48"/>
      <c r="MD224" s="48"/>
      <c r="ME224" s="48"/>
      <c r="MF224" s="48"/>
      <c r="MG224" s="48"/>
      <c r="MH224" s="57"/>
      <c r="MI224" s="57"/>
      <c r="MJ224" s="57"/>
      <c r="MK224" s="57"/>
      <c r="ML224" s="57"/>
      <c r="MM224" s="58"/>
      <c r="MN224" s="58"/>
      <c r="MO224" s="49"/>
      <c r="MP224" s="49"/>
      <c r="MQ224" s="49"/>
      <c r="MR224" s="49"/>
      <c r="MS224" s="49"/>
      <c r="MT224" s="58"/>
      <c r="MU224" s="58"/>
      <c r="MV224" s="49"/>
      <c r="MW224" s="49"/>
      <c r="MX224" s="49"/>
      <c r="MY224" s="49"/>
      <c r="MZ224" s="49"/>
      <c r="NA224" s="58"/>
      <c r="NB224" s="58"/>
      <c r="NC224" s="48"/>
      <c r="ND224" s="48"/>
      <c r="NE224" s="48"/>
      <c r="NF224" s="48"/>
      <c r="NG224" s="48"/>
      <c r="NH224" s="48"/>
      <c r="NI224" s="57"/>
      <c r="NJ224" s="57"/>
      <c r="NK224" s="57"/>
      <c r="NL224" s="48"/>
      <c r="NM224" s="48"/>
      <c r="NN224" s="48"/>
      <c r="NO224" s="48"/>
      <c r="NP224" s="48"/>
      <c r="NQ224" s="48"/>
      <c r="NR224" s="48"/>
      <c r="NS224" s="48"/>
      <c r="NT224" s="48"/>
      <c r="NU224" s="48"/>
      <c r="NV224" s="48"/>
      <c r="NW224" s="48"/>
      <c r="NX224" s="48"/>
      <c r="NY224" s="48"/>
      <c r="NZ224" s="48"/>
      <c r="OA224" s="48"/>
      <c r="OB224" s="48"/>
      <c r="OC224" s="48"/>
      <c r="OD224" s="48"/>
      <c r="OE224" s="48"/>
      <c r="OF224" s="48"/>
      <c r="OG224" s="48"/>
      <c r="OH224" s="48"/>
      <c r="OI224" s="48"/>
      <c r="OJ224" s="48"/>
      <c r="OK224" s="48"/>
      <c r="OL224" s="48"/>
      <c r="OM224" s="48"/>
      <c r="ON224" s="48"/>
      <c r="OO224" s="48"/>
      <c r="OP224" s="48"/>
      <c r="OQ224" s="48"/>
      <c r="OR224" s="48"/>
      <c r="OS224" s="48"/>
      <c r="OT224" s="48"/>
      <c r="OU224" s="48"/>
      <c r="OV224" s="48"/>
      <c r="OW224" s="48"/>
      <c r="OX224" s="48"/>
      <c r="OY224" s="48"/>
      <c r="OZ224" s="48"/>
      <c r="PA224" s="48"/>
      <c r="PB224" s="48"/>
      <c r="PC224" s="48"/>
      <c r="PD224" s="48"/>
      <c r="PE224" s="48"/>
      <c r="PF224" s="48"/>
      <c r="PG224" s="48"/>
      <c r="PH224" s="48"/>
      <c r="PI224" s="48"/>
      <c r="PJ224" s="48"/>
      <c r="PK224" s="48"/>
      <c r="PL224" s="48"/>
      <c r="PM224" s="48"/>
      <c r="PN224" s="48"/>
      <c r="PO224" s="48"/>
      <c r="PP224" s="48"/>
      <c r="PQ224" s="48"/>
      <c r="PR224" s="48"/>
      <c r="PS224" s="48"/>
      <c r="PT224" s="48"/>
      <c r="PU224" s="48"/>
      <c r="PV224" s="48"/>
      <c r="PW224" s="48"/>
      <c r="PX224" s="48"/>
      <c r="PY224" s="48"/>
      <c r="PZ224" s="48"/>
      <c r="QA224" s="48"/>
      <c r="QB224" s="48"/>
      <c r="QC224" s="48"/>
      <c r="QD224" s="48"/>
      <c r="QE224" s="50"/>
      <c r="QF224" s="50"/>
      <c r="QG224" s="50"/>
      <c r="QH224" s="50"/>
      <c r="QI224" s="50"/>
    </row>
    <row r="225" spans="1:451" ht="13.5" customHeight="1" x14ac:dyDescent="0.2">
      <c r="A225" s="2" t="s">
        <v>222</v>
      </c>
      <c r="B225" s="2" t="s">
        <v>345</v>
      </c>
      <c r="C225" s="31"/>
      <c r="D225" s="31"/>
      <c r="E225" s="31"/>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68"/>
      <c r="BA225" s="68"/>
      <c r="BB225" s="68"/>
      <c r="BC225" s="68"/>
      <c r="BD225" s="68"/>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9"/>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B225" s="61"/>
      <c r="FC225" s="61"/>
      <c r="FD225" s="61"/>
      <c r="FE225" s="61"/>
      <c r="FF225" s="61"/>
      <c r="FG225" s="61"/>
      <c r="FH225" s="61"/>
      <c r="FI225" s="61"/>
      <c r="FJ225" s="61"/>
      <c r="FK225" s="61"/>
      <c r="FL225" s="61"/>
      <c r="FM225" s="61"/>
      <c r="FN225" s="61"/>
      <c r="FO225" s="61"/>
      <c r="FP225" s="61"/>
      <c r="FQ225" s="61"/>
      <c r="FR225" s="61"/>
      <c r="FS225" s="61"/>
      <c r="FT225" s="61"/>
      <c r="FU225" s="61"/>
      <c r="FV225" s="61"/>
      <c r="FW225" s="61"/>
      <c r="FX225" s="61"/>
      <c r="FY225" s="61"/>
      <c r="FZ225" s="61"/>
      <c r="GA225" s="61"/>
      <c r="GB225" s="61"/>
      <c r="GC225" s="61"/>
      <c r="GD225" s="61"/>
      <c r="GE225" s="61"/>
      <c r="GF225" s="61"/>
      <c r="GG225" s="61"/>
      <c r="GH225" s="61"/>
      <c r="GI225" s="61"/>
      <c r="GJ225" s="61"/>
      <c r="GK225" s="61"/>
      <c r="GL225" s="61"/>
      <c r="GM225" s="61"/>
      <c r="GN225" s="61"/>
      <c r="GO225" s="61"/>
      <c r="GP225" s="61"/>
      <c r="GQ225" s="61"/>
      <c r="GR225" s="61"/>
      <c r="GS225" s="61"/>
      <c r="GT225" s="61"/>
      <c r="GU225" s="61"/>
      <c r="GV225" s="61"/>
      <c r="GW225" s="61"/>
      <c r="GX225" s="61"/>
      <c r="GY225" s="61"/>
      <c r="GZ225" s="61"/>
      <c r="HA225" s="61"/>
      <c r="HB225" s="61"/>
      <c r="HC225" s="61"/>
      <c r="HD225" s="61"/>
      <c r="HE225" s="61"/>
      <c r="HF225" s="61"/>
      <c r="HG225" s="61"/>
      <c r="HH225" s="61"/>
      <c r="HI225" s="61"/>
      <c r="HJ225" s="61"/>
      <c r="HK225" s="61"/>
      <c r="HL225" s="61"/>
      <c r="HM225" s="61"/>
      <c r="HN225" s="61"/>
      <c r="HO225" s="61"/>
      <c r="HP225" s="61"/>
      <c r="HQ225" s="61"/>
      <c r="HR225" s="61"/>
      <c r="HS225" s="61"/>
      <c r="HT225" s="61"/>
      <c r="HU225" s="61"/>
      <c r="HV225" s="61"/>
      <c r="HW225" s="61"/>
      <c r="HX225" s="61"/>
      <c r="HY225" s="61"/>
      <c r="HZ225" s="61"/>
      <c r="IA225" s="61"/>
      <c r="IB225" s="61"/>
      <c r="IC225" s="61"/>
      <c r="ID225" s="61"/>
      <c r="IE225" s="61"/>
      <c r="IF225" s="61"/>
      <c r="IG225" s="61"/>
      <c r="IH225" s="48"/>
      <c r="II225" s="48"/>
      <c r="IJ225" s="49"/>
      <c r="IK225" s="49"/>
      <c r="IL225" s="49"/>
      <c r="IM225" s="49"/>
      <c r="IN225" s="49"/>
      <c r="IO225" s="49"/>
      <c r="IP225" s="49"/>
      <c r="IQ225" s="49"/>
      <c r="IR225" s="49"/>
      <c r="IS225" s="49"/>
      <c r="IT225" s="49"/>
      <c r="IU225" s="49"/>
      <c r="IV225" s="48"/>
      <c r="IW225" s="48"/>
      <c r="IX225" s="48"/>
      <c r="IY225" s="48"/>
      <c r="IZ225" s="48"/>
      <c r="JA225" s="48"/>
      <c r="JB225" s="48"/>
      <c r="JC225" s="48"/>
      <c r="JD225" s="48"/>
      <c r="JE225" s="48"/>
      <c r="JF225" s="48"/>
      <c r="JG225" s="48"/>
      <c r="JH225" s="48"/>
      <c r="JI225" s="48"/>
      <c r="JJ225" s="48"/>
      <c r="JK225" s="48"/>
      <c r="JL225" s="48"/>
      <c r="JM225" s="48"/>
      <c r="JN225" s="48"/>
      <c r="JO225" s="48"/>
      <c r="JP225" s="48"/>
      <c r="JQ225" s="48"/>
      <c r="JR225" s="48"/>
      <c r="JS225" s="48"/>
      <c r="JT225" s="48"/>
      <c r="JU225" s="48"/>
      <c r="JV225" s="48"/>
      <c r="JW225" s="48"/>
      <c r="JX225" s="48"/>
      <c r="JY225" s="48"/>
      <c r="JZ225" s="48"/>
      <c r="KA225" s="48"/>
      <c r="KB225" s="48"/>
      <c r="KC225" s="48"/>
      <c r="KD225" s="48"/>
      <c r="KE225" s="48"/>
      <c r="KF225" s="48"/>
      <c r="KG225" s="48"/>
      <c r="KH225" s="48"/>
      <c r="KI225" s="48"/>
      <c r="KJ225" s="48"/>
      <c r="KK225" s="48"/>
      <c r="KL225" s="48"/>
      <c r="KM225" s="48"/>
      <c r="KN225" s="48"/>
      <c r="KO225" s="48"/>
      <c r="KP225" s="48"/>
      <c r="KQ225" s="48"/>
      <c r="KR225" s="48"/>
      <c r="KS225" s="48"/>
      <c r="KT225" s="48"/>
      <c r="KU225" s="48"/>
      <c r="KV225" s="48"/>
      <c r="KW225" s="48"/>
      <c r="KX225" s="48"/>
      <c r="KY225" s="48"/>
      <c r="KZ225" s="48"/>
      <c r="LA225" s="48"/>
      <c r="LB225" s="48"/>
      <c r="LC225" s="48"/>
      <c r="LD225" s="48"/>
      <c r="LE225" s="48"/>
      <c r="LF225" s="48"/>
      <c r="LG225" s="48"/>
      <c r="LH225" s="48"/>
      <c r="LI225" s="48"/>
      <c r="LJ225" s="48"/>
      <c r="LK225" s="48"/>
      <c r="LL225" s="48"/>
      <c r="LM225" s="48"/>
      <c r="LN225" s="48"/>
      <c r="LO225" s="48"/>
      <c r="LP225" s="48"/>
      <c r="LQ225" s="48"/>
      <c r="LR225" s="48"/>
      <c r="LS225" s="48"/>
      <c r="LT225" s="48"/>
      <c r="LU225" s="48"/>
      <c r="LV225" s="48"/>
      <c r="LW225" s="48"/>
      <c r="LX225" s="48"/>
      <c r="LY225" s="48"/>
      <c r="LZ225" s="48"/>
      <c r="MA225" s="48"/>
      <c r="MB225" s="48"/>
      <c r="MC225" s="48"/>
      <c r="MD225" s="48"/>
      <c r="ME225" s="48"/>
      <c r="MF225" s="48"/>
      <c r="MG225" s="48"/>
      <c r="MH225" s="48"/>
      <c r="MI225" s="48"/>
      <c r="MJ225" s="48"/>
      <c r="MK225" s="48"/>
      <c r="ML225" s="48"/>
      <c r="MM225" s="49"/>
      <c r="MN225" s="49"/>
      <c r="MO225" s="49"/>
      <c r="MP225" s="49"/>
      <c r="MQ225" s="49"/>
      <c r="MR225" s="49"/>
      <c r="MS225" s="49"/>
      <c r="MT225" s="49"/>
      <c r="MU225" s="49"/>
      <c r="MV225" s="49"/>
      <c r="MW225" s="49"/>
      <c r="MX225" s="49"/>
      <c r="MY225" s="49"/>
      <c r="MZ225" s="49"/>
      <c r="NA225" s="49"/>
      <c r="NB225" s="49"/>
      <c r="NC225" s="48"/>
      <c r="ND225" s="48"/>
      <c r="NE225" s="48"/>
      <c r="NF225" s="48"/>
      <c r="NG225" s="48"/>
      <c r="NH225" s="48"/>
      <c r="NI225" s="48"/>
      <c r="NJ225" s="48"/>
      <c r="NK225" s="48"/>
      <c r="NL225" s="48"/>
      <c r="NM225" s="48"/>
      <c r="NN225" s="48"/>
      <c r="NO225" s="48"/>
      <c r="NP225" s="48"/>
      <c r="NQ225" s="48"/>
      <c r="NR225" s="48"/>
      <c r="NS225" s="48"/>
      <c r="NT225" s="48"/>
      <c r="NU225" s="48"/>
      <c r="NV225" s="48"/>
      <c r="NW225" s="48"/>
      <c r="NX225" s="48"/>
      <c r="NY225" s="48"/>
      <c r="NZ225" s="48"/>
      <c r="OA225" s="48"/>
      <c r="OB225" s="48"/>
      <c r="OC225" s="48"/>
      <c r="OD225" s="48"/>
      <c r="OE225" s="48"/>
      <c r="OF225" s="48"/>
      <c r="OG225" s="48"/>
      <c r="OH225" s="48"/>
      <c r="OI225" s="48"/>
      <c r="OJ225" s="48"/>
      <c r="OK225" s="48"/>
      <c r="OL225" s="48"/>
      <c r="OM225" s="48"/>
      <c r="ON225" s="48"/>
      <c r="OO225" s="48"/>
      <c r="OP225" s="48"/>
      <c r="OQ225" s="48"/>
      <c r="OR225" s="48"/>
      <c r="OS225" s="48"/>
      <c r="OT225" s="48"/>
      <c r="OU225" s="48"/>
      <c r="OV225" s="48"/>
      <c r="OW225" s="48"/>
      <c r="OX225" s="48"/>
      <c r="OY225" s="48"/>
      <c r="OZ225" s="48"/>
      <c r="PA225" s="48"/>
      <c r="PB225" s="48"/>
      <c r="PC225" s="48"/>
      <c r="PD225" s="48"/>
      <c r="PE225" s="48"/>
      <c r="PF225" s="48"/>
      <c r="PG225" s="48"/>
      <c r="PH225" s="48"/>
      <c r="PI225" s="48"/>
      <c r="PJ225" s="48"/>
      <c r="PK225" s="48"/>
      <c r="PL225" s="48"/>
      <c r="PM225" s="48"/>
      <c r="PN225" s="48"/>
      <c r="PO225" s="48"/>
      <c r="PP225" s="48"/>
      <c r="PQ225" s="48"/>
      <c r="PR225" s="48"/>
      <c r="PS225" s="48"/>
      <c r="PT225" s="48"/>
      <c r="PU225" s="48"/>
      <c r="PV225" s="48"/>
      <c r="PW225" s="48"/>
      <c r="PX225" s="48"/>
      <c r="PY225" s="48"/>
      <c r="PZ225" s="48"/>
      <c r="QA225" s="48"/>
      <c r="QB225" s="48"/>
      <c r="QC225" s="48"/>
      <c r="QD225" s="48"/>
      <c r="QE225" s="50"/>
      <c r="QF225" s="50"/>
      <c r="QG225" s="50"/>
      <c r="QH225" s="50"/>
      <c r="QI225" s="50"/>
    </row>
    <row r="226" spans="1:451" ht="13.5" customHeight="1" x14ac:dyDescent="0.2">
      <c r="A226" s="2" t="s">
        <v>223</v>
      </c>
      <c r="B226" s="2" t="s">
        <v>345</v>
      </c>
      <c r="C226" s="31"/>
      <c r="D226" s="31"/>
      <c r="E226" s="31"/>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c r="BA226" s="68"/>
      <c r="BB226" s="68"/>
      <c r="BC226" s="68"/>
      <c r="BD226" s="68"/>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9"/>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c r="FB226" s="61"/>
      <c r="FC226" s="61"/>
      <c r="FD226" s="61"/>
      <c r="FE226" s="61"/>
      <c r="FF226" s="61"/>
      <c r="FG226" s="61"/>
      <c r="FH226" s="61"/>
      <c r="FI226" s="61"/>
      <c r="FJ226" s="61"/>
      <c r="FK226" s="61"/>
      <c r="FL226" s="61"/>
      <c r="FM226" s="61"/>
      <c r="FN226" s="61"/>
      <c r="FO226" s="61"/>
      <c r="FP226" s="61"/>
      <c r="FQ226" s="61"/>
      <c r="FR226" s="61"/>
      <c r="FS226" s="61"/>
      <c r="FT226" s="61"/>
      <c r="FU226" s="61"/>
      <c r="FV226" s="61"/>
      <c r="FW226" s="61"/>
      <c r="FX226" s="61"/>
      <c r="FY226" s="61"/>
      <c r="FZ226" s="61"/>
      <c r="GA226" s="61"/>
      <c r="GB226" s="61"/>
      <c r="GC226" s="61"/>
      <c r="GD226" s="61"/>
      <c r="GE226" s="61"/>
      <c r="GF226" s="61"/>
      <c r="GG226" s="61"/>
      <c r="GH226" s="61"/>
      <c r="GI226" s="61"/>
      <c r="GJ226" s="61"/>
      <c r="GK226" s="61"/>
      <c r="GL226" s="61"/>
      <c r="GM226" s="61"/>
      <c r="GN226" s="61"/>
      <c r="GO226" s="61"/>
      <c r="GP226" s="61"/>
      <c r="GQ226" s="61"/>
      <c r="GR226" s="61"/>
      <c r="GS226" s="61"/>
      <c r="GT226" s="61"/>
      <c r="GU226" s="61"/>
      <c r="GV226" s="61"/>
      <c r="GW226" s="61"/>
      <c r="GX226" s="61"/>
      <c r="GY226" s="61"/>
      <c r="GZ226" s="61"/>
      <c r="HA226" s="61"/>
      <c r="HB226" s="61"/>
      <c r="HC226" s="61"/>
      <c r="HD226" s="61"/>
      <c r="HE226" s="61"/>
      <c r="HF226" s="61"/>
      <c r="HG226" s="61"/>
      <c r="HH226" s="61"/>
      <c r="HI226" s="61"/>
      <c r="HJ226" s="61"/>
      <c r="HK226" s="61"/>
      <c r="HL226" s="61"/>
      <c r="HM226" s="61"/>
      <c r="HN226" s="61"/>
      <c r="HO226" s="61"/>
      <c r="HP226" s="61"/>
      <c r="HQ226" s="61"/>
      <c r="HR226" s="61"/>
      <c r="HS226" s="61"/>
      <c r="HT226" s="61"/>
      <c r="HU226" s="61"/>
      <c r="HV226" s="61"/>
      <c r="HW226" s="61"/>
      <c r="HX226" s="61"/>
      <c r="HY226" s="61"/>
      <c r="HZ226" s="61"/>
      <c r="IA226" s="61"/>
      <c r="IB226" s="61"/>
      <c r="IC226" s="61"/>
      <c r="ID226" s="61"/>
      <c r="IE226" s="61"/>
      <c r="IF226" s="61"/>
      <c r="IG226" s="61"/>
      <c r="IH226" s="48"/>
      <c r="II226" s="48"/>
      <c r="IJ226" s="49"/>
      <c r="IK226" s="49"/>
      <c r="IL226" s="49"/>
      <c r="IM226" s="49"/>
      <c r="IN226" s="49"/>
      <c r="IO226" s="49"/>
      <c r="IP226" s="49"/>
      <c r="IQ226" s="49"/>
      <c r="IR226" s="49"/>
      <c r="IS226" s="49"/>
      <c r="IT226" s="49"/>
      <c r="IU226" s="49"/>
      <c r="IV226" s="48"/>
      <c r="IW226" s="48"/>
      <c r="IX226" s="48"/>
      <c r="IY226" s="48"/>
      <c r="IZ226" s="48"/>
      <c r="JA226" s="48"/>
      <c r="JB226" s="48"/>
      <c r="JC226" s="48"/>
      <c r="JD226" s="48"/>
      <c r="JE226" s="48"/>
      <c r="JF226" s="48"/>
      <c r="JG226" s="48"/>
      <c r="JH226" s="48"/>
      <c r="JI226" s="48"/>
      <c r="JJ226" s="48"/>
      <c r="JK226" s="48"/>
      <c r="JL226" s="48"/>
      <c r="JM226" s="48"/>
      <c r="JN226" s="48"/>
      <c r="JO226" s="48"/>
      <c r="JP226" s="48"/>
      <c r="JQ226" s="48"/>
      <c r="JR226" s="48"/>
      <c r="JS226" s="48"/>
      <c r="JT226" s="48"/>
      <c r="JU226" s="48"/>
      <c r="JV226" s="48"/>
      <c r="JW226" s="48"/>
      <c r="JX226" s="48"/>
      <c r="JY226" s="48"/>
      <c r="JZ226" s="48"/>
      <c r="KA226" s="48"/>
      <c r="KB226" s="48"/>
      <c r="KC226" s="48"/>
      <c r="KD226" s="48"/>
      <c r="KE226" s="48"/>
      <c r="KF226" s="48"/>
      <c r="KG226" s="48"/>
      <c r="KH226" s="48"/>
      <c r="KI226" s="48"/>
      <c r="KJ226" s="48"/>
      <c r="KK226" s="48"/>
      <c r="KL226" s="48"/>
      <c r="KM226" s="48"/>
      <c r="KN226" s="48"/>
      <c r="KO226" s="48"/>
      <c r="KP226" s="48"/>
      <c r="KQ226" s="48"/>
      <c r="KR226" s="48"/>
      <c r="KS226" s="48"/>
      <c r="KT226" s="48"/>
      <c r="KU226" s="48"/>
      <c r="KV226" s="48"/>
      <c r="KW226" s="48"/>
      <c r="KX226" s="48"/>
      <c r="KY226" s="48"/>
      <c r="KZ226" s="48"/>
      <c r="LA226" s="48"/>
      <c r="LB226" s="48"/>
      <c r="LC226" s="48"/>
      <c r="LD226" s="48"/>
      <c r="LE226" s="48"/>
      <c r="LF226" s="48"/>
      <c r="LG226" s="48"/>
      <c r="LH226" s="48"/>
      <c r="LI226" s="48"/>
      <c r="LJ226" s="48"/>
      <c r="LK226" s="48"/>
      <c r="LL226" s="48"/>
      <c r="LM226" s="48"/>
      <c r="LN226" s="48"/>
      <c r="LO226" s="48"/>
      <c r="LP226" s="48"/>
      <c r="LQ226" s="48"/>
      <c r="LR226" s="48"/>
      <c r="LS226" s="48"/>
      <c r="LT226" s="48"/>
      <c r="LU226" s="48"/>
      <c r="LV226" s="48"/>
      <c r="LW226" s="48"/>
      <c r="LX226" s="48"/>
      <c r="LY226" s="48"/>
      <c r="LZ226" s="48"/>
      <c r="MA226" s="48"/>
      <c r="MB226" s="48"/>
      <c r="MC226" s="48"/>
      <c r="MD226" s="48"/>
      <c r="ME226" s="48"/>
      <c r="MF226" s="48"/>
      <c r="MG226" s="48"/>
      <c r="MH226" s="48"/>
      <c r="MI226" s="48"/>
      <c r="MJ226" s="48"/>
      <c r="MK226" s="48"/>
      <c r="ML226" s="48"/>
      <c r="MM226" s="49"/>
      <c r="MN226" s="49"/>
      <c r="MO226" s="49"/>
      <c r="MP226" s="49"/>
      <c r="MQ226" s="49"/>
      <c r="MR226" s="49"/>
      <c r="MS226" s="49"/>
      <c r="MT226" s="49"/>
      <c r="MU226" s="49"/>
      <c r="MV226" s="49"/>
      <c r="MW226" s="49"/>
      <c r="MX226" s="49"/>
      <c r="MY226" s="49"/>
      <c r="MZ226" s="49"/>
      <c r="NA226" s="49"/>
      <c r="NB226" s="49"/>
      <c r="NC226" s="48"/>
      <c r="ND226" s="48"/>
      <c r="NE226" s="48"/>
      <c r="NF226" s="48"/>
      <c r="NG226" s="48"/>
      <c r="NH226" s="48"/>
      <c r="NI226" s="48"/>
      <c r="NJ226" s="48"/>
      <c r="NK226" s="48"/>
      <c r="NL226" s="48"/>
      <c r="NM226" s="48"/>
      <c r="NN226" s="48"/>
      <c r="NO226" s="48"/>
      <c r="NP226" s="48"/>
      <c r="NQ226" s="48"/>
      <c r="NR226" s="48"/>
      <c r="NS226" s="48"/>
      <c r="NT226" s="48"/>
      <c r="NU226" s="48"/>
      <c r="NV226" s="48"/>
      <c r="NW226" s="48"/>
      <c r="NX226" s="48"/>
      <c r="NY226" s="48"/>
      <c r="NZ226" s="48"/>
      <c r="OA226" s="48"/>
      <c r="OB226" s="48"/>
      <c r="OC226" s="48"/>
      <c r="OD226" s="48"/>
      <c r="OE226" s="48"/>
      <c r="OF226" s="48"/>
      <c r="OG226" s="48"/>
      <c r="OH226" s="48"/>
      <c r="OI226" s="48"/>
      <c r="OJ226" s="48"/>
      <c r="OK226" s="48"/>
      <c r="OL226" s="48"/>
      <c r="OM226" s="48"/>
      <c r="ON226" s="48"/>
      <c r="OO226" s="48"/>
      <c r="OP226" s="48"/>
      <c r="OQ226" s="48"/>
      <c r="OR226" s="48"/>
      <c r="OS226" s="48"/>
      <c r="OT226" s="48"/>
      <c r="OU226" s="48"/>
      <c r="OV226" s="48"/>
      <c r="OW226" s="48"/>
      <c r="OX226" s="48"/>
      <c r="OY226" s="48"/>
      <c r="OZ226" s="48"/>
      <c r="PA226" s="48"/>
      <c r="PB226" s="48"/>
      <c r="PC226" s="48"/>
      <c r="PD226" s="48"/>
      <c r="PE226" s="48"/>
      <c r="PF226" s="48"/>
      <c r="PG226" s="48"/>
      <c r="PH226" s="48"/>
      <c r="PI226" s="48"/>
      <c r="PJ226" s="48"/>
      <c r="PK226" s="48"/>
      <c r="PL226" s="48"/>
      <c r="PM226" s="48"/>
      <c r="PN226" s="48"/>
      <c r="PO226" s="48"/>
      <c r="PP226" s="48"/>
      <c r="PQ226" s="48"/>
      <c r="PR226" s="48"/>
      <c r="PS226" s="48"/>
      <c r="PT226" s="48"/>
      <c r="PU226" s="48"/>
      <c r="PV226" s="48"/>
      <c r="PW226" s="48"/>
      <c r="PX226" s="48"/>
      <c r="PY226" s="48"/>
      <c r="PZ226" s="48"/>
      <c r="QA226" s="48"/>
      <c r="QB226" s="48"/>
      <c r="QC226" s="48"/>
      <c r="QD226" s="48"/>
      <c r="QE226" s="50"/>
      <c r="QF226" s="50"/>
      <c r="QG226" s="50"/>
      <c r="QH226" s="50"/>
      <c r="QI226" s="50"/>
    </row>
    <row r="227" spans="1:451" ht="13.5" customHeight="1" x14ac:dyDescent="0.2">
      <c r="A227" s="2" t="s">
        <v>224</v>
      </c>
      <c r="B227" s="2" t="s">
        <v>345</v>
      </c>
      <c r="C227" s="31"/>
      <c r="D227" s="31"/>
      <c r="E227" s="31"/>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9"/>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c r="FB227" s="61"/>
      <c r="FC227" s="61"/>
      <c r="FD227" s="61"/>
      <c r="FE227" s="61"/>
      <c r="FF227" s="61"/>
      <c r="FG227" s="61"/>
      <c r="FH227" s="61"/>
      <c r="FI227" s="61"/>
      <c r="FJ227" s="61"/>
      <c r="FK227" s="61"/>
      <c r="FL227" s="61"/>
      <c r="FM227" s="61"/>
      <c r="FN227" s="61"/>
      <c r="FO227" s="61"/>
      <c r="FP227" s="61"/>
      <c r="FQ227" s="61"/>
      <c r="FR227" s="61"/>
      <c r="FS227" s="61"/>
      <c r="FT227" s="61"/>
      <c r="FU227" s="61"/>
      <c r="FV227" s="61"/>
      <c r="FW227" s="61"/>
      <c r="FX227" s="61"/>
      <c r="FY227" s="61"/>
      <c r="FZ227" s="61"/>
      <c r="GA227" s="61"/>
      <c r="GB227" s="61"/>
      <c r="GC227" s="61"/>
      <c r="GD227" s="61"/>
      <c r="GE227" s="61"/>
      <c r="GF227" s="61"/>
      <c r="GG227" s="61"/>
      <c r="GH227" s="61"/>
      <c r="GI227" s="61"/>
      <c r="GJ227" s="61"/>
      <c r="GK227" s="61"/>
      <c r="GL227" s="61"/>
      <c r="GM227" s="61"/>
      <c r="GN227" s="61"/>
      <c r="GO227" s="61"/>
      <c r="GP227" s="61"/>
      <c r="GQ227" s="61"/>
      <c r="GR227" s="61"/>
      <c r="GS227" s="61"/>
      <c r="GT227" s="61"/>
      <c r="GU227" s="61"/>
      <c r="GV227" s="61"/>
      <c r="GW227" s="61"/>
      <c r="GX227" s="61"/>
      <c r="GY227" s="61"/>
      <c r="GZ227" s="61"/>
      <c r="HA227" s="61"/>
      <c r="HB227" s="61"/>
      <c r="HC227" s="61"/>
      <c r="HD227" s="61"/>
      <c r="HE227" s="61"/>
      <c r="HF227" s="61"/>
      <c r="HG227" s="61"/>
      <c r="HH227" s="61"/>
      <c r="HI227" s="61"/>
      <c r="HJ227" s="61"/>
      <c r="HK227" s="61"/>
      <c r="HL227" s="61"/>
      <c r="HM227" s="61"/>
      <c r="HN227" s="61"/>
      <c r="HO227" s="61"/>
      <c r="HP227" s="61"/>
      <c r="HQ227" s="61"/>
      <c r="HR227" s="61"/>
      <c r="HS227" s="61"/>
      <c r="HT227" s="61"/>
      <c r="HU227" s="61"/>
      <c r="HV227" s="61"/>
      <c r="HW227" s="61"/>
      <c r="HX227" s="61"/>
      <c r="HY227" s="61"/>
      <c r="HZ227" s="61"/>
      <c r="IA227" s="61"/>
      <c r="IB227" s="61"/>
      <c r="IC227" s="61"/>
      <c r="ID227" s="61"/>
      <c r="IE227" s="61"/>
      <c r="IF227" s="61"/>
      <c r="IG227" s="61"/>
      <c r="IH227" s="48"/>
      <c r="II227" s="48"/>
      <c r="IJ227" s="49"/>
      <c r="IK227" s="49"/>
      <c r="IL227" s="49"/>
      <c r="IM227" s="49"/>
      <c r="IN227" s="49"/>
      <c r="IO227" s="49"/>
      <c r="IP227" s="49"/>
      <c r="IQ227" s="49"/>
      <c r="IR227" s="49"/>
      <c r="IS227" s="49"/>
      <c r="IT227" s="49"/>
      <c r="IU227" s="49"/>
      <c r="IV227" s="48"/>
      <c r="IW227" s="48"/>
      <c r="IX227" s="48"/>
      <c r="IY227" s="48"/>
      <c r="IZ227" s="48"/>
      <c r="JA227" s="48"/>
      <c r="JB227" s="48"/>
      <c r="JC227" s="48"/>
      <c r="JD227" s="48"/>
      <c r="JE227" s="48"/>
      <c r="JF227" s="48"/>
      <c r="JG227" s="48"/>
      <c r="JH227" s="48"/>
      <c r="JI227" s="48"/>
      <c r="JJ227" s="48"/>
      <c r="JK227" s="48"/>
      <c r="JL227" s="48"/>
      <c r="JM227" s="48"/>
      <c r="JN227" s="48"/>
      <c r="JO227" s="48"/>
      <c r="JP227" s="48"/>
      <c r="JQ227" s="48"/>
      <c r="JR227" s="48"/>
      <c r="JS227" s="48"/>
      <c r="JT227" s="48"/>
      <c r="JU227" s="48"/>
      <c r="JV227" s="48"/>
      <c r="JW227" s="48"/>
      <c r="JX227" s="48"/>
      <c r="JY227" s="48"/>
      <c r="JZ227" s="48"/>
      <c r="KA227" s="48"/>
      <c r="KB227" s="48"/>
      <c r="KC227" s="48"/>
      <c r="KD227" s="48"/>
      <c r="KE227" s="48"/>
      <c r="KF227" s="48"/>
      <c r="KG227" s="48"/>
      <c r="KH227" s="48"/>
      <c r="KI227" s="48"/>
      <c r="KJ227" s="48"/>
      <c r="KK227" s="48"/>
      <c r="KL227" s="48"/>
      <c r="KM227" s="48"/>
      <c r="KN227" s="48"/>
      <c r="KO227" s="48"/>
      <c r="KP227" s="48"/>
      <c r="KQ227" s="48"/>
      <c r="KR227" s="48"/>
      <c r="KS227" s="48"/>
      <c r="KT227" s="48"/>
      <c r="KU227" s="48"/>
      <c r="KV227" s="48"/>
      <c r="KW227" s="48"/>
      <c r="KX227" s="48"/>
      <c r="KY227" s="48"/>
      <c r="KZ227" s="48"/>
      <c r="LA227" s="48"/>
      <c r="LB227" s="48"/>
      <c r="LC227" s="48"/>
      <c r="LD227" s="48"/>
      <c r="LE227" s="48"/>
      <c r="LF227" s="48"/>
      <c r="LG227" s="48"/>
      <c r="LH227" s="48"/>
      <c r="LI227" s="48"/>
      <c r="LJ227" s="48"/>
      <c r="LK227" s="48"/>
      <c r="LL227" s="48"/>
      <c r="LM227" s="48"/>
      <c r="LN227" s="48"/>
      <c r="LO227" s="48"/>
      <c r="LP227" s="48"/>
      <c r="LQ227" s="48"/>
      <c r="LR227" s="48"/>
      <c r="LS227" s="48"/>
      <c r="LT227" s="48"/>
      <c r="LU227" s="48"/>
      <c r="LV227" s="48"/>
      <c r="LW227" s="48"/>
      <c r="LX227" s="48"/>
      <c r="LY227" s="48"/>
      <c r="LZ227" s="48"/>
      <c r="MA227" s="48"/>
      <c r="MB227" s="48"/>
      <c r="MC227" s="48"/>
      <c r="MD227" s="48"/>
      <c r="ME227" s="48"/>
      <c r="MF227" s="48"/>
      <c r="MG227" s="48"/>
      <c r="MH227" s="48"/>
      <c r="MI227" s="48"/>
      <c r="MJ227" s="48"/>
      <c r="MK227" s="48"/>
      <c r="ML227" s="48"/>
      <c r="MM227" s="49"/>
      <c r="MN227" s="49"/>
      <c r="MO227" s="49"/>
      <c r="MP227" s="49"/>
      <c r="MQ227" s="49"/>
      <c r="MR227" s="49"/>
      <c r="MS227" s="49"/>
      <c r="MT227" s="49"/>
      <c r="MU227" s="49"/>
      <c r="MV227" s="49"/>
      <c r="MW227" s="49"/>
      <c r="MX227" s="49"/>
      <c r="MY227" s="49"/>
      <c r="MZ227" s="49"/>
      <c r="NA227" s="49"/>
      <c r="NB227" s="49"/>
      <c r="NC227" s="48"/>
      <c r="ND227" s="48"/>
      <c r="NE227" s="48"/>
      <c r="NF227" s="48"/>
      <c r="NG227" s="48"/>
      <c r="NH227" s="48"/>
      <c r="NI227" s="48"/>
      <c r="NJ227" s="48"/>
      <c r="NK227" s="48"/>
      <c r="NL227" s="48"/>
      <c r="NM227" s="48"/>
      <c r="NN227" s="48"/>
      <c r="NO227" s="48"/>
      <c r="NP227" s="48"/>
      <c r="NQ227" s="48"/>
      <c r="NR227" s="48"/>
      <c r="NS227" s="48"/>
      <c r="NT227" s="48"/>
      <c r="NU227" s="48"/>
      <c r="NV227" s="48"/>
      <c r="NW227" s="48"/>
      <c r="NX227" s="48"/>
      <c r="NY227" s="48"/>
      <c r="NZ227" s="48"/>
      <c r="OA227" s="48"/>
      <c r="OB227" s="48"/>
      <c r="OC227" s="48"/>
      <c r="OD227" s="48"/>
      <c r="OE227" s="48"/>
      <c r="OF227" s="48"/>
      <c r="OG227" s="48"/>
      <c r="OH227" s="48"/>
      <c r="OI227" s="48"/>
      <c r="OJ227" s="48"/>
      <c r="OK227" s="48"/>
      <c r="OL227" s="48"/>
      <c r="OM227" s="48"/>
      <c r="ON227" s="48"/>
      <c r="OO227" s="48"/>
      <c r="OP227" s="48"/>
      <c r="OQ227" s="48"/>
      <c r="OR227" s="48"/>
      <c r="OS227" s="48"/>
      <c r="OT227" s="48"/>
      <c r="OU227" s="48"/>
      <c r="OV227" s="48"/>
      <c r="OW227" s="48"/>
      <c r="OX227" s="48"/>
      <c r="OY227" s="48"/>
      <c r="OZ227" s="48"/>
      <c r="PA227" s="48"/>
      <c r="PB227" s="48"/>
      <c r="PC227" s="48"/>
      <c r="PD227" s="48"/>
      <c r="PE227" s="48"/>
      <c r="PF227" s="48"/>
      <c r="PG227" s="48"/>
      <c r="PH227" s="48"/>
      <c r="PI227" s="48"/>
      <c r="PJ227" s="48"/>
      <c r="PK227" s="48"/>
      <c r="PL227" s="48"/>
      <c r="PM227" s="48"/>
      <c r="PN227" s="48"/>
      <c r="PO227" s="48"/>
      <c r="PP227" s="48"/>
      <c r="PQ227" s="48"/>
      <c r="PR227" s="48"/>
      <c r="PS227" s="48"/>
      <c r="PT227" s="48"/>
      <c r="PU227" s="48"/>
      <c r="PV227" s="48"/>
      <c r="PW227" s="48"/>
      <c r="PX227" s="48"/>
      <c r="PY227" s="48"/>
      <c r="PZ227" s="48"/>
      <c r="QA227" s="48"/>
      <c r="QB227" s="48"/>
      <c r="QC227" s="48"/>
      <c r="QD227" s="48"/>
      <c r="QE227" s="50"/>
      <c r="QF227" s="50"/>
      <c r="QG227" s="50"/>
      <c r="QH227" s="50"/>
      <c r="QI227" s="50"/>
    </row>
    <row r="228" spans="1:451" ht="13.5" customHeight="1" x14ac:dyDescent="0.2">
      <c r="A228" s="2" t="s">
        <v>225</v>
      </c>
      <c r="B228" s="2" t="s">
        <v>345</v>
      </c>
      <c r="C228" s="31"/>
      <c r="D228" s="31"/>
      <c r="E228" s="31"/>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9"/>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c r="FB228" s="61"/>
      <c r="FC228" s="61"/>
      <c r="FD228" s="61"/>
      <c r="FE228" s="61"/>
      <c r="FF228" s="61"/>
      <c r="FG228" s="61"/>
      <c r="FH228" s="61"/>
      <c r="FI228" s="61"/>
      <c r="FJ228" s="61"/>
      <c r="FK228" s="61"/>
      <c r="FL228" s="61"/>
      <c r="FM228" s="61"/>
      <c r="FN228" s="61"/>
      <c r="FO228" s="61"/>
      <c r="FP228" s="61"/>
      <c r="FQ228" s="61"/>
      <c r="FR228" s="61"/>
      <c r="FS228" s="61"/>
      <c r="FT228" s="61"/>
      <c r="FU228" s="61"/>
      <c r="FV228" s="61"/>
      <c r="FW228" s="61"/>
      <c r="FX228" s="61"/>
      <c r="FY228" s="61"/>
      <c r="FZ228" s="61"/>
      <c r="GA228" s="61"/>
      <c r="GB228" s="61"/>
      <c r="GC228" s="61"/>
      <c r="GD228" s="61"/>
      <c r="GE228" s="61"/>
      <c r="GF228" s="61"/>
      <c r="GG228" s="61"/>
      <c r="GH228" s="61"/>
      <c r="GI228" s="61"/>
      <c r="GJ228" s="61"/>
      <c r="GK228" s="61"/>
      <c r="GL228" s="61"/>
      <c r="GM228" s="61"/>
      <c r="GN228" s="61"/>
      <c r="GO228" s="61"/>
      <c r="GP228" s="61"/>
      <c r="GQ228" s="61"/>
      <c r="GR228" s="61"/>
      <c r="GS228" s="61"/>
      <c r="GT228" s="61"/>
      <c r="GU228" s="61"/>
      <c r="GV228" s="61"/>
      <c r="GW228" s="61"/>
      <c r="GX228" s="61"/>
      <c r="GY228" s="61"/>
      <c r="GZ228" s="61"/>
      <c r="HA228" s="61"/>
      <c r="HB228" s="61"/>
      <c r="HC228" s="61"/>
      <c r="HD228" s="61"/>
      <c r="HE228" s="61"/>
      <c r="HF228" s="61"/>
      <c r="HG228" s="61"/>
      <c r="HH228" s="61"/>
      <c r="HI228" s="61"/>
      <c r="HJ228" s="61"/>
      <c r="HK228" s="61"/>
      <c r="HL228" s="61"/>
      <c r="HM228" s="61"/>
      <c r="HN228" s="61"/>
      <c r="HO228" s="61"/>
      <c r="HP228" s="61"/>
      <c r="HQ228" s="61"/>
      <c r="HR228" s="61"/>
      <c r="HS228" s="61"/>
      <c r="HT228" s="61"/>
      <c r="HU228" s="61"/>
      <c r="HV228" s="61"/>
      <c r="HW228" s="61"/>
      <c r="HX228" s="61"/>
      <c r="HY228" s="61"/>
      <c r="HZ228" s="61"/>
      <c r="IA228" s="61"/>
      <c r="IB228" s="61"/>
      <c r="IC228" s="61"/>
      <c r="ID228" s="61"/>
      <c r="IE228" s="61"/>
      <c r="IF228" s="61"/>
      <c r="IG228" s="61"/>
      <c r="IH228" s="48"/>
      <c r="II228" s="48"/>
      <c r="IJ228" s="49"/>
      <c r="IK228" s="49"/>
      <c r="IL228" s="49"/>
      <c r="IM228" s="49"/>
      <c r="IN228" s="49"/>
      <c r="IO228" s="49"/>
      <c r="IP228" s="49"/>
      <c r="IQ228" s="49"/>
      <c r="IR228" s="49"/>
      <c r="IS228" s="49"/>
      <c r="IT228" s="49"/>
      <c r="IU228" s="49"/>
      <c r="IV228" s="48"/>
      <c r="IW228" s="48"/>
      <c r="IX228" s="48"/>
      <c r="IY228" s="48"/>
      <c r="IZ228" s="48"/>
      <c r="JA228" s="48"/>
      <c r="JB228" s="48"/>
      <c r="JC228" s="48"/>
      <c r="JD228" s="48"/>
      <c r="JE228" s="48"/>
      <c r="JF228" s="48"/>
      <c r="JG228" s="48"/>
      <c r="JH228" s="48"/>
      <c r="JI228" s="48"/>
      <c r="JJ228" s="48"/>
      <c r="JK228" s="48"/>
      <c r="JL228" s="48"/>
      <c r="JM228" s="48"/>
      <c r="JN228" s="48"/>
      <c r="JO228" s="48"/>
      <c r="JP228" s="48"/>
      <c r="JQ228" s="48"/>
      <c r="JR228" s="48"/>
      <c r="JS228" s="48"/>
      <c r="JT228" s="48"/>
      <c r="JU228" s="48"/>
      <c r="JV228" s="48"/>
      <c r="JW228" s="48"/>
      <c r="JX228" s="48"/>
      <c r="JY228" s="48"/>
      <c r="JZ228" s="48"/>
      <c r="KA228" s="48"/>
      <c r="KB228" s="48"/>
      <c r="KC228" s="48"/>
      <c r="KD228" s="48"/>
      <c r="KE228" s="48"/>
      <c r="KF228" s="48"/>
      <c r="KG228" s="48"/>
      <c r="KH228" s="48"/>
      <c r="KI228" s="48"/>
      <c r="KJ228" s="48"/>
      <c r="KK228" s="48"/>
      <c r="KL228" s="48"/>
      <c r="KM228" s="48"/>
      <c r="KN228" s="48"/>
      <c r="KO228" s="48"/>
      <c r="KP228" s="48"/>
      <c r="KQ228" s="48"/>
      <c r="KR228" s="48"/>
      <c r="KS228" s="48"/>
      <c r="KT228" s="48"/>
      <c r="KU228" s="48"/>
      <c r="KV228" s="48"/>
      <c r="KW228" s="48"/>
      <c r="KX228" s="48"/>
      <c r="KY228" s="48"/>
      <c r="KZ228" s="48"/>
      <c r="LA228" s="48"/>
      <c r="LB228" s="48"/>
      <c r="LC228" s="48"/>
      <c r="LD228" s="48"/>
      <c r="LE228" s="48"/>
      <c r="LF228" s="48"/>
      <c r="LG228" s="48"/>
      <c r="LH228" s="48"/>
      <c r="LI228" s="48"/>
      <c r="LJ228" s="48"/>
      <c r="LK228" s="48"/>
      <c r="LL228" s="48"/>
      <c r="LM228" s="48"/>
      <c r="LN228" s="48"/>
      <c r="LO228" s="48"/>
      <c r="LP228" s="48"/>
      <c r="LQ228" s="48"/>
      <c r="LR228" s="48"/>
      <c r="LS228" s="48"/>
      <c r="LT228" s="48"/>
      <c r="LU228" s="48"/>
      <c r="LV228" s="48"/>
      <c r="LW228" s="48"/>
      <c r="LX228" s="48"/>
      <c r="LY228" s="48"/>
      <c r="LZ228" s="48"/>
      <c r="MA228" s="48"/>
      <c r="MB228" s="48"/>
      <c r="MC228" s="48"/>
      <c r="MD228" s="48"/>
      <c r="ME228" s="48"/>
      <c r="MF228" s="48"/>
      <c r="MG228" s="48"/>
      <c r="MH228" s="48"/>
      <c r="MI228" s="48"/>
      <c r="MJ228" s="48"/>
      <c r="MK228" s="48"/>
      <c r="ML228" s="48"/>
      <c r="MM228" s="49"/>
      <c r="MN228" s="49"/>
      <c r="MO228" s="49"/>
      <c r="MP228" s="49"/>
      <c r="MQ228" s="49"/>
      <c r="MR228" s="49"/>
      <c r="MS228" s="49"/>
      <c r="MT228" s="49"/>
      <c r="MU228" s="49"/>
      <c r="MV228" s="49"/>
      <c r="MW228" s="49"/>
      <c r="MX228" s="49"/>
      <c r="MY228" s="49"/>
      <c r="MZ228" s="49"/>
      <c r="NA228" s="49"/>
      <c r="NB228" s="49"/>
      <c r="NC228" s="48"/>
      <c r="ND228" s="48"/>
      <c r="NE228" s="48"/>
      <c r="NF228" s="48"/>
      <c r="NG228" s="48"/>
      <c r="NH228" s="48"/>
      <c r="NI228" s="48"/>
      <c r="NJ228" s="48"/>
      <c r="NK228" s="48"/>
      <c r="NL228" s="48"/>
      <c r="NM228" s="48"/>
      <c r="NN228" s="48"/>
      <c r="NO228" s="48"/>
      <c r="NP228" s="48"/>
      <c r="NQ228" s="48"/>
      <c r="NR228" s="48"/>
      <c r="NS228" s="48"/>
      <c r="NT228" s="48"/>
      <c r="NU228" s="48"/>
      <c r="NV228" s="48"/>
      <c r="NW228" s="48"/>
      <c r="NX228" s="48"/>
      <c r="NY228" s="48"/>
      <c r="NZ228" s="48"/>
      <c r="OA228" s="48"/>
      <c r="OB228" s="48"/>
      <c r="OC228" s="48"/>
      <c r="OD228" s="48"/>
      <c r="OE228" s="48"/>
      <c r="OF228" s="48"/>
      <c r="OG228" s="48"/>
      <c r="OH228" s="48"/>
      <c r="OI228" s="48"/>
      <c r="OJ228" s="48"/>
      <c r="OK228" s="48"/>
      <c r="OL228" s="48"/>
      <c r="OM228" s="48"/>
      <c r="ON228" s="48"/>
      <c r="OO228" s="48"/>
      <c r="OP228" s="48"/>
      <c r="OQ228" s="48"/>
      <c r="OR228" s="48"/>
      <c r="OS228" s="48"/>
      <c r="OT228" s="48"/>
      <c r="OU228" s="48"/>
      <c r="OV228" s="48"/>
      <c r="OW228" s="48"/>
      <c r="OX228" s="48"/>
      <c r="OY228" s="48"/>
      <c r="OZ228" s="48"/>
      <c r="PA228" s="48"/>
      <c r="PB228" s="48"/>
      <c r="PC228" s="48"/>
      <c r="PD228" s="48"/>
      <c r="PE228" s="48"/>
      <c r="PF228" s="48"/>
      <c r="PG228" s="48"/>
      <c r="PH228" s="48"/>
      <c r="PI228" s="48"/>
      <c r="PJ228" s="48"/>
      <c r="PK228" s="48"/>
      <c r="PL228" s="48"/>
      <c r="PM228" s="48"/>
      <c r="PN228" s="48"/>
      <c r="PO228" s="48"/>
      <c r="PP228" s="48"/>
      <c r="PQ228" s="48"/>
      <c r="PR228" s="48"/>
      <c r="PS228" s="48"/>
      <c r="PT228" s="48"/>
      <c r="PU228" s="48"/>
      <c r="PV228" s="48"/>
      <c r="PW228" s="48"/>
      <c r="PX228" s="48"/>
      <c r="PY228" s="48"/>
      <c r="PZ228" s="48"/>
      <c r="QA228" s="48"/>
      <c r="QB228" s="48"/>
      <c r="QC228" s="48"/>
      <c r="QD228" s="48"/>
      <c r="QE228" s="50"/>
      <c r="QF228" s="50"/>
      <c r="QG228" s="50"/>
      <c r="QH228" s="50"/>
      <c r="QI228" s="50"/>
    </row>
    <row r="229" spans="1:451" ht="13.5" customHeight="1" x14ac:dyDescent="0.2">
      <c r="A229" s="2" t="s">
        <v>226</v>
      </c>
      <c r="B229" s="2" t="s">
        <v>345</v>
      </c>
      <c r="C229" s="31"/>
      <c r="D229" s="31"/>
      <c r="E229" s="31"/>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c r="BA229" s="68"/>
      <c r="BB229" s="68"/>
      <c r="BC229" s="68"/>
      <c r="BD229" s="68"/>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9"/>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c r="FB229" s="61"/>
      <c r="FC229" s="61"/>
      <c r="FD229" s="61"/>
      <c r="FE229" s="61"/>
      <c r="FF229" s="61"/>
      <c r="FG229" s="61"/>
      <c r="FH229" s="61"/>
      <c r="FI229" s="61"/>
      <c r="FJ229" s="61"/>
      <c r="FK229" s="61"/>
      <c r="FL229" s="61"/>
      <c r="FM229" s="61"/>
      <c r="FN229" s="61"/>
      <c r="FO229" s="61"/>
      <c r="FP229" s="61"/>
      <c r="FQ229" s="61"/>
      <c r="FR229" s="61"/>
      <c r="FS229" s="61"/>
      <c r="FT229" s="61"/>
      <c r="FU229" s="61"/>
      <c r="FV229" s="61"/>
      <c r="FW229" s="61"/>
      <c r="FX229" s="61"/>
      <c r="FY229" s="61"/>
      <c r="FZ229" s="61"/>
      <c r="GA229" s="61"/>
      <c r="GB229" s="61"/>
      <c r="GC229" s="61"/>
      <c r="GD229" s="61"/>
      <c r="GE229" s="61"/>
      <c r="GF229" s="61"/>
      <c r="GG229" s="61"/>
      <c r="GH229" s="61"/>
      <c r="GI229" s="61"/>
      <c r="GJ229" s="61"/>
      <c r="GK229" s="61"/>
      <c r="GL229" s="61"/>
      <c r="GM229" s="61"/>
      <c r="GN229" s="61"/>
      <c r="GO229" s="61"/>
      <c r="GP229" s="61"/>
      <c r="GQ229" s="61"/>
      <c r="GR229" s="61"/>
      <c r="GS229" s="61"/>
      <c r="GT229" s="61"/>
      <c r="GU229" s="61"/>
      <c r="GV229" s="61"/>
      <c r="GW229" s="61"/>
      <c r="GX229" s="61"/>
      <c r="GY229" s="61"/>
      <c r="GZ229" s="61"/>
      <c r="HA229" s="61"/>
      <c r="HB229" s="61"/>
      <c r="HC229" s="61"/>
      <c r="HD229" s="61"/>
      <c r="HE229" s="61"/>
      <c r="HF229" s="61"/>
      <c r="HG229" s="61"/>
      <c r="HH229" s="61"/>
      <c r="HI229" s="61"/>
      <c r="HJ229" s="61"/>
      <c r="HK229" s="61"/>
      <c r="HL229" s="61"/>
      <c r="HM229" s="61"/>
      <c r="HN229" s="61"/>
      <c r="HO229" s="61"/>
      <c r="HP229" s="61"/>
      <c r="HQ229" s="61"/>
      <c r="HR229" s="61"/>
      <c r="HS229" s="61"/>
      <c r="HT229" s="61"/>
      <c r="HU229" s="61"/>
      <c r="HV229" s="61"/>
      <c r="HW229" s="61"/>
      <c r="HX229" s="61"/>
      <c r="HY229" s="61"/>
      <c r="HZ229" s="61"/>
      <c r="IA229" s="61"/>
      <c r="IB229" s="61"/>
      <c r="IC229" s="61"/>
      <c r="ID229" s="61"/>
      <c r="IE229" s="61"/>
      <c r="IF229" s="61"/>
      <c r="IG229" s="61"/>
      <c r="IH229" s="48"/>
      <c r="II229" s="48"/>
      <c r="IJ229" s="49"/>
      <c r="IK229" s="49"/>
      <c r="IL229" s="49"/>
      <c r="IM229" s="49"/>
      <c r="IN229" s="49"/>
      <c r="IO229" s="49"/>
      <c r="IP229" s="49"/>
      <c r="IQ229" s="49"/>
      <c r="IR229" s="49"/>
      <c r="IS229" s="49"/>
      <c r="IT229" s="49"/>
      <c r="IU229" s="49"/>
      <c r="IV229" s="48"/>
      <c r="IW229" s="48"/>
      <c r="IX229" s="48"/>
      <c r="IY229" s="48"/>
      <c r="IZ229" s="48"/>
      <c r="JA229" s="48"/>
      <c r="JB229" s="48"/>
      <c r="JC229" s="48"/>
      <c r="JD229" s="48"/>
      <c r="JE229" s="48"/>
      <c r="JF229" s="48"/>
      <c r="JG229" s="48"/>
      <c r="JH229" s="48"/>
      <c r="JI229" s="48"/>
      <c r="JJ229" s="48"/>
      <c r="JK229" s="48"/>
      <c r="JL229" s="48"/>
      <c r="JM229" s="48"/>
      <c r="JN229" s="48"/>
      <c r="JO229" s="48"/>
      <c r="JP229" s="48"/>
      <c r="JQ229" s="48"/>
      <c r="JR229" s="48"/>
      <c r="JS229" s="48"/>
      <c r="JT229" s="48"/>
      <c r="JU229" s="48"/>
      <c r="JV229" s="48"/>
      <c r="JW229" s="48"/>
      <c r="JX229" s="48"/>
      <c r="JY229" s="48"/>
      <c r="JZ229" s="48"/>
      <c r="KA229" s="48"/>
      <c r="KB229" s="48"/>
      <c r="KC229" s="48"/>
      <c r="KD229" s="48"/>
      <c r="KE229" s="48"/>
      <c r="KF229" s="48"/>
      <c r="KG229" s="48"/>
      <c r="KH229" s="48"/>
      <c r="KI229" s="48"/>
      <c r="KJ229" s="48"/>
      <c r="KK229" s="48"/>
      <c r="KL229" s="48"/>
      <c r="KM229" s="48"/>
      <c r="KN229" s="48"/>
      <c r="KO229" s="48"/>
      <c r="KP229" s="48"/>
      <c r="KQ229" s="48"/>
      <c r="KR229" s="48"/>
      <c r="KS229" s="48"/>
      <c r="KT229" s="48"/>
      <c r="KU229" s="48"/>
      <c r="KV229" s="48"/>
      <c r="KW229" s="48"/>
      <c r="KX229" s="48"/>
      <c r="KY229" s="48"/>
      <c r="KZ229" s="48"/>
      <c r="LA229" s="48"/>
      <c r="LB229" s="48"/>
      <c r="LC229" s="48"/>
      <c r="LD229" s="48"/>
      <c r="LE229" s="48"/>
      <c r="LF229" s="48"/>
      <c r="LG229" s="48"/>
      <c r="LH229" s="48"/>
      <c r="LI229" s="48"/>
      <c r="LJ229" s="48"/>
      <c r="LK229" s="48"/>
      <c r="LL229" s="48"/>
      <c r="LM229" s="48"/>
      <c r="LN229" s="48"/>
      <c r="LO229" s="48"/>
      <c r="LP229" s="48"/>
      <c r="LQ229" s="48"/>
      <c r="LR229" s="48"/>
      <c r="LS229" s="48"/>
      <c r="LT229" s="48"/>
      <c r="LU229" s="48"/>
      <c r="LV229" s="48"/>
      <c r="LW229" s="48"/>
      <c r="LX229" s="48"/>
      <c r="LY229" s="48"/>
      <c r="LZ229" s="48"/>
      <c r="MA229" s="48"/>
      <c r="MB229" s="48"/>
      <c r="MC229" s="48"/>
      <c r="MD229" s="48"/>
      <c r="ME229" s="48"/>
      <c r="MF229" s="48"/>
      <c r="MG229" s="48"/>
      <c r="MH229" s="48"/>
      <c r="MI229" s="48"/>
      <c r="MJ229" s="48"/>
      <c r="MK229" s="48"/>
      <c r="ML229" s="48"/>
      <c r="MM229" s="49"/>
      <c r="MN229" s="49"/>
      <c r="MO229" s="49"/>
      <c r="MP229" s="49"/>
      <c r="MQ229" s="49"/>
      <c r="MR229" s="49"/>
      <c r="MS229" s="49"/>
      <c r="MT229" s="49"/>
      <c r="MU229" s="49"/>
      <c r="MV229" s="49"/>
      <c r="MW229" s="49"/>
      <c r="MX229" s="49"/>
      <c r="MY229" s="49"/>
      <c r="MZ229" s="49"/>
      <c r="NA229" s="49"/>
      <c r="NB229" s="49"/>
      <c r="NC229" s="48"/>
      <c r="ND229" s="48"/>
      <c r="NE229" s="48"/>
      <c r="NF229" s="48"/>
      <c r="NG229" s="48"/>
      <c r="NH229" s="48"/>
      <c r="NI229" s="48"/>
      <c r="NJ229" s="48"/>
      <c r="NK229" s="48"/>
      <c r="NL229" s="48"/>
      <c r="NM229" s="48"/>
      <c r="NN229" s="48"/>
      <c r="NO229" s="48"/>
      <c r="NP229" s="48"/>
      <c r="NQ229" s="48"/>
      <c r="NR229" s="48"/>
      <c r="NS229" s="48"/>
      <c r="NT229" s="48"/>
      <c r="NU229" s="48"/>
      <c r="NV229" s="48"/>
      <c r="NW229" s="48"/>
      <c r="NX229" s="48"/>
      <c r="NY229" s="48"/>
      <c r="NZ229" s="48"/>
      <c r="OA229" s="48"/>
      <c r="OB229" s="48"/>
      <c r="OC229" s="48"/>
      <c r="OD229" s="48"/>
      <c r="OE229" s="48"/>
      <c r="OF229" s="48"/>
      <c r="OG229" s="48"/>
      <c r="OH229" s="48"/>
      <c r="OI229" s="48"/>
      <c r="OJ229" s="48"/>
      <c r="OK229" s="48"/>
      <c r="OL229" s="48"/>
      <c r="OM229" s="48"/>
      <c r="ON229" s="48"/>
      <c r="OO229" s="48"/>
      <c r="OP229" s="48"/>
      <c r="OQ229" s="48"/>
      <c r="OR229" s="48"/>
      <c r="OS229" s="48"/>
      <c r="OT229" s="48"/>
      <c r="OU229" s="48"/>
      <c r="OV229" s="48"/>
      <c r="OW229" s="48"/>
      <c r="OX229" s="48"/>
      <c r="OY229" s="48"/>
      <c r="OZ229" s="48"/>
      <c r="PA229" s="48"/>
      <c r="PB229" s="48"/>
      <c r="PC229" s="48"/>
      <c r="PD229" s="48"/>
      <c r="PE229" s="48"/>
      <c r="PF229" s="48"/>
      <c r="PG229" s="48"/>
      <c r="PH229" s="48"/>
      <c r="PI229" s="48"/>
      <c r="PJ229" s="48"/>
      <c r="PK229" s="48"/>
      <c r="PL229" s="48"/>
      <c r="PM229" s="48"/>
      <c r="PN229" s="48"/>
      <c r="PO229" s="48"/>
      <c r="PP229" s="48"/>
      <c r="PQ229" s="48"/>
      <c r="PR229" s="48"/>
      <c r="PS229" s="48"/>
      <c r="PT229" s="48"/>
      <c r="PU229" s="48"/>
      <c r="PV229" s="48"/>
      <c r="PW229" s="48"/>
      <c r="PX229" s="48"/>
      <c r="PY229" s="48"/>
      <c r="PZ229" s="48"/>
      <c r="QA229" s="48"/>
      <c r="QB229" s="48"/>
      <c r="QC229" s="48"/>
      <c r="QD229" s="48"/>
      <c r="QE229" s="50"/>
      <c r="QF229" s="50"/>
      <c r="QG229" s="50"/>
      <c r="QH229" s="50"/>
      <c r="QI229" s="50"/>
    </row>
    <row r="230" spans="1:451" ht="13.5" customHeight="1" x14ac:dyDescent="0.2">
      <c r="A230" s="2" t="s">
        <v>227</v>
      </c>
      <c r="B230" s="2" t="s">
        <v>346</v>
      </c>
      <c r="C230" s="31"/>
      <c r="D230" s="31"/>
      <c r="E230" s="31"/>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c r="BA230" s="68"/>
      <c r="BB230" s="68"/>
      <c r="BC230" s="68"/>
      <c r="BD230" s="68"/>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9"/>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c r="FB230" s="61"/>
      <c r="FC230" s="61"/>
      <c r="FD230" s="61"/>
      <c r="FE230" s="61"/>
      <c r="FF230" s="61"/>
      <c r="FG230" s="61"/>
      <c r="FH230" s="61"/>
      <c r="FI230" s="61"/>
      <c r="FJ230" s="61"/>
      <c r="FK230" s="61"/>
      <c r="FL230" s="61"/>
      <c r="FM230" s="61"/>
      <c r="FN230" s="61"/>
      <c r="FO230" s="61"/>
      <c r="FP230" s="61"/>
      <c r="FQ230" s="61"/>
      <c r="FR230" s="61"/>
      <c r="FS230" s="61"/>
      <c r="FT230" s="61"/>
      <c r="FU230" s="61"/>
      <c r="FV230" s="61"/>
      <c r="FW230" s="61"/>
      <c r="FX230" s="61"/>
      <c r="FY230" s="61"/>
      <c r="FZ230" s="61"/>
      <c r="GA230" s="61"/>
      <c r="GB230" s="61"/>
      <c r="GC230" s="61"/>
      <c r="GD230" s="61"/>
      <c r="GE230" s="61"/>
      <c r="GF230" s="61"/>
      <c r="GG230" s="61"/>
      <c r="GH230" s="61"/>
      <c r="GI230" s="61"/>
      <c r="GJ230" s="61"/>
      <c r="GK230" s="61"/>
      <c r="GL230" s="61"/>
      <c r="GM230" s="61"/>
      <c r="GN230" s="61"/>
      <c r="GO230" s="61"/>
      <c r="GP230" s="61"/>
      <c r="GQ230" s="61"/>
      <c r="GR230" s="61"/>
      <c r="GS230" s="61"/>
      <c r="GT230" s="61"/>
      <c r="GU230" s="61"/>
      <c r="GV230" s="61"/>
      <c r="GW230" s="61"/>
      <c r="GX230" s="61"/>
      <c r="GY230" s="61"/>
      <c r="GZ230" s="61"/>
      <c r="HA230" s="61"/>
      <c r="HB230" s="61"/>
      <c r="HC230" s="61"/>
      <c r="HD230" s="61"/>
      <c r="HE230" s="61"/>
      <c r="HF230" s="61"/>
      <c r="HG230" s="61"/>
      <c r="HH230" s="61"/>
      <c r="HI230" s="61"/>
      <c r="HJ230" s="61"/>
      <c r="HK230" s="61"/>
      <c r="HL230" s="61"/>
      <c r="HM230" s="61"/>
      <c r="HN230" s="61"/>
      <c r="HO230" s="61"/>
      <c r="HP230" s="61"/>
      <c r="HQ230" s="61"/>
      <c r="HR230" s="61"/>
      <c r="HS230" s="61"/>
      <c r="HT230" s="61"/>
      <c r="HU230" s="61"/>
      <c r="HV230" s="61"/>
      <c r="HW230" s="61"/>
      <c r="HX230" s="61"/>
      <c r="HY230" s="61"/>
      <c r="HZ230" s="61"/>
      <c r="IA230" s="61"/>
      <c r="IB230" s="61"/>
      <c r="IC230" s="61"/>
      <c r="ID230" s="61"/>
      <c r="IE230" s="61"/>
      <c r="IF230" s="61"/>
      <c r="IG230" s="61"/>
      <c r="IH230" s="48"/>
      <c r="II230" s="48"/>
      <c r="IJ230" s="49"/>
      <c r="IK230" s="49"/>
      <c r="IL230" s="49"/>
      <c r="IM230" s="49"/>
      <c r="IN230" s="49"/>
      <c r="IO230" s="49"/>
      <c r="IP230" s="49"/>
      <c r="IQ230" s="49"/>
      <c r="IR230" s="49"/>
      <c r="IS230" s="49"/>
      <c r="IT230" s="49"/>
      <c r="IU230" s="49"/>
      <c r="IV230" s="48"/>
      <c r="IW230" s="48"/>
      <c r="IX230" s="48"/>
      <c r="IY230" s="48"/>
      <c r="IZ230" s="48"/>
      <c r="JA230" s="48"/>
      <c r="JB230" s="48"/>
      <c r="JC230" s="48"/>
      <c r="JD230" s="48"/>
      <c r="JE230" s="48"/>
      <c r="JF230" s="48"/>
      <c r="JG230" s="48"/>
      <c r="JH230" s="48"/>
      <c r="JI230" s="48"/>
      <c r="JJ230" s="48"/>
      <c r="JK230" s="48"/>
      <c r="JL230" s="48"/>
      <c r="JM230" s="48"/>
      <c r="JN230" s="48"/>
      <c r="JO230" s="48"/>
      <c r="JP230" s="48"/>
      <c r="JQ230" s="48"/>
      <c r="JR230" s="48"/>
      <c r="JS230" s="48"/>
      <c r="JT230" s="48"/>
      <c r="JU230" s="48"/>
      <c r="JV230" s="48"/>
      <c r="JW230" s="48"/>
      <c r="JX230" s="48"/>
      <c r="JY230" s="48"/>
      <c r="JZ230" s="48"/>
      <c r="KA230" s="48"/>
      <c r="KB230" s="48"/>
      <c r="KC230" s="48"/>
      <c r="KD230" s="48"/>
      <c r="KE230" s="48"/>
      <c r="KF230" s="48"/>
      <c r="KG230" s="48"/>
      <c r="KH230" s="48"/>
      <c r="KI230" s="48"/>
      <c r="KJ230" s="48"/>
      <c r="KK230" s="48"/>
      <c r="KL230" s="48"/>
      <c r="KM230" s="48"/>
      <c r="KN230" s="48"/>
      <c r="KO230" s="48"/>
      <c r="KP230" s="48"/>
      <c r="KQ230" s="48"/>
      <c r="KR230" s="48"/>
      <c r="KS230" s="48"/>
      <c r="KT230" s="48"/>
      <c r="KU230" s="48"/>
      <c r="KV230" s="48"/>
      <c r="KW230" s="48"/>
      <c r="KX230" s="48"/>
      <c r="KY230" s="48"/>
      <c r="KZ230" s="48"/>
      <c r="LA230" s="48"/>
      <c r="LB230" s="48"/>
      <c r="LC230" s="48"/>
      <c r="LD230" s="48"/>
      <c r="LE230" s="48"/>
      <c r="LF230" s="48"/>
      <c r="LG230" s="48"/>
      <c r="LH230" s="48"/>
      <c r="LI230" s="48"/>
      <c r="LJ230" s="48"/>
      <c r="LK230" s="48"/>
      <c r="LL230" s="48"/>
      <c r="LM230" s="48"/>
      <c r="LN230" s="48"/>
      <c r="LO230" s="48"/>
      <c r="LP230" s="48"/>
      <c r="LQ230" s="48"/>
      <c r="LR230" s="48"/>
      <c r="LS230" s="48"/>
      <c r="LT230" s="48"/>
      <c r="LU230" s="48"/>
      <c r="LV230" s="48"/>
      <c r="LW230" s="48"/>
      <c r="LX230" s="48"/>
      <c r="LY230" s="48"/>
      <c r="LZ230" s="48"/>
      <c r="MA230" s="48"/>
      <c r="MB230" s="48"/>
      <c r="MC230" s="48"/>
      <c r="MD230" s="48"/>
      <c r="ME230" s="48"/>
      <c r="MF230" s="48"/>
      <c r="MG230" s="48"/>
      <c r="MH230" s="48"/>
      <c r="MI230" s="48"/>
      <c r="MJ230" s="48"/>
      <c r="MK230" s="48"/>
      <c r="ML230" s="48"/>
      <c r="MM230" s="49"/>
      <c r="MN230" s="49"/>
      <c r="MO230" s="49"/>
      <c r="MP230" s="49"/>
      <c r="MQ230" s="49"/>
      <c r="MR230" s="49"/>
      <c r="MS230" s="49"/>
      <c r="MT230" s="49"/>
      <c r="MU230" s="49"/>
      <c r="MV230" s="49"/>
      <c r="MW230" s="49"/>
      <c r="MX230" s="49"/>
      <c r="MY230" s="49"/>
      <c r="MZ230" s="49"/>
      <c r="NA230" s="49"/>
      <c r="NB230" s="49"/>
      <c r="NC230" s="48"/>
      <c r="ND230" s="48"/>
      <c r="NE230" s="48"/>
      <c r="NF230" s="48"/>
      <c r="NG230" s="48"/>
      <c r="NH230" s="48"/>
      <c r="NI230" s="48"/>
      <c r="NJ230" s="48"/>
      <c r="NK230" s="48"/>
      <c r="NL230" s="48"/>
      <c r="NM230" s="48"/>
      <c r="NN230" s="48"/>
      <c r="NO230" s="48"/>
      <c r="NP230" s="48"/>
      <c r="NQ230" s="48"/>
      <c r="NR230" s="48"/>
      <c r="NS230" s="48"/>
      <c r="NT230" s="48"/>
      <c r="NU230" s="48"/>
      <c r="NV230" s="48"/>
      <c r="NW230" s="48"/>
      <c r="NX230" s="48"/>
      <c r="NY230" s="48"/>
      <c r="NZ230" s="48"/>
      <c r="OA230" s="48"/>
      <c r="OB230" s="48"/>
      <c r="OC230" s="48"/>
      <c r="OD230" s="48"/>
      <c r="OE230" s="48"/>
      <c r="OF230" s="48"/>
      <c r="OG230" s="48"/>
      <c r="OH230" s="48"/>
      <c r="OI230" s="48"/>
      <c r="OJ230" s="48"/>
      <c r="OK230" s="48"/>
      <c r="OL230" s="48"/>
      <c r="OM230" s="48"/>
      <c r="ON230" s="48"/>
      <c r="OO230" s="48"/>
      <c r="OP230" s="48"/>
      <c r="OQ230" s="48"/>
      <c r="OR230" s="48"/>
      <c r="OS230" s="48"/>
      <c r="OT230" s="48"/>
      <c r="OU230" s="48"/>
      <c r="OV230" s="48"/>
      <c r="OW230" s="48"/>
      <c r="OX230" s="48"/>
      <c r="OY230" s="48"/>
      <c r="OZ230" s="48"/>
      <c r="PA230" s="48"/>
      <c r="PB230" s="48"/>
      <c r="PC230" s="48"/>
      <c r="PD230" s="48"/>
      <c r="PE230" s="48"/>
      <c r="PF230" s="48"/>
      <c r="PG230" s="48"/>
      <c r="PH230" s="48"/>
      <c r="PI230" s="48"/>
      <c r="PJ230" s="48"/>
      <c r="PK230" s="48"/>
      <c r="PL230" s="48"/>
      <c r="PM230" s="48"/>
      <c r="PN230" s="48"/>
      <c r="PO230" s="48"/>
      <c r="PP230" s="48"/>
      <c r="PQ230" s="48"/>
      <c r="PR230" s="48"/>
      <c r="PS230" s="48"/>
      <c r="PT230" s="48"/>
      <c r="PU230" s="48"/>
      <c r="PV230" s="48"/>
      <c r="PW230" s="48"/>
      <c r="PX230" s="48"/>
      <c r="PY230" s="48"/>
      <c r="PZ230" s="48"/>
      <c r="QA230" s="48"/>
      <c r="QB230" s="48"/>
      <c r="QC230" s="48"/>
      <c r="QD230" s="48"/>
      <c r="QE230" s="50"/>
      <c r="QF230" s="50"/>
      <c r="QG230" s="50"/>
      <c r="QH230" s="50"/>
      <c r="QI230" s="50"/>
    </row>
    <row r="231" spans="1:451" ht="13.5" customHeight="1" x14ac:dyDescent="0.2">
      <c r="A231" s="2" t="s">
        <v>228</v>
      </c>
      <c r="B231" s="2" t="s">
        <v>346</v>
      </c>
      <c r="C231" s="31"/>
      <c r="D231" s="31"/>
      <c r="E231" s="31"/>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9"/>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c r="FB231" s="61"/>
      <c r="FC231" s="61"/>
      <c r="FD231" s="61"/>
      <c r="FE231" s="61"/>
      <c r="FF231" s="61"/>
      <c r="FG231" s="61"/>
      <c r="FH231" s="61"/>
      <c r="FI231" s="61"/>
      <c r="FJ231" s="61"/>
      <c r="FK231" s="61"/>
      <c r="FL231" s="61"/>
      <c r="FM231" s="61"/>
      <c r="FN231" s="61"/>
      <c r="FO231" s="61"/>
      <c r="FP231" s="61"/>
      <c r="FQ231" s="61"/>
      <c r="FR231" s="61"/>
      <c r="FS231" s="61"/>
      <c r="FT231" s="61"/>
      <c r="FU231" s="61"/>
      <c r="FV231" s="61"/>
      <c r="FW231" s="61"/>
      <c r="FX231" s="61"/>
      <c r="FY231" s="61"/>
      <c r="FZ231" s="61"/>
      <c r="GA231" s="61"/>
      <c r="GB231" s="61"/>
      <c r="GC231" s="61"/>
      <c r="GD231" s="61"/>
      <c r="GE231" s="61"/>
      <c r="GF231" s="61"/>
      <c r="GG231" s="61"/>
      <c r="GH231" s="61"/>
      <c r="GI231" s="61"/>
      <c r="GJ231" s="61"/>
      <c r="GK231" s="61"/>
      <c r="GL231" s="61"/>
      <c r="GM231" s="61"/>
      <c r="GN231" s="61"/>
      <c r="GO231" s="61"/>
      <c r="GP231" s="61"/>
      <c r="GQ231" s="61"/>
      <c r="GR231" s="61"/>
      <c r="GS231" s="61"/>
      <c r="GT231" s="61"/>
      <c r="GU231" s="61"/>
      <c r="GV231" s="61"/>
      <c r="GW231" s="61"/>
      <c r="GX231" s="61"/>
      <c r="GY231" s="61"/>
      <c r="GZ231" s="61"/>
      <c r="HA231" s="61"/>
      <c r="HB231" s="61"/>
      <c r="HC231" s="61"/>
      <c r="HD231" s="61"/>
      <c r="HE231" s="61"/>
      <c r="HF231" s="61"/>
      <c r="HG231" s="61"/>
      <c r="HH231" s="61"/>
      <c r="HI231" s="61"/>
      <c r="HJ231" s="61"/>
      <c r="HK231" s="61"/>
      <c r="HL231" s="61"/>
      <c r="HM231" s="61"/>
      <c r="HN231" s="61"/>
      <c r="HO231" s="61"/>
      <c r="HP231" s="61"/>
      <c r="HQ231" s="61"/>
      <c r="HR231" s="61"/>
      <c r="HS231" s="61"/>
      <c r="HT231" s="61"/>
      <c r="HU231" s="61"/>
      <c r="HV231" s="61"/>
      <c r="HW231" s="61"/>
      <c r="HX231" s="61"/>
      <c r="HY231" s="61"/>
      <c r="HZ231" s="61"/>
      <c r="IA231" s="61"/>
      <c r="IB231" s="61"/>
      <c r="IC231" s="61"/>
      <c r="ID231" s="61"/>
      <c r="IE231" s="61"/>
      <c r="IF231" s="61"/>
      <c r="IG231" s="61"/>
      <c r="IH231" s="48"/>
      <c r="II231" s="48"/>
      <c r="IJ231" s="49"/>
      <c r="IK231" s="49"/>
      <c r="IL231" s="49"/>
      <c r="IM231" s="49"/>
      <c r="IN231" s="49"/>
      <c r="IO231" s="49"/>
      <c r="IP231" s="49"/>
      <c r="IQ231" s="49"/>
      <c r="IR231" s="49"/>
      <c r="IS231" s="49"/>
      <c r="IT231" s="49"/>
      <c r="IU231" s="49"/>
      <c r="IV231" s="48"/>
      <c r="IW231" s="48"/>
      <c r="IX231" s="48"/>
      <c r="IY231" s="48"/>
      <c r="IZ231" s="48"/>
      <c r="JA231" s="48"/>
      <c r="JB231" s="48"/>
      <c r="JC231" s="48"/>
      <c r="JD231" s="48"/>
      <c r="JE231" s="48"/>
      <c r="JF231" s="48"/>
      <c r="JG231" s="48"/>
      <c r="JH231" s="48"/>
      <c r="JI231" s="48"/>
      <c r="JJ231" s="48"/>
      <c r="JK231" s="48"/>
      <c r="JL231" s="48"/>
      <c r="JM231" s="48"/>
      <c r="JN231" s="48"/>
      <c r="JO231" s="48"/>
      <c r="JP231" s="48"/>
      <c r="JQ231" s="48"/>
      <c r="JR231" s="48"/>
      <c r="JS231" s="48"/>
      <c r="JT231" s="48"/>
      <c r="JU231" s="48"/>
      <c r="JV231" s="48"/>
      <c r="JW231" s="48"/>
      <c r="JX231" s="48"/>
      <c r="JY231" s="48"/>
      <c r="JZ231" s="48"/>
      <c r="KA231" s="48"/>
      <c r="KB231" s="48"/>
      <c r="KC231" s="48"/>
      <c r="KD231" s="48"/>
      <c r="KE231" s="48"/>
      <c r="KF231" s="48"/>
      <c r="KG231" s="48"/>
      <c r="KH231" s="48"/>
      <c r="KI231" s="48"/>
      <c r="KJ231" s="48"/>
      <c r="KK231" s="48"/>
      <c r="KL231" s="48"/>
      <c r="KM231" s="48"/>
      <c r="KN231" s="48"/>
      <c r="KO231" s="48"/>
      <c r="KP231" s="48"/>
      <c r="KQ231" s="48"/>
      <c r="KR231" s="48"/>
      <c r="KS231" s="48"/>
      <c r="KT231" s="48"/>
      <c r="KU231" s="48"/>
      <c r="KV231" s="48"/>
      <c r="KW231" s="48"/>
      <c r="KX231" s="48"/>
      <c r="KY231" s="48"/>
      <c r="KZ231" s="48"/>
      <c r="LA231" s="48"/>
      <c r="LB231" s="48"/>
      <c r="LC231" s="48"/>
      <c r="LD231" s="48"/>
      <c r="LE231" s="48"/>
      <c r="LF231" s="48"/>
      <c r="LG231" s="48"/>
      <c r="LH231" s="48"/>
      <c r="LI231" s="48"/>
      <c r="LJ231" s="48"/>
      <c r="LK231" s="48"/>
      <c r="LL231" s="48"/>
      <c r="LM231" s="48"/>
      <c r="LN231" s="48"/>
      <c r="LO231" s="48"/>
      <c r="LP231" s="48"/>
      <c r="LQ231" s="48"/>
      <c r="LR231" s="48"/>
      <c r="LS231" s="48"/>
      <c r="LT231" s="48"/>
      <c r="LU231" s="48"/>
      <c r="LV231" s="48"/>
      <c r="LW231" s="48"/>
      <c r="LX231" s="48"/>
      <c r="LY231" s="48"/>
      <c r="LZ231" s="48"/>
      <c r="MA231" s="48"/>
      <c r="MB231" s="48"/>
      <c r="MC231" s="48"/>
      <c r="MD231" s="48"/>
      <c r="ME231" s="48"/>
      <c r="MF231" s="48"/>
      <c r="MG231" s="48"/>
      <c r="MH231" s="48"/>
      <c r="MI231" s="48"/>
      <c r="MJ231" s="48"/>
      <c r="MK231" s="48"/>
      <c r="ML231" s="48"/>
      <c r="MM231" s="49"/>
      <c r="MN231" s="49"/>
      <c r="MO231" s="49"/>
      <c r="MP231" s="49"/>
      <c r="MQ231" s="49"/>
      <c r="MR231" s="49"/>
      <c r="MS231" s="49"/>
      <c r="MT231" s="49"/>
      <c r="MU231" s="49"/>
      <c r="MV231" s="49"/>
      <c r="MW231" s="49"/>
      <c r="MX231" s="49"/>
      <c r="MY231" s="49"/>
      <c r="MZ231" s="49"/>
      <c r="NA231" s="49"/>
      <c r="NB231" s="49"/>
      <c r="NC231" s="48"/>
      <c r="ND231" s="48"/>
      <c r="NE231" s="48"/>
      <c r="NF231" s="48"/>
      <c r="NG231" s="48"/>
      <c r="NH231" s="48"/>
      <c r="NI231" s="48"/>
      <c r="NJ231" s="48"/>
      <c r="NK231" s="48"/>
      <c r="NL231" s="48"/>
      <c r="NM231" s="48"/>
      <c r="NN231" s="48"/>
      <c r="NO231" s="48"/>
      <c r="NP231" s="48"/>
      <c r="NQ231" s="48"/>
      <c r="NR231" s="48"/>
      <c r="NS231" s="48"/>
      <c r="NT231" s="48"/>
      <c r="NU231" s="48"/>
      <c r="NV231" s="48"/>
      <c r="NW231" s="48"/>
      <c r="NX231" s="48"/>
      <c r="NY231" s="48"/>
      <c r="NZ231" s="48"/>
      <c r="OA231" s="48"/>
      <c r="OB231" s="48"/>
      <c r="OC231" s="48"/>
      <c r="OD231" s="48"/>
      <c r="OE231" s="48"/>
      <c r="OF231" s="48"/>
      <c r="OG231" s="48"/>
      <c r="OH231" s="48"/>
      <c r="OI231" s="48"/>
      <c r="OJ231" s="48"/>
      <c r="OK231" s="48"/>
      <c r="OL231" s="48"/>
      <c r="OM231" s="48"/>
      <c r="ON231" s="48"/>
      <c r="OO231" s="48"/>
      <c r="OP231" s="48"/>
      <c r="OQ231" s="48"/>
      <c r="OR231" s="48"/>
      <c r="OS231" s="48"/>
      <c r="OT231" s="48"/>
      <c r="OU231" s="48"/>
      <c r="OV231" s="48"/>
      <c r="OW231" s="48"/>
      <c r="OX231" s="48"/>
      <c r="OY231" s="48"/>
      <c r="OZ231" s="48"/>
      <c r="PA231" s="48"/>
      <c r="PB231" s="48"/>
      <c r="PC231" s="48"/>
      <c r="PD231" s="48"/>
      <c r="PE231" s="48"/>
      <c r="PF231" s="48"/>
      <c r="PG231" s="48"/>
      <c r="PH231" s="48"/>
      <c r="PI231" s="48"/>
      <c r="PJ231" s="48"/>
      <c r="PK231" s="48"/>
      <c r="PL231" s="48"/>
      <c r="PM231" s="48"/>
      <c r="PN231" s="48"/>
      <c r="PO231" s="48"/>
      <c r="PP231" s="48"/>
      <c r="PQ231" s="48"/>
      <c r="PR231" s="48"/>
      <c r="PS231" s="48"/>
      <c r="PT231" s="48"/>
      <c r="PU231" s="48"/>
      <c r="PV231" s="48"/>
      <c r="PW231" s="48"/>
      <c r="PX231" s="48"/>
      <c r="PY231" s="48"/>
      <c r="PZ231" s="48"/>
      <c r="QA231" s="48"/>
      <c r="QB231" s="48"/>
      <c r="QC231" s="48"/>
      <c r="QD231" s="48"/>
      <c r="QE231" s="50"/>
      <c r="QF231" s="50"/>
      <c r="QG231" s="50"/>
      <c r="QH231" s="50"/>
      <c r="QI231" s="50"/>
    </row>
    <row r="232" spans="1:451" ht="13.5" customHeight="1" x14ac:dyDescent="0.2">
      <c r="A232" s="2" t="s">
        <v>229</v>
      </c>
      <c r="B232" s="2" t="s">
        <v>346</v>
      </c>
      <c r="C232" s="31"/>
      <c r="D232" s="31"/>
      <c r="E232" s="31"/>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68"/>
      <c r="BA232" s="68"/>
      <c r="BB232" s="68"/>
      <c r="BC232" s="68"/>
      <c r="BD232" s="68"/>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9"/>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c r="FB232" s="61"/>
      <c r="FC232" s="61"/>
      <c r="FD232" s="61"/>
      <c r="FE232" s="61"/>
      <c r="FF232" s="61"/>
      <c r="FG232" s="61"/>
      <c r="FH232" s="61"/>
      <c r="FI232" s="61"/>
      <c r="FJ232" s="61"/>
      <c r="FK232" s="61"/>
      <c r="FL232" s="61"/>
      <c r="FM232" s="61"/>
      <c r="FN232" s="61"/>
      <c r="FO232" s="61"/>
      <c r="FP232" s="61"/>
      <c r="FQ232" s="61"/>
      <c r="FR232" s="61"/>
      <c r="FS232" s="61"/>
      <c r="FT232" s="61"/>
      <c r="FU232" s="61"/>
      <c r="FV232" s="61"/>
      <c r="FW232" s="61"/>
      <c r="FX232" s="61"/>
      <c r="FY232" s="61"/>
      <c r="FZ232" s="61"/>
      <c r="GA232" s="61"/>
      <c r="GB232" s="61"/>
      <c r="GC232" s="61"/>
      <c r="GD232" s="61"/>
      <c r="GE232" s="61"/>
      <c r="GF232" s="61"/>
      <c r="GG232" s="61"/>
      <c r="GH232" s="61"/>
      <c r="GI232" s="61"/>
      <c r="GJ232" s="61"/>
      <c r="GK232" s="61"/>
      <c r="GL232" s="61"/>
      <c r="GM232" s="61"/>
      <c r="GN232" s="61"/>
      <c r="GO232" s="61"/>
      <c r="GP232" s="61"/>
      <c r="GQ232" s="61"/>
      <c r="GR232" s="61"/>
      <c r="GS232" s="61"/>
      <c r="GT232" s="61"/>
      <c r="GU232" s="61"/>
      <c r="GV232" s="61"/>
      <c r="GW232" s="61"/>
      <c r="GX232" s="61"/>
      <c r="GY232" s="61"/>
      <c r="GZ232" s="61"/>
      <c r="HA232" s="61"/>
      <c r="HB232" s="61"/>
      <c r="HC232" s="61"/>
      <c r="HD232" s="61"/>
      <c r="HE232" s="61"/>
      <c r="HF232" s="61"/>
      <c r="HG232" s="61"/>
      <c r="HH232" s="61"/>
      <c r="HI232" s="61"/>
      <c r="HJ232" s="61"/>
      <c r="HK232" s="61"/>
      <c r="HL232" s="61"/>
      <c r="HM232" s="61"/>
      <c r="HN232" s="61"/>
      <c r="HO232" s="61"/>
      <c r="HP232" s="61"/>
      <c r="HQ232" s="61"/>
      <c r="HR232" s="61"/>
      <c r="HS232" s="61"/>
      <c r="HT232" s="61"/>
      <c r="HU232" s="61"/>
      <c r="HV232" s="61"/>
      <c r="HW232" s="61"/>
      <c r="HX232" s="61"/>
      <c r="HY232" s="61"/>
      <c r="HZ232" s="61"/>
      <c r="IA232" s="61"/>
      <c r="IB232" s="61"/>
      <c r="IC232" s="61"/>
      <c r="ID232" s="61"/>
      <c r="IE232" s="61"/>
      <c r="IF232" s="61"/>
      <c r="IG232" s="61"/>
      <c r="IH232" s="48"/>
      <c r="II232" s="48"/>
      <c r="IJ232" s="49"/>
      <c r="IK232" s="49"/>
      <c r="IL232" s="49"/>
      <c r="IM232" s="49"/>
      <c r="IN232" s="49"/>
      <c r="IO232" s="49"/>
      <c r="IP232" s="49"/>
      <c r="IQ232" s="49"/>
      <c r="IR232" s="49"/>
      <c r="IS232" s="49"/>
      <c r="IT232" s="49"/>
      <c r="IU232" s="49"/>
      <c r="IV232" s="48"/>
      <c r="IW232" s="48"/>
      <c r="IX232" s="48"/>
      <c r="IY232" s="48"/>
      <c r="IZ232" s="48"/>
      <c r="JA232" s="48"/>
      <c r="JB232" s="48"/>
      <c r="JC232" s="48"/>
      <c r="JD232" s="48"/>
      <c r="JE232" s="48"/>
      <c r="JF232" s="48"/>
      <c r="JG232" s="48"/>
      <c r="JH232" s="48"/>
      <c r="JI232" s="48"/>
      <c r="JJ232" s="48"/>
      <c r="JK232" s="48"/>
      <c r="JL232" s="48"/>
      <c r="JM232" s="48"/>
      <c r="JN232" s="48"/>
      <c r="JO232" s="48"/>
      <c r="JP232" s="48"/>
      <c r="JQ232" s="48"/>
      <c r="JR232" s="48"/>
      <c r="JS232" s="48"/>
      <c r="JT232" s="48"/>
      <c r="JU232" s="48"/>
      <c r="JV232" s="48"/>
      <c r="JW232" s="48"/>
      <c r="JX232" s="48"/>
      <c r="JY232" s="48"/>
      <c r="JZ232" s="48"/>
      <c r="KA232" s="48"/>
      <c r="KB232" s="48"/>
      <c r="KC232" s="48"/>
      <c r="KD232" s="48"/>
      <c r="KE232" s="48"/>
      <c r="KF232" s="48"/>
      <c r="KG232" s="48"/>
      <c r="KH232" s="48"/>
      <c r="KI232" s="48"/>
      <c r="KJ232" s="48"/>
      <c r="KK232" s="48"/>
      <c r="KL232" s="48"/>
      <c r="KM232" s="48"/>
      <c r="KN232" s="48"/>
      <c r="KO232" s="48"/>
      <c r="KP232" s="48"/>
      <c r="KQ232" s="48"/>
      <c r="KR232" s="48"/>
      <c r="KS232" s="48"/>
      <c r="KT232" s="48"/>
      <c r="KU232" s="48"/>
      <c r="KV232" s="48"/>
      <c r="KW232" s="48"/>
      <c r="KX232" s="48"/>
      <c r="KY232" s="48"/>
      <c r="KZ232" s="48"/>
      <c r="LA232" s="48"/>
      <c r="LB232" s="48"/>
      <c r="LC232" s="48"/>
      <c r="LD232" s="48"/>
      <c r="LE232" s="48"/>
      <c r="LF232" s="48"/>
      <c r="LG232" s="48"/>
      <c r="LH232" s="48"/>
      <c r="LI232" s="48"/>
      <c r="LJ232" s="48"/>
      <c r="LK232" s="48"/>
      <c r="LL232" s="48"/>
      <c r="LM232" s="48"/>
      <c r="LN232" s="48"/>
      <c r="LO232" s="48"/>
      <c r="LP232" s="48"/>
      <c r="LQ232" s="48"/>
      <c r="LR232" s="48"/>
      <c r="LS232" s="48"/>
      <c r="LT232" s="48"/>
      <c r="LU232" s="48"/>
      <c r="LV232" s="48"/>
      <c r="LW232" s="48"/>
      <c r="LX232" s="48"/>
      <c r="LY232" s="48"/>
      <c r="LZ232" s="48"/>
      <c r="MA232" s="48"/>
      <c r="MB232" s="48"/>
      <c r="MC232" s="48"/>
      <c r="MD232" s="48"/>
      <c r="ME232" s="48"/>
      <c r="MF232" s="48"/>
      <c r="MG232" s="48"/>
      <c r="MH232" s="48"/>
      <c r="MI232" s="48"/>
      <c r="MJ232" s="48"/>
      <c r="MK232" s="48"/>
      <c r="ML232" s="48"/>
      <c r="MM232" s="49"/>
      <c r="MN232" s="49"/>
      <c r="MO232" s="49"/>
      <c r="MP232" s="49"/>
      <c r="MQ232" s="49"/>
      <c r="MR232" s="49"/>
      <c r="MS232" s="49"/>
      <c r="MT232" s="49"/>
      <c r="MU232" s="49"/>
      <c r="MV232" s="49"/>
      <c r="MW232" s="49"/>
      <c r="MX232" s="49"/>
      <c r="MY232" s="49"/>
      <c r="MZ232" s="49"/>
      <c r="NA232" s="49"/>
      <c r="NB232" s="49"/>
      <c r="NC232" s="48"/>
      <c r="ND232" s="48"/>
      <c r="NE232" s="48"/>
      <c r="NF232" s="48"/>
      <c r="NG232" s="48"/>
      <c r="NH232" s="48"/>
      <c r="NI232" s="48"/>
      <c r="NJ232" s="48"/>
      <c r="NK232" s="48"/>
      <c r="NL232" s="48"/>
      <c r="NM232" s="48"/>
      <c r="NN232" s="48"/>
      <c r="NO232" s="48"/>
      <c r="NP232" s="48"/>
      <c r="NQ232" s="48"/>
      <c r="NR232" s="48"/>
      <c r="NS232" s="48"/>
      <c r="NT232" s="48"/>
      <c r="NU232" s="48"/>
      <c r="NV232" s="48"/>
      <c r="NW232" s="48"/>
      <c r="NX232" s="48"/>
      <c r="NY232" s="48"/>
      <c r="NZ232" s="48"/>
      <c r="OA232" s="48"/>
      <c r="OB232" s="48"/>
      <c r="OC232" s="48"/>
      <c r="OD232" s="48"/>
      <c r="OE232" s="48"/>
      <c r="OF232" s="48"/>
      <c r="OG232" s="48"/>
      <c r="OH232" s="48"/>
      <c r="OI232" s="48"/>
      <c r="OJ232" s="48"/>
      <c r="OK232" s="48"/>
      <c r="OL232" s="48"/>
      <c r="OM232" s="48"/>
      <c r="ON232" s="48"/>
      <c r="OO232" s="48"/>
      <c r="OP232" s="48"/>
      <c r="OQ232" s="48"/>
      <c r="OR232" s="48"/>
      <c r="OS232" s="48"/>
      <c r="OT232" s="48"/>
      <c r="OU232" s="48"/>
      <c r="OV232" s="48"/>
      <c r="OW232" s="48"/>
      <c r="OX232" s="48"/>
      <c r="OY232" s="48"/>
      <c r="OZ232" s="48"/>
      <c r="PA232" s="48"/>
      <c r="PB232" s="48"/>
      <c r="PC232" s="48"/>
      <c r="PD232" s="48"/>
      <c r="PE232" s="48"/>
      <c r="PF232" s="48"/>
      <c r="PG232" s="48"/>
      <c r="PH232" s="48"/>
      <c r="PI232" s="48"/>
      <c r="PJ232" s="48"/>
      <c r="PK232" s="48"/>
      <c r="PL232" s="48"/>
      <c r="PM232" s="48"/>
      <c r="PN232" s="48"/>
      <c r="PO232" s="48"/>
      <c r="PP232" s="48"/>
      <c r="PQ232" s="48"/>
      <c r="PR232" s="48"/>
      <c r="PS232" s="48"/>
      <c r="PT232" s="48"/>
      <c r="PU232" s="48"/>
      <c r="PV232" s="48"/>
      <c r="PW232" s="48"/>
      <c r="PX232" s="48"/>
      <c r="PY232" s="48"/>
      <c r="PZ232" s="48"/>
      <c r="QA232" s="48"/>
      <c r="QB232" s="48"/>
      <c r="QC232" s="48"/>
      <c r="QD232" s="48"/>
      <c r="QE232" s="50"/>
      <c r="QF232" s="50"/>
      <c r="QG232" s="50"/>
      <c r="QH232" s="50"/>
      <c r="QI232" s="50"/>
    </row>
    <row r="233" spans="1:451" ht="13.5" customHeight="1" x14ac:dyDescent="0.2">
      <c r="A233" s="2" t="s">
        <v>230</v>
      </c>
      <c r="B233" s="2" t="s">
        <v>346</v>
      </c>
      <c r="C233" s="31"/>
      <c r="D233" s="31"/>
      <c r="E233" s="31"/>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c r="BA233" s="68"/>
      <c r="BB233" s="68"/>
      <c r="BC233" s="68"/>
      <c r="BD233" s="68"/>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9"/>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c r="FB233" s="61"/>
      <c r="FC233" s="61"/>
      <c r="FD233" s="61"/>
      <c r="FE233" s="61"/>
      <c r="FF233" s="61"/>
      <c r="FG233" s="61"/>
      <c r="FH233" s="61"/>
      <c r="FI233" s="61"/>
      <c r="FJ233" s="61"/>
      <c r="FK233" s="61"/>
      <c r="FL233" s="61"/>
      <c r="FM233" s="61"/>
      <c r="FN233" s="61"/>
      <c r="FO233" s="61"/>
      <c r="FP233" s="61"/>
      <c r="FQ233" s="61"/>
      <c r="FR233" s="61"/>
      <c r="FS233" s="61"/>
      <c r="FT233" s="61"/>
      <c r="FU233" s="61"/>
      <c r="FV233" s="61"/>
      <c r="FW233" s="61"/>
      <c r="FX233" s="61"/>
      <c r="FY233" s="61"/>
      <c r="FZ233" s="61"/>
      <c r="GA233" s="61"/>
      <c r="GB233" s="61"/>
      <c r="GC233" s="61"/>
      <c r="GD233" s="61"/>
      <c r="GE233" s="61"/>
      <c r="GF233" s="61"/>
      <c r="GG233" s="61"/>
      <c r="GH233" s="61"/>
      <c r="GI233" s="61"/>
      <c r="GJ233" s="61"/>
      <c r="GK233" s="61"/>
      <c r="GL233" s="61"/>
      <c r="GM233" s="61"/>
      <c r="GN233" s="61"/>
      <c r="GO233" s="61"/>
      <c r="GP233" s="61"/>
      <c r="GQ233" s="61"/>
      <c r="GR233" s="61"/>
      <c r="GS233" s="61"/>
      <c r="GT233" s="61"/>
      <c r="GU233" s="61"/>
      <c r="GV233" s="61"/>
      <c r="GW233" s="61"/>
      <c r="GX233" s="61"/>
      <c r="GY233" s="61"/>
      <c r="GZ233" s="61"/>
      <c r="HA233" s="61"/>
      <c r="HB233" s="61"/>
      <c r="HC233" s="61"/>
      <c r="HD233" s="61"/>
      <c r="HE233" s="61"/>
      <c r="HF233" s="61"/>
      <c r="HG233" s="61"/>
      <c r="HH233" s="61"/>
      <c r="HI233" s="61"/>
      <c r="HJ233" s="61"/>
      <c r="HK233" s="61"/>
      <c r="HL233" s="61"/>
      <c r="HM233" s="61"/>
      <c r="HN233" s="61"/>
      <c r="HO233" s="61"/>
      <c r="HP233" s="61"/>
      <c r="HQ233" s="61"/>
      <c r="HR233" s="61"/>
      <c r="HS233" s="61"/>
      <c r="HT233" s="61"/>
      <c r="HU233" s="61"/>
      <c r="HV233" s="61"/>
      <c r="HW233" s="61"/>
      <c r="HX233" s="61"/>
      <c r="HY233" s="61"/>
      <c r="HZ233" s="61"/>
      <c r="IA233" s="61"/>
      <c r="IB233" s="61"/>
      <c r="IC233" s="61"/>
      <c r="ID233" s="61"/>
      <c r="IE233" s="61"/>
      <c r="IF233" s="61"/>
      <c r="IG233" s="61"/>
      <c r="IH233" s="48"/>
      <c r="II233" s="48"/>
      <c r="IJ233" s="49"/>
      <c r="IK233" s="49"/>
      <c r="IL233" s="49"/>
      <c r="IM233" s="49"/>
      <c r="IN233" s="49"/>
      <c r="IO233" s="49"/>
      <c r="IP233" s="49"/>
      <c r="IQ233" s="49"/>
      <c r="IR233" s="49"/>
      <c r="IS233" s="49"/>
      <c r="IT233" s="49"/>
      <c r="IU233" s="49"/>
      <c r="IV233" s="48"/>
      <c r="IW233" s="48"/>
      <c r="IX233" s="48"/>
      <c r="IY233" s="48"/>
      <c r="IZ233" s="48"/>
      <c r="JA233" s="48"/>
      <c r="JB233" s="48"/>
      <c r="JC233" s="48"/>
      <c r="JD233" s="48"/>
      <c r="JE233" s="48"/>
      <c r="JF233" s="48"/>
      <c r="JG233" s="48"/>
      <c r="JH233" s="48"/>
      <c r="JI233" s="48"/>
      <c r="JJ233" s="48"/>
      <c r="JK233" s="48"/>
      <c r="JL233" s="48"/>
      <c r="JM233" s="48"/>
      <c r="JN233" s="48"/>
      <c r="JO233" s="48"/>
      <c r="JP233" s="48"/>
      <c r="JQ233" s="48"/>
      <c r="JR233" s="48"/>
      <c r="JS233" s="48"/>
      <c r="JT233" s="48"/>
      <c r="JU233" s="48"/>
      <c r="JV233" s="48"/>
      <c r="JW233" s="48"/>
      <c r="JX233" s="48"/>
      <c r="JY233" s="48"/>
      <c r="JZ233" s="48"/>
      <c r="KA233" s="48"/>
      <c r="KB233" s="48"/>
      <c r="KC233" s="48"/>
      <c r="KD233" s="48"/>
      <c r="KE233" s="48"/>
      <c r="KF233" s="48"/>
      <c r="KG233" s="48"/>
      <c r="KH233" s="48"/>
      <c r="KI233" s="48"/>
      <c r="KJ233" s="48"/>
      <c r="KK233" s="48"/>
      <c r="KL233" s="48"/>
      <c r="KM233" s="48"/>
      <c r="KN233" s="48"/>
      <c r="KO233" s="48"/>
      <c r="KP233" s="48"/>
      <c r="KQ233" s="48"/>
      <c r="KR233" s="48"/>
      <c r="KS233" s="48"/>
      <c r="KT233" s="48"/>
      <c r="KU233" s="48"/>
      <c r="KV233" s="48"/>
      <c r="KW233" s="48"/>
      <c r="KX233" s="48"/>
      <c r="KY233" s="48"/>
      <c r="KZ233" s="48"/>
      <c r="LA233" s="48"/>
      <c r="LB233" s="48"/>
      <c r="LC233" s="48"/>
      <c r="LD233" s="48"/>
      <c r="LE233" s="48"/>
      <c r="LF233" s="48"/>
      <c r="LG233" s="48"/>
      <c r="LH233" s="48"/>
      <c r="LI233" s="48"/>
      <c r="LJ233" s="48"/>
      <c r="LK233" s="48"/>
      <c r="LL233" s="48"/>
      <c r="LM233" s="48"/>
      <c r="LN233" s="48"/>
      <c r="LO233" s="48"/>
      <c r="LP233" s="48"/>
      <c r="LQ233" s="48"/>
      <c r="LR233" s="48"/>
      <c r="LS233" s="48"/>
      <c r="LT233" s="48"/>
      <c r="LU233" s="48"/>
      <c r="LV233" s="48"/>
      <c r="LW233" s="48"/>
      <c r="LX233" s="48"/>
      <c r="LY233" s="48"/>
      <c r="LZ233" s="48"/>
      <c r="MA233" s="48"/>
      <c r="MB233" s="48"/>
      <c r="MC233" s="48"/>
      <c r="MD233" s="48"/>
      <c r="ME233" s="48"/>
      <c r="MF233" s="48"/>
      <c r="MG233" s="48"/>
      <c r="MH233" s="48"/>
      <c r="MI233" s="48"/>
      <c r="MJ233" s="48"/>
      <c r="MK233" s="48"/>
      <c r="ML233" s="48"/>
      <c r="MM233" s="49"/>
      <c r="MN233" s="49"/>
      <c r="MO233" s="49"/>
      <c r="MP233" s="49"/>
      <c r="MQ233" s="49"/>
      <c r="MR233" s="49"/>
      <c r="MS233" s="49"/>
      <c r="MT233" s="49"/>
      <c r="MU233" s="49"/>
      <c r="MV233" s="49"/>
      <c r="MW233" s="49"/>
      <c r="MX233" s="49"/>
      <c r="MY233" s="49"/>
      <c r="MZ233" s="49"/>
      <c r="NA233" s="49"/>
      <c r="NB233" s="49"/>
      <c r="NC233" s="48"/>
      <c r="ND233" s="48"/>
      <c r="NE233" s="48"/>
      <c r="NF233" s="48"/>
      <c r="NG233" s="48"/>
      <c r="NH233" s="48"/>
      <c r="NI233" s="48"/>
      <c r="NJ233" s="48"/>
      <c r="NK233" s="48"/>
      <c r="NL233" s="48"/>
      <c r="NM233" s="48"/>
      <c r="NN233" s="48"/>
      <c r="NO233" s="48"/>
      <c r="NP233" s="48"/>
      <c r="NQ233" s="48"/>
      <c r="NR233" s="48"/>
      <c r="NS233" s="48"/>
      <c r="NT233" s="48"/>
      <c r="NU233" s="48"/>
      <c r="NV233" s="48"/>
      <c r="NW233" s="48"/>
      <c r="NX233" s="48"/>
      <c r="NY233" s="48"/>
      <c r="NZ233" s="48"/>
      <c r="OA233" s="48"/>
      <c r="OB233" s="48"/>
      <c r="OC233" s="48"/>
      <c r="OD233" s="48"/>
      <c r="OE233" s="48"/>
      <c r="OF233" s="48"/>
      <c r="OG233" s="48"/>
      <c r="OH233" s="48"/>
      <c r="OI233" s="48"/>
      <c r="OJ233" s="48"/>
      <c r="OK233" s="48"/>
      <c r="OL233" s="48"/>
      <c r="OM233" s="48"/>
      <c r="ON233" s="48"/>
      <c r="OO233" s="48"/>
      <c r="OP233" s="48"/>
      <c r="OQ233" s="48"/>
      <c r="OR233" s="48"/>
      <c r="OS233" s="48"/>
      <c r="OT233" s="48"/>
      <c r="OU233" s="48"/>
      <c r="OV233" s="48"/>
      <c r="OW233" s="48"/>
      <c r="OX233" s="48"/>
      <c r="OY233" s="48"/>
      <c r="OZ233" s="48"/>
      <c r="PA233" s="48"/>
      <c r="PB233" s="48"/>
      <c r="PC233" s="48"/>
      <c r="PD233" s="48"/>
      <c r="PE233" s="48"/>
      <c r="PF233" s="48"/>
      <c r="PG233" s="48"/>
      <c r="PH233" s="48"/>
      <c r="PI233" s="48"/>
      <c r="PJ233" s="48"/>
      <c r="PK233" s="48"/>
      <c r="PL233" s="48"/>
      <c r="PM233" s="48"/>
      <c r="PN233" s="48"/>
      <c r="PO233" s="48"/>
      <c r="PP233" s="48"/>
      <c r="PQ233" s="48"/>
      <c r="PR233" s="48"/>
      <c r="PS233" s="48"/>
      <c r="PT233" s="48"/>
      <c r="PU233" s="48"/>
      <c r="PV233" s="48"/>
      <c r="PW233" s="48"/>
      <c r="PX233" s="48"/>
      <c r="PY233" s="48"/>
      <c r="PZ233" s="48"/>
      <c r="QA233" s="48"/>
      <c r="QB233" s="48"/>
      <c r="QC233" s="48"/>
      <c r="QD233" s="48"/>
      <c r="QE233" s="50"/>
      <c r="QF233" s="50"/>
      <c r="QG233" s="50"/>
      <c r="QH233" s="50"/>
      <c r="QI233" s="50"/>
    </row>
    <row r="234" spans="1:451" ht="13.5" customHeight="1" x14ac:dyDescent="0.2">
      <c r="A234" s="2" t="s">
        <v>231</v>
      </c>
      <c r="B234" s="2" t="s">
        <v>346</v>
      </c>
      <c r="C234" s="31"/>
      <c r="D234" s="31"/>
      <c r="E234" s="31"/>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c r="BA234" s="68"/>
      <c r="BB234" s="68"/>
      <c r="BC234" s="68"/>
      <c r="BD234" s="68"/>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9"/>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c r="FB234" s="61"/>
      <c r="FC234" s="61"/>
      <c r="FD234" s="61"/>
      <c r="FE234" s="61"/>
      <c r="FF234" s="61"/>
      <c r="FG234" s="61"/>
      <c r="FH234" s="61"/>
      <c r="FI234" s="61"/>
      <c r="FJ234" s="61"/>
      <c r="FK234" s="61"/>
      <c r="FL234" s="61"/>
      <c r="FM234" s="61"/>
      <c r="FN234" s="61"/>
      <c r="FO234" s="61"/>
      <c r="FP234" s="61"/>
      <c r="FQ234" s="61"/>
      <c r="FR234" s="61"/>
      <c r="FS234" s="61"/>
      <c r="FT234" s="61"/>
      <c r="FU234" s="61"/>
      <c r="FV234" s="61"/>
      <c r="FW234" s="61"/>
      <c r="FX234" s="61"/>
      <c r="FY234" s="61"/>
      <c r="FZ234" s="61"/>
      <c r="GA234" s="61"/>
      <c r="GB234" s="61"/>
      <c r="GC234" s="61"/>
      <c r="GD234" s="61"/>
      <c r="GE234" s="61"/>
      <c r="GF234" s="61"/>
      <c r="GG234" s="61"/>
      <c r="GH234" s="61"/>
      <c r="GI234" s="61"/>
      <c r="GJ234" s="61"/>
      <c r="GK234" s="61"/>
      <c r="GL234" s="61"/>
      <c r="GM234" s="61"/>
      <c r="GN234" s="61"/>
      <c r="GO234" s="61"/>
      <c r="GP234" s="61"/>
      <c r="GQ234" s="61"/>
      <c r="GR234" s="61"/>
      <c r="GS234" s="61"/>
      <c r="GT234" s="61"/>
      <c r="GU234" s="61"/>
      <c r="GV234" s="61"/>
      <c r="GW234" s="61"/>
      <c r="GX234" s="61"/>
      <c r="GY234" s="61"/>
      <c r="GZ234" s="61"/>
      <c r="HA234" s="61"/>
      <c r="HB234" s="61"/>
      <c r="HC234" s="61"/>
      <c r="HD234" s="61"/>
      <c r="HE234" s="61"/>
      <c r="HF234" s="61"/>
      <c r="HG234" s="61"/>
      <c r="HH234" s="61"/>
      <c r="HI234" s="61"/>
      <c r="HJ234" s="61"/>
      <c r="HK234" s="61"/>
      <c r="HL234" s="61"/>
      <c r="HM234" s="61"/>
      <c r="HN234" s="61"/>
      <c r="HO234" s="61"/>
      <c r="HP234" s="61"/>
      <c r="HQ234" s="61"/>
      <c r="HR234" s="61"/>
      <c r="HS234" s="61"/>
      <c r="HT234" s="61"/>
      <c r="HU234" s="61"/>
      <c r="HV234" s="61"/>
      <c r="HW234" s="61"/>
      <c r="HX234" s="61"/>
      <c r="HY234" s="61"/>
      <c r="HZ234" s="61"/>
      <c r="IA234" s="61"/>
      <c r="IB234" s="61"/>
      <c r="IC234" s="61"/>
      <c r="ID234" s="61"/>
      <c r="IE234" s="61"/>
      <c r="IF234" s="61"/>
      <c r="IG234" s="61"/>
      <c r="IH234" s="48"/>
      <c r="II234" s="48"/>
      <c r="IJ234" s="49"/>
      <c r="IK234" s="49"/>
      <c r="IL234" s="49"/>
      <c r="IM234" s="49"/>
      <c r="IN234" s="49"/>
      <c r="IO234" s="49"/>
      <c r="IP234" s="49"/>
      <c r="IQ234" s="49"/>
      <c r="IR234" s="49"/>
      <c r="IS234" s="49"/>
      <c r="IT234" s="49"/>
      <c r="IU234" s="49"/>
      <c r="IV234" s="48"/>
      <c r="IW234" s="48"/>
      <c r="IX234" s="48"/>
      <c r="IY234" s="48"/>
      <c r="IZ234" s="48"/>
      <c r="JA234" s="48"/>
      <c r="JB234" s="48"/>
      <c r="JC234" s="48"/>
      <c r="JD234" s="48"/>
      <c r="JE234" s="48"/>
      <c r="JF234" s="48"/>
      <c r="JG234" s="48"/>
      <c r="JH234" s="48"/>
      <c r="JI234" s="48"/>
      <c r="JJ234" s="48"/>
      <c r="JK234" s="48"/>
      <c r="JL234" s="48"/>
      <c r="JM234" s="48"/>
      <c r="JN234" s="48"/>
      <c r="JO234" s="48"/>
      <c r="JP234" s="48"/>
      <c r="JQ234" s="48"/>
      <c r="JR234" s="48"/>
      <c r="JS234" s="48"/>
      <c r="JT234" s="48"/>
      <c r="JU234" s="48"/>
      <c r="JV234" s="48"/>
      <c r="JW234" s="48"/>
      <c r="JX234" s="48"/>
      <c r="JY234" s="48"/>
      <c r="JZ234" s="48"/>
      <c r="KA234" s="48"/>
      <c r="KB234" s="48"/>
      <c r="KC234" s="48"/>
      <c r="KD234" s="48"/>
      <c r="KE234" s="48"/>
      <c r="KF234" s="48"/>
      <c r="KG234" s="48"/>
      <c r="KH234" s="48"/>
      <c r="KI234" s="48"/>
      <c r="KJ234" s="48"/>
      <c r="KK234" s="48"/>
      <c r="KL234" s="48"/>
      <c r="KM234" s="48"/>
      <c r="KN234" s="48"/>
      <c r="KO234" s="48"/>
      <c r="KP234" s="48"/>
      <c r="KQ234" s="48"/>
      <c r="KR234" s="48"/>
      <c r="KS234" s="48"/>
      <c r="KT234" s="48"/>
      <c r="KU234" s="48"/>
      <c r="KV234" s="48"/>
      <c r="KW234" s="48"/>
      <c r="KX234" s="48"/>
      <c r="KY234" s="48"/>
      <c r="KZ234" s="48"/>
      <c r="LA234" s="48"/>
      <c r="LB234" s="48"/>
      <c r="LC234" s="48"/>
      <c r="LD234" s="48"/>
      <c r="LE234" s="48"/>
      <c r="LF234" s="48"/>
      <c r="LG234" s="48"/>
      <c r="LH234" s="48"/>
      <c r="LI234" s="48"/>
      <c r="LJ234" s="48"/>
      <c r="LK234" s="48"/>
      <c r="LL234" s="48"/>
      <c r="LM234" s="48"/>
      <c r="LN234" s="48"/>
      <c r="LO234" s="48"/>
      <c r="LP234" s="48"/>
      <c r="LQ234" s="48"/>
      <c r="LR234" s="48"/>
      <c r="LS234" s="48"/>
      <c r="LT234" s="48"/>
      <c r="LU234" s="48"/>
      <c r="LV234" s="48"/>
      <c r="LW234" s="48"/>
      <c r="LX234" s="48"/>
      <c r="LY234" s="48"/>
      <c r="LZ234" s="48"/>
      <c r="MA234" s="48"/>
      <c r="MB234" s="48"/>
      <c r="MC234" s="48"/>
      <c r="MD234" s="48"/>
      <c r="ME234" s="48"/>
      <c r="MF234" s="48"/>
      <c r="MG234" s="48"/>
      <c r="MH234" s="48"/>
      <c r="MI234" s="48"/>
      <c r="MJ234" s="48"/>
      <c r="MK234" s="48"/>
      <c r="ML234" s="48"/>
      <c r="MM234" s="49"/>
      <c r="MN234" s="49"/>
      <c r="MO234" s="49"/>
      <c r="MP234" s="49"/>
      <c r="MQ234" s="49"/>
      <c r="MR234" s="49"/>
      <c r="MS234" s="49"/>
      <c r="MT234" s="49"/>
      <c r="MU234" s="49"/>
      <c r="MV234" s="49"/>
      <c r="MW234" s="49"/>
      <c r="MX234" s="49"/>
      <c r="MY234" s="49"/>
      <c r="MZ234" s="49"/>
      <c r="NA234" s="49"/>
      <c r="NB234" s="49"/>
      <c r="NC234" s="48"/>
      <c r="ND234" s="48"/>
      <c r="NE234" s="48"/>
      <c r="NF234" s="48"/>
      <c r="NG234" s="48"/>
      <c r="NH234" s="48"/>
      <c r="NI234" s="48"/>
      <c r="NJ234" s="48"/>
      <c r="NK234" s="48"/>
      <c r="NL234" s="48"/>
      <c r="NM234" s="48"/>
      <c r="NN234" s="48"/>
      <c r="NO234" s="48"/>
      <c r="NP234" s="48"/>
      <c r="NQ234" s="48"/>
      <c r="NR234" s="48"/>
      <c r="NS234" s="48"/>
      <c r="NT234" s="48"/>
      <c r="NU234" s="48"/>
      <c r="NV234" s="48"/>
      <c r="NW234" s="48"/>
      <c r="NX234" s="48"/>
      <c r="NY234" s="48"/>
      <c r="NZ234" s="48"/>
      <c r="OA234" s="48"/>
      <c r="OB234" s="48"/>
      <c r="OC234" s="48"/>
      <c r="OD234" s="48"/>
      <c r="OE234" s="48"/>
      <c r="OF234" s="48"/>
      <c r="OG234" s="48"/>
      <c r="OH234" s="48"/>
      <c r="OI234" s="48"/>
      <c r="OJ234" s="48"/>
      <c r="OK234" s="48"/>
      <c r="OL234" s="48"/>
      <c r="OM234" s="48"/>
      <c r="ON234" s="48"/>
      <c r="OO234" s="48"/>
      <c r="OP234" s="48"/>
      <c r="OQ234" s="48"/>
      <c r="OR234" s="48"/>
      <c r="OS234" s="48"/>
      <c r="OT234" s="48"/>
      <c r="OU234" s="48"/>
      <c r="OV234" s="48"/>
      <c r="OW234" s="48"/>
      <c r="OX234" s="48"/>
      <c r="OY234" s="48"/>
      <c r="OZ234" s="48"/>
      <c r="PA234" s="48"/>
      <c r="PB234" s="48"/>
      <c r="PC234" s="48"/>
      <c r="PD234" s="48"/>
      <c r="PE234" s="48"/>
      <c r="PF234" s="48"/>
      <c r="PG234" s="48"/>
      <c r="PH234" s="48"/>
      <c r="PI234" s="48"/>
      <c r="PJ234" s="48"/>
      <c r="PK234" s="48"/>
      <c r="PL234" s="48"/>
      <c r="PM234" s="48"/>
      <c r="PN234" s="48"/>
      <c r="PO234" s="48"/>
      <c r="PP234" s="48"/>
      <c r="PQ234" s="48"/>
      <c r="PR234" s="48"/>
      <c r="PS234" s="48"/>
      <c r="PT234" s="48"/>
      <c r="PU234" s="48"/>
      <c r="PV234" s="48"/>
      <c r="PW234" s="48"/>
      <c r="PX234" s="48"/>
      <c r="PY234" s="48"/>
      <c r="PZ234" s="48"/>
      <c r="QA234" s="48"/>
      <c r="QB234" s="48"/>
      <c r="QC234" s="48"/>
      <c r="QD234" s="48"/>
      <c r="QE234" s="50"/>
      <c r="QF234" s="50"/>
      <c r="QG234" s="50"/>
      <c r="QH234" s="50"/>
      <c r="QI234" s="50"/>
    </row>
    <row r="235" spans="1:451" ht="13.5" customHeight="1" x14ac:dyDescent="0.2">
      <c r="A235" s="2" t="s">
        <v>232</v>
      </c>
      <c r="B235" s="2" t="s">
        <v>346</v>
      </c>
      <c r="C235" s="31"/>
      <c r="D235" s="31"/>
      <c r="E235" s="31"/>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c r="BA235" s="68"/>
      <c r="BB235" s="68"/>
      <c r="BC235" s="68"/>
      <c r="BD235" s="68"/>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9"/>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c r="FB235" s="61"/>
      <c r="FC235" s="61"/>
      <c r="FD235" s="61"/>
      <c r="FE235" s="61"/>
      <c r="FF235" s="61"/>
      <c r="FG235" s="61"/>
      <c r="FH235" s="61"/>
      <c r="FI235" s="61"/>
      <c r="FJ235" s="61"/>
      <c r="FK235" s="61"/>
      <c r="FL235" s="61"/>
      <c r="FM235" s="61"/>
      <c r="FN235" s="61"/>
      <c r="FO235" s="61"/>
      <c r="FP235" s="61"/>
      <c r="FQ235" s="61"/>
      <c r="FR235" s="61"/>
      <c r="FS235" s="61"/>
      <c r="FT235" s="61"/>
      <c r="FU235" s="61"/>
      <c r="FV235" s="61"/>
      <c r="FW235" s="61"/>
      <c r="FX235" s="61"/>
      <c r="FY235" s="61"/>
      <c r="FZ235" s="61"/>
      <c r="GA235" s="61"/>
      <c r="GB235" s="61"/>
      <c r="GC235" s="61"/>
      <c r="GD235" s="61"/>
      <c r="GE235" s="61"/>
      <c r="GF235" s="61"/>
      <c r="GG235" s="61"/>
      <c r="GH235" s="61"/>
      <c r="GI235" s="61"/>
      <c r="GJ235" s="61"/>
      <c r="GK235" s="61"/>
      <c r="GL235" s="61"/>
      <c r="GM235" s="61"/>
      <c r="GN235" s="61"/>
      <c r="GO235" s="61"/>
      <c r="GP235" s="61"/>
      <c r="GQ235" s="61"/>
      <c r="GR235" s="61"/>
      <c r="GS235" s="61"/>
      <c r="GT235" s="61"/>
      <c r="GU235" s="61"/>
      <c r="GV235" s="61"/>
      <c r="GW235" s="61"/>
      <c r="GX235" s="61"/>
      <c r="GY235" s="61"/>
      <c r="GZ235" s="61"/>
      <c r="HA235" s="61"/>
      <c r="HB235" s="61"/>
      <c r="HC235" s="61"/>
      <c r="HD235" s="61"/>
      <c r="HE235" s="61"/>
      <c r="HF235" s="61"/>
      <c r="HG235" s="61"/>
      <c r="HH235" s="61"/>
      <c r="HI235" s="61"/>
      <c r="HJ235" s="61"/>
      <c r="HK235" s="61"/>
      <c r="HL235" s="61"/>
      <c r="HM235" s="61"/>
      <c r="HN235" s="61"/>
      <c r="HO235" s="61"/>
      <c r="HP235" s="61"/>
      <c r="HQ235" s="61"/>
      <c r="HR235" s="61"/>
      <c r="HS235" s="61"/>
      <c r="HT235" s="61"/>
      <c r="HU235" s="61"/>
      <c r="HV235" s="61"/>
      <c r="HW235" s="61"/>
      <c r="HX235" s="61"/>
      <c r="HY235" s="61"/>
      <c r="HZ235" s="61"/>
      <c r="IA235" s="61"/>
      <c r="IB235" s="61"/>
      <c r="IC235" s="61"/>
      <c r="ID235" s="61"/>
      <c r="IE235" s="61"/>
      <c r="IF235" s="61"/>
      <c r="IG235" s="61"/>
      <c r="IH235" s="48"/>
      <c r="II235" s="48"/>
      <c r="IJ235" s="49"/>
      <c r="IK235" s="49"/>
      <c r="IL235" s="49"/>
      <c r="IM235" s="49"/>
      <c r="IN235" s="49"/>
      <c r="IO235" s="49"/>
      <c r="IP235" s="49"/>
      <c r="IQ235" s="49"/>
      <c r="IR235" s="49"/>
      <c r="IS235" s="49"/>
      <c r="IT235" s="49"/>
      <c r="IU235" s="49"/>
      <c r="IV235" s="48"/>
      <c r="IW235" s="48"/>
      <c r="IX235" s="48"/>
      <c r="IY235" s="48"/>
      <c r="IZ235" s="48"/>
      <c r="JA235" s="48"/>
      <c r="JB235" s="48"/>
      <c r="JC235" s="48"/>
      <c r="JD235" s="48"/>
      <c r="JE235" s="48"/>
      <c r="JF235" s="48"/>
      <c r="JG235" s="48"/>
      <c r="JH235" s="48"/>
      <c r="JI235" s="48"/>
      <c r="JJ235" s="48"/>
      <c r="JK235" s="48"/>
      <c r="JL235" s="48"/>
      <c r="JM235" s="48"/>
      <c r="JN235" s="48"/>
      <c r="JO235" s="48"/>
      <c r="JP235" s="48"/>
      <c r="JQ235" s="48"/>
      <c r="JR235" s="48"/>
      <c r="JS235" s="48"/>
      <c r="JT235" s="48"/>
      <c r="JU235" s="48"/>
      <c r="JV235" s="48"/>
      <c r="JW235" s="48"/>
      <c r="JX235" s="48"/>
      <c r="JY235" s="48"/>
      <c r="JZ235" s="48"/>
      <c r="KA235" s="48"/>
      <c r="KB235" s="48"/>
      <c r="KC235" s="48"/>
      <c r="KD235" s="48"/>
      <c r="KE235" s="48"/>
      <c r="KF235" s="48"/>
      <c r="KG235" s="48"/>
      <c r="KH235" s="48"/>
      <c r="KI235" s="48"/>
      <c r="KJ235" s="48"/>
      <c r="KK235" s="48"/>
      <c r="KL235" s="48"/>
      <c r="KM235" s="48"/>
      <c r="KN235" s="48"/>
      <c r="KO235" s="48"/>
      <c r="KP235" s="48"/>
      <c r="KQ235" s="48"/>
      <c r="KR235" s="48"/>
      <c r="KS235" s="48"/>
      <c r="KT235" s="48"/>
      <c r="KU235" s="48"/>
      <c r="KV235" s="48"/>
      <c r="KW235" s="48"/>
      <c r="KX235" s="48"/>
      <c r="KY235" s="48"/>
      <c r="KZ235" s="48"/>
      <c r="LA235" s="48"/>
      <c r="LB235" s="48"/>
      <c r="LC235" s="48"/>
      <c r="LD235" s="48"/>
      <c r="LE235" s="48"/>
      <c r="LF235" s="48"/>
      <c r="LG235" s="48"/>
      <c r="LH235" s="48"/>
      <c r="LI235" s="48"/>
      <c r="LJ235" s="48"/>
      <c r="LK235" s="48"/>
      <c r="LL235" s="48"/>
      <c r="LM235" s="48"/>
      <c r="LN235" s="48"/>
      <c r="LO235" s="48"/>
      <c r="LP235" s="48"/>
      <c r="LQ235" s="48"/>
      <c r="LR235" s="48"/>
      <c r="LS235" s="48"/>
      <c r="LT235" s="48"/>
      <c r="LU235" s="48"/>
      <c r="LV235" s="48"/>
      <c r="LW235" s="48"/>
      <c r="LX235" s="48"/>
      <c r="LY235" s="48"/>
      <c r="LZ235" s="48"/>
      <c r="MA235" s="48"/>
      <c r="MB235" s="48"/>
      <c r="MC235" s="48"/>
      <c r="MD235" s="48"/>
      <c r="ME235" s="48"/>
      <c r="MF235" s="48"/>
      <c r="MG235" s="48"/>
      <c r="MH235" s="48"/>
      <c r="MI235" s="48"/>
      <c r="MJ235" s="48"/>
      <c r="MK235" s="48"/>
      <c r="ML235" s="48"/>
      <c r="MM235" s="49"/>
      <c r="MN235" s="49"/>
      <c r="MO235" s="49"/>
      <c r="MP235" s="49"/>
      <c r="MQ235" s="49"/>
      <c r="MR235" s="49"/>
      <c r="MS235" s="49"/>
      <c r="MT235" s="49"/>
      <c r="MU235" s="49"/>
      <c r="MV235" s="49"/>
      <c r="MW235" s="49"/>
      <c r="MX235" s="49"/>
      <c r="MY235" s="49"/>
      <c r="MZ235" s="49"/>
      <c r="NA235" s="49"/>
      <c r="NB235" s="49"/>
      <c r="NC235" s="48"/>
      <c r="ND235" s="48"/>
      <c r="NE235" s="48"/>
      <c r="NF235" s="48"/>
      <c r="NG235" s="48"/>
      <c r="NH235" s="48"/>
      <c r="NI235" s="48"/>
      <c r="NJ235" s="48"/>
      <c r="NK235" s="48"/>
      <c r="NL235" s="48"/>
      <c r="NM235" s="48"/>
      <c r="NN235" s="48"/>
      <c r="NO235" s="48"/>
      <c r="NP235" s="48"/>
      <c r="NQ235" s="48"/>
      <c r="NR235" s="48"/>
      <c r="NS235" s="48"/>
      <c r="NT235" s="48"/>
      <c r="NU235" s="48"/>
      <c r="NV235" s="48"/>
      <c r="NW235" s="48"/>
      <c r="NX235" s="48"/>
      <c r="NY235" s="48"/>
      <c r="NZ235" s="48"/>
      <c r="OA235" s="48"/>
      <c r="OB235" s="48"/>
      <c r="OC235" s="48"/>
      <c r="OD235" s="48"/>
      <c r="OE235" s="48"/>
      <c r="OF235" s="48"/>
      <c r="OG235" s="48"/>
      <c r="OH235" s="48"/>
      <c r="OI235" s="48"/>
      <c r="OJ235" s="48"/>
      <c r="OK235" s="48"/>
      <c r="OL235" s="48"/>
      <c r="OM235" s="48"/>
      <c r="ON235" s="48"/>
      <c r="OO235" s="48"/>
      <c r="OP235" s="48"/>
      <c r="OQ235" s="48"/>
      <c r="OR235" s="48"/>
      <c r="OS235" s="48"/>
      <c r="OT235" s="48"/>
      <c r="OU235" s="48"/>
      <c r="OV235" s="48"/>
      <c r="OW235" s="48"/>
      <c r="OX235" s="48"/>
      <c r="OY235" s="48"/>
      <c r="OZ235" s="48"/>
      <c r="PA235" s="48"/>
      <c r="PB235" s="48"/>
      <c r="PC235" s="48"/>
      <c r="PD235" s="48"/>
      <c r="PE235" s="48"/>
      <c r="PF235" s="48"/>
      <c r="PG235" s="48"/>
      <c r="PH235" s="48"/>
      <c r="PI235" s="48"/>
      <c r="PJ235" s="48"/>
      <c r="PK235" s="48"/>
      <c r="PL235" s="48"/>
      <c r="PM235" s="48"/>
      <c r="PN235" s="48"/>
      <c r="PO235" s="48"/>
      <c r="PP235" s="48"/>
      <c r="PQ235" s="48"/>
      <c r="PR235" s="48"/>
      <c r="PS235" s="48"/>
      <c r="PT235" s="48"/>
      <c r="PU235" s="48"/>
      <c r="PV235" s="48"/>
      <c r="PW235" s="48"/>
      <c r="PX235" s="48"/>
      <c r="PY235" s="48"/>
      <c r="PZ235" s="48"/>
      <c r="QA235" s="48"/>
      <c r="QB235" s="48"/>
      <c r="QC235" s="48"/>
      <c r="QD235" s="48"/>
      <c r="QE235" s="50"/>
      <c r="QF235" s="50"/>
      <c r="QG235" s="50"/>
      <c r="QH235" s="50"/>
      <c r="QI235" s="50"/>
    </row>
    <row r="236" spans="1:451" ht="13.5" customHeight="1" x14ac:dyDescent="0.2">
      <c r="A236" s="2" t="s">
        <v>233</v>
      </c>
      <c r="B236" s="2" t="s">
        <v>346</v>
      </c>
      <c r="C236" s="31"/>
      <c r="D236" s="31"/>
      <c r="E236" s="31"/>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9"/>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c r="FB236" s="61"/>
      <c r="FC236" s="61"/>
      <c r="FD236" s="61"/>
      <c r="FE236" s="61"/>
      <c r="FF236" s="61"/>
      <c r="FG236" s="61"/>
      <c r="FH236" s="61"/>
      <c r="FI236" s="61"/>
      <c r="FJ236" s="61"/>
      <c r="FK236" s="61"/>
      <c r="FL236" s="61"/>
      <c r="FM236" s="61"/>
      <c r="FN236" s="61"/>
      <c r="FO236" s="61"/>
      <c r="FP236" s="61"/>
      <c r="FQ236" s="61"/>
      <c r="FR236" s="61"/>
      <c r="FS236" s="61"/>
      <c r="FT236" s="61"/>
      <c r="FU236" s="61"/>
      <c r="FV236" s="61"/>
      <c r="FW236" s="61"/>
      <c r="FX236" s="61"/>
      <c r="FY236" s="61"/>
      <c r="FZ236" s="61"/>
      <c r="GA236" s="61"/>
      <c r="GB236" s="61"/>
      <c r="GC236" s="61"/>
      <c r="GD236" s="61"/>
      <c r="GE236" s="61"/>
      <c r="GF236" s="61"/>
      <c r="GG236" s="61"/>
      <c r="GH236" s="61"/>
      <c r="GI236" s="61"/>
      <c r="GJ236" s="61"/>
      <c r="GK236" s="61"/>
      <c r="GL236" s="61"/>
      <c r="GM236" s="61"/>
      <c r="GN236" s="61"/>
      <c r="GO236" s="61"/>
      <c r="GP236" s="61"/>
      <c r="GQ236" s="61"/>
      <c r="GR236" s="61"/>
      <c r="GS236" s="61"/>
      <c r="GT236" s="61"/>
      <c r="GU236" s="61"/>
      <c r="GV236" s="61"/>
      <c r="GW236" s="61"/>
      <c r="GX236" s="61"/>
      <c r="GY236" s="61"/>
      <c r="GZ236" s="61"/>
      <c r="HA236" s="61"/>
      <c r="HB236" s="61"/>
      <c r="HC236" s="61"/>
      <c r="HD236" s="61"/>
      <c r="HE236" s="61"/>
      <c r="HF236" s="61"/>
      <c r="HG236" s="61"/>
      <c r="HH236" s="61"/>
      <c r="HI236" s="61"/>
      <c r="HJ236" s="61"/>
      <c r="HK236" s="61"/>
      <c r="HL236" s="61"/>
      <c r="HM236" s="61"/>
      <c r="HN236" s="61"/>
      <c r="HO236" s="61"/>
      <c r="HP236" s="61"/>
      <c r="HQ236" s="61"/>
      <c r="HR236" s="61"/>
      <c r="HS236" s="61"/>
      <c r="HT236" s="61"/>
      <c r="HU236" s="61"/>
      <c r="HV236" s="61"/>
      <c r="HW236" s="61"/>
      <c r="HX236" s="61"/>
      <c r="HY236" s="61"/>
      <c r="HZ236" s="61"/>
      <c r="IA236" s="61"/>
      <c r="IB236" s="61"/>
      <c r="IC236" s="61"/>
      <c r="ID236" s="61"/>
      <c r="IE236" s="61"/>
      <c r="IF236" s="61"/>
      <c r="IG236" s="61"/>
      <c r="IH236" s="48"/>
      <c r="II236" s="48"/>
      <c r="IJ236" s="49"/>
      <c r="IK236" s="49"/>
      <c r="IL236" s="49"/>
      <c r="IM236" s="49"/>
      <c r="IN236" s="49"/>
      <c r="IO236" s="49"/>
      <c r="IP236" s="49"/>
      <c r="IQ236" s="49"/>
      <c r="IR236" s="49"/>
      <c r="IS236" s="49"/>
      <c r="IT236" s="49"/>
      <c r="IU236" s="49"/>
      <c r="IV236" s="48"/>
      <c r="IW236" s="48"/>
      <c r="IX236" s="48"/>
      <c r="IY236" s="48"/>
      <c r="IZ236" s="48"/>
      <c r="JA236" s="48"/>
      <c r="JB236" s="48"/>
      <c r="JC236" s="48"/>
      <c r="JD236" s="48"/>
      <c r="JE236" s="48"/>
      <c r="JF236" s="48"/>
      <c r="JG236" s="48"/>
      <c r="JH236" s="48"/>
      <c r="JI236" s="48"/>
      <c r="JJ236" s="48"/>
      <c r="JK236" s="48"/>
      <c r="JL236" s="48"/>
      <c r="JM236" s="48"/>
      <c r="JN236" s="48"/>
      <c r="JO236" s="48"/>
      <c r="JP236" s="48"/>
      <c r="JQ236" s="48"/>
      <c r="JR236" s="48"/>
      <c r="JS236" s="48"/>
      <c r="JT236" s="48"/>
      <c r="JU236" s="48"/>
      <c r="JV236" s="48"/>
      <c r="JW236" s="48"/>
      <c r="JX236" s="48"/>
      <c r="JY236" s="48"/>
      <c r="JZ236" s="48"/>
      <c r="KA236" s="48"/>
      <c r="KB236" s="48"/>
      <c r="KC236" s="48"/>
      <c r="KD236" s="48"/>
      <c r="KE236" s="48"/>
      <c r="KF236" s="48"/>
      <c r="KG236" s="48"/>
      <c r="KH236" s="48"/>
      <c r="KI236" s="48"/>
      <c r="KJ236" s="48"/>
      <c r="KK236" s="48"/>
      <c r="KL236" s="48"/>
      <c r="KM236" s="48"/>
      <c r="KN236" s="48"/>
      <c r="KO236" s="48"/>
      <c r="KP236" s="48"/>
      <c r="KQ236" s="48"/>
      <c r="KR236" s="48"/>
      <c r="KS236" s="48"/>
      <c r="KT236" s="48"/>
      <c r="KU236" s="48"/>
      <c r="KV236" s="48"/>
      <c r="KW236" s="48"/>
      <c r="KX236" s="48"/>
      <c r="KY236" s="48"/>
      <c r="KZ236" s="48"/>
      <c r="LA236" s="48"/>
      <c r="LB236" s="48"/>
      <c r="LC236" s="48"/>
      <c r="LD236" s="48"/>
      <c r="LE236" s="48"/>
      <c r="LF236" s="48"/>
      <c r="LG236" s="48"/>
      <c r="LH236" s="48"/>
      <c r="LI236" s="48"/>
      <c r="LJ236" s="48"/>
      <c r="LK236" s="48"/>
      <c r="LL236" s="48"/>
      <c r="LM236" s="48"/>
      <c r="LN236" s="48"/>
      <c r="LO236" s="48"/>
      <c r="LP236" s="48"/>
      <c r="LQ236" s="48"/>
      <c r="LR236" s="48"/>
      <c r="LS236" s="48"/>
      <c r="LT236" s="48"/>
      <c r="LU236" s="48"/>
      <c r="LV236" s="48"/>
      <c r="LW236" s="48"/>
      <c r="LX236" s="48"/>
      <c r="LY236" s="48"/>
      <c r="LZ236" s="48"/>
      <c r="MA236" s="48"/>
      <c r="MB236" s="48"/>
      <c r="MC236" s="48"/>
      <c r="MD236" s="48"/>
      <c r="ME236" s="48"/>
      <c r="MF236" s="48"/>
      <c r="MG236" s="48"/>
      <c r="MH236" s="48"/>
      <c r="MI236" s="48"/>
      <c r="MJ236" s="48"/>
      <c r="MK236" s="48"/>
      <c r="ML236" s="48"/>
      <c r="MM236" s="49"/>
      <c r="MN236" s="49"/>
      <c r="MO236" s="49"/>
      <c r="MP236" s="49"/>
      <c r="MQ236" s="49"/>
      <c r="MR236" s="49"/>
      <c r="MS236" s="49"/>
      <c r="MT236" s="49"/>
      <c r="MU236" s="49"/>
      <c r="MV236" s="49"/>
      <c r="MW236" s="49"/>
      <c r="MX236" s="49"/>
      <c r="MY236" s="49"/>
      <c r="MZ236" s="49"/>
      <c r="NA236" s="49"/>
      <c r="NB236" s="49"/>
      <c r="NC236" s="48"/>
      <c r="ND236" s="48"/>
      <c r="NE236" s="48"/>
      <c r="NF236" s="48"/>
      <c r="NG236" s="48"/>
      <c r="NH236" s="48"/>
      <c r="NI236" s="48"/>
      <c r="NJ236" s="48"/>
      <c r="NK236" s="48"/>
      <c r="NL236" s="48"/>
      <c r="NM236" s="48"/>
      <c r="NN236" s="48"/>
      <c r="NO236" s="48"/>
      <c r="NP236" s="48"/>
      <c r="NQ236" s="48"/>
      <c r="NR236" s="48"/>
      <c r="NS236" s="48"/>
      <c r="NT236" s="48"/>
      <c r="NU236" s="48"/>
      <c r="NV236" s="48"/>
      <c r="NW236" s="48"/>
      <c r="NX236" s="48"/>
      <c r="NY236" s="48"/>
      <c r="NZ236" s="48"/>
      <c r="OA236" s="48"/>
      <c r="OB236" s="48"/>
      <c r="OC236" s="48"/>
      <c r="OD236" s="48"/>
      <c r="OE236" s="48"/>
      <c r="OF236" s="48"/>
      <c r="OG236" s="48"/>
      <c r="OH236" s="48"/>
      <c r="OI236" s="48"/>
      <c r="OJ236" s="48"/>
      <c r="OK236" s="48"/>
      <c r="OL236" s="48"/>
      <c r="OM236" s="48"/>
      <c r="ON236" s="48"/>
      <c r="OO236" s="48"/>
      <c r="OP236" s="48"/>
      <c r="OQ236" s="48"/>
      <c r="OR236" s="48"/>
      <c r="OS236" s="48"/>
      <c r="OT236" s="48"/>
      <c r="OU236" s="48"/>
      <c r="OV236" s="48"/>
      <c r="OW236" s="48"/>
      <c r="OX236" s="48"/>
      <c r="OY236" s="48"/>
      <c r="OZ236" s="48"/>
      <c r="PA236" s="48"/>
      <c r="PB236" s="48"/>
      <c r="PC236" s="48"/>
      <c r="PD236" s="48"/>
      <c r="PE236" s="48"/>
      <c r="PF236" s="48"/>
      <c r="PG236" s="48"/>
      <c r="PH236" s="48"/>
      <c r="PI236" s="48"/>
      <c r="PJ236" s="48"/>
      <c r="PK236" s="48"/>
      <c r="PL236" s="48"/>
      <c r="PM236" s="48"/>
      <c r="PN236" s="48"/>
      <c r="PO236" s="48"/>
      <c r="PP236" s="48"/>
      <c r="PQ236" s="48"/>
      <c r="PR236" s="48"/>
      <c r="PS236" s="48"/>
      <c r="PT236" s="48"/>
      <c r="PU236" s="48"/>
      <c r="PV236" s="48"/>
      <c r="PW236" s="48"/>
      <c r="PX236" s="48"/>
      <c r="PY236" s="48"/>
      <c r="PZ236" s="48"/>
      <c r="QA236" s="48"/>
      <c r="QB236" s="48"/>
      <c r="QC236" s="48"/>
      <c r="QD236" s="48"/>
      <c r="QE236" s="50"/>
      <c r="QF236" s="50"/>
      <c r="QG236" s="50"/>
      <c r="QH236" s="50"/>
      <c r="QI236" s="50"/>
    </row>
    <row r="237" spans="1:451" ht="13.5" customHeight="1" x14ac:dyDescent="0.2">
      <c r="A237" s="6" t="s">
        <v>234</v>
      </c>
      <c r="B237" s="6" t="s">
        <v>345</v>
      </c>
      <c r="C237" s="32"/>
      <c r="D237" s="32"/>
      <c r="E237" s="3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65"/>
      <c r="BF237" s="65"/>
      <c r="BG237" s="65"/>
      <c r="BH237" s="65"/>
      <c r="BI237" s="65"/>
      <c r="BJ237" s="65"/>
      <c r="BK237" s="65"/>
      <c r="BL237" s="65"/>
      <c r="BM237" s="65"/>
      <c r="BN237" s="65"/>
      <c r="BO237" s="65"/>
      <c r="BP237" s="65"/>
      <c r="BQ237" s="65"/>
      <c r="BR237" s="65"/>
      <c r="BS237" s="65"/>
      <c r="BT237" s="65"/>
      <c r="BU237" s="65"/>
      <c r="BV237" s="65"/>
      <c r="BW237" s="65"/>
      <c r="BX237" s="65"/>
      <c r="BY237" s="65"/>
      <c r="BZ237" s="65"/>
      <c r="CA237" s="65"/>
      <c r="CB237" s="65"/>
      <c r="CC237" s="65"/>
      <c r="CD237" s="65"/>
      <c r="CE237" s="65"/>
      <c r="CF237" s="65"/>
      <c r="CG237" s="65"/>
      <c r="CH237" s="65"/>
      <c r="CI237" s="65"/>
      <c r="CJ237" s="65"/>
      <c r="CK237" s="65"/>
      <c r="CL237" s="65"/>
      <c r="CM237" s="65"/>
      <c r="CN237" s="65"/>
      <c r="CO237" s="65"/>
      <c r="CP237" s="65"/>
      <c r="CQ237" s="65"/>
      <c r="CR237" s="65"/>
      <c r="CS237" s="65"/>
      <c r="CT237" s="65"/>
      <c r="CU237" s="65"/>
      <c r="CV237" s="65"/>
      <c r="CW237" s="65"/>
      <c r="CX237" s="65"/>
      <c r="CY237" s="65"/>
      <c r="CZ237" s="65"/>
      <c r="DA237" s="73"/>
      <c r="DB237" s="65"/>
      <c r="DC237" s="65"/>
      <c r="DD237" s="65"/>
      <c r="DE237" s="65"/>
      <c r="DF237" s="65"/>
      <c r="DG237" s="65"/>
      <c r="DH237" s="65"/>
      <c r="DI237" s="65"/>
      <c r="DJ237" s="65"/>
      <c r="DK237" s="65"/>
      <c r="DL237" s="65"/>
      <c r="DM237" s="65"/>
      <c r="DN237" s="65"/>
      <c r="DO237" s="65"/>
      <c r="DP237" s="65"/>
      <c r="DQ237" s="65"/>
      <c r="DR237" s="65"/>
      <c r="DS237" s="65"/>
      <c r="DT237" s="65"/>
      <c r="DU237" s="65"/>
      <c r="DV237" s="65"/>
      <c r="DW237" s="65"/>
      <c r="DX237" s="65"/>
      <c r="DY237" s="65"/>
      <c r="DZ237" s="65"/>
      <c r="EA237" s="65"/>
      <c r="EB237" s="65"/>
      <c r="EC237" s="65"/>
      <c r="ED237" s="65"/>
      <c r="EE237" s="65"/>
      <c r="EF237" s="65"/>
      <c r="EG237" s="65"/>
      <c r="EH237" s="65"/>
      <c r="EI237" s="65"/>
      <c r="EJ237" s="65"/>
      <c r="EK237" s="65"/>
      <c r="EL237" s="65"/>
      <c r="EM237" s="65"/>
      <c r="EN237" s="65"/>
      <c r="EO237" s="65"/>
      <c r="EP237" s="65"/>
      <c r="EQ237" s="65"/>
      <c r="ER237" s="65"/>
      <c r="ES237" s="65"/>
      <c r="ET237" s="65"/>
      <c r="EU237" s="65"/>
      <c r="EV237" s="65"/>
      <c r="EW237" s="65"/>
      <c r="EX237" s="65"/>
      <c r="EY237" s="65"/>
      <c r="EZ237" s="65"/>
      <c r="FA237" s="65"/>
      <c r="FB237" s="65"/>
      <c r="FC237" s="65"/>
      <c r="FD237" s="65"/>
      <c r="FE237" s="65"/>
      <c r="FF237" s="65"/>
      <c r="FG237" s="65"/>
      <c r="FH237" s="65"/>
      <c r="FI237" s="65"/>
      <c r="FJ237" s="65"/>
      <c r="FK237" s="65"/>
      <c r="FL237" s="65"/>
      <c r="FM237" s="65"/>
      <c r="FN237" s="65"/>
      <c r="FO237" s="65"/>
      <c r="FP237" s="65"/>
      <c r="FQ237" s="65"/>
      <c r="FR237" s="65"/>
      <c r="FS237" s="65"/>
      <c r="FT237" s="65"/>
      <c r="FU237" s="65"/>
      <c r="FV237" s="65"/>
      <c r="FW237" s="65"/>
      <c r="FX237" s="65"/>
      <c r="FY237" s="65"/>
      <c r="FZ237" s="65"/>
      <c r="GA237" s="65"/>
      <c r="GB237" s="65"/>
      <c r="GC237" s="65"/>
      <c r="GD237" s="65"/>
      <c r="GE237" s="65"/>
      <c r="GF237" s="65"/>
      <c r="GG237" s="65"/>
      <c r="GH237" s="65"/>
      <c r="GI237" s="65"/>
      <c r="GJ237" s="65"/>
      <c r="GK237" s="65"/>
      <c r="GL237" s="65"/>
      <c r="GM237" s="65"/>
      <c r="GN237" s="65"/>
      <c r="GO237" s="65"/>
      <c r="GP237" s="65"/>
      <c r="GQ237" s="65"/>
      <c r="GR237" s="65"/>
      <c r="GS237" s="65"/>
      <c r="GT237" s="65"/>
      <c r="GU237" s="65"/>
      <c r="GV237" s="65"/>
      <c r="GW237" s="65"/>
      <c r="GX237" s="65"/>
      <c r="GY237" s="65"/>
      <c r="GZ237" s="65"/>
      <c r="HA237" s="65"/>
      <c r="HB237" s="65"/>
      <c r="HC237" s="65"/>
      <c r="HD237" s="65"/>
      <c r="HE237" s="65"/>
      <c r="HF237" s="65"/>
      <c r="HG237" s="65"/>
      <c r="HH237" s="65"/>
      <c r="HI237" s="65"/>
      <c r="HJ237" s="65"/>
      <c r="HK237" s="65"/>
      <c r="HL237" s="65"/>
      <c r="HM237" s="65"/>
      <c r="HN237" s="65"/>
      <c r="HO237" s="65"/>
      <c r="HP237" s="65"/>
      <c r="HQ237" s="65"/>
      <c r="HR237" s="65"/>
      <c r="HS237" s="65"/>
      <c r="HT237" s="65"/>
      <c r="HU237" s="65"/>
      <c r="HV237" s="65"/>
      <c r="HW237" s="65"/>
      <c r="HX237" s="65"/>
      <c r="HY237" s="65"/>
      <c r="HZ237" s="65"/>
      <c r="IA237" s="65"/>
      <c r="IB237" s="65"/>
      <c r="IC237" s="65"/>
      <c r="ID237" s="65"/>
      <c r="IE237" s="65"/>
      <c r="IF237" s="65"/>
      <c r="IG237" s="65"/>
      <c r="IH237" s="48"/>
      <c r="II237" s="48"/>
      <c r="IJ237" s="49"/>
      <c r="IK237" s="49"/>
      <c r="IL237" s="49"/>
      <c r="IM237" s="49"/>
      <c r="IN237" s="49"/>
      <c r="IO237" s="49"/>
      <c r="IP237" s="49"/>
      <c r="IQ237" s="49"/>
      <c r="IR237" s="49"/>
      <c r="IS237" s="49"/>
      <c r="IT237" s="49"/>
      <c r="IU237" s="49"/>
      <c r="IV237" s="48"/>
      <c r="IW237" s="48"/>
      <c r="IX237" s="48"/>
      <c r="IY237" s="48"/>
      <c r="IZ237" s="48"/>
      <c r="JA237" s="48"/>
      <c r="JB237" s="48"/>
      <c r="JC237" s="48"/>
      <c r="JD237" s="48"/>
      <c r="JE237" s="48"/>
      <c r="JF237" s="48"/>
      <c r="JG237" s="48"/>
      <c r="JH237" s="48"/>
      <c r="JI237" s="48"/>
      <c r="JJ237" s="48"/>
      <c r="JK237" s="48"/>
      <c r="JL237" s="48"/>
      <c r="JM237" s="48"/>
      <c r="JN237" s="48"/>
      <c r="JO237" s="48"/>
      <c r="JP237" s="48"/>
      <c r="JQ237" s="48"/>
      <c r="JR237" s="48"/>
      <c r="JS237" s="48"/>
      <c r="JT237" s="48"/>
      <c r="JU237" s="48"/>
      <c r="JV237" s="48"/>
      <c r="JW237" s="48"/>
      <c r="JX237" s="48"/>
      <c r="JY237" s="48"/>
      <c r="JZ237" s="48"/>
      <c r="KA237" s="48"/>
      <c r="KB237" s="48"/>
      <c r="KC237" s="48"/>
      <c r="KD237" s="48"/>
      <c r="KE237" s="48"/>
      <c r="KF237" s="48"/>
      <c r="KG237" s="48"/>
      <c r="KH237" s="48"/>
      <c r="KI237" s="48"/>
      <c r="KJ237" s="48"/>
      <c r="KK237" s="48"/>
      <c r="KL237" s="48"/>
      <c r="KM237" s="48"/>
      <c r="KN237" s="48"/>
      <c r="KO237" s="48"/>
      <c r="KP237" s="48"/>
      <c r="KQ237" s="48"/>
      <c r="KR237" s="48"/>
      <c r="KS237" s="48"/>
      <c r="KT237" s="48"/>
      <c r="KU237" s="48"/>
      <c r="KV237" s="48"/>
      <c r="KW237" s="48"/>
      <c r="KX237" s="48"/>
      <c r="KY237" s="48"/>
      <c r="KZ237" s="48"/>
      <c r="LA237" s="48"/>
      <c r="LB237" s="48"/>
      <c r="LC237" s="48"/>
      <c r="LD237" s="48"/>
      <c r="LE237" s="48"/>
      <c r="LF237" s="48"/>
      <c r="LG237" s="48"/>
      <c r="LH237" s="48"/>
      <c r="LI237" s="48"/>
      <c r="LJ237" s="48"/>
      <c r="LK237" s="48"/>
      <c r="LL237" s="48"/>
      <c r="LM237" s="48"/>
      <c r="LN237" s="48"/>
      <c r="LO237" s="48"/>
      <c r="LP237" s="48"/>
      <c r="LQ237" s="48"/>
      <c r="LR237" s="48"/>
      <c r="LS237" s="48"/>
      <c r="LT237" s="48"/>
      <c r="LU237" s="48"/>
      <c r="LV237" s="48"/>
      <c r="LW237" s="48"/>
      <c r="LX237" s="48"/>
      <c r="LY237" s="48"/>
      <c r="LZ237" s="48"/>
      <c r="MA237" s="48"/>
      <c r="MB237" s="48"/>
      <c r="MC237" s="48"/>
      <c r="MD237" s="48"/>
      <c r="ME237" s="48"/>
      <c r="MF237" s="48"/>
      <c r="MG237" s="48"/>
      <c r="MH237" s="48"/>
      <c r="MI237" s="48"/>
      <c r="MJ237" s="48"/>
      <c r="MK237" s="48"/>
      <c r="ML237" s="48"/>
      <c r="MM237" s="49"/>
      <c r="MN237" s="49"/>
      <c r="MO237" s="49"/>
      <c r="MP237" s="49"/>
      <c r="MQ237" s="49"/>
      <c r="MR237" s="49"/>
      <c r="MS237" s="49"/>
      <c r="MT237" s="49"/>
      <c r="MU237" s="49"/>
      <c r="MV237" s="49"/>
      <c r="MW237" s="49"/>
      <c r="MX237" s="49"/>
      <c r="MY237" s="49"/>
      <c r="MZ237" s="49"/>
      <c r="NA237" s="49"/>
      <c r="NB237" s="49"/>
      <c r="NC237" s="48"/>
      <c r="ND237" s="48"/>
      <c r="NE237" s="48"/>
      <c r="NF237" s="48"/>
      <c r="NG237" s="48"/>
      <c r="NH237" s="48"/>
      <c r="NI237" s="48"/>
      <c r="NJ237" s="48"/>
      <c r="NK237" s="48"/>
      <c r="NL237" s="48"/>
      <c r="NM237" s="48"/>
      <c r="NN237" s="48"/>
      <c r="NO237" s="48"/>
      <c r="NP237" s="48"/>
      <c r="NQ237" s="48"/>
      <c r="NR237" s="48"/>
      <c r="NS237" s="48"/>
      <c r="NT237" s="48"/>
      <c r="NU237" s="48"/>
      <c r="NV237" s="48"/>
      <c r="NW237" s="48"/>
      <c r="NX237" s="48"/>
      <c r="NY237" s="48"/>
      <c r="NZ237" s="48"/>
      <c r="OA237" s="48"/>
      <c r="OB237" s="48"/>
      <c r="OC237" s="48"/>
      <c r="OD237" s="48"/>
      <c r="OE237" s="48"/>
      <c r="OF237" s="48"/>
      <c r="OG237" s="48"/>
      <c r="OH237" s="48"/>
      <c r="OI237" s="48"/>
      <c r="OJ237" s="48"/>
      <c r="OK237" s="48"/>
      <c r="OL237" s="48"/>
      <c r="OM237" s="48"/>
      <c r="ON237" s="48"/>
      <c r="OO237" s="48"/>
      <c r="OP237" s="48"/>
      <c r="OQ237" s="48"/>
      <c r="OR237" s="48"/>
      <c r="OS237" s="48"/>
      <c r="OT237" s="48"/>
      <c r="OU237" s="48"/>
      <c r="OV237" s="48"/>
      <c r="OW237" s="48"/>
      <c r="OX237" s="48"/>
      <c r="OY237" s="48"/>
      <c r="OZ237" s="48"/>
      <c r="PA237" s="48"/>
      <c r="PB237" s="48"/>
      <c r="PC237" s="48"/>
      <c r="PD237" s="48"/>
      <c r="PE237" s="48"/>
      <c r="PF237" s="48"/>
      <c r="PG237" s="48"/>
      <c r="PH237" s="48"/>
      <c r="PI237" s="48"/>
      <c r="PJ237" s="48"/>
      <c r="PK237" s="48"/>
      <c r="PL237" s="48"/>
      <c r="PM237" s="48"/>
      <c r="PN237" s="48"/>
      <c r="PO237" s="48"/>
      <c r="PP237" s="48"/>
      <c r="PQ237" s="48"/>
      <c r="PR237" s="48"/>
      <c r="PS237" s="48"/>
      <c r="PT237" s="48"/>
      <c r="PU237" s="48"/>
      <c r="PV237" s="48"/>
      <c r="PW237" s="48"/>
      <c r="PX237" s="48"/>
      <c r="PY237" s="48"/>
      <c r="PZ237" s="48"/>
      <c r="QA237" s="48"/>
      <c r="QB237" s="48"/>
      <c r="QC237" s="48"/>
      <c r="QD237" s="48"/>
      <c r="QE237" s="50"/>
      <c r="QF237" s="50"/>
      <c r="QG237" s="50"/>
      <c r="QH237" s="50"/>
      <c r="QI237" s="50"/>
    </row>
    <row r="238" spans="1:451" ht="13.5" customHeight="1" x14ac:dyDescent="0.2">
      <c r="A238" s="6" t="s">
        <v>235</v>
      </c>
      <c r="B238" s="6" t="s">
        <v>347</v>
      </c>
      <c r="C238" s="32"/>
      <c r="D238" s="32"/>
      <c r="E238" s="3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65"/>
      <c r="BF238" s="65"/>
      <c r="BG238" s="65"/>
      <c r="BH238" s="65"/>
      <c r="BI238" s="65"/>
      <c r="BJ238" s="65"/>
      <c r="BK238" s="65"/>
      <c r="BL238" s="65"/>
      <c r="BM238" s="65"/>
      <c r="BN238" s="65"/>
      <c r="BO238" s="65"/>
      <c r="BP238" s="65"/>
      <c r="BQ238" s="65"/>
      <c r="BR238" s="65"/>
      <c r="BS238" s="65"/>
      <c r="BT238" s="65"/>
      <c r="BU238" s="65"/>
      <c r="BV238" s="65"/>
      <c r="BW238" s="65"/>
      <c r="BX238" s="65"/>
      <c r="BY238" s="65"/>
      <c r="BZ238" s="65"/>
      <c r="CA238" s="65"/>
      <c r="CB238" s="65"/>
      <c r="CC238" s="65"/>
      <c r="CD238" s="65"/>
      <c r="CE238" s="65"/>
      <c r="CF238" s="65"/>
      <c r="CG238" s="65"/>
      <c r="CH238" s="65"/>
      <c r="CI238" s="65"/>
      <c r="CJ238" s="65"/>
      <c r="CK238" s="65"/>
      <c r="CL238" s="65"/>
      <c r="CM238" s="65"/>
      <c r="CN238" s="65"/>
      <c r="CO238" s="65"/>
      <c r="CP238" s="65"/>
      <c r="CQ238" s="65"/>
      <c r="CR238" s="65"/>
      <c r="CS238" s="65"/>
      <c r="CT238" s="65"/>
      <c r="CU238" s="65"/>
      <c r="CV238" s="65"/>
      <c r="CW238" s="65"/>
      <c r="CX238" s="65"/>
      <c r="CY238" s="65"/>
      <c r="CZ238" s="65"/>
      <c r="DA238" s="73"/>
      <c r="DB238" s="65"/>
      <c r="DC238" s="65"/>
      <c r="DD238" s="65"/>
      <c r="DE238" s="65"/>
      <c r="DF238" s="65"/>
      <c r="DG238" s="65"/>
      <c r="DH238" s="65"/>
      <c r="DI238" s="65"/>
      <c r="DJ238" s="65"/>
      <c r="DK238" s="65"/>
      <c r="DL238" s="65"/>
      <c r="DM238" s="65"/>
      <c r="DN238" s="65"/>
      <c r="DO238" s="65"/>
      <c r="DP238" s="65"/>
      <c r="DQ238" s="65"/>
      <c r="DR238" s="65"/>
      <c r="DS238" s="65"/>
      <c r="DT238" s="65"/>
      <c r="DU238" s="65"/>
      <c r="DV238" s="65"/>
      <c r="DW238" s="65"/>
      <c r="DX238" s="65"/>
      <c r="DY238" s="65"/>
      <c r="DZ238" s="65"/>
      <c r="EA238" s="65"/>
      <c r="EB238" s="65"/>
      <c r="EC238" s="65"/>
      <c r="ED238" s="65"/>
      <c r="EE238" s="65"/>
      <c r="EF238" s="65"/>
      <c r="EG238" s="65"/>
      <c r="EH238" s="65"/>
      <c r="EI238" s="65"/>
      <c r="EJ238" s="65"/>
      <c r="EK238" s="65"/>
      <c r="EL238" s="65"/>
      <c r="EM238" s="65"/>
      <c r="EN238" s="65"/>
      <c r="EO238" s="65"/>
      <c r="EP238" s="65"/>
      <c r="EQ238" s="65"/>
      <c r="ER238" s="65"/>
      <c r="ES238" s="65"/>
      <c r="ET238" s="65"/>
      <c r="EU238" s="65"/>
      <c r="EV238" s="65"/>
      <c r="EW238" s="65"/>
      <c r="EX238" s="65"/>
      <c r="EY238" s="65"/>
      <c r="EZ238" s="65"/>
      <c r="FA238" s="65"/>
      <c r="FB238" s="65"/>
      <c r="FC238" s="65"/>
      <c r="FD238" s="65"/>
      <c r="FE238" s="65"/>
      <c r="FF238" s="65"/>
      <c r="FG238" s="65"/>
      <c r="FH238" s="65"/>
      <c r="FI238" s="65"/>
      <c r="FJ238" s="65"/>
      <c r="FK238" s="65"/>
      <c r="FL238" s="65"/>
      <c r="FM238" s="65"/>
      <c r="FN238" s="65"/>
      <c r="FO238" s="65"/>
      <c r="FP238" s="65"/>
      <c r="FQ238" s="65"/>
      <c r="FR238" s="65"/>
      <c r="FS238" s="65"/>
      <c r="FT238" s="65"/>
      <c r="FU238" s="65"/>
      <c r="FV238" s="65"/>
      <c r="FW238" s="65"/>
      <c r="FX238" s="65"/>
      <c r="FY238" s="65"/>
      <c r="FZ238" s="65"/>
      <c r="GA238" s="65"/>
      <c r="GB238" s="65"/>
      <c r="GC238" s="65"/>
      <c r="GD238" s="65"/>
      <c r="GE238" s="65"/>
      <c r="GF238" s="65"/>
      <c r="GG238" s="65"/>
      <c r="GH238" s="65"/>
      <c r="GI238" s="65"/>
      <c r="GJ238" s="65"/>
      <c r="GK238" s="65"/>
      <c r="GL238" s="65"/>
      <c r="GM238" s="65"/>
      <c r="GN238" s="65"/>
      <c r="GO238" s="65"/>
      <c r="GP238" s="65"/>
      <c r="GQ238" s="65"/>
      <c r="GR238" s="65"/>
      <c r="GS238" s="65"/>
      <c r="GT238" s="65"/>
      <c r="GU238" s="65"/>
      <c r="GV238" s="65"/>
      <c r="GW238" s="65"/>
      <c r="GX238" s="65"/>
      <c r="GY238" s="65"/>
      <c r="GZ238" s="65"/>
      <c r="HA238" s="65"/>
      <c r="HB238" s="65"/>
      <c r="HC238" s="65"/>
      <c r="HD238" s="65"/>
      <c r="HE238" s="65"/>
      <c r="HF238" s="65"/>
      <c r="HG238" s="65"/>
      <c r="HH238" s="65"/>
      <c r="HI238" s="65"/>
      <c r="HJ238" s="65"/>
      <c r="HK238" s="65"/>
      <c r="HL238" s="65"/>
      <c r="HM238" s="65"/>
      <c r="HN238" s="65"/>
      <c r="HO238" s="65"/>
      <c r="HP238" s="65"/>
      <c r="HQ238" s="65"/>
      <c r="HR238" s="65"/>
      <c r="HS238" s="65"/>
      <c r="HT238" s="65"/>
      <c r="HU238" s="65"/>
      <c r="HV238" s="65"/>
      <c r="HW238" s="65"/>
      <c r="HX238" s="65"/>
      <c r="HY238" s="65"/>
      <c r="HZ238" s="65"/>
      <c r="IA238" s="65"/>
      <c r="IB238" s="65"/>
      <c r="IC238" s="65"/>
      <c r="ID238" s="65"/>
      <c r="IE238" s="65"/>
      <c r="IF238" s="65"/>
      <c r="IG238" s="65"/>
      <c r="IH238" s="48"/>
      <c r="II238" s="48"/>
      <c r="IJ238" s="49"/>
      <c r="IK238" s="49"/>
      <c r="IL238" s="49"/>
      <c r="IM238" s="49"/>
      <c r="IN238" s="49"/>
      <c r="IO238" s="49"/>
      <c r="IP238" s="49"/>
      <c r="IQ238" s="49"/>
      <c r="IR238" s="49"/>
      <c r="IS238" s="49"/>
      <c r="IT238" s="49"/>
      <c r="IU238" s="49"/>
      <c r="IV238" s="48"/>
      <c r="IW238" s="48"/>
      <c r="IX238" s="48"/>
      <c r="IY238" s="48"/>
      <c r="IZ238" s="48"/>
      <c r="JA238" s="48"/>
      <c r="JB238" s="48"/>
      <c r="JC238" s="48"/>
      <c r="JD238" s="48"/>
      <c r="JE238" s="48"/>
      <c r="JF238" s="48"/>
      <c r="JG238" s="48"/>
      <c r="JH238" s="48"/>
      <c r="JI238" s="48"/>
      <c r="JJ238" s="48"/>
      <c r="JK238" s="48"/>
      <c r="JL238" s="48"/>
      <c r="JM238" s="48"/>
      <c r="JN238" s="48"/>
      <c r="JO238" s="48"/>
      <c r="JP238" s="48"/>
      <c r="JQ238" s="48"/>
      <c r="JR238" s="48"/>
      <c r="JS238" s="48"/>
      <c r="JT238" s="48"/>
      <c r="JU238" s="48"/>
      <c r="JV238" s="48"/>
      <c r="JW238" s="48"/>
      <c r="JX238" s="48"/>
      <c r="JY238" s="48"/>
      <c r="JZ238" s="48"/>
      <c r="KA238" s="48"/>
      <c r="KB238" s="48"/>
      <c r="KC238" s="48"/>
      <c r="KD238" s="48"/>
      <c r="KE238" s="48"/>
      <c r="KF238" s="48"/>
      <c r="KG238" s="48"/>
      <c r="KH238" s="48"/>
      <c r="KI238" s="48"/>
      <c r="KJ238" s="48"/>
      <c r="KK238" s="48"/>
      <c r="KL238" s="48"/>
      <c r="KM238" s="48"/>
      <c r="KN238" s="48"/>
      <c r="KO238" s="48"/>
      <c r="KP238" s="48"/>
      <c r="KQ238" s="48"/>
      <c r="KR238" s="48"/>
      <c r="KS238" s="48"/>
      <c r="KT238" s="48"/>
      <c r="KU238" s="48"/>
      <c r="KV238" s="48"/>
      <c r="KW238" s="48"/>
      <c r="KX238" s="48"/>
      <c r="KY238" s="48"/>
      <c r="KZ238" s="48"/>
      <c r="LA238" s="48"/>
      <c r="LB238" s="48"/>
      <c r="LC238" s="48"/>
      <c r="LD238" s="48"/>
      <c r="LE238" s="48"/>
      <c r="LF238" s="48"/>
      <c r="LG238" s="48"/>
      <c r="LH238" s="48"/>
      <c r="LI238" s="48"/>
      <c r="LJ238" s="48"/>
      <c r="LK238" s="48"/>
      <c r="LL238" s="48"/>
      <c r="LM238" s="48"/>
      <c r="LN238" s="48"/>
      <c r="LO238" s="48"/>
      <c r="LP238" s="48"/>
      <c r="LQ238" s="48"/>
      <c r="LR238" s="48"/>
      <c r="LS238" s="48"/>
      <c r="LT238" s="48"/>
      <c r="LU238" s="48"/>
      <c r="LV238" s="48"/>
      <c r="LW238" s="48"/>
      <c r="LX238" s="48"/>
      <c r="LY238" s="48"/>
      <c r="LZ238" s="48"/>
      <c r="MA238" s="48"/>
      <c r="MB238" s="48"/>
      <c r="MC238" s="48"/>
      <c r="MD238" s="48"/>
      <c r="ME238" s="48"/>
      <c r="MF238" s="48"/>
      <c r="MG238" s="48"/>
      <c r="MH238" s="48"/>
      <c r="MI238" s="48"/>
      <c r="MJ238" s="48"/>
      <c r="MK238" s="48"/>
      <c r="ML238" s="48"/>
      <c r="MM238" s="49"/>
      <c r="MN238" s="49"/>
      <c r="MO238" s="49"/>
      <c r="MP238" s="49"/>
      <c r="MQ238" s="49"/>
      <c r="MR238" s="49"/>
      <c r="MS238" s="49"/>
      <c r="MT238" s="49"/>
      <c r="MU238" s="49"/>
      <c r="MV238" s="49"/>
      <c r="MW238" s="49"/>
      <c r="MX238" s="49"/>
      <c r="MY238" s="49"/>
      <c r="MZ238" s="49"/>
      <c r="NA238" s="49"/>
      <c r="NB238" s="49"/>
      <c r="NC238" s="48"/>
      <c r="ND238" s="48"/>
      <c r="NE238" s="48"/>
      <c r="NF238" s="48"/>
      <c r="NG238" s="48"/>
      <c r="NH238" s="48"/>
      <c r="NI238" s="48"/>
      <c r="NJ238" s="48"/>
      <c r="NK238" s="48"/>
      <c r="NL238" s="48"/>
      <c r="NM238" s="48"/>
      <c r="NN238" s="48"/>
      <c r="NO238" s="48"/>
      <c r="NP238" s="48"/>
      <c r="NQ238" s="48"/>
      <c r="NR238" s="48"/>
      <c r="NS238" s="48"/>
      <c r="NT238" s="48"/>
      <c r="NU238" s="48"/>
      <c r="NV238" s="48"/>
      <c r="NW238" s="48"/>
      <c r="NX238" s="48"/>
      <c r="NY238" s="48"/>
      <c r="NZ238" s="48"/>
      <c r="OA238" s="48"/>
      <c r="OB238" s="48"/>
      <c r="OC238" s="48"/>
      <c r="OD238" s="48"/>
      <c r="OE238" s="48"/>
      <c r="OF238" s="48"/>
      <c r="OG238" s="48"/>
      <c r="OH238" s="48"/>
      <c r="OI238" s="48"/>
      <c r="OJ238" s="48"/>
      <c r="OK238" s="48"/>
      <c r="OL238" s="48"/>
      <c r="OM238" s="48"/>
      <c r="ON238" s="48"/>
      <c r="OO238" s="48"/>
      <c r="OP238" s="48"/>
      <c r="OQ238" s="48"/>
      <c r="OR238" s="48"/>
      <c r="OS238" s="48"/>
      <c r="OT238" s="48"/>
      <c r="OU238" s="48"/>
      <c r="OV238" s="48"/>
      <c r="OW238" s="48"/>
      <c r="OX238" s="48"/>
      <c r="OY238" s="48"/>
      <c r="OZ238" s="48"/>
      <c r="PA238" s="48"/>
      <c r="PB238" s="48"/>
      <c r="PC238" s="48"/>
      <c r="PD238" s="48"/>
      <c r="PE238" s="48"/>
      <c r="PF238" s="48"/>
      <c r="PG238" s="48"/>
      <c r="PH238" s="48"/>
      <c r="PI238" s="48"/>
      <c r="PJ238" s="48"/>
      <c r="PK238" s="48"/>
      <c r="PL238" s="48"/>
      <c r="PM238" s="48"/>
      <c r="PN238" s="48"/>
      <c r="PO238" s="48"/>
      <c r="PP238" s="48"/>
      <c r="PQ238" s="48"/>
      <c r="PR238" s="48"/>
      <c r="PS238" s="48"/>
      <c r="PT238" s="48"/>
      <c r="PU238" s="48"/>
      <c r="PV238" s="48"/>
      <c r="PW238" s="48"/>
      <c r="PX238" s="48"/>
      <c r="PY238" s="48"/>
      <c r="PZ238" s="48"/>
      <c r="QA238" s="48"/>
      <c r="QB238" s="48"/>
      <c r="QC238" s="48"/>
      <c r="QD238" s="48"/>
      <c r="QE238" s="50"/>
      <c r="QF238" s="50"/>
      <c r="QG238" s="50"/>
      <c r="QH238" s="50"/>
      <c r="QI238" s="50"/>
    </row>
    <row r="239" spans="1:451" ht="13.5" customHeight="1" x14ac:dyDescent="0.2">
      <c r="A239" s="6" t="s">
        <v>236</v>
      </c>
      <c r="B239" s="6" t="s">
        <v>348</v>
      </c>
      <c r="C239" s="32"/>
      <c r="D239" s="32"/>
      <c r="E239" s="3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65"/>
      <c r="BF239" s="65"/>
      <c r="BG239" s="65"/>
      <c r="BH239" s="65"/>
      <c r="BI239" s="65"/>
      <c r="BJ239" s="65"/>
      <c r="BK239" s="65"/>
      <c r="BL239" s="65"/>
      <c r="BM239" s="65"/>
      <c r="BN239" s="65"/>
      <c r="BO239" s="65"/>
      <c r="BP239" s="65"/>
      <c r="BQ239" s="65"/>
      <c r="BR239" s="65"/>
      <c r="BS239" s="65"/>
      <c r="BT239" s="65"/>
      <c r="BU239" s="65"/>
      <c r="BV239" s="65"/>
      <c r="BW239" s="65"/>
      <c r="BX239" s="65"/>
      <c r="BY239" s="65"/>
      <c r="BZ239" s="65"/>
      <c r="CA239" s="65"/>
      <c r="CB239" s="65"/>
      <c r="CC239" s="65"/>
      <c r="CD239" s="65"/>
      <c r="CE239" s="65"/>
      <c r="CF239" s="65"/>
      <c r="CG239" s="65"/>
      <c r="CH239" s="65"/>
      <c r="CI239" s="65"/>
      <c r="CJ239" s="65"/>
      <c r="CK239" s="65"/>
      <c r="CL239" s="65"/>
      <c r="CM239" s="65"/>
      <c r="CN239" s="65"/>
      <c r="CO239" s="65"/>
      <c r="CP239" s="65"/>
      <c r="CQ239" s="65"/>
      <c r="CR239" s="65"/>
      <c r="CS239" s="65"/>
      <c r="CT239" s="65"/>
      <c r="CU239" s="65"/>
      <c r="CV239" s="65"/>
      <c r="CW239" s="65"/>
      <c r="CX239" s="65"/>
      <c r="CY239" s="65"/>
      <c r="CZ239" s="65"/>
      <c r="DA239" s="73"/>
      <c r="DB239" s="65"/>
      <c r="DC239" s="65"/>
      <c r="DD239" s="65"/>
      <c r="DE239" s="65"/>
      <c r="DF239" s="65"/>
      <c r="DG239" s="65"/>
      <c r="DH239" s="65"/>
      <c r="DI239" s="65"/>
      <c r="DJ239" s="65"/>
      <c r="DK239" s="65"/>
      <c r="DL239" s="65"/>
      <c r="DM239" s="65"/>
      <c r="DN239" s="65"/>
      <c r="DO239" s="65"/>
      <c r="DP239" s="65"/>
      <c r="DQ239" s="65"/>
      <c r="DR239" s="65"/>
      <c r="DS239" s="65"/>
      <c r="DT239" s="65"/>
      <c r="DU239" s="65"/>
      <c r="DV239" s="65"/>
      <c r="DW239" s="65"/>
      <c r="DX239" s="65"/>
      <c r="DY239" s="65"/>
      <c r="DZ239" s="65"/>
      <c r="EA239" s="65"/>
      <c r="EB239" s="65"/>
      <c r="EC239" s="65"/>
      <c r="ED239" s="65"/>
      <c r="EE239" s="65"/>
      <c r="EF239" s="65"/>
      <c r="EG239" s="65"/>
      <c r="EH239" s="65"/>
      <c r="EI239" s="65"/>
      <c r="EJ239" s="65"/>
      <c r="EK239" s="65"/>
      <c r="EL239" s="65"/>
      <c r="EM239" s="65"/>
      <c r="EN239" s="65"/>
      <c r="EO239" s="65"/>
      <c r="EP239" s="65"/>
      <c r="EQ239" s="65"/>
      <c r="ER239" s="65"/>
      <c r="ES239" s="65"/>
      <c r="ET239" s="65"/>
      <c r="EU239" s="65"/>
      <c r="EV239" s="65"/>
      <c r="EW239" s="65"/>
      <c r="EX239" s="65"/>
      <c r="EY239" s="65"/>
      <c r="EZ239" s="65"/>
      <c r="FA239" s="65"/>
      <c r="FB239" s="65"/>
      <c r="FC239" s="65"/>
      <c r="FD239" s="65"/>
      <c r="FE239" s="65"/>
      <c r="FF239" s="65"/>
      <c r="FG239" s="65"/>
      <c r="FH239" s="65"/>
      <c r="FI239" s="65"/>
      <c r="FJ239" s="65"/>
      <c r="FK239" s="65"/>
      <c r="FL239" s="65"/>
      <c r="FM239" s="65"/>
      <c r="FN239" s="65"/>
      <c r="FO239" s="65"/>
      <c r="FP239" s="65"/>
      <c r="FQ239" s="65"/>
      <c r="FR239" s="65"/>
      <c r="FS239" s="65"/>
      <c r="FT239" s="65"/>
      <c r="FU239" s="65"/>
      <c r="FV239" s="65"/>
      <c r="FW239" s="65"/>
      <c r="FX239" s="65"/>
      <c r="FY239" s="65"/>
      <c r="FZ239" s="65"/>
      <c r="GA239" s="65"/>
      <c r="GB239" s="65"/>
      <c r="GC239" s="65"/>
      <c r="GD239" s="65"/>
      <c r="GE239" s="65"/>
      <c r="GF239" s="65"/>
      <c r="GG239" s="65"/>
      <c r="GH239" s="65"/>
      <c r="GI239" s="65"/>
      <c r="GJ239" s="65"/>
      <c r="GK239" s="65"/>
      <c r="GL239" s="65"/>
      <c r="GM239" s="65"/>
      <c r="GN239" s="65"/>
      <c r="GO239" s="65"/>
      <c r="GP239" s="65"/>
      <c r="GQ239" s="65"/>
      <c r="GR239" s="65"/>
      <c r="GS239" s="65"/>
      <c r="GT239" s="65"/>
      <c r="GU239" s="65"/>
      <c r="GV239" s="65"/>
      <c r="GW239" s="65"/>
      <c r="GX239" s="65"/>
      <c r="GY239" s="65"/>
      <c r="GZ239" s="65"/>
      <c r="HA239" s="65"/>
      <c r="HB239" s="65"/>
      <c r="HC239" s="65"/>
      <c r="HD239" s="65"/>
      <c r="HE239" s="65"/>
      <c r="HF239" s="65"/>
      <c r="HG239" s="65"/>
      <c r="HH239" s="65"/>
      <c r="HI239" s="65"/>
      <c r="HJ239" s="65"/>
      <c r="HK239" s="65"/>
      <c r="HL239" s="65"/>
      <c r="HM239" s="65"/>
      <c r="HN239" s="65"/>
      <c r="HO239" s="65"/>
      <c r="HP239" s="65"/>
      <c r="HQ239" s="65"/>
      <c r="HR239" s="65"/>
      <c r="HS239" s="65"/>
      <c r="HT239" s="65"/>
      <c r="HU239" s="65"/>
      <c r="HV239" s="65"/>
      <c r="HW239" s="65"/>
      <c r="HX239" s="65"/>
      <c r="HY239" s="65"/>
      <c r="HZ239" s="65"/>
      <c r="IA239" s="65"/>
      <c r="IB239" s="65"/>
      <c r="IC239" s="65"/>
      <c r="ID239" s="65"/>
      <c r="IE239" s="65"/>
      <c r="IF239" s="65"/>
      <c r="IG239" s="65"/>
      <c r="IH239" s="48"/>
      <c r="II239" s="48"/>
      <c r="IJ239" s="49"/>
      <c r="IK239" s="49"/>
      <c r="IL239" s="49"/>
      <c r="IM239" s="49"/>
      <c r="IN239" s="49"/>
      <c r="IO239" s="49"/>
      <c r="IP239" s="49"/>
      <c r="IQ239" s="49"/>
      <c r="IR239" s="49"/>
      <c r="IS239" s="49"/>
      <c r="IT239" s="49"/>
      <c r="IU239" s="49"/>
      <c r="IV239" s="48"/>
      <c r="IW239" s="48"/>
      <c r="IX239" s="48"/>
      <c r="IY239" s="48"/>
      <c r="IZ239" s="48"/>
      <c r="JA239" s="48"/>
      <c r="JB239" s="48"/>
      <c r="JC239" s="48"/>
      <c r="JD239" s="48"/>
      <c r="JE239" s="48"/>
      <c r="JF239" s="48"/>
      <c r="JG239" s="48"/>
      <c r="JH239" s="48"/>
      <c r="JI239" s="48"/>
      <c r="JJ239" s="48"/>
      <c r="JK239" s="48"/>
      <c r="JL239" s="48"/>
      <c r="JM239" s="48"/>
      <c r="JN239" s="48"/>
      <c r="JO239" s="48"/>
      <c r="JP239" s="48"/>
      <c r="JQ239" s="48"/>
      <c r="JR239" s="48"/>
      <c r="JS239" s="48"/>
      <c r="JT239" s="48"/>
      <c r="JU239" s="48"/>
      <c r="JV239" s="48"/>
      <c r="JW239" s="48"/>
      <c r="JX239" s="48"/>
      <c r="JY239" s="48"/>
      <c r="JZ239" s="48"/>
      <c r="KA239" s="48"/>
      <c r="KB239" s="48"/>
      <c r="KC239" s="48"/>
      <c r="KD239" s="48"/>
      <c r="KE239" s="48"/>
      <c r="KF239" s="48"/>
      <c r="KG239" s="48"/>
      <c r="KH239" s="48"/>
      <c r="KI239" s="48"/>
      <c r="KJ239" s="48"/>
      <c r="KK239" s="48"/>
      <c r="KL239" s="48"/>
      <c r="KM239" s="48"/>
      <c r="KN239" s="48"/>
      <c r="KO239" s="48"/>
      <c r="KP239" s="48"/>
      <c r="KQ239" s="48"/>
      <c r="KR239" s="48"/>
      <c r="KS239" s="48"/>
      <c r="KT239" s="48"/>
      <c r="KU239" s="48"/>
      <c r="KV239" s="48"/>
      <c r="KW239" s="48"/>
      <c r="KX239" s="48"/>
      <c r="KY239" s="48"/>
      <c r="KZ239" s="48"/>
      <c r="LA239" s="48"/>
      <c r="LB239" s="48"/>
      <c r="LC239" s="48"/>
      <c r="LD239" s="48"/>
      <c r="LE239" s="48"/>
      <c r="LF239" s="48"/>
      <c r="LG239" s="48"/>
      <c r="LH239" s="48"/>
      <c r="LI239" s="48"/>
      <c r="LJ239" s="48"/>
      <c r="LK239" s="48"/>
      <c r="LL239" s="48"/>
      <c r="LM239" s="48"/>
      <c r="LN239" s="48"/>
      <c r="LO239" s="48"/>
      <c r="LP239" s="48"/>
      <c r="LQ239" s="48"/>
      <c r="LR239" s="48"/>
      <c r="LS239" s="48"/>
      <c r="LT239" s="48"/>
      <c r="LU239" s="48"/>
      <c r="LV239" s="48"/>
      <c r="LW239" s="48"/>
      <c r="LX239" s="48"/>
      <c r="LY239" s="48"/>
      <c r="LZ239" s="48"/>
      <c r="MA239" s="48"/>
      <c r="MB239" s="48"/>
      <c r="MC239" s="48"/>
      <c r="MD239" s="48"/>
      <c r="ME239" s="48"/>
      <c r="MF239" s="48"/>
      <c r="MG239" s="48"/>
      <c r="MH239" s="48"/>
      <c r="MI239" s="48"/>
      <c r="MJ239" s="48"/>
      <c r="MK239" s="48"/>
      <c r="ML239" s="48"/>
      <c r="MM239" s="49"/>
      <c r="MN239" s="49"/>
      <c r="MO239" s="49"/>
      <c r="MP239" s="49"/>
      <c r="MQ239" s="49"/>
      <c r="MR239" s="49"/>
      <c r="MS239" s="49"/>
      <c r="MT239" s="49"/>
      <c r="MU239" s="49"/>
      <c r="MV239" s="49"/>
      <c r="MW239" s="49"/>
      <c r="MX239" s="49"/>
      <c r="MY239" s="49"/>
      <c r="MZ239" s="49"/>
      <c r="NA239" s="49"/>
      <c r="NB239" s="49"/>
      <c r="NC239" s="48"/>
      <c r="ND239" s="48"/>
      <c r="NE239" s="48"/>
      <c r="NF239" s="48"/>
      <c r="NG239" s="48"/>
      <c r="NH239" s="48"/>
      <c r="NI239" s="48"/>
      <c r="NJ239" s="48"/>
      <c r="NK239" s="48"/>
      <c r="NL239" s="48"/>
      <c r="NM239" s="48"/>
      <c r="NN239" s="48"/>
      <c r="NO239" s="48"/>
      <c r="NP239" s="48"/>
      <c r="NQ239" s="48"/>
      <c r="NR239" s="48"/>
      <c r="NS239" s="48"/>
      <c r="NT239" s="48"/>
      <c r="NU239" s="48"/>
      <c r="NV239" s="48"/>
      <c r="NW239" s="48"/>
      <c r="NX239" s="48"/>
      <c r="NY239" s="48"/>
      <c r="NZ239" s="48"/>
      <c r="OA239" s="48"/>
      <c r="OB239" s="48"/>
      <c r="OC239" s="48"/>
      <c r="OD239" s="48"/>
      <c r="OE239" s="48"/>
      <c r="OF239" s="48"/>
      <c r="OG239" s="48"/>
      <c r="OH239" s="48"/>
      <c r="OI239" s="48"/>
      <c r="OJ239" s="48"/>
      <c r="OK239" s="48"/>
      <c r="OL239" s="48"/>
      <c r="OM239" s="48"/>
      <c r="ON239" s="48"/>
      <c r="OO239" s="48"/>
      <c r="OP239" s="48"/>
      <c r="OQ239" s="48"/>
      <c r="OR239" s="48"/>
      <c r="OS239" s="48"/>
      <c r="OT239" s="48"/>
      <c r="OU239" s="48"/>
      <c r="OV239" s="48"/>
      <c r="OW239" s="48"/>
      <c r="OX239" s="48"/>
      <c r="OY239" s="48"/>
      <c r="OZ239" s="48"/>
      <c r="PA239" s="48"/>
      <c r="PB239" s="48"/>
      <c r="PC239" s="48"/>
      <c r="PD239" s="48"/>
      <c r="PE239" s="48"/>
      <c r="PF239" s="48"/>
      <c r="PG239" s="48"/>
      <c r="PH239" s="48"/>
      <c r="PI239" s="48"/>
      <c r="PJ239" s="48"/>
      <c r="PK239" s="48"/>
      <c r="PL239" s="48"/>
      <c r="PM239" s="48"/>
      <c r="PN239" s="48"/>
      <c r="PO239" s="48"/>
      <c r="PP239" s="48"/>
      <c r="PQ239" s="48"/>
      <c r="PR239" s="48"/>
      <c r="PS239" s="48"/>
      <c r="PT239" s="48"/>
      <c r="PU239" s="48"/>
      <c r="PV239" s="48"/>
      <c r="PW239" s="48"/>
      <c r="PX239" s="48"/>
      <c r="PY239" s="48"/>
      <c r="PZ239" s="48"/>
      <c r="QA239" s="48"/>
      <c r="QB239" s="48"/>
      <c r="QC239" s="48"/>
      <c r="QD239" s="48"/>
      <c r="QE239" s="50"/>
      <c r="QF239" s="50"/>
      <c r="QG239" s="50"/>
      <c r="QH239" s="50"/>
      <c r="QI239" s="50"/>
    </row>
    <row r="240" spans="1:451" ht="13.5" customHeight="1" x14ac:dyDescent="0.2">
      <c r="A240" s="6" t="s">
        <v>237</v>
      </c>
      <c r="B240" s="6" t="s">
        <v>345</v>
      </c>
      <c r="C240" s="32"/>
      <c r="D240" s="32"/>
      <c r="E240" s="3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65"/>
      <c r="BF240" s="65"/>
      <c r="BG240" s="65"/>
      <c r="BH240" s="65"/>
      <c r="BI240" s="65"/>
      <c r="BJ240" s="65"/>
      <c r="BK240" s="65"/>
      <c r="BL240" s="65"/>
      <c r="BM240" s="65"/>
      <c r="BN240" s="65"/>
      <c r="BO240" s="65"/>
      <c r="BP240" s="65"/>
      <c r="BQ240" s="65"/>
      <c r="BR240" s="65"/>
      <c r="BS240" s="65"/>
      <c r="BT240" s="65"/>
      <c r="BU240" s="65"/>
      <c r="BV240" s="65"/>
      <c r="BW240" s="65"/>
      <c r="BX240" s="65"/>
      <c r="BY240" s="65"/>
      <c r="BZ240" s="65"/>
      <c r="CA240" s="65"/>
      <c r="CB240" s="65"/>
      <c r="CC240" s="65"/>
      <c r="CD240" s="65"/>
      <c r="CE240" s="65"/>
      <c r="CF240" s="65"/>
      <c r="CG240" s="65"/>
      <c r="CH240" s="65"/>
      <c r="CI240" s="65"/>
      <c r="CJ240" s="65"/>
      <c r="CK240" s="65"/>
      <c r="CL240" s="65"/>
      <c r="CM240" s="65"/>
      <c r="CN240" s="65"/>
      <c r="CO240" s="65"/>
      <c r="CP240" s="65"/>
      <c r="CQ240" s="65"/>
      <c r="CR240" s="65"/>
      <c r="CS240" s="65"/>
      <c r="CT240" s="65"/>
      <c r="CU240" s="65"/>
      <c r="CV240" s="65"/>
      <c r="CW240" s="65"/>
      <c r="CX240" s="65"/>
      <c r="CY240" s="65"/>
      <c r="CZ240" s="65"/>
      <c r="DA240" s="73"/>
      <c r="DB240" s="65"/>
      <c r="DC240" s="65"/>
      <c r="DD240" s="65"/>
      <c r="DE240" s="65"/>
      <c r="DF240" s="65"/>
      <c r="DG240" s="65"/>
      <c r="DH240" s="65"/>
      <c r="DI240" s="65"/>
      <c r="DJ240" s="65"/>
      <c r="DK240" s="65"/>
      <c r="DL240" s="65"/>
      <c r="DM240" s="65"/>
      <c r="DN240" s="65"/>
      <c r="DO240" s="65"/>
      <c r="DP240" s="65"/>
      <c r="DQ240" s="65"/>
      <c r="DR240" s="65"/>
      <c r="DS240" s="65"/>
      <c r="DT240" s="65"/>
      <c r="DU240" s="65"/>
      <c r="DV240" s="65"/>
      <c r="DW240" s="65"/>
      <c r="DX240" s="65"/>
      <c r="DY240" s="65"/>
      <c r="DZ240" s="65"/>
      <c r="EA240" s="65"/>
      <c r="EB240" s="65"/>
      <c r="EC240" s="65"/>
      <c r="ED240" s="65"/>
      <c r="EE240" s="65"/>
      <c r="EF240" s="65"/>
      <c r="EG240" s="65"/>
      <c r="EH240" s="65"/>
      <c r="EI240" s="65"/>
      <c r="EJ240" s="65"/>
      <c r="EK240" s="65"/>
      <c r="EL240" s="65"/>
      <c r="EM240" s="65"/>
      <c r="EN240" s="65"/>
      <c r="EO240" s="65"/>
      <c r="EP240" s="65"/>
      <c r="EQ240" s="65"/>
      <c r="ER240" s="65"/>
      <c r="ES240" s="65"/>
      <c r="ET240" s="65"/>
      <c r="EU240" s="65"/>
      <c r="EV240" s="65"/>
      <c r="EW240" s="65"/>
      <c r="EX240" s="65"/>
      <c r="EY240" s="65"/>
      <c r="EZ240" s="65"/>
      <c r="FA240" s="65"/>
      <c r="FB240" s="65"/>
      <c r="FC240" s="65"/>
      <c r="FD240" s="65"/>
      <c r="FE240" s="65"/>
      <c r="FF240" s="65"/>
      <c r="FG240" s="65"/>
      <c r="FH240" s="65"/>
      <c r="FI240" s="65"/>
      <c r="FJ240" s="65"/>
      <c r="FK240" s="65"/>
      <c r="FL240" s="65"/>
      <c r="FM240" s="65"/>
      <c r="FN240" s="65"/>
      <c r="FO240" s="65"/>
      <c r="FP240" s="65"/>
      <c r="FQ240" s="65"/>
      <c r="FR240" s="65"/>
      <c r="FS240" s="65"/>
      <c r="FT240" s="65"/>
      <c r="FU240" s="65"/>
      <c r="FV240" s="65"/>
      <c r="FW240" s="65"/>
      <c r="FX240" s="65"/>
      <c r="FY240" s="65"/>
      <c r="FZ240" s="65"/>
      <c r="GA240" s="65"/>
      <c r="GB240" s="65"/>
      <c r="GC240" s="65"/>
      <c r="GD240" s="65"/>
      <c r="GE240" s="65"/>
      <c r="GF240" s="65"/>
      <c r="GG240" s="65"/>
      <c r="GH240" s="65"/>
      <c r="GI240" s="65"/>
      <c r="GJ240" s="65"/>
      <c r="GK240" s="65"/>
      <c r="GL240" s="65"/>
      <c r="GM240" s="65"/>
      <c r="GN240" s="65"/>
      <c r="GO240" s="65"/>
      <c r="GP240" s="65"/>
      <c r="GQ240" s="65"/>
      <c r="GR240" s="65"/>
      <c r="GS240" s="65"/>
      <c r="GT240" s="65"/>
      <c r="GU240" s="65"/>
      <c r="GV240" s="65"/>
      <c r="GW240" s="65"/>
      <c r="GX240" s="65"/>
      <c r="GY240" s="65"/>
      <c r="GZ240" s="65"/>
      <c r="HA240" s="65"/>
      <c r="HB240" s="65"/>
      <c r="HC240" s="65"/>
      <c r="HD240" s="65"/>
      <c r="HE240" s="65"/>
      <c r="HF240" s="65"/>
      <c r="HG240" s="65"/>
      <c r="HH240" s="65"/>
      <c r="HI240" s="65"/>
      <c r="HJ240" s="65"/>
      <c r="HK240" s="65"/>
      <c r="HL240" s="65"/>
      <c r="HM240" s="65"/>
      <c r="HN240" s="65"/>
      <c r="HO240" s="65"/>
      <c r="HP240" s="65"/>
      <c r="HQ240" s="65"/>
      <c r="HR240" s="65"/>
      <c r="HS240" s="65"/>
      <c r="HT240" s="65"/>
      <c r="HU240" s="65"/>
      <c r="HV240" s="65"/>
      <c r="HW240" s="65"/>
      <c r="HX240" s="65"/>
      <c r="HY240" s="65"/>
      <c r="HZ240" s="65"/>
      <c r="IA240" s="65"/>
      <c r="IB240" s="65"/>
      <c r="IC240" s="65"/>
      <c r="ID240" s="65"/>
      <c r="IE240" s="65"/>
      <c r="IF240" s="65"/>
      <c r="IG240" s="65"/>
      <c r="IH240" s="48"/>
      <c r="II240" s="48"/>
      <c r="IJ240" s="49"/>
      <c r="IK240" s="49"/>
      <c r="IL240" s="49"/>
      <c r="IM240" s="49"/>
      <c r="IN240" s="49"/>
      <c r="IO240" s="49"/>
      <c r="IP240" s="49"/>
      <c r="IQ240" s="49"/>
      <c r="IR240" s="49"/>
      <c r="IS240" s="49"/>
      <c r="IT240" s="49"/>
      <c r="IU240" s="49"/>
      <c r="IV240" s="48"/>
      <c r="IW240" s="48"/>
      <c r="IX240" s="48"/>
      <c r="IY240" s="48"/>
      <c r="IZ240" s="48"/>
      <c r="JA240" s="48"/>
      <c r="JB240" s="48"/>
      <c r="JC240" s="48"/>
      <c r="JD240" s="48"/>
      <c r="JE240" s="48"/>
      <c r="JF240" s="48"/>
      <c r="JG240" s="48"/>
      <c r="JH240" s="48"/>
      <c r="JI240" s="48"/>
      <c r="JJ240" s="48"/>
      <c r="JK240" s="48"/>
      <c r="JL240" s="48"/>
      <c r="JM240" s="48"/>
      <c r="JN240" s="48"/>
      <c r="JO240" s="48"/>
      <c r="JP240" s="48"/>
      <c r="JQ240" s="48"/>
      <c r="JR240" s="48"/>
      <c r="JS240" s="48"/>
      <c r="JT240" s="48"/>
      <c r="JU240" s="48"/>
      <c r="JV240" s="48"/>
      <c r="JW240" s="48"/>
      <c r="JX240" s="48"/>
      <c r="JY240" s="48"/>
      <c r="JZ240" s="48"/>
      <c r="KA240" s="48"/>
      <c r="KB240" s="48"/>
      <c r="KC240" s="48"/>
      <c r="KD240" s="48"/>
      <c r="KE240" s="48"/>
      <c r="KF240" s="48"/>
      <c r="KG240" s="48"/>
      <c r="KH240" s="48"/>
      <c r="KI240" s="48"/>
      <c r="KJ240" s="48"/>
      <c r="KK240" s="48"/>
      <c r="KL240" s="48"/>
      <c r="KM240" s="48"/>
      <c r="KN240" s="48"/>
      <c r="KO240" s="48"/>
      <c r="KP240" s="48"/>
      <c r="KQ240" s="48"/>
      <c r="KR240" s="48"/>
      <c r="KS240" s="48"/>
      <c r="KT240" s="48"/>
      <c r="KU240" s="48"/>
      <c r="KV240" s="48"/>
      <c r="KW240" s="48"/>
      <c r="KX240" s="48"/>
      <c r="KY240" s="48"/>
      <c r="KZ240" s="48"/>
      <c r="LA240" s="48"/>
      <c r="LB240" s="48"/>
      <c r="LC240" s="48"/>
      <c r="LD240" s="48"/>
      <c r="LE240" s="48"/>
      <c r="LF240" s="48"/>
      <c r="LG240" s="48"/>
      <c r="LH240" s="48"/>
      <c r="LI240" s="48"/>
      <c r="LJ240" s="48"/>
      <c r="LK240" s="48"/>
      <c r="LL240" s="48"/>
      <c r="LM240" s="48"/>
      <c r="LN240" s="48"/>
      <c r="LO240" s="48"/>
      <c r="LP240" s="48"/>
      <c r="LQ240" s="48"/>
      <c r="LR240" s="48"/>
      <c r="LS240" s="48"/>
      <c r="LT240" s="48"/>
      <c r="LU240" s="48"/>
      <c r="LV240" s="48"/>
      <c r="LW240" s="48"/>
      <c r="LX240" s="48"/>
      <c r="LY240" s="48"/>
      <c r="LZ240" s="48"/>
      <c r="MA240" s="48"/>
      <c r="MB240" s="48"/>
      <c r="MC240" s="48"/>
      <c r="MD240" s="48"/>
      <c r="ME240" s="48"/>
      <c r="MF240" s="48"/>
      <c r="MG240" s="48"/>
      <c r="MH240" s="48"/>
      <c r="MI240" s="48"/>
      <c r="MJ240" s="48"/>
      <c r="MK240" s="48"/>
      <c r="ML240" s="48"/>
      <c r="MM240" s="49"/>
      <c r="MN240" s="49"/>
      <c r="MO240" s="49"/>
      <c r="MP240" s="49"/>
      <c r="MQ240" s="49"/>
      <c r="MR240" s="49"/>
      <c r="MS240" s="49"/>
      <c r="MT240" s="49"/>
      <c r="MU240" s="49"/>
      <c r="MV240" s="49"/>
      <c r="MW240" s="49"/>
      <c r="MX240" s="49"/>
      <c r="MY240" s="49"/>
      <c r="MZ240" s="49"/>
      <c r="NA240" s="49"/>
      <c r="NB240" s="49"/>
      <c r="NC240" s="48"/>
      <c r="ND240" s="48"/>
      <c r="NE240" s="48"/>
      <c r="NF240" s="48"/>
      <c r="NG240" s="48"/>
      <c r="NH240" s="48"/>
      <c r="NI240" s="48"/>
      <c r="NJ240" s="48"/>
      <c r="NK240" s="48"/>
      <c r="NL240" s="48"/>
      <c r="NM240" s="48"/>
      <c r="NN240" s="48"/>
      <c r="NO240" s="48"/>
      <c r="NP240" s="48"/>
      <c r="NQ240" s="48"/>
      <c r="NR240" s="48"/>
      <c r="NS240" s="48"/>
      <c r="NT240" s="48"/>
      <c r="NU240" s="48"/>
      <c r="NV240" s="48"/>
      <c r="NW240" s="48"/>
      <c r="NX240" s="48"/>
      <c r="NY240" s="48"/>
      <c r="NZ240" s="48"/>
      <c r="OA240" s="48"/>
      <c r="OB240" s="48"/>
      <c r="OC240" s="48"/>
      <c r="OD240" s="48"/>
      <c r="OE240" s="48"/>
      <c r="OF240" s="48"/>
      <c r="OG240" s="48"/>
      <c r="OH240" s="48"/>
      <c r="OI240" s="48"/>
      <c r="OJ240" s="48"/>
      <c r="OK240" s="48"/>
      <c r="OL240" s="48"/>
      <c r="OM240" s="48"/>
      <c r="ON240" s="48"/>
      <c r="OO240" s="48"/>
      <c r="OP240" s="48"/>
      <c r="OQ240" s="48"/>
      <c r="OR240" s="48"/>
      <c r="OS240" s="48"/>
      <c r="OT240" s="48"/>
      <c r="OU240" s="48"/>
      <c r="OV240" s="48"/>
      <c r="OW240" s="48"/>
      <c r="OX240" s="48"/>
      <c r="OY240" s="48"/>
      <c r="OZ240" s="48"/>
      <c r="PA240" s="48"/>
      <c r="PB240" s="48"/>
      <c r="PC240" s="48"/>
      <c r="PD240" s="48"/>
      <c r="PE240" s="48"/>
      <c r="PF240" s="48"/>
      <c r="PG240" s="48"/>
      <c r="PH240" s="48"/>
      <c r="PI240" s="48"/>
      <c r="PJ240" s="48"/>
      <c r="PK240" s="48"/>
      <c r="PL240" s="48"/>
      <c r="PM240" s="48"/>
      <c r="PN240" s="48"/>
      <c r="PO240" s="48"/>
      <c r="PP240" s="48"/>
      <c r="PQ240" s="48"/>
      <c r="PR240" s="48"/>
      <c r="PS240" s="48"/>
      <c r="PT240" s="48"/>
      <c r="PU240" s="48"/>
      <c r="PV240" s="48"/>
      <c r="PW240" s="48"/>
      <c r="PX240" s="48"/>
      <c r="PY240" s="48"/>
      <c r="PZ240" s="48"/>
      <c r="QA240" s="48"/>
      <c r="QB240" s="48"/>
      <c r="QC240" s="48"/>
      <c r="QD240" s="48"/>
      <c r="QE240" s="50"/>
      <c r="QF240" s="50"/>
      <c r="QG240" s="50"/>
      <c r="QH240" s="50"/>
      <c r="QI240" s="50"/>
    </row>
    <row r="241" spans="1:451" ht="13.5" customHeight="1" x14ac:dyDescent="0.2">
      <c r="A241" s="6" t="s">
        <v>238</v>
      </c>
      <c r="B241" s="6" t="s">
        <v>347</v>
      </c>
      <c r="C241" s="32"/>
      <c r="D241" s="32"/>
      <c r="E241" s="3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65"/>
      <c r="BF241" s="65"/>
      <c r="BG241" s="65"/>
      <c r="BH241" s="65"/>
      <c r="BI241" s="65"/>
      <c r="BJ241" s="65"/>
      <c r="BK241" s="65"/>
      <c r="BL241" s="65"/>
      <c r="BM241" s="65"/>
      <c r="BN241" s="65"/>
      <c r="BO241" s="65"/>
      <c r="BP241" s="65"/>
      <c r="BQ241" s="65"/>
      <c r="BR241" s="65"/>
      <c r="BS241" s="65"/>
      <c r="BT241" s="65"/>
      <c r="BU241" s="65"/>
      <c r="BV241" s="65"/>
      <c r="BW241" s="65"/>
      <c r="BX241" s="65"/>
      <c r="BY241" s="65"/>
      <c r="BZ241" s="65"/>
      <c r="CA241" s="65"/>
      <c r="CB241" s="65"/>
      <c r="CC241" s="65"/>
      <c r="CD241" s="65"/>
      <c r="CE241" s="65"/>
      <c r="CF241" s="65"/>
      <c r="CG241" s="65"/>
      <c r="CH241" s="65"/>
      <c r="CI241" s="65"/>
      <c r="CJ241" s="65"/>
      <c r="CK241" s="65"/>
      <c r="CL241" s="65"/>
      <c r="CM241" s="65"/>
      <c r="CN241" s="65"/>
      <c r="CO241" s="65"/>
      <c r="CP241" s="65"/>
      <c r="CQ241" s="65"/>
      <c r="CR241" s="65"/>
      <c r="CS241" s="65"/>
      <c r="CT241" s="65"/>
      <c r="CU241" s="65"/>
      <c r="CV241" s="65"/>
      <c r="CW241" s="65"/>
      <c r="CX241" s="65"/>
      <c r="CY241" s="65"/>
      <c r="CZ241" s="65"/>
      <c r="DA241" s="73"/>
      <c r="DB241" s="65"/>
      <c r="DC241" s="65"/>
      <c r="DD241" s="65"/>
      <c r="DE241" s="65"/>
      <c r="DF241" s="65"/>
      <c r="DG241" s="65"/>
      <c r="DH241" s="65"/>
      <c r="DI241" s="65"/>
      <c r="DJ241" s="65"/>
      <c r="DK241" s="65"/>
      <c r="DL241" s="65"/>
      <c r="DM241" s="65"/>
      <c r="DN241" s="65"/>
      <c r="DO241" s="65"/>
      <c r="DP241" s="65"/>
      <c r="DQ241" s="65"/>
      <c r="DR241" s="65"/>
      <c r="DS241" s="65"/>
      <c r="DT241" s="65"/>
      <c r="DU241" s="65"/>
      <c r="DV241" s="65"/>
      <c r="DW241" s="65"/>
      <c r="DX241" s="65"/>
      <c r="DY241" s="65"/>
      <c r="DZ241" s="65"/>
      <c r="EA241" s="65"/>
      <c r="EB241" s="65"/>
      <c r="EC241" s="65"/>
      <c r="ED241" s="65"/>
      <c r="EE241" s="65"/>
      <c r="EF241" s="65"/>
      <c r="EG241" s="65"/>
      <c r="EH241" s="65"/>
      <c r="EI241" s="65"/>
      <c r="EJ241" s="65"/>
      <c r="EK241" s="65"/>
      <c r="EL241" s="65"/>
      <c r="EM241" s="65"/>
      <c r="EN241" s="65"/>
      <c r="EO241" s="65"/>
      <c r="EP241" s="65"/>
      <c r="EQ241" s="65"/>
      <c r="ER241" s="65"/>
      <c r="ES241" s="65"/>
      <c r="ET241" s="65"/>
      <c r="EU241" s="65"/>
      <c r="EV241" s="65"/>
      <c r="EW241" s="65"/>
      <c r="EX241" s="65"/>
      <c r="EY241" s="65"/>
      <c r="EZ241" s="65"/>
      <c r="FA241" s="65"/>
      <c r="FB241" s="65"/>
      <c r="FC241" s="65"/>
      <c r="FD241" s="65"/>
      <c r="FE241" s="65"/>
      <c r="FF241" s="65"/>
      <c r="FG241" s="65"/>
      <c r="FH241" s="65"/>
      <c r="FI241" s="65"/>
      <c r="FJ241" s="65"/>
      <c r="FK241" s="65"/>
      <c r="FL241" s="65"/>
      <c r="FM241" s="65"/>
      <c r="FN241" s="65"/>
      <c r="FO241" s="65"/>
      <c r="FP241" s="65"/>
      <c r="FQ241" s="65"/>
      <c r="FR241" s="65"/>
      <c r="FS241" s="65"/>
      <c r="FT241" s="65"/>
      <c r="FU241" s="65"/>
      <c r="FV241" s="65"/>
      <c r="FW241" s="65"/>
      <c r="FX241" s="65"/>
      <c r="FY241" s="65"/>
      <c r="FZ241" s="65"/>
      <c r="GA241" s="65"/>
      <c r="GB241" s="65"/>
      <c r="GC241" s="65"/>
      <c r="GD241" s="65"/>
      <c r="GE241" s="65"/>
      <c r="GF241" s="65"/>
      <c r="GG241" s="65"/>
      <c r="GH241" s="65"/>
      <c r="GI241" s="65"/>
      <c r="GJ241" s="65"/>
      <c r="GK241" s="65"/>
      <c r="GL241" s="65"/>
      <c r="GM241" s="65"/>
      <c r="GN241" s="65"/>
      <c r="GO241" s="65"/>
      <c r="GP241" s="65"/>
      <c r="GQ241" s="65"/>
      <c r="GR241" s="65"/>
      <c r="GS241" s="65"/>
      <c r="GT241" s="65"/>
      <c r="GU241" s="65"/>
      <c r="GV241" s="65"/>
      <c r="GW241" s="65"/>
      <c r="GX241" s="65"/>
      <c r="GY241" s="65"/>
      <c r="GZ241" s="65"/>
      <c r="HA241" s="65"/>
      <c r="HB241" s="65"/>
      <c r="HC241" s="65"/>
      <c r="HD241" s="65"/>
      <c r="HE241" s="65"/>
      <c r="HF241" s="65"/>
      <c r="HG241" s="65"/>
      <c r="HH241" s="65"/>
      <c r="HI241" s="65"/>
      <c r="HJ241" s="65"/>
      <c r="HK241" s="65"/>
      <c r="HL241" s="65"/>
      <c r="HM241" s="65"/>
      <c r="HN241" s="65"/>
      <c r="HO241" s="65"/>
      <c r="HP241" s="65"/>
      <c r="HQ241" s="65"/>
      <c r="HR241" s="65"/>
      <c r="HS241" s="65"/>
      <c r="HT241" s="65"/>
      <c r="HU241" s="65"/>
      <c r="HV241" s="65"/>
      <c r="HW241" s="65"/>
      <c r="HX241" s="65"/>
      <c r="HY241" s="65"/>
      <c r="HZ241" s="65"/>
      <c r="IA241" s="65"/>
      <c r="IB241" s="65"/>
      <c r="IC241" s="65"/>
      <c r="ID241" s="65"/>
      <c r="IE241" s="65"/>
      <c r="IF241" s="65"/>
      <c r="IG241" s="65"/>
      <c r="IH241" s="48"/>
      <c r="II241" s="48"/>
      <c r="IJ241" s="49"/>
      <c r="IK241" s="49"/>
      <c r="IL241" s="49"/>
      <c r="IM241" s="49"/>
      <c r="IN241" s="49"/>
      <c r="IO241" s="49"/>
      <c r="IP241" s="49"/>
      <c r="IQ241" s="49"/>
      <c r="IR241" s="49"/>
      <c r="IS241" s="49"/>
      <c r="IT241" s="49"/>
      <c r="IU241" s="49"/>
      <c r="IV241" s="48"/>
      <c r="IW241" s="48"/>
      <c r="IX241" s="48"/>
      <c r="IY241" s="48"/>
      <c r="IZ241" s="48"/>
      <c r="JA241" s="48"/>
      <c r="JB241" s="48"/>
      <c r="JC241" s="48"/>
      <c r="JD241" s="48"/>
      <c r="JE241" s="48"/>
      <c r="JF241" s="48"/>
      <c r="JG241" s="48"/>
      <c r="JH241" s="48"/>
      <c r="JI241" s="48"/>
      <c r="JJ241" s="48"/>
      <c r="JK241" s="48"/>
      <c r="JL241" s="48"/>
      <c r="JM241" s="48"/>
      <c r="JN241" s="48"/>
      <c r="JO241" s="48"/>
      <c r="JP241" s="48"/>
      <c r="JQ241" s="48"/>
      <c r="JR241" s="48"/>
      <c r="JS241" s="48"/>
      <c r="JT241" s="48"/>
      <c r="JU241" s="48"/>
      <c r="JV241" s="48"/>
      <c r="JW241" s="48"/>
      <c r="JX241" s="48"/>
      <c r="JY241" s="48"/>
      <c r="JZ241" s="48"/>
      <c r="KA241" s="48"/>
      <c r="KB241" s="48"/>
      <c r="KC241" s="48"/>
      <c r="KD241" s="48"/>
      <c r="KE241" s="48"/>
      <c r="KF241" s="48"/>
      <c r="KG241" s="48"/>
      <c r="KH241" s="48"/>
      <c r="KI241" s="48"/>
      <c r="KJ241" s="48"/>
      <c r="KK241" s="48"/>
      <c r="KL241" s="48"/>
      <c r="KM241" s="48"/>
      <c r="KN241" s="48"/>
      <c r="KO241" s="48"/>
      <c r="KP241" s="48"/>
      <c r="KQ241" s="48"/>
      <c r="KR241" s="48"/>
      <c r="KS241" s="48"/>
      <c r="KT241" s="48"/>
      <c r="KU241" s="48"/>
      <c r="KV241" s="48"/>
      <c r="KW241" s="48"/>
      <c r="KX241" s="48"/>
      <c r="KY241" s="48"/>
      <c r="KZ241" s="48"/>
      <c r="LA241" s="48"/>
      <c r="LB241" s="48"/>
      <c r="LC241" s="48"/>
      <c r="LD241" s="48"/>
      <c r="LE241" s="48"/>
      <c r="LF241" s="48"/>
      <c r="LG241" s="48"/>
      <c r="LH241" s="48"/>
      <c r="LI241" s="48"/>
      <c r="LJ241" s="48"/>
      <c r="LK241" s="48"/>
      <c r="LL241" s="48"/>
      <c r="LM241" s="48"/>
      <c r="LN241" s="48"/>
      <c r="LO241" s="48"/>
      <c r="LP241" s="48"/>
      <c r="LQ241" s="48"/>
      <c r="LR241" s="48"/>
      <c r="LS241" s="48"/>
      <c r="LT241" s="48"/>
      <c r="LU241" s="48"/>
      <c r="LV241" s="48"/>
      <c r="LW241" s="48"/>
      <c r="LX241" s="48"/>
      <c r="LY241" s="48"/>
      <c r="LZ241" s="48"/>
      <c r="MA241" s="48"/>
      <c r="MB241" s="48"/>
      <c r="MC241" s="48"/>
      <c r="MD241" s="48"/>
      <c r="ME241" s="48"/>
      <c r="MF241" s="48"/>
      <c r="MG241" s="48"/>
      <c r="MH241" s="48"/>
      <c r="MI241" s="48"/>
      <c r="MJ241" s="48"/>
      <c r="MK241" s="48"/>
      <c r="ML241" s="48"/>
      <c r="MM241" s="49"/>
      <c r="MN241" s="49"/>
      <c r="MO241" s="49"/>
      <c r="MP241" s="49"/>
      <c r="MQ241" s="49"/>
      <c r="MR241" s="49"/>
      <c r="MS241" s="49"/>
      <c r="MT241" s="49"/>
      <c r="MU241" s="49"/>
      <c r="MV241" s="49"/>
      <c r="MW241" s="49"/>
      <c r="MX241" s="49"/>
      <c r="MY241" s="49"/>
      <c r="MZ241" s="49"/>
      <c r="NA241" s="49"/>
      <c r="NB241" s="49"/>
      <c r="NC241" s="48"/>
      <c r="ND241" s="48"/>
      <c r="NE241" s="48"/>
      <c r="NF241" s="48"/>
      <c r="NG241" s="48"/>
      <c r="NH241" s="48"/>
      <c r="NI241" s="48"/>
      <c r="NJ241" s="48"/>
      <c r="NK241" s="48"/>
      <c r="NL241" s="48"/>
      <c r="NM241" s="48"/>
      <c r="NN241" s="48"/>
      <c r="NO241" s="48"/>
      <c r="NP241" s="48"/>
      <c r="NQ241" s="48"/>
      <c r="NR241" s="48"/>
      <c r="NS241" s="48"/>
      <c r="NT241" s="48"/>
      <c r="NU241" s="48"/>
      <c r="NV241" s="48"/>
      <c r="NW241" s="48"/>
      <c r="NX241" s="48"/>
      <c r="NY241" s="48"/>
      <c r="NZ241" s="48"/>
      <c r="OA241" s="48"/>
      <c r="OB241" s="48"/>
      <c r="OC241" s="48"/>
      <c r="OD241" s="48"/>
      <c r="OE241" s="48"/>
      <c r="OF241" s="48"/>
      <c r="OG241" s="48"/>
      <c r="OH241" s="48"/>
      <c r="OI241" s="48"/>
      <c r="OJ241" s="48"/>
      <c r="OK241" s="48"/>
      <c r="OL241" s="48"/>
      <c r="OM241" s="48"/>
      <c r="ON241" s="48"/>
      <c r="OO241" s="48"/>
      <c r="OP241" s="48"/>
      <c r="OQ241" s="48"/>
      <c r="OR241" s="48"/>
      <c r="OS241" s="48"/>
      <c r="OT241" s="48"/>
      <c r="OU241" s="48"/>
      <c r="OV241" s="48"/>
      <c r="OW241" s="48"/>
      <c r="OX241" s="48"/>
      <c r="OY241" s="48"/>
      <c r="OZ241" s="48"/>
      <c r="PA241" s="48"/>
      <c r="PB241" s="48"/>
      <c r="PC241" s="48"/>
      <c r="PD241" s="48"/>
      <c r="PE241" s="48"/>
      <c r="PF241" s="48"/>
      <c r="PG241" s="48"/>
      <c r="PH241" s="48"/>
      <c r="PI241" s="48"/>
      <c r="PJ241" s="48"/>
      <c r="PK241" s="48"/>
      <c r="PL241" s="48"/>
      <c r="PM241" s="48"/>
      <c r="PN241" s="48"/>
      <c r="PO241" s="48"/>
      <c r="PP241" s="48"/>
      <c r="PQ241" s="48"/>
      <c r="PR241" s="48"/>
      <c r="PS241" s="48"/>
      <c r="PT241" s="48"/>
      <c r="PU241" s="48"/>
      <c r="PV241" s="48"/>
      <c r="PW241" s="48"/>
      <c r="PX241" s="48"/>
      <c r="PY241" s="48"/>
      <c r="PZ241" s="48"/>
      <c r="QA241" s="48"/>
      <c r="QB241" s="48"/>
      <c r="QC241" s="48"/>
      <c r="QD241" s="48"/>
      <c r="QE241" s="50"/>
      <c r="QF241" s="50"/>
      <c r="QG241" s="50"/>
      <c r="QH241" s="50"/>
      <c r="QI241" s="50"/>
    </row>
    <row r="242" spans="1:451" ht="13.5" customHeight="1" x14ac:dyDescent="0.2">
      <c r="A242" s="6" t="s">
        <v>239</v>
      </c>
      <c r="B242" s="6" t="s">
        <v>348</v>
      </c>
      <c r="C242" s="32"/>
      <c r="D242" s="32"/>
      <c r="E242" s="3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65"/>
      <c r="BF242" s="65"/>
      <c r="BG242" s="65"/>
      <c r="BH242" s="65"/>
      <c r="BI242" s="65"/>
      <c r="BJ242" s="65"/>
      <c r="BK242" s="65"/>
      <c r="BL242" s="65"/>
      <c r="BM242" s="65"/>
      <c r="BN242" s="65"/>
      <c r="BO242" s="65"/>
      <c r="BP242" s="65"/>
      <c r="BQ242" s="65"/>
      <c r="BR242" s="65"/>
      <c r="BS242" s="65"/>
      <c r="BT242" s="65"/>
      <c r="BU242" s="65"/>
      <c r="BV242" s="65"/>
      <c r="BW242" s="65"/>
      <c r="BX242" s="65"/>
      <c r="BY242" s="65"/>
      <c r="BZ242" s="65"/>
      <c r="CA242" s="65"/>
      <c r="CB242" s="65"/>
      <c r="CC242" s="65"/>
      <c r="CD242" s="65"/>
      <c r="CE242" s="65"/>
      <c r="CF242" s="65"/>
      <c r="CG242" s="65"/>
      <c r="CH242" s="65"/>
      <c r="CI242" s="65"/>
      <c r="CJ242" s="65"/>
      <c r="CK242" s="65"/>
      <c r="CL242" s="65"/>
      <c r="CM242" s="65"/>
      <c r="CN242" s="65"/>
      <c r="CO242" s="65"/>
      <c r="CP242" s="65"/>
      <c r="CQ242" s="65"/>
      <c r="CR242" s="65"/>
      <c r="CS242" s="65"/>
      <c r="CT242" s="65"/>
      <c r="CU242" s="65"/>
      <c r="CV242" s="65"/>
      <c r="CW242" s="65"/>
      <c r="CX242" s="65"/>
      <c r="CY242" s="65"/>
      <c r="CZ242" s="65"/>
      <c r="DA242" s="73"/>
      <c r="DB242" s="65"/>
      <c r="DC242" s="65"/>
      <c r="DD242" s="65"/>
      <c r="DE242" s="65"/>
      <c r="DF242" s="65"/>
      <c r="DG242" s="65"/>
      <c r="DH242" s="65"/>
      <c r="DI242" s="65"/>
      <c r="DJ242" s="65"/>
      <c r="DK242" s="65"/>
      <c r="DL242" s="65"/>
      <c r="DM242" s="65"/>
      <c r="DN242" s="65"/>
      <c r="DO242" s="65"/>
      <c r="DP242" s="65"/>
      <c r="DQ242" s="65"/>
      <c r="DR242" s="65"/>
      <c r="DS242" s="65"/>
      <c r="DT242" s="65"/>
      <c r="DU242" s="65"/>
      <c r="DV242" s="65"/>
      <c r="DW242" s="65"/>
      <c r="DX242" s="65"/>
      <c r="DY242" s="65"/>
      <c r="DZ242" s="65"/>
      <c r="EA242" s="65"/>
      <c r="EB242" s="65"/>
      <c r="EC242" s="65"/>
      <c r="ED242" s="65"/>
      <c r="EE242" s="65"/>
      <c r="EF242" s="65"/>
      <c r="EG242" s="65"/>
      <c r="EH242" s="65"/>
      <c r="EI242" s="65"/>
      <c r="EJ242" s="65"/>
      <c r="EK242" s="65"/>
      <c r="EL242" s="65"/>
      <c r="EM242" s="65"/>
      <c r="EN242" s="65"/>
      <c r="EO242" s="65"/>
      <c r="EP242" s="65"/>
      <c r="EQ242" s="65"/>
      <c r="ER242" s="65"/>
      <c r="ES242" s="65"/>
      <c r="ET242" s="65"/>
      <c r="EU242" s="65"/>
      <c r="EV242" s="65"/>
      <c r="EW242" s="65"/>
      <c r="EX242" s="65"/>
      <c r="EY242" s="65"/>
      <c r="EZ242" s="65"/>
      <c r="FA242" s="65"/>
      <c r="FB242" s="65"/>
      <c r="FC242" s="65"/>
      <c r="FD242" s="65"/>
      <c r="FE242" s="65"/>
      <c r="FF242" s="65"/>
      <c r="FG242" s="65"/>
      <c r="FH242" s="65"/>
      <c r="FI242" s="65"/>
      <c r="FJ242" s="65"/>
      <c r="FK242" s="65"/>
      <c r="FL242" s="65"/>
      <c r="FM242" s="65"/>
      <c r="FN242" s="65"/>
      <c r="FO242" s="65"/>
      <c r="FP242" s="65"/>
      <c r="FQ242" s="65"/>
      <c r="FR242" s="65"/>
      <c r="FS242" s="65"/>
      <c r="FT242" s="65"/>
      <c r="FU242" s="65"/>
      <c r="FV242" s="65"/>
      <c r="FW242" s="65"/>
      <c r="FX242" s="65"/>
      <c r="FY242" s="65"/>
      <c r="FZ242" s="65"/>
      <c r="GA242" s="65"/>
      <c r="GB242" s="65"/>
      <c r="GC242" s="65"/>
      <c r="GD242" s="65"/>
      <c r="GE242" s="65"/>
      <c r="GF242" s="65"/>
      <c r="GG242" s="65"/>
      <c r="GH242" s="65"/>
      <c r="GI242" s="65"/>
      <c r="GJ242" s="65"/>
      <c r="GK242" s="65"/>
      <c r="GL242" s="65"/>
      <c r="GM242" s="65"/>
      <c r="GN242" s="65"/>
      <c r="GO242" s="65"/>
      <c r="GP242" s="65"/>
      <c r="GQ242" s="65"/>
      <c r="GR242" s="65"/>
      <c r="GS242" s="65"/>
      <c r="GT242" s="65"/>
      <c r="GU242" s="65"/>
      <c r="GV242" s="65"/>
      <c r="GW242" s="65"/>
      <c r="GX242" s="65"/>
      <c r="GY242" s="65"/>
      <c r="GZ242" s="65"/>
      <c r="HA242" s="65"/>
      <c r="HB242" s="65"/>
      <c r="HC242" s="65"/>
      <c r="HD242" s="65"/>
      <c r="HE242" s="65"/>
      <c r="HF242" s="65"/>
      <c r="HG242" s="65"/>
      <c r="HH242" s="65"/>
      <c r="HI242" s="65"/>
      <c r="HJ242" s="65"/>
      <c r="HK242" s="65"/>
      <c r="HL242" s="65"/>
      <c r="HM242" s="65"/>
      <c r="HN242" s="65"/>
      <c r="HO242" s="65"/>
      <c r="HP242" s="65"/>
      <c r="HQ242" s="65"/>
      <c r="HR242" s="65"/>
      <c r="HS242" s="65"/>
      <c r="HT242" s="65"/>
      <c r="HU242" s="65"/>
      <c r="HV242" s="65"/>
      <c r="HW242" s="65"/>
      <c r="HX242" s="65"/>
      <c r="HY242" s="65"/>
      <c r="HZ242" s="65"/>
      <c r="IA242" s="65"/>
      <c r="IB242" s="65"/>
      <c r="IC242" s="65"/>
      <c r="ID242" s="65"/>
      <c r="IE242" s="65"/>
      <c r="IF242" s="65"/>
      <c r="IG242" s="65"/>
      <c r="IH242" s="48"/>
      <c r="II242" s="48"/>
      <c r="IJ242" s="49"/>
      <c r="IK242" s="49"/>
      <c r="IL242" s="49"/>
      <c r="IM242" s="49"/>
      <c r="IN242" s="49"/>
      <c r="IO242" s="49"/>
      <c r="IP242" s="49"/>
      <c r="IQ242" s="49"/>
      <c r="IR242" s="49"/>
      <c r="IS242" s="49"/>
      <c r="IT242" s="49"/>
      <c r="IU242" s="49"/>
      <c r="IV242" s="48"/>
      <c r="IW242" s="48"/>
      <c r="IX242" s="48"/>
      <c r="IY242" s="48"/>
      <c r="IZ242" s="48"/>
      <c r="JA242" s="48"/>
      <c r="JB242" s="48"/>
      <c r="JC242" s="48"/>
      <c r="JD242" s="48"/>
      <c r="JE242" s="48"/>
      <c r="JF242" s="48"/>
      <c r="JG242" s="48"/>
      <c r="JH242" s="48"/>
      <c r="JI242" s="48"/>
      <c r="JJ242" s="48"/>
      <c r="JK242" s="48"/>
      <c r="JL242" s="48"/>
      <c r="JM242" s="48"/>
      <c r="JN242" s="48"/>
      <c r="JO242" s="48"/>
      <c r="JP242" s="48"/>
      <c r="JQ242" s="48"/>
      <c r="JR242" s="48"/>
      <c r="JS242" s="48"/>
      <c r="JT242" s="48"/>
      <c r="JU242" s="48"/>
      <c r="JV242" s="48"/>
      <c r="JW242" s="48"/>
      <c r="JX242" s="48"/>
      <c r="JY242" s="48"/>
      <c r="JZ242" s="48"/>
      <c r="KA242" s="48"/>
      <c r="KB242" s="48"/>
      <c r="KC242" s="48"/>
      <c r="KD242" s="48"/>
      <c r="KE242" s="48"/>
      <c r="KF242" s="48"/>
      <c r="KG242" s="48"/>
      <c r="KH242" s="48"/>
      <c r="KI242" s="48"/>
      <c r="KJ242" s="48"/>
      <c r="KK242" s="48"/>
      <c r="KL242" s="48"/>
      <c r="KM242" s="48"/>
      <c r="KN242" s="48"/>
      <c r="KO242" s="48"/>
      <c r="KP242" s="48"/>
      <c r="KQ242" s="48"/>
      <c r="KR242" s="48"/>
      <c r="KS242" s="48"/>
      <c r="KT242" s="48"/>
      <c r="KU242" s="48"/>
      <c r="KV242" s="48"/>
      <c r="KW242" s="48"/>
      <c r="KX242" s="48"/>
      <c r="KY242" s="48"/>
      <c r="KZ242" s="48"/>
      <c r="LA242" s="48"/>
      <c r="LB242" s="48"/>
      <c r="LC242" s="48"/>
      <c r="LD242" s="48"/>
      <c r="LE242" s="48"/>
      <c r="LF242" s="48"/>
      <c r="LG242" s="48"/>
      <c r="LH242" s="48"/>
      <c r="LI242" s="48"/>
      <c r="LJ242" s="48"/>
      <c r="LK242" s="48"/>
      <c r="LL242" s="48"/>
      <c r="LM242" s="48"/>
      <c r="LN242" s="48"/>
      <c r="LO242" s="48"/>
      <c r="LP242" s="48"/>
      <c r="LQ242" s="48"/>
      <c r="LR242" s="48"/>
      <c r="LS242" s="48"/>
      <c r="LT242" s="48"/>
      <c r="LU242" s="48"/>
      <c r="LV242" s="48"/>
      <c r="LW242" s="48"/>
      <c r="LX242" s="48"/>
      <c r="LY242" s="48"/>
      <c r="LZ242" s="48"/>
      <c r="MA242" s="48"/>
      <c r="MB242" s="48"/>
      <c r="MC242" s="48"/>
      <c r="MD242" s="48"/>
      <c r="ME242" s="48"/>
      <c r="MF242" s="48"/>
      <c r="MG242" s="48"/>
      <c r="MH242" s="48"/>
      <c r="MI242" s="48"/>
      <c r="MJ242" s="48"/>
      <c r="MK242" s="48"/>
      <c r="ML242" s="48"/>
      <c r="MM242" s="49"/>
      <c r="MN242" s="49"/>
      <c r="MO242" s="49"/>
      <c r="MP242" s="49"/>
      <c r="MQ242" s="49"/>
      <c r="MR242" s="49"/>
      <c r="MS242" s="49"/>
      <c r="MT242" s="49"/>
      <c r="MU242" s="49"/>
      <c r="MV242" s="49"/>
      <c r="MW242" s="49"/>
      <c r="MX242" s="49"/>
      <c r="MY242" s="49"/>
      <c r="MZ242" s="49"/>
      <c r="NA242" s="49"/>
      <c r="NB242" s="49"/>
      <c r="NC242" s="48"/>
      <c r="ND242" s="48"/>
      <c r="NE242" s="48"/>
      <c r="NF242" s="48"/>
      <c r="NG242" s="48"/>
      <c r="NH242" s="48"/>
      <c r="NI242" s="48"/>
      <c r="NJ242" s="48"/>
      <c r="NK242" s="48"/>
      <c r="NL242" s="48"/>
      <c r="NM242" s="48"/>
      <c r="NN242" s="48"/>
      <c r="NO242" s="48"/>
      <c r="NP242" s="48"/>
      <c r="NQ242" s="48"/>
      <c r="NR242" s="48"/>
      <c r="NS242" s="48"/>
      <c r="NT242" s="48"/>
      <c r="NU242" s="48"/>
      <c r="NV242" s="48"/>
      <c r="NW242" s="48"/>
      <c r="NX242" s="48"/>
      <c r="NY242" s="48"/>
      <c r="NZ242" s="48"/>
      <c r="OA242" s="48"/>
      <c r="OB242" s="48"/>
      <c r="OC242" s="48"/>
      <c r="OD242" s="48"/>
      <c r="OE242" s="48"/>
      <c r="OF242" s="48"/>
      <c r="OG242" s="48"/>
      <c r="OH242" s="48"/>
      <c r="OI242" s="48"/>
      <c r="OJ242" s="48"/>
      <c r="OK242" s="48"/>
      <c r="OL242" s="48"/>
      <c r="OM242" s="48"/>
      <c r="ON242" s="48"/>
      <c r="OO242" s="48"/>
      <c r="OP242" s="48"/>
      <c r="OQ242" s="48"/>
      <c r="OR242" s="48"/>
      <c r="OS242" s="48"/>
      <c r="OT242" s="48"/>
      <c r="OU242" s="48"/>
      <c r="OV242" s="48"/>
      <c r="OW242" s="48"/>
      <c r="OX242" s="48"/>
      <c r="OY242" s="48"/>
      <c r="OZ242" s="48"/>
      <c r="PA242" s="48"/>
      <c r="PB242" s="48"/>
      <c r="PC242" s="48"/>
      <c r="PD242" s="48"/>
      <c r="PE242" s="48"/>
      <c r="PF242" s="48"/>
      <c r="PG242" s="48"/>
      <c r="PH242" s="48"/>
      <c r="PI242" s="48"/>
      <c r="PJ242" s="48"/>
      <c r="PK242" s="48"/>
      <c r="PL242" s="48"/>
      <c r="PM242" s="48"/>
      <c r="PN242" s="48"/>
      <c r="PO242" s="48"/>
      <c r="PP242" s="48"/>
      <c r="PQ242" s="48"/>
      <c r="PR242" s="48"/>
      <c r="PS242" s="48"/>
      <c r="PT242" s="48"/>
      <c r="PU242" s="48"/>
      <c r="PV242" s="48"/>
      <c r="PW242" s="48"/>
      <c r="PX242" s="48"/>
      <c r="PY242" s="48"/>
      <c r="PZ242" s="48"/>
      <c r="QA242" s="48"/>
      <c r="QB242" s="48"/>
      <c r="QC242" s="48"/>
      <c r="QD242" s="48"/>
      <c r="QE242" s="50"/>
      <c r="QF242" s="50"/>
      <c r="QG242" s="50"/>
      <c r="QH242" s="50"/>
      <c r="QI242" s="50"/>
    </row>
    <row r="243" spans="1:451" ht="13.5" customHeight="1" x14ac:dyDescent="0.2">
      <c r="A243" s="6" t="s">
        <v>240</v>
      </c>
      <c r="B243" s="6" t="s">
        <v>345</v>
      </c>
      <c r="C243" s="32"/>
      <c r="D243" s="32"/>
      <c r="E243" s="3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65"/>
      <c r="BF243" s="65"/>
      <c r="BG243" s="65"/>
      <c r="BH243" s="65"/>
      <c r="BI243" s="65"/>
      <c r="BJ243" s="65"/>
      <c r="BK243" s="65"/>
      <c r="BL243" s="65"/>
      <c r="BM243" s="65"/>
      <c r="BN243" s="65"/>
      <c r="BO243" s="65"/>
      <c r="BP243" s="65"/>
      <c r="BQ243" s="65"/>
      <c r="BR243" s="65"/>
      <c r="BS243" s="65"/>
      <c r="BT243" s="65"/>
      <c r="BU243" s="65"/>
      <c r="BV243" s="65"/>
      <c r="BW243" s="65"/>
      <c r="BX243" s="65"/>
      <c r="BY243" s="65"/>
      <c r="BZ243" s="65"/>
      <c r="CA243" s="65"/>
      <c r="CB243" s="65"/>
      <c r="CC243" s="65"/>
      <c r="CD243" s="65"/>
      <c r="CE243" s="65"/>
      <c r="CF243" s="65"/>
      <c r="CG243" s="65"/>
      <c r="CH243" s="65"/>
      <c r="CI243" s="65"/>
      <c r="CJ243" s="65"/>
      <c r="CK243" s="65"/>
      <c r="CL243" s="65"/>
      <c r="CM243" s="65"/>
      <c r="CN243" s="65"/>
      <c r="CO243" s="65"/>
      <c r="CP243" s="65"/>
      <c r="CQ243" s="65"/>
      <c r="CR243" s="65"/>
      <c r="CS243" s="65"/>
      <c r="CT243" s="65"/>
      <c r="CU243" s="65"/>
      <c r="CV243" s="65"/>
      <c r="CW243" s="65"/>
      <c r="CX243" s="65"/>
      <c r="CY243" s="65"/>
      <c r="CZ243" s="65"/>
      <c r="DA243" s="73"/>
      <c r="DB243" s="65"/>
      <c r="DC243" s="65"/>
      <c r="DD243" s="65"/>
      <c r="DE243" s="65"/>
      <c r="DF243" s="65"/>
      <c r="DG243" s="65"/>
      <c r="DH243" s="65"/>
      <c r="DI243" s="65"/>
      <c r="DJ243" s="65"/>
      <c r="DK243" s="65"/>
      <c r="DL243" s="65"/>
      <c r="DM243" s="65"/>
      <c r="DN243" s="65"/>
      <c r="DO243" s="65"/>
      <c r="DP243" s="65"/>
      <c r="DQ243" s="65"/>
      <c r="DR243" s="65"/>
      <c r="DS243" s="65"/>
      <c r="DT243" s="65"/>
      <c r="DU243" s="65"/>
      <c r="DV243" s="65"/>
      <c r="DW243" s="65"/>
      <c r="DX243" s="65"/>
      <c r="DY243" s="65"/>
      <c r="DZ243" s="65"/>
      <c r="EA243" s="65"/>
      <c r="EB243" s="65"/>
      <c r="EC243" s="65"/>
      <c r="ED243" s="65"/>
      <c r="EE243" s="65"/>
      <c r="EF243" s="65"/>
      <c r="EG243" s="65"/>
      <c r="EH243" s="65"/>
      <c r="EI243" s="65"/>
      <c r="EJ243" s="65"/>
      <c r="EK243" s="65"/>
      <c r="EL243" s="65"/>
      <c r="EM243" s="65"/>
      <c r="EN243" s="65"/>
      <c r="EO243" s="65"/>
      <c r="EP243" s="65"/>
      <c r="EQ243" s="65"/>
      <c r="ER243" s="65"/>
      <c r="ES243" s="65"/>
      <c r="ET243" s="65"/>
      <c r="EU243" s="65"/>
      <c r="EV243" s="65"/>
      <c r="EW243" s="65"/>
      <c r="EX243" s="65"/>
      <c r="EY243" s="65"/>
      <c r="EZ243" s="65"/>
      <c r="FA243" s="65"/>
      <c r="FB243" s="65"/>
      <c r="FC243" s="65"/>
      <c r="FD243" s="65"/>
      <c r="FE243" s="65"/>
      <c r="FF243" s="65"/>
      <c r="FG243" s="65"/>
      <c r="FH243" s="65"/>
      <c r="FI243" s="65"/>
      <c r="FJ243" s="65"/>
      <c r="FK243" s="65"/>
      <c r="FL243" s="65"/>
      <c r="FM243" s="65"/>
      <c r="FN243" s="65"/>
      <c r="FO243" s="65"/>
      <c r="FP243" s="65"/>
      <c r="FQ243" s="65"/>
      <c r="FR243" s="65"/>
      <c r="FS243" s="65"/>
      <c r="FT243" s="65"/>
      <c r="FU243" s="65"/>
      <c r="FV243" s="65"/>
      <c r="FW243" s="65"/>
      <c r="FX243" s="65"/>
      <c r="FY243" s="65"/>
      <c r="FZ243" s="65"/>
      <c r="GA243" s="65"/>
      <c r="GB243" s="65"/>
      <c r="GC243" s="65"/>
      <c r="GD243" s="65"/>
      <c r="GE243" s="65"/>
      <c r="GF243" s="65"/>
      <c r="GG243" s="65"/>
      <c r="GH243" s="65"/>
      <c r="GI243" s="65"/>
      <c r="GJ243" s="65"/>
      <c r="GK243" s="65"/>
      <c r="GL243" s="65"/>
      <c r="GM243" s="65"/>
      <c r="GN243" s="65"/>
      <c r="GO243" s="65"/>
      <c r="GP243" s="65"/>
      <c r="GQ243" s="65"/>
      <c r="GR243" s="65"/>
      <c r="GS243" s="65"/>
      <c r="GT243" s="65"/>
      <c r="GU243" s="65"/>
      <c r="GV243" s="65"/>
      <c r="GW243" s="65"/>
      <c r="GX243" s="65"/>
      <c r="GY243" s="65"/>
      <c r="GZ243" s="65"/>
      <c r="HA243" s="65"/>
      <c r="HB243" s="65"/>
      <c r="HC243" s="65"/>
      <c r="HD243" s="65"/>
      <c r="HE243" s="65"/>
      <c r="HF243" s="65"/>
      <c r="HG243" s="65"/>
      <c r="HH243" s="65"/>
      <c r="HI243" s="65"/>
      <c r="HJ243" s="65"/>
      <c r="HK243" s="65"/>
      <c r="HL243" s="65"/>
      <c r="HM243" s="65"/>
      <c r="HN243" s="65"/>
      <c r="HO243" s="65"/>
      <c r="HP243" s="65"/>
      <c r="HQ243" s="65"/>
      <c r="HR243" s="65"/>
      <c r="HS243" s="65"/>
      <c r="HT243" s="65"/>
      <c r="HU243" s="65"/>
      <c r="HV243" s="65"/>
      <c r="HW243" s="65"/>
      <c r="HX243" s="65"/>
      <c r="HY243" s="65"/>
      <c r="HZ243" s="65"/>
      <c r="IA243" s="65"/>
      <c r="IB243" s="65"/>
      <c r="IC243" s="65"/>
      <c r="ID243" s="65"/>
      <c r="IE243" s="65"/>
      <c r="IF243" s="65"/>
      <c r="IG243" s="65"/>
      <c r="IH243" s="48"/>
      <c r="II243" s="48"/>
      <c r="IJ243" s="49"/>
      <c r="IK243" s="49"/>
      <c r="IL243" s="49"/>
      <c r="IM243" s="49"/>
      <c r="IN243" s="49"/>
      <c r="IO243" s="49"/>
      <c r="IP243" s="49"/>
      <c r="IQ243" s="49"/>
      <c r="IR243" s="49"/>
      <c r="IS243" s="49"/>
      <c r="IT243" s="49"/>
      <c r="IU243" s="49"/>
      <c r="IV243" s="48"/>
      <c r="IW243" s="48"/>
      <c r="IX243" s="48"/>
      <c r="IY243" s="48"/>
      <c r="IZ243" s="48"/>
      <c r="JA243" s="48"/>
      <c r="JB243" s="48"/>
      <c r="JC243" s="48"/>
      <c r="JD243" s="48"/>
      <c r="JE243" s="48"/>
      <c r="JF243" s="48"/>
      <c r="JG243" s="48"/>
      <c r="JH243" s="48"/>
      <c r="JI243" s="48"/>
      <c r="JJ243" s="48"/>
      <c r="JK243" s="48"/>
      <c r="JL243" s="48"/>
      <c r="JM243" s="48"/>
      <c r="JN243" s="48"/>
      <c r="JO243" s="48"/>
      <c r="JP243" s="48"/>
      <c r="JQ243" s="48"/>
      <c r="JR243" s="48"/>
      <c r="JS243" s="48"/>
      <c r="JT243" s="48"/>
      <c r="JU243" s="48"/>
      <c r="JV243" s="48"/>
      <c r="JW243" s="48"/>
      <c r="JX243" s="48"/>
      <c r="JY243" s="48"/>
      <c r="JZ243" s="48"/>
      <c r="KA243" s="48"/>
      <c r="KB243" s="48"/>
      <c r="KC243" s="48"/>
      <c r="KD243" s="48"/>
      <c r="KE243" s="48"/>
      <c r="KF243" s="48"/>
      <c r="KG243" s="48"/>
      <c r="KH243" s="48"/>
      <c r="KI243" s="48"/>
      <c r="KJ243" s="48"/>
      <c r="KK243" s="48"/>
      <c r="KL243" s="48"/>
      <c r="KM243" s="48"/>
      <c r="KN243" s="48"/>
      <c r="KO243" s="48"/>
      <c r="KP243" s="48"/>
      <c r="KQ243" s="48"/>
      <c r="KR243" s="48"/>
      <c r="KS243" s="48"/>
      <c r="KT243" s="48"/>
      <c r="KU243" s="48"/>
      <c r="KV243" s="48"/>
      <c r="KW243" s="48"/>
      <c r="KX243" s="48"/>
      <c r="KY243" s="48"/>
      <c r="KZ243" s="48"/>
      <c r="LA243" s="48"/>
      <c r="LB243" s="48"/>
      <c r="LC243" s="48"/>
      <c r="LD243" s="48"/>
      <c r="LE243" s="48"/>
      <c r="LF243" s="48"/>
      <c r="LG243" s="48"/>
      <c r="LH243" s="48"/>
      <c r="LI243" s="48"/>
      <c r="LJ243" s="48"/>
      <c r="LK243" s="48"/>
      <c r="LL243" s="48"/>
      <c r="LM243" s="48"/>
      <c r="LN243" s="48"/>
      <c r="LO243" s="48"/>
      <c r="LP243" s="48"/>
      <c r="LQ243" s="48"/>
      <c r="LR243" s="48"/>
      <c r="LS243" s="48"/>
      <c r="LT243" s="48"/>
      <c r="LU243" s="48"/>
      <c r="LV243" s="48"/>
      <c r="LW243" s="48"/>
      <c r="LX243" s="48"/>
      <c r="LY243" s="48"/>
      <c r="LZ243" s="48"/>
      <c r="MA243" s="48"/>
      <c r="MB243" s="48"/>
      <c r="MC243" s="48"/>
      <c r="MD243" s="48"/>
      <c r="ME243" s="48"/>
      <c r="MF243" s="48"/>
      <c r="MG243" s="48"/>
      <c r="MH243" s="48"/>
      <c r="MI243" s="48"/>
      <c r="MJ243" s="48"/>
      <c r="MK243" s="48"/>
      <c r="ML243" s="48"/>
      <c r="MM243" s="49"/>
      <c r="MN243" s="49"/>
      <c r="MO243" s="49"/>
      <c r="MP243" s="49"/>
      <c r="MQ243" s="49"/>
      <c r="MR243" s="49"/>
      <c r="MS243" s="49"/>
      <c r="MT243" s="49"/>
      <c r="MU243" s="49"/>
      <c r="MV243" s="49"/>
      <c r="MW243" s="49"/>
      <c r="MX243" s="49"/>
      <c r="MY243" s="49"/>
      <c r="MZ243" s="49"/>
      <c r="NA243" s="49"/>
      <c r="NB243" s="49"/>
      <c r="NC243" s="48"/>
      <c r="ND243" s="48"/>
      <c r="NE243" s="48"/>
      <c r="NF243" s="48"/>
      <c r="NG243" s="48"/>
      <c r="NH243" s="48"/>
      <c r="NI243" s="48"/>
      <c r="NJ243" s="48"/>
      <c r="NK243" s="48"/>
      <c r="NL243" s="48"/>
      <c r="NM243" s="48"/>
      <c r="NN243" s="48"/>
      <c r="NO243" s="48"/>
      <c r="NP243" s="48"/>
      <c r="NQ243" s="48"/>
      <c r="NR243" s="48"/>
      <c r="NS243" s="48"/>
      <c r="NT243" s="48"/>
      <c r="NU243" s="48"/>
      <c r="NV243" s="48"/>
      <c r="NW243" s="48"/>
      <c r="NX243" s="48"/>
      <c r="NY243" s="48"/>
      <c r="NZ243" s="48"/>
      <c r="OA243" s="48"/>
      <c r="OB243" s="48"/>
      <c r="OC243" s="48"/>
      <c r="OD243" s="48"/>
      <c r="OE243" s="48"/>
      <c r="OF243" s="48"/>
      <c r="OG243" s="48"/>
      <c r="OH243" s="48"/>
      <c r="OI243" s="48"/>
      <c r="OJ243" s="48"/>
      <c r="OK243" s="48"/>
      <c r="OL243" s="48"/>
      <c r="OM243" s="48"/>
      <c r="ON243" s="48"/>
      <c r="OO243" s="48"/>
      <c r="OP243" s="48"/>
      <c r="OQ243" s="48"/>
      <c r="OR243" s="48"/>
      <c r="OS243" s="48"/>
      <c r="OT243" s="48"/>
      <c r="OU243" s="48"/>
      <c r="OV243" s="48"/>
      <c r="OW243" s="48"/>
      <c r="OX243" s="48"/>
      <c r="OY243" s="48"/>
      <c r="OZ243" s="48"/>
      <c r="PA243" s="48"/>
      <c r="PB243" s="48"/>
      <c r="PC243" s="48"/>
      <c r="PD243" s="48"/>
      <c r="PE243" s="48"/>
      <c r="PF243" s="48"/>
      <c r="PG243" s="48"/>
      <c r="PH243" s="48"/>
      <c r="PI243" s="48"/>
      <c r="PJ243" s="48"/>
      <c r="PK243" s="48"/>
      <c r="PL243" s="48"/>
      <c r="PM243" s="48"/>
      <c r="PN243" s="48"/>
      <c r="PO243" s="48"/>
      <c r="PP243" s="48"/>
      <c r="PQ243" s="48"/>
      <c r="PR243" s="48"/>
      <c r="PS243" s="48"/>
      <c r="PT243" s="48"/>
      <c r="PU243" s="48"/>
      <c r="PV243" s="48"/>
      <c r="PW243" s="48"/>
      <c r="PX243" s="48"/>
      <c r="PY243" s="48"/>
      <c r="PZ243" s="48"/>
      <c r="QA243" s="48"/>
      <c r="QB243" s="48"/>
      <c r="QC243" s="48"/>
      <c r="QD243" s="48"/>
      <c r="QE243" s="50"/>
      <c r="QF243" s="50"/>
      <c r="QG243" s="50"/>
      <c r="QH243" s="50"/>
      <c r="QI243" s="50"/>
    </row>
    <row r="244" spans="1:451" ht="13.5" customHeight="1" x14ac:dyDescent="0.2">
      <c r="A244" s="6" t="s">
        <v>241</v>
      </c>
      <c r="B244" s="6" t="s">
        <v>347</v>
      </c>
      <c r="C244" s="32"/>
      <c r="D244" s="32"/>
      <c r="E244" s="3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65"/>
      <c r="BF244" s="65"/>
      <c r="BG244" s="65"/>
      <c r="BH244" s="65"/>
      <c r="BI244" s="65"/>
      <c r="BJ244" s="65"/>
      <c r="BK244" s="65"/>
      <c r="BL244" s="65"/>
      <c r="BM244" s="65"/>
      <c r="BN244" s="65"/>
      <c r="BO244" s="65"/>
      <c r="BP244" s="65"/>
      <c r="BQ244" s="65"/>
      <c r="BR244" s="65"/>
      <c r="BS244" s="65"/>
      <c r="BT244" s="65"/>
      <c r="BU244" s="65"/>
      <c r="BV244" s="65"/>
      <c r="BW244" s="65"/>
      <c r="BX244" s="65"/>
      <c r="BY244" s="65"/>
      <c r="BZ244" s="65"/>
      <c r="CA244" s="65"/>
      <c r="CB244" s="65"/>
      <c r="CC244" s="65"/>
      <c r="CD244" s="65"/>
      <c r="CE244" s="65"/>
      <c r="CF244" s="65"/>
      <c r="CG244" s="65"/>
      <c r="CH244" s="65"/>
      <c r="CI244" s="65"/>
      <c r="CJ244" s="65"/>
      <c r="CK244" s="65"/>
      <c r="CL244" s="65"/>
      <c r="CM244" s="65"/>
      <c r="CN244" s="65"/>
      <c r="CO244" s="65"/>
      <c r="CP244" s="65"/>
      <c r="CQ244" s="65"/>
      <c r="CR244" s="65"/>
      <c r="CS244" s="65"/>
      <c r="CT244" s="65"/>
      <c r="CU244" s="65"/>
      <c r="CV244" s="65"/>
      <c r="CW244" s="65"/>
      <c r="CX244" s="65"/>
      <c r="CY244" s="65"/>
      <c r="CZ244" s="65"/>
      <c r="DA244" s="73"/>
      <c r="DB244" s="65"/>
      <c r="DC244" s="65"/>
      <c r="DD244" s="65"/>
      <c r="DE244" s="65"/>
      <c r="DF244" s="65"/>
      <c r="DG244" s="65"/>
      <c r="DH244" s="65"/>
      <c r="DI244" s="65"/>
      <c r="DJ244" s="65"/>
      <c r="DK244" s="65"/>
      <c r="DL244" s="65"/>
      <c r="DM244" s="65"/>
      <c r="DN244" s="65"/>
      <c r="DO244" s="65"/>
      <c r="DP244" s="65"/>
      <c r="DQ244" s="65"/>
      <c r="DR244" s="65"/>
      <c r="DS244" s="65"/>
      <c r="DT244" s="65"/>
      <c r="DU244" s="65"/>
      <c r="DV244" s="65"/>
      <c r="DW244" s="65"/>
      <c r="DX244" s="65"/>
      <c r="DY244" s="65"/>
      <c r="DZ244" s="65"/>
      <c r="EA244" s="65"/>
      <c r="EB244" s="65"/>
      <c r="EC244" s="65"/>
      <c r="ED244" s="65"/>
      <c r="EE244" s="65"/>
      <c r="EF244" s="65"/>
      <c r="EG244" s="65"/>
      <c r="EH244" s="65"/>
      <c r="EI244" s="65"/>
      <c r="EJ244" s="65"/>
      <c r="EK244" s="65"/>
      <c r="EL244" s="65"/>
      <c r="EM244" s="65"/>
      <c r="EN244" s="65"/>
      <c r="EO244" s="65"/>
      <c r="EP244" s="65"/>
      <c r="EQ244" s="65"/>
      <c r="ER244" s="65"/>
      <c r="ES244" s="65"/>
      <c r="ET244" s="65"/>
      <c r="EU244" s="65"/>
      <c r="EV244" s="65"/>
      <c r="EW244" s="65"/>
      <c r="EX244" s="65"/>
      <c r="EY244" s="65"/>
      <c r="EZ244" s="65"/>
      <c r="FA244" s="65"/>
      <c r="FB244" s="65"/>
      <c r="FC244" s="65"/>
      <c r="FD244" s="65"/>
      <c r="FE244" s="65"/>
      <c r="FF244" s="65"/>
      <c r="FG244" s="65"/>
      <c r="FH244" s="65"/>
      <c r="FI244" s="65"/>
      <c r="FJ244" s="65"/>
      <c r="FK244" s="65"/>
      <c r="FL244" s="65"/>
      <c r="FM244" s="65"/>
      <c r="FN244" s="65"/>
      <c r="FO244" s="65"/>
      <c r="FP244" s="65"/>
      <c r="FQ244" s="65"/>
      <c r="FR244" s="65"/>
      <c r="FS244" s="65"/>
      <c r="FT244" s="65"/>
      <c r="FU244" s="65"/>
      <c r="FV244" s="65"/>
      <c r="FW244" s="65"/>
      <c r="FX244" s="65"/>
      <c r="FY244" s="65"/>
      <c r="FZ244" s="65"/>
      <c r="GA244" s="65"/>
      <c r="GB244" s="65"/>
      <c r="GC244" s="65"/>
      <c r="GD244" s="65"/>
      <c r="GE244" s="65"/>
      <c r="GF244" s="65"/>
      <c r="GG244" s="65"/>
      <c r="GH244" s="65"/>
      <c r="GI244" s="65"/>
      <c r="GJ244" s="65"/>
      <c r="GK244" s="65"/>
      <c r="GL244" s="65"/>
      <c r="GM244" s="65"/>
      <c r="GN244" s="65"/>
      <c r="GO244" s="65"/>
      <c r="GP244" s="65"/>
      <c r="GQ244" s="65"/>
      <c r="GR244" s="65"/>
      <c r="GS244" s="65"/>
      <c r="GT244" s="65"/>
      <c r="GU244" s="65"/>
      <c r="GV244" s="65"/>
      <c r="GW244" s="65"/>
      <c r="GX244" s="65"/>
      <c r="GY244" s="65"/>
      <c r="GZ244" s="65"/>
      <c r="HA244" s="65"/>
      <c r="HB244" s="65"/>
      <c r="HC244" s="65"/>
      <c r="HD244" s="65"/>
      <c r="HE244" s="65"/>
      <c r="HF244" s="65"/>
      <c r="HG244" s="65"/>
      <c r="HH244" s="65"/>
      <c r="HI244" s="65"/>
      <c r="HJ244" s="65"/>
      <c r="HK244" s="65"/>
      <c r="HL244" s="65"/>
      <c r="HM244" s="65"/>
      <c r="HN244" s="65"/>
      <c r="HO244" s="65"/>
      <c r="HP244" s="65"/>
      <c r="HQ244" s="65"/>
      <c r="HR244" s="65"/>
      <c r="HS244" s="65"/>
      <c r="HT244" s="65"/>
      <c r="HU244" s="65"/>
      <c r="HV244" s="65"/>
      <c r="HW244" s="65"/>
      <c r="HX244" s="65"/>
      <c r="HY244" s="65"/>
      <c r="HZ244" s="65"/>
      <c r="IA244" s="65"/>
      <c r="IB244" s="65"/>
      <c r="IC244" s="65"/>
      <c r="ID244" s="65"/>
      <c r="IE244" s="65"/>
      <c r="IF244" s="65"/>
      <c r="IG244" s="65"/>
      <c r="IH244" s="48"/>
      <c r="II244" s="48"/>
      <c r="IJ244" s="49"/>
      <c r="IK244" s="49"/>
      <c r="IL244" s="49"/>
      <c r="IM244" s="49"/>
      <c r="IN244" s="49"/>
      <c r="IO244" s="49"/>
      <c r="IP244" s="49"/>
      <c r="IQ244" s="49"/>
      <c r="IR244" s="49"/>
      <c r="IS244" s="49"/>
      <c r="IT244" s="49"/>
      <c r="IU244" s="49"/>
      <c r="IV244" s="48"/>
      <c r="IW244" s="48"/>
      <c r="IX244" s="48"/>
      <c r="IY244" s="48"/>
      <c r="IZ244" s="48"/>
      <c r="JA244" s="48"/>
      <c r="JB244" s="48"/>
      <c r="JC244" s="48"/>
      <c r="JD244" s="48"/>
      <c r="JE244" s="48"/>
      <c r="JF244" s="48"/>
      <c r="JG244" s="48"/>
      <c r="JH244" s="48"/>
      <c r="JI244" s="48"/>
      <c r="JJ244" s="48"/>
      <c r="JK244" s="48"/>
      <c r="JL244" s="48"/>
      <c r="JM244" s="48"/>
      <c r="JN244" s="48"/>
      <c r="JO244" s="48"/>
      <c r="JP244" s="48"/>
      <c r="JQ244" s="48"/>
      <c r="JR244" s="48"/>
      <c r="JS244" s="48"/>
      <c r="JT244" s="48"/>
      <c r="JU244" s="48"/>
      <c r="JV244" s="48"/>
      <c r="JW244" s="48"/>
      <c r="JX244" s="48"/>
      <c r="JY244" s="48"/>
      <c r="JZ244" s="48"/>
      <c r="KA244" s="48"/>
      <c r="KB244" s="48"/>
      <c r="KC244" s="48"/>
      <c r="KD244" s="48"/>
      <c r="KE244" s="48"/>
      <c r="KF244" s="48"/>
      <c r="KG244" s="48"/>
      <c r="KH244" s="48"/>
      <c r="KI244" s="48"/>
      <c r="KJ244" s="48"/>
      <c r="KK244" s="48"/>
      <c r="KL244" s="48"/>
      <c r="KM244" s="48"/>
      <c r="KN244" s="48"/>
      <c r="KO244" s="48"/>
      <c r="KP244" s="48"/>
      <c r="KQ244" s="48"/>
      <c r="KR244" s="48"/>
      <c r="KS244" s="48"/>
      <c r="KT244" s="48"/>
      <c r="KU244" s="48"/>
      <c r="KV244" s="48"/>
      <c r="KW244" s="48"/>
      <c r="KX244" s="48"/>
      <c r="KY244" s="48"/>
      <c r="KZ244" s="48"/>
      <c r="LA244" s="48"/>
      <c r="LB244" s="48"/>
      <c r="LC244" s="48"/>
      <c r="LD244" s="48"/>
      <c r="LE244" s="48"/>
      <c r="LF244" s="48"/>
      <c r="LG244" s="48"/>
      <c r="LH244" s="48"/>
      <c r="LI244" s="48"/>
      <c r="LJ244" s="48"/>
      <c r="LK244" s="48"/>
      <c r="LL244" s="48"/>
      <c r="LM244" s="48"/>
      <c r="LN244" s="48"/>
      <c r="LO244" s="48"/>
      <c r="LP244" s="48"/>
      <c r="LQ244" s="48"/>
      <c r="LR244" s="48"/>
      <c r="LS244" s="48"/>
      <c r="LT244" s="48"/>
      <c r="LU244" s="48"/>
      <c r="LV244" s="48"/>
      <c r="LW244" s="48"/>
      <c r="LX244" s="48"/>
      <c r="LY244" s="48"/>
      <c r="LZ244" s="48"/>
      <c r="MA244" s="48"/>
      <c r="MB244" s="48"/>
      <c r="MC244" s="48"/>
      <c r="MD244" s="48"/>
      <c r="ME244" s="48"/>
      <c r="MF244" s="48"/>
      <c r="MG244" s="48"/>
      <c r="MH244" s="48"/>
      <c r="MI244" s="48"/>
      <c r="MJ244" s="48"/>
      <c r="MK244" s="48"/>
      <c r="ML244" s="48"/>
      <c r="MM244" s="49"/>
      <c r="MN244" s="49"/>
      <c r="MO244" s="49"/>
      <c r="MP244" s="49"/>
      <c r="MQ244" s="49"/>
      <c r="MR244" s="49"/>
      <c r="MS244" s="49"/>
      <c r="MT244" s="49"/>
      <c r="MU244" s="49"/>
      <c r="MV244" s="49"/>
      <c r="MW244" s="49"/>
      <c r="MX244" s="49"/>
      <c r="MY244" s="49"/>
      <c r="MZ244" s="49"/>
      <c r="NA244" s="49"/>
      <c r="NB244" s="49"/>
      <c r="NC244" s="48"/>
      <c r="ND244" s="48"/>
      <c r="NE244" s="48"/>
      <c r="NF244" s="48"/>
      <c r="NG244" s="48"/>
      <c r="NH244" s="48"/>
      <c r="NI244" s="48"/>
      <c r="NJ244" s="48"/>
      <c r="NK244" s="48"/>
      <c r="NL244" s="48"/>
      <c r="NM244" s="48"/>
      <c r="NN244" s="48"/>
      <c r="NO244" s="48"/>
      <c r="NP244" s="48"/>
      <c r="NQ244" s="48"/>
      <c r="NR244" s="48"/>
      <c r="NS244" s="48"/>
      <c r="NT244" s="48"/>
      <c r="NU244" s="48"/>
      <c r="NV244" s="48"/>
      <c r="NW244" s="48"/>
      <c r="NX244" s="48"/>
      <c r="NY244" s="48"/>
      <c r="NZ244" s="48"/>
      <c r="OA244" s="48"/>
      <c r="OB244" s="48"/>
      <c r="OC244" s="48"/>
      <c r="OD244" s="48"/>
      <c r="OE244" s="48"/>
      <c r="OF244" s="48"/>
      <c r="OG244" s="48"/>
      <c r="OH244" s="48"/>
      <c r="OI244" s="48"/>
      <c r="OJ244" s="48"/>
      <c r="OK244" s="48"/>
      <c r="OL244" s="48"/>
      <c r="OM244" s="48"/>
      <c r="ON244" s="48"/>
      <c r="OO244" s="48"/>
      <c r="OP244" s="48"/>
      <c r="OQ244" s="48"/>
      <c r="OR244" s="48"/>
      <c r="OS244" s="48"/>
      <c r="OT244" s="48"/>
      <c r="OU244" s="48"/>
      <c r="OV244" s="48"/>
      <c r="OW244" s="48"/>
      <c r="OX244" s="48"/>
      <c r="OY244" s="48"/>
      <c r="OZ244" s="48"/>
      <c r="PA244" s="48"/>
      <c r="PB244" s="48"/>
      <c r="PC244" s="48"/>
      <c r="PD244" s="48"/>
      <c r="PE244" s="48"/>
      <c r="PF244" s="48"/>
      <c r="PG244" s="48"/>
      <c r="PH244" s="48"/>
      <c r="PI244" s="48"/>
      <c r="PJ244" s="48"/>
      <c r="PK244" s="48"/>
      <c r="PL244" s="48"/>
      <c r="PM244" s="48"/>
      <c r="PN244" s="48"/>
      <c r="PO244" s="48"/>
      <c r="PP244" s="48"/>
      <c r="PQ244" s="48"/>
      <c r="PR244" s="48"/>
      <c r="PS244" s="48"/>
      <c r="PT244" s="48"/>
      <c r="PU244" s="48"/>
      <c r="PV244" s="48"/>
      <c r="PW244" s="48"/>
      <c r="PX244" s="48"/>
      <c r="PY244" s="48"/>
      <c r="PZ244" s="48"/>
      <c r="QA244" s="48"/>
      <c r="QB244" s="48"/>
      <c r="QC244" s="48"/>
      <c r="QD244" s="48"/>
      <c r="QE244" s="50"/>
      <c r="QF244" s="50"/>
      <c r="QG244" s="50"/>
      <c r="QH244" s="50"/>
      <c r="QI244" s="50"/>
    </row>
    <row r="245" spans="1:451" ht="13.5" customHeight="1" x14ac:dyDescent="0.2">
      <c r="A245" s="6" t="s">
        <v>242</v>
      </c>
      <c r="B245" s="6" t="s">
        <v>348</v>
      </c>
      <c r="C245" s="32"/>
      <c r="D245" s="32"/>
      <c r="E245" s="3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65"/>
      <c r="BF245" s="65"/>
      <c r="BG245" s="65"/>
      <c r="BH245" s="65"/>
      <c r="BI245" s="65"/>
      <c r="BJ245" s="65"/>
      <c r="BK245" s="65"/>
      <c r="BL245" s="65"/>
      <c r="BM245" s="65"/>
      <c r="BN245" s="65"/>
      <c r="BO245" s="65"/>
      <c r="BP245" s="65"/>
      <c r="BQ245" s="65"/>
      <c r="BR245" s="65"/>
      <c r="BS245" s="65"/>
      <c r="BT245" s="65"/>
      <c r="BU245" s="65"/>
      <c r="BV245" s="65"/>
      <c r="BW245" s="65"/>
      <c r="BX245" s="65"/>
      <c r="BY245" s="65"/>
      <c r="BZ245" s="65"/>
      <c r="CA245" s="65"/>
      <c r="CB245" s="65"/>
      <c r="CC245" s="65"/>
      <c r="CD245" s="65"/>
      <c r="CE245" s="65"/>
      <c r="CF245" s="65"/>
      <c r="CG245" s="65"/>
      <c r="CH245" s="65"/>
      <c r="CI245" s="65"/>
      <c r="CJ245" s="65"/>
      <c r="CK245" s="65"/>
      <c r="CL245" s="65"/>
      <c r="CM245" s="65"/>
      <c r="CN245" s="65"/>
      <c r="CO245" s="65"/>
      <c r="CP245" s="65"/>
      <c r="CQ245" s="65"/>
      <c r="CR245" s="65"/>
      <c r="CS245" s="65"/>
      <c r="CT245" s="65"/>
      <c r="CU245" s="65"/>
      <c r="CV245" s="65"/>
      <c r="CW245" s="65"/>
      <c r="CX245" s="65"/>
      <c r="CY245" s="65"/>
      <c r="CZ245" s="65"/>
      <c r="DA245" s="73"/>
      <c r="DB245" s="65"/>
      <c r="DC245" s="65"/>
      <c r="DD245" s="65"/>
      <c r="DE245" s="65"/>
      <c r="DF245" s="65"/>
      <c r="DG245" s="65"/>
      <c r="DH245" s="65"/>
      <c r="DI245" s="65"/>
      <c r="DJ245" s="65"/>
      <c r="DK245" s="65"/>
      <c r="DL245" s="65"/>
      <c r="DM245" s="65"/>
      <c r="DN245" s="65"/>
      <c r="DO245" s="65"/>
      <c r="DP245" s="65"/>
      <c r="DQ245" s="65"/>
      <c r="DR245" s="65"/>
      <c r="DS245" s="65"/>
      <c r="DT245" s="65"/>
      <c r="DU245" s="65"/>
      <c r="DV245" s="65"/>
      <c r="DW245" s="65"/>
      <c r="DX245" s="65"/>
      <c r="DY245" s="65"/>
      <c r="DZ245" s="65"/>
      <c r="EA245" s="65"/>
      <c r="EB245" s="65"/>
      <c r="EC245" s="65"/>
      <c r="ED245" s="65"/>
      <c r="EE245" s="65"/>
      <c r="EF245" s="65"/>
      <c r="EG245" s="65"/>
      <c r="EH245" s="65"/>
      <c r="EI245" s="65"/>
      <c r="EJ245" s="65"/>
      <c r="EK245" s="65"/>
      <c r="EL245" s="65"/>
      <c r="EM245" s="65"/>
      <c r="EN245" s="65"/>
      <c r="EO245" s="65"/>
      <c r="EP245" s="65"/>
      <c r="EQ245" s="65"/>
      <c r="ER245" s="65"/>
      <c r="ES245" s="65"/>
      <c r="ET245" s="65"/>
      <c r="EU245" s="65"/>
      <c r="EV245" s="65"/>
      <c r="EW245" s="65"/>
      <c r="EX245" s="65"/>
      <c r="EY245" s="65"/>
      <c r="EZ245" s="65"/>
      <c r="FA245" s="65"/>
      <c r="FB245" s="65"/>
      <c r="FC245" s="65"/>
      <c r="FD245" s="65"/>
      <c r="FE245" s="65"/>
      <c r="FF245" s="65"/>
      <c r="FG245" s="65"/>
      <c r="FH245" s="65"/>
      <c r="FI245" s="65"/>
      <c r="FJ245" s="65"/>
      <c r="FK245" s="65"/>
      <c r="FL245" s="65"/>
      <c r="FM245" s="65"/>
      <c r="FN245" s="65"/>
      <c r="FO245" s="65"/>
      <c r="FP245" s="65"/>
      <c r="FQ245" s="65"/>
      <c r="FR245" s="65"/>
      <c r="FS245" s="65"/>
      <c r="FT245" s="65"/>
      <c r="FU245" s="65"/>
      <c r="FV245" s="65"/>
      <c r="FW245" s="65"/>
      <c r="FX245" s="65"/>
      <c r="FY245" s="65"/>
      <c r="FZ245" s="65"/>
      <c r="GA245" s="65"/>
      <c r="GB245" s="65"/>
      <c r="GC245" s="65"/>
      <c r="GD245" s="65"/>
      <c r="GE245" s="65"/>
      <c r="GF245" s="65"/>
      <c r="GG245" s="65"/>
      <c r="GH245" s="65"/>
      <c r="GI245" s="65"/>
      <c r="GJ245" s="65"/>
      <c r="GK245" s="65"/>
      <c r="GL245" s="65"/>
      <c r="GM245" s="65"/>
      <c r="GN245" s="65"/>
      <c r="GO245" s="65"/>
      <c r="GP245" s="65"/>
      <c r="GQ245" s="65"/>
      <c r="GR245" s="65"/>
      <c r="GS245" s="65"/>
      <c r="GT245" s="65"/>
      <c r="GU245" s="65"/>
      <c r="GV245" s="65"/>
      <c r="GW245" s="65"/>
      <c r="GX245" s="65"/>
      <c r="GY245" s="65"/>
      <c r="GZ245" s="65"/>
      <c r="HA245" s="65"/>
      <c r="HB245" s="65"/>
      <c r="HC245" s="65"/>
      <c r="HD245" s="65"/>
      <c r="HE245" s="65"/>
      <c r="HF245" s="65"/>
      <c r="HG245" s="65"/>
      <c r="HH245" s="65"/>
      <c r="HI245" s="65"/>
      <c r="HJ245" s="65"/>
      <c r="HK245" s="65"/>
      <c r="HL245" s="65"/>
      <c r="HM245" s="65"/>
      <c r="HN245" s="65"/>
      <c r="HO245" s="65"/>
      <c r="HP245" s="65"/>
      <c r="HQ245" s="65"/>
      <c r="HR245" s="65"/>
      <c r="HS245" s="65"/>
      <c r="HT245" s="65"/>
      <c r="HU245" s="65"/>
      <c r="HV245" s="65"/>
      <c r="HW245" s="65"/>
      <c r="HX245" s="65"/>
      <c r="HY245" s="65"/>
      <c r="HZ245" s="65"/>
      <c r="IA245" s="65"/>
      <c r="IB245" s="65"/>
      <c r="IC245" s="65"/>
      <c r="ID245" s="65"/>
      <c r="IE245" s="65"/>
      <c r="IF245" s="65"/>
      <c r="IG245" s="65"/>
      <c r="IH245" s="48"/>
      <c r="II245" s="48"/>
      <c r="IJ245" s="49"/>
      <c r="IK245" s="49"/>
      <c r="IL245" s="49"/>
      <c r="IM245" s="49"/>
      <c r="IN245" s="49"/>
      <c r="IO245" s="49"/>
      <c r="IP245" s="49"/>
      <c r="IQ245" s="49"/>
      <c r="IR245" s="49"/>
      <c r="IS245" s="49"/>
      <c r="IT245" s="49"/>
      <c r="IU245" s="49"/>
      <c r="IV245" s="48"/>
      <c r="IW245" s="48"/>
      <c r="IX245" s="48"/>
      <c r="IY245" s="48"/>
      <c r="IZ245" s="48"/>
      <c r="JA245" s="48"/>
      <c r="JB245" s="48"/>
      <c r="JC245" s="48"/>
      <c r="JD245" s="48"/>
      <c r="JE245" s="48"/>
      <c r="JF245" s="48"/>
      <c r="JG245" s="48"/>
      <c r="JH245" s="48"/>
      <c r="JI245" s="48"/>
      <c r="JJ245" s="48"/>
      <c r="JK245" s="48"/>
      <c r="JL245" s="48"/>
      <c r="JM245" s="48"/>
      <c r="JN245" s="48"/>
      <c r="JO245" s="48"/>
      <c r="JP245" s="48"/>
      <c r="JQ245" s="48"/>
      <c r="JR245" s="48"/>
      <c r="JS245" s="48"/>
      <c r="JT245" s="48"/>
      <c r="JU245" s="48"/>
      <c r="JV245" s="48"/>
      <c r="JW245" s="48"/>
      <c r="JX245" s="48"/>
      <c r="JY245" s="48"/>
      <c r="JZ245" s="48"/>
      <c r="KA245" s="48"/>
      <c r="KB245" s="48"/>
      <c r="KC245" s="48"/>
      <c r="KD245" s="48"/>
      <c r="KE245" s="48"/>
      <c r="KF245" s="48"/>
      <c r="KG245" s="48"/>
      <c r="KH245" s="48"/>
      <c r="KI245" s="48"/>
      <c r="KJ245" s="48"/>
      <c r="KK245" s="48"/>
      <c r="KL245" s="48"/>
      <c r="KM245" s="48"/>
      <c r="KN245" s="48"/>
      <c r="KO245" s="48"/>
      <c r="KP245" s="48"/>
      <c r="KQ245" s="48"/>
      <c r="KR245" s="48"/>
      <c r="KS245" s="48"/>
      <c r="KT245" s="48"/>
      <c r="KU245" s="48"/>
      <c r="KV245" s="48"/>
      <c r="KW245" s="48"/>
      <c r="KX245" s="48"/>
      <c r="KY245" s="48"/>
      <c r="KZ245" s="48"/>
      <c r="LA245" s="48"/>
      <c r="LB245" s="48"/>
      <c r="LC245" s="48"/>
      <c r="LD245" s="48"/>
      <c r="LE245" s="48"/>
      <c r="LF245" s="48"/>
      <c r="LG245" s="48"/>
      <c r="LH245" s="48"/>
      <c r="LI245" s="48"/>
      <c r="LJ245" s="48"/>
      <c r="LK245" s="48"/>
      <c r="LL245" s="48"/>
      <c r="LM245" s="48"/>
      <c r="LN245" s="48"/>
      <c r="LO245" s="48"/>
      <c r="LP245" s="48"/>
      <c r="LQ245" s="48"/>
      <c r="LR245" s="48"/>
      <c r="LS245" s="48"/>
      <c r="LT245" s="48"/>
      <c r="LU245" s="48"/>
      <c r="LV245" s="48"/>
      <c r="LW245" s="48"/>
      <c r="LX245" s="48"/>
      <c r="LY245" s="48"/>
      <c r="LZ245" s="48"/>
      <c r="MA245" s="48"/>
      <c r="MB245" s="48"/>
      <c r="MC245" s="48"/>
      <c r="MD245" s="48"/>
      <c r="ME245" s="48"/>
      <c r="MF245" s="48"/>
      <c r="MG245" s="48"/>
      <c r="MH245" s="48"/>
      <c r="MI245" s="48"/>
      <c r="MJ245" s="48"/>
      <c r="MK245" s="48"/>
      <c r="ML245" s="48"/>
      <c r="MM245" s="49"/>
      <c r="MN245" s="49"/>
      <c r="MO245" s="49"/>
      <c r="MP245" s="49"/>
      <c r="MQ245" s="49"/>
      <c r="MR245" s="49"/>
      <c r="MS245" s="49"/>
      <c r="MT245" s="49"/>
      <c r="MU245" s="49"/>
      <c r="MV245" s="49"/>
      <c r="MW245" s="49"/>
      <c r="MX245" s="49"/>
      <c r="MY245" s="49"/>
      <c r="MZ245" s="49"/>
      <c r="NA245" s="49"/>
      <c r="NB245" s="49"/>
      <c r="NC245" s="48"/>
      <c r="ND245" s="48"/>
      <c r="NE245" s="48"/>
      <c r="NF245" s="48"/>
      <c r="NG245" s="48"/>
      <c r="NH245" s="48"/>
      <c r="NI245" s="48"/>
      <c r="NJ245" s="48"/>
      <c r="NK245" s="48"/>
      <c r="NL245" s="48"/>
      <c r="NM245" s="48"/>
      <c r="NN245" s="48"/>
      <c r="NO245" s="48"/>
      <c r="NP245" s="48"/>
      <c r="NQ245" s="48"/>
      <c r="NR245" s="48"/>
      <c r="NS245" s="48"/>
      <c r="NT245" s="48"/>
      <c r="NU245" s="48"/>
      <c r="NV245" s="48"/>
      <c r="NW245" s="48"/>
      <c r="NX245" s="48"/>
      <c r="NY245" s="48"/>
      <c r="NZ245" s="48"/>
      <c r="OA245" s="48"/>
      <c r="OB245" s="48"/>
      <c r="OC245" s="48"/>
      <c r="OD245" s="48"/>
      <c r="OE245" s="48"/>
      <c r="OF245" s="48"/>
      <c r="OG245" s="48"/>
      <c r="OH245" s="48"/>
      <c r="OI245" s="48"/>
      <c r="OJ245" s="48"/>
      <c r="OK245" s="48"/>
      <c r="OL245" s="48"/>
      <c r="OM245" s="48"/>
      <c r="ON245" s="48"/>
      <c r="OO245" s="48"/>
      <c r="OP245" s="48"/>
      <c r="OQ245" s="48"/>
      <c r="OR245" s="48"/>
      <c r="OS245" s="48"/>
      <c r="OT245" s="48"/>
      <c r="OU245" s="48"/>
      <c r="OV245" s="48"/>
      <c r="OW245" s="48"/>
      <c r="OX245" s="48"/>
      <c r="OY245" s="48"/>
      <c r="OZ245" s="48"/>
      <c r="PA245" s="48"/>
      <c r="PB245" s="48"/>
      <c r="PC245" s="48"/>
      <c r="PD245" s="48"/>
      <c r="PE245" s="48"/>
      <c r="PF245" s="48"/>
      <c r="PG245" s="48"/>
      <c r="PH245" s="48"/>
      <c r="PI245" s="48"/>
      <c r="PJ245" s="48"/>
      <c r="PK245" s="48"/>
      <c r="PL245" s="48"/>
      <c r="PM245" s="48"/>
      <c r="PN245" s="48"/>
      <c r="PO245" s="48"/>
      <c r="PP245" s="48"/>
      <c r="PQ245" s="48"/>
      <c r="PR245" s="48"/>
      <c r="PS245" s="48"/>
      <c r="PT245" s="48"/>
      <c r="PU245" s="48"/>
      <c r="PV245" s="48"/>
      <c r="PW245" s="48"/>
      <c r="PX245" s="48"/>
      <c r="PY245" s="48"/>
      <c r="PZ245" s="48"/>
      <c r="QA245" s="48"/>
      <c r="QB245" s="48"/>
      <c r="QC245" s="48"/>
      <c r="QD245" s="48"/>
      <c r="QE245" s="50"/>
      <c r="QF245" s="50"/>
      <c r="QG245" s="50"/>
      <c r="QH245" s="50"/>
      <c r="QI245" s="50"/>
    </row>
    <row r="246" spans="1:451" ht="13.5" customHeight="1" x14ac:dyDescent="0.2">
      <c r="A246" s="6" t="s">
        <v>243</v>
      </c>
      <c r="B246" s="6" t="s">
        <v>345</v>
      </c>
      <c r="C246" s="32"/>
      <c r="D246" s="32"/>
      <c r="E246" s="3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65"/>
      <c r="BF246" s="65"/>
      <c r="BG246" s="65"/>
      <c r="BH246" s="65"/>
      <c r="BI246" s="65"/>
      <c r="BJ246" s="65"/>
      <c r="BK246" s="65"/>
      <c r="BL246" s="65"/>
      <c r="BM246" s="65"/>
      <c r="BN246" s="65"/>
      <c r="BO246" s="65"/>
      <c r="BP246" s="65"/>
      <c r="BQ246" s="65"/>
      <c r="BR246" s="65"/>
      <c r="BS246" s="65"/>
      <c r="BT246" s="65"/>
      <c r="BU246" s="65"/>
      <c r="BV246" s="65"/>
      <c r="BW246" s="65"/>
      <c r="BX246" s="65"/>
      <c r="BY246" s="65"/>
      <c r="BZ246" s="65"/>
      <c r="CA246" s="65"/>
      <c r="CB246" s="65"/>
      <c r="CC246" s="65"/>
      <c r="CD246" s="65"/>
      <c r="CE246" s="65"/>
      <c r="CF246" s="65"/>
      <c r="CG246" s="65"/>
      <c r="CH246" s="65"/>
      <c r="CI246" s="65"/>
      <c r="CJ246" s="65"/>
      <c r="CK246" s="65"/>
      <c r="CL246" s="65"/>
      <c r="CM246" s="65"/>
      <c r="CN246" s="65"/>
      <c r="CO246" s="65"/>
      <c r="CP246" s="65"/>
      <c r="CQ246" s="65"/>
      <c r="CR246" s="65"/>
      <c r="CS246" s="65"/>
      <c r="CT246" s="65"/>
      <c r="CU246" s="65"/>
      <c r="CV246" s="65"/>
      <c r="CW246" s="65"/>
      <c r="CX246" s="65"/>
      <c r="CY246" s="65"/>
      <c r="CZ246" s="65"/>
      <c r="DA246" s="73"/>
      <c r="DB246" s="65"/>
      <c r="DC246" s="65"/>
      <c r="DD246" s="65"/>
      <c r="DE246" s="65"/>
      <c r="DF246" s="65"/>
      <c r="DG246" s="65"/>
      <c r="DH246" s="65"/>
      <c r="DI246" s="65"/>
      <c r="DJ246" s="65"/>
      <c r="DK246" s="65"/>
      <c r="DL246" s="65"/>
      <c r="DM246" s="65"/>
      <c r="DN246" s="65"/>
      <c r="DO246" s="65"/>
      <c r="DP246" s="65"/>
      <c r="DQ246" s="65"/>
      <c r="DR246" s="65"/>
      <c r="DS246" s="65"/>
      <c r="DT246" s="65"/>
      <c r="DU246" s="65"/>
      <c r="DV246" s="65"/>
      <c r="DW246" s="65"/>
      <c r="DX246" s="65"/>
      <c r="DY246" s="65"/>
      <c r="DZ246" s="65"/>
      <c r="EA246" s="65"/>
      <c r="EB246" s="65"/>
      <c r="EC246" s="65"/>
      <c r="ED246" s="65"/>
      <c r="EE246" s="65"/>
      <c r="EF246" s="65"/>
      <c r="EG246" s="65"/>
      <c r="EH246" s="65"/>
      <c r="EI246" s="65"/>
      <c r="EJ246" s="65"/>
      <c r="EK246" s="65"/>
      <c r="EL246" s="65"/>
      <c r="EM246" s="65"/>
      <c r="EN246" s="65"/>
      <c r="EO246" s="65"/>
      <c r="EP246" s="65"/>
      <c r="EQ246" s="65"/>
      <c r="ER246" s="65"/>
      <c r="ES246" s="65"/>
      <c r="ET246" s="65"/>
      <c r="EU246" s="65"/>
      <c r="EV246" s="65"/>
      <c r="EW246" s="65"/>
      <c r="EX246" s="65"/>
      <c r="EY246" s="65"/>
      <c r="EZ246" s="65"/>
      <c r="FA246" s="65"/>
      <c r="FB246" s="65"/>
      <c r="FC246" s="65"/>
      <c r="FD246" s="65"/>
      <c r="FE246" s="65"/>
      <c r="FF246" s="65"/>
      <c r="FG246" s="65"/>
      <c r="FH246" s="65"/>
      <c r="FI246" s="65"/>
      <c r="FJ246" s="65"/>
      <c r="FK246" s="65"/>
      <c r="FL246" s="65"/>
      <c r="FM246" s="65"/>
      <c r="FN246" s="65"/>
      <c r="FO246" s="65"/>
      <c r="FP246" s="65"/>
      <c r="FQ246" s="65"/>
      <c r="FR246" s="65"/>
      <c r="FS246" s="65"/>
      <c r="FT246" s="65"/>
      <c r="FU246" s="65"/>
      <c r="FV246" s="65"/>
      <c r="FW246" s="65"/>
      <c r="FX246" s="65"/>
      <c r="FY246" s="65"/>
      <c r="FZ246" s="65"/>
      <c r="GA246" s="65"/>
      <c r="GB246" s="65"/>
      <c r="GC246" s="65"/>
      <c r="GD246" s="65"/>
      <c r="GE246" s="65"/>
      <c r="GF246" s="65"/>
      <c r="GG246" s="65"/>
      <c r="GH246" s="65"/>
      <c r="GI246" s="65"/>
      <c r="GJ246" s="65"/>
      <c r="GK246" s="65"/>
      <c r="GL246" s="65"/>
      <c r="GM246" s="65"/>
      <c r="GN246" s="65"/>
      <c r="GO246" s="65"/>
      <c r="GP246" s="65"/>
      <c r="GQ246" s="65"/>
      <c r="GR246" s="65"/>
      <c r="GS246" s="65"/>
      <c r="GT246" s="65"/>
      <c r="GU246" s="65"/>
      <c r="GV246" s="65"/>
      <c r="GW246" s="65"/>
      <c r="GX246" s="65"/>
      <c r="GY246" s="65"/>
      <c r="GZ246" s="65"/>
      <c r="HA246" s="65"/>
      <c r="HB246" s="65"/>
      <c r="HC246" s="65"/>
      <c r="HD246" s="65"/>
      <c r="HE246" s="65"/>
      <c r="HF246" s="65"/>
      <c r="HG246" s="65"/>
      <c r="HH246" s="65"/>
      <c r="HI246" s="65"/>
      <c r="HJ246" s="65"/>
      <c r="HK246" s="65"/>
      <c r="HL246" s="65"/>
      <c r="HM246" s="65"/>
      <c r="HN246" s="65"/>
      <c r="HO246" s="65"/>
      <c r="HP246" s="65"/>
      <c r="HQ246" s="65"/>
      <c r="HR246" s="65"/>
      <c r="HS246" s="65"/>
      <c r="HT246" s="65"/>
      <c r="HU246" s="65"/>
      <c r="HV246" s="65"/>
      <c r="HW246" s="65"/>
      <c r="HX246" s="65"/>
      <c r="HY246" s="65"/>
      <c r="HZ246" s="65"/>
      <c r="IA246" s="65"/>
      <c r="IB246" s="65"/>
      <c r="IC246" s="65"/>
      <c r="ID246" s="65"/>
      <c r="IE246" s="65"/>
      <c r="IF246" s="65"/>
      <c r="IG246" s="65"/>
      <c r="IH246" s="48"/>
      <c r="II246" s="48"/>
      <c r="IJ246" s="49"/>
      <c r="IK246" s="49"/>
      <c r="IL246" s="49"/>
      <c r="IM246" s="49"/>
      <c r="IN246" s="49"/>
      <c r="IO246" s="49"/>
      <c r="IP246" s="49"/>
      <c r="IQ246" s="49"/>
      <c r="IR246" s="49"/>
      <c r="IS246" s="49"/>
      <c r="IT246" s="49"/>
      <c r="IU246" s="49"/>
      <c r="IV246" s="48"/>
      <c r="IW246" s="48"/>
      <c r="IX246" s="48"/>
      <c r="IY246" s="48"/>
      <c r="IZ246" s="48"/>
      <c r="JA246" s="48"/>
      <c r="JB246" s="48"/>
      <c r="JC246" s="48"/>
      <c r="JD246" s="48"/>
      <c r="JE246" s="48"/>
      <c r="JF246" s="48"/>
      <c r="JG246" s="48"/>
      <c r="JH246" s="48"/>
      <c r="JI246" s="48"/>
      <c r="JJ246" s="48"/>
      <c r="JK246" s="48"/>
      <c r="JL246" s="48"/>
      <c r="JM246" s="48"/>
      <c r="JN246" s="48"/>
      <c r="JO246" s="48"/>
      <c r="JP246" s="48"/>
      <c r="JQ246" s="48"/>
      <c r="JR246" s="48"/>
      <c r="JS246" s="48"/>
      <c r="JT246" s="48"/>
      <c r="JU246" s="48"/>
      <c r="JV246" s="48"/>
      <c r="JW246" s="48"/>
      <c r="JX246" s="48"/>
      <c r="JY246" s="48"/>
      <c r="JZ246" s="48"/>
      <c r="KA246" s="48"/>
      <c r="KB246" s="48"/>
      <c r="KC246" s="48"/>
      <c r="KD246" s="48"/>
      <c r="KE246" s="48"/>
      <c r="KF246" s="48"/>
      <c r="KG246" s="48"/>
      <c r="KH246" s="48"/>
      <c r="KI246" s="48"/>
      <c r="KJ246" s="48"/>
      <c r="KK246" s="48"/>
      <c r="KL246" s="48"/>
      <c r="KM246" s="48"/>
      <c r="KN246" s="48"/>
      <c r="KO246" s="48"/>
      <c r="KP246" s="48"/>
      <c r="KQ246" s="48"/>
      <c r="KR246" s="48"/>
      <c r="KS246" s="48"/>
      <c r="KT246" s="48"/>
      <c r="KU246" s="48"/>
      <c r="KV246" s="48"/>
      <c r="KW246" s="48"/>
      <c r="KX246" s="48"/>
      <c r="KY246" s="48"/>
      <c r="KZ246" s="48"/>
      <c r="LA246" s="48"/>
      <c r="LB246" s="48"/>
      <c r="LC246" s="48"/>
      <c r="LD246" s="48"/>
      <c r="LE246" s="48"/>
      <c r="LF246" s="48"/>
      <c r="LG246" s="48"/>
      <c r="LH246" s="48"/>
      <c r="LI246" s="48"/>
      <c r="LJ246" s="48"/>
      <c r="LK246" s="48"/>
      <c r="LL246" s="48"/>
      <c r="LM246" s="48"/>
      <c r="LN246" s="48"/>
      <c r="LO246" s="48"/>
      <c r="LP246" s="48"/>
      <c r="LQ246" s="48"/>
      <c r="LR246" s="48"/>
      <c r="LS246" s="48"/>
      <c r="LT246" s="48"/>
      <c r="LU246" s="48"/>
      <c r="LV246" s="48"/>
      <c r="LW246" s="48"/>
      <c r="LX246" s="48"/>
      <c r="LY246" s="48"/>
      <c r="LZ246" s="48"/>
      <c r="MA246" s="48"/>
      <c r="MB246" s="48"/>
      <c r="MC246" s="48"/>
      <c r="MD246" s="48"/>
      <c r="ME246" s="48"/>
      <c r="MF246" s="48"/>
      <c r="MG246" s="48"/>
      <c r="MH246" s="48"/>
      <c r="MI246" s="48"/>
      <c r="MJ246" s="48"/>
      <c r="MK246" s="48"/>
      <c r="ML246" s="48"/>
      <c r="MM246" s="49"/>
      <c r="MN246" s="49"/>
      <c r="MO246" s="49"/>
      <c r="MP246" s="49"/>
      <c r="MQ246" s="49"/>
      <c r="MR246" s="49"/>
      <c r="MS246" s="49"/>
      <c r="MT246" s="49"/>
      <c r="MU246" s="49"/>
      <c r="MV246" s="49"/>
      <c r="MW246" s="49"/>
      <c r="MX246" s="49"/>
      <c r="MY246" s="49"/>
      <c r="MZ246" s="49"/>
      <c r="NA246" s="49"/>
      <c r="NB246" s="49"/>
      <c r="NC246" s="48"/>
      <c r="ND246" s="48"/>
      <c r="NE246" s="48"/>
      <c r="NF246" s="48"/>
      <c r="NG246" s="48"/>
      <c r="NH246" s="48"/>
      <c r="NI246" s="48"/>
      <c r="NJ246" s="48"/>
      <c r="NK246" s="48"/>
      <c r="NL246" s="48"/>
      <c r="NM246" s="48"/>
      <c r="NN246" s="48"/>
      <c r="NO246" s="48"/>
      <c r="NP246" s="48"/>
      <c r="NQ246" s="48"/>
      <c r="NR246" s="48"/>
      <c r="NS246" s="48"/>
      <c r="NT246" s="48"/>
      <c r="NU246" s="48"/>
      <c r="NV246" s="48"/>
      <c r="NW246" s="48"/>
      <c r="NX246" s="48"/>
      <c r="NY246" s="48"/>
      <c r="NZ246" s="48"/>
      <c r="OA246" s="48"/>
      <c r="OB246" s="48"/>
      <c r="OC246" s="48"/>
      <c r="OD246" s="48"/>
      <c r="OE246" s="48"/>
      <c r="OF246" s="48"/>
      <c r="OG246" s="48"/>
      <c r="OH246" s="48"/>
      <c r="OI246" s="48"/>
      <c r="OJ246" s="48"/>
      <c r="OK246" s="48"/>
      <c r="OL246" s="48"/>
      <c r="OM246" s="48"/>
      <c r="ON246" s="48"/>
      <c r="OO246" s="48"/>
      <c r="OP246" s="48"/>
      <c r="OQ246" s="48"/>
      <c r="OR246" s="48"/>
      <c r="OS246" s="48"/>
      <c r="OT246" s="48"/>
      <c r="OU246" s="48"/>
      <c r="OV246" s="48"/>
      <c r="OW246" s="48"/>
      <c r="OX246" s="48"/>
      <c r="OY246" s="48"/>
      <c r="OZ246" s="48"/>
      <c r="PA246" s="48"/>
      <c r="PB246" s="48"/>
      <c r="PC246" s="48"/>
      <c r="PD246" s="48"/>
      <c r="PE246" s="48"/>
      <c r="PF246" s="48"/>
      <c r="PG246" s="48"/>
      <c r="PH246" s="48"/>
      <c r="PI246" s="48"/>
      <c r="PJ246" s="48"/>
      <c r="PK246" s="48"/>
      <c r="PL246" s="48"/>
      <c r="PM246" s="48"/>
      <c r="PN246" s="48"/>
      <c r="PO246" s="48"/>
      <c r="PP246" s="48"/>
      <c r="PQ246" s="48"/>
      <c r="PR246" s="48"/>
      <c r="PS246" s="48"/>
      <c r="PT246" s="48"/>
      <c r="PU246" s="48"/>
      <c r="PV246" s="48"/>
      <c r="PW246" s="48"/>
      <c r="PX246" s="48"/>
      <c r="PY246" s="48"/>
      <c r="PZ246" s="48"/>
      <c r="QA246" s="48"/>
      <c r="QB246" s="48"/>
      <c r="QC246" s="48"/>
      <c r="QD246" s="48"/>
      <c r="QE246" s="50"/>
      <c r="QF246" s="50"/>
      <c r="QG246" s="50"/>
      <c r="QH246" s="50"/>
      <c r="QI246" s="50"/>
    </row>
    <row r="247" spans="1:451" ht="13.5" customHeight="1" x14ac:dyDescent="0.2">
      <c r="A247" s="6" t="s">
        <v>244</v>
      </c>
      <c r="B247" s="6" t="s">
        <v>347</v>
      </c>
      <c r="C247" s="32"/>
      <c r="D247" s="32"/>
      <c r="E247" s="3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65"/>
      <c r="BF247" s="65"/>
      <c r="BG247" s="65"/>
      <c r="BH247" s="65"/>
      <c r="BI247" s="65"/>
      <c r="BJ247" s="65"/>
      <c r="BK247" s="65"/>
      <c r="BL247" s="65"/>
      <c r="BM247" s="65"/>
      <c r="BN247" s="65"/>
      <c r="BO247" s="65"/>
      <c r="BP247" s="65"/>
      <c r="BQ247" s="65"/>
      <c r="BR247" s="65"/>
      <c r="BS247" s="65"/>
      <c r="BT247" s="65"/>
      <c r="BU247" s="65"/>
      <c r="BV247" s="65"/>
      <c r="BW247" s="65"/>
      <c r="BX247" s="65"/>
      <c r="BY247" s="65"/>
      <c r="BZ247" s="65"/>
      <c r="CA247" s="65"/>
      <c r="CB247" s="65"/>
      <c r="CC247" s="65"/>
      <c r="CD247" s="65"/>
      <c r="CE247" s="65"/>
      <c r="CF247" s="65"/>
      <c r="CG247" s="65"/>
      <c r="CH247" s="65"/>
      <c r="CI247" s="65"/>
      <c r="CJ247" s="65"/>
      <c r="CK247" s="65"/>
      <c r="CL247" s="65"/>
      <c r="CM247" s="65"/>
      <c r="CN247" s="65"/>
      <c r="CO247" s="65"/>
      <c r="CP247" s="65"/>
      <c r="CQ247" s="65"/>
      <c r="CR247" s="65"/>
      <c r="CS247" s="65"/>
      <c r="CT247" s="65"/>
      <c r="CU247" s="65"/>
      <c r="CV247" s="65"/>
      <c r="CW247" s="65"/>
      <c r="CX247" s="65"/>
      <c r="CY247" s="65"/>
      <c r="CZ247" s="65"/>
      <c r="DA247" s="73"/>
      <c r="DB247" s="65"/>
      <c r="DC247" s="65"/>
      <c r="DD247" s="65"/>
      <c r="DE247" s="65"/>
      <c r="DF247" s="65"/>
      <c r="DG247" s="65"/>
      <c r="DH247" s="65"/>
      <c r="DI247" s="65"/>
      <c r="DJ247" s="65"/>
      <c r="DK247" s="65"/>
      <c r="DL247" s="65"/>
      <c r="DM247" s="65"/>
      <c r="DN247" s="65"/>
      <c r="DO247" s="65"/>
      <c r="DP247" s="65"/>
      <c r="DQ247" s="65"/>
      <c r="DR247" s="65"/>
      <c r="DS247" s="65"/>
      <c r="DT247" s="65"/>
      <c r="DU247" s="65"/>
      <c r="DV247" s="65"/>
      <c r="DW247" s="65"/>
      <c r="DX247" s="65"/>
      <c r="DY247" s="65"/>
      <c r="DZ247" s="65"/>
      <c r="EA247" s="65"/>
      <c r="EB247" s="65"/>
      <c r="EC247" s="65"/>
      <c r="ED247" s="65"/>
      <c r="EE247" s="65"/>
      <c r="EF247" s="65"/>
      <c r="EG247" s="65"/>
      <c r="EH247" s="65"/>
      <c r="EI247" s="65"/>
      <c r="EJ247" s="65"/>
      <c r="EK247" s="65"/>
      <c r="EL247" s="65"/>
      <c r="EM247" s="65"/>
      <c r="EN247" s="65"/>
      <c r="EO247" s="65"/>
      <c r="EP247" s="65"/>
      <c r="EQ247" s="65"/>
      <c r="ER247" s="65"/>
      <c r="ES247" s="65"/>
      <c r="ET247" s="65"/>
      <c r="EU247" s="65"/>
      <c r="EV247" s="65"/>
      <c r="EW247" s="65"/>
      <c r="EX247" s="65"/>
      <c r="EY247" s="65"/>
      <c r="EZ247" s="65"/>
      <c r="FA247" s="65"/>
      <c r="FB247" s="65"/>
      <c r="FC247" s="65"/>
      <c r="FD247" s="65"/>
      <c r="FE247" s="65"/>
      <c r="FF247" s="65"/>
      <c r="FG247" s="65"/>
      <c r="FH247" s="65"/>
      <c r="FI247" s="65"/>
      <c r="FJ247" s="65"/>
      <c r="FK247" s="65"/>
      <c r="FL247" s="65"/>
      <c r="FM247" s="65"/>
      <c r="FN247" s="65"/>
      <c r="FO247" s="65"/>
      <c r="FP247" s="65"/>
      <c r="FQ247" s="65"/>
      <c r="FR247" s="65"/>
      <c r="FS247" s="65"/>
      <c r="FT247" s="65"/>
      <c r="FU247" s="65"/>
      <c r="FV247" s="65"/>
      <c r="FW247" s="65"/>
      <c r="FX247" s="65"/>
      <c r="FY247" s="65"/>
      <c r="FZ247" s="65"/>
      <c r="GA247" s="65"/>
      <c r="GB247" s="65"/>
      <c r="GC247" s="65"/>
      <c r="GD247" s="65"/>
      <c r="GE247" s="65"/>
      <c r="GF247" s="65"/>
      <c r="GG247" s="65"/>
      <c r="GH247" s="65"/>
      <c r="GI247" s="65"/>
      <c r="GJ247" s="65"/>
      <c r="GK247" s="65"/>
      <c r="GL247" s="65"/>
      <c r="GM247" s="65"/>
      <c r="GN247" s="65"/>
      <c r="GO247" s="65"/>
      <c r="GP247" s="65"/>
      <c r="GQ247" s="65"/>
      <c r="GR247" s="65"/>
      <c r="GS247" s="65"/>
      <c r="GT247" s="65"/>
      <c r="GU247" s="65"/>
      <c r="GV247" s="65"/>
      <c r="GW247" s="65"/>
      <c r="GX247" s="65"/>
      <c r="GY247" s="65"/>
      <c r="GZ247" s="65"/>
      <c r="HA247" s="65"/>
      <c r="HB247" s="65"/>
      <c r="HC247" s="65"/>
      <c r="HD247" s="65"/>
      <c r="HE247" s="65"/>
      <c r="HF247" s="65"/>
      <c r="HG247" s="65"/>
      <c r="HH247" s="65"/>
      <c r="HI247" s="65"/>
      <c r="HJ247" s="65"/>
      <c r="HK247" s="65"/>
      <c r="HL247" s="65"/>
      <c r="HM247" s="65"/>
      <c r="HN247" s="65"/>
      <c r="HO247" s="65"/>
      <c r="HP247" s="65"/>
      <c r="HQ247" s="65"/>
      <c r="HR247" s="65"/>
      <c r="HS247" s="65"/>
      <c r="HT247" s="65"/>
      <c r="HU247" s="65"/>
      <c r="HV247" s="65"/>
      <c r="HW247" s="65"/>
      <c r="HX247" s="65"/>
      <c r="HY247" s="65"/>
      <c r="HZ247" s="65"/>
      <c r="IA247" s="65"/>
      <c r="IB247" s="65"/>
      <c r="IC247" s="65"/>
      <c r="ID247" s="65"/>
      <c r="IE247" s="65"/>
      <c r="IF247" s="65"/>
      <c r="IG247" s="65"/>
      <c r="IH247" s="48"/>
      <c r="II247" s="48"/>
      <c r="IJ247" s="49"/>
      <c r="IK247" s="49"/>
      <c r="IL247" s="49"/>
      <c r="IM247" s="49"/>
      <c r="IN247" s="49"/>
      <c r="IO247" s="49"/>
      <c r="IP247" s="49"/>
      <c r="IQ247" s="49"/>
      <c r="IR247" s="49"/>
      <c r="IS247" s="49"/>
      <c r="IT247" s="49"/>
      <c r="IU247" s="49"/>
      <c r="IV247" s="48"/>
      <c r="IW247" s="48"/>
      <c r="IX247" s="48"/>
      <c r="IY247" s="48"/>
      <c r="IZ247" s="48"/>
      <c r="JA247" s="48"/>
      <c r="JB247" s="48"/>
      <c r="JC247" s="48"/>
      <c r="JD247" s="48"/>
      <c r="JE247" s="48"/>
      <c r="JF247" s="48"/>
      <c r="JG247" s="48"/>
      <c r="JH247" s="48"/>
      <c r="JI247" s="48"/>
      <c r="JJ247" s="48"/>
      <c r="JK247" s="48"/>
      <c r="JL247" s="48"/>
      <c r="JM247" s="48"/>
      <c r="JN247" s="48"/>
      <c r="JO247" s="48"/>
      <c r="JP247" s="48"/>
      <c r="JQ247" s="48"/>
      <c r="JR247" s="48"/>
      <c r="JS247" s="48"/>
      <c r="JT247" s="48"/>
      <c r="JU247" s="48"/>
      <c r="JV247" s="48"/>
      <c r="JW247" s="48"/>
      <c r="JX247" s="48"/>
      <c r="JY247" s="48"/>
      <c r="JZ247" s="48"/>
      <c r="KA247" s="48"/>
      <c r="KB247" s="48"/>
      <c r="KC247" s="48"/>
      <c r="KD247" s="48"/>
      <c r="KE247" s="48"/>
      <c r="KF247" s="48"/>
      <c r="KG247" s="48"/>
      <c r="KH247" s="48"/>
      <c r="KI247" s="48"/>
      <c r="KJ247" s="48"/>
      <c r="KK247" s="48"/>
      <c r="KL247" s="48"/>
      <c r="KM247" s="48"/>
      <c r="KN247" s="48"/>
      <c r="KO247" s="48"/>
      <c r="KP247" s="48"/>
      <c r="KQ247" s="48"/>
      <c r="KR247" s="48"/>
      <c r="KS247" s="48"/>
      <c r="KT247" s="48"/>
      <c r="KU247" s="48"/>
      <c r="KV247" s="48"/>
      <c r="KW247" s="48"/>
      <c r="KX247" s="48"/>
      <c r="KY247" s="48"/>
      <c r="KZ247" s="48"/>
      <c r="LA247" s="48"/>
      <c r="LB247" s="48"/>
      <c r="LC247" s="48"/>
      <c r="LD247" s="48"/>
      <c r="LE247" s="48"/>
      <c r="LF247" s="48"/>
      <c r="LG247" s="48"/>
      <c r="LH247" s="48"/>
      <c r="LI247" s="48"/>
      <c r="LJ247" s="48"/>
      <c r="LK247" s="48"/>
      <c r="LL247" s="48"/>
      <c r="LM247" s="48"/>
      <c r="LN247" s="48"/>
      <c r="LO247" s="48"/>
      <c r="LP247" s="48"/>
      <c r="LQ247" s="48"/>
      <c r="LR247" s="48"/>
      <c r="LS247" s="48"/>
      <c r="LT247" s="48"/>
      <c r="LU247" s="48"/>
      <c r="LV247" s="48"/>
      <c r="LW247" s="48"/>
      <c r="LX247" s="48"/>
      <c r="LY247" s="48"/>
      <c r="LZ247" s="48"/>
      <c r="MA247" s="48"/>
      <c r="MB247" s="48"/>
      <c r="MC247" s="48"/>
      <c r="MD247" s="48"/>
      <c r="ME247" s="48"/>
      <c r="MF247" s="48"/>
      <c r="MG247" s="48"/>
      <c r="MH247" s="48"/>
      <c r="MI247" s="48"/>
      <c r="MJ247" s="48"/>
      <c r="MK247" s="48"/>
      <c r="ML247" s="48"/>
      <c r="MM247" s="49"/>
      <c r="MN247" s="49"/>
      <c r="MO247" s="49"/>
      <c r="MP247" s="49"/>
      <c r="MQ247" s="49"/>
      <c r="MR247" s="49"/>
      <c r="MS247" s="49"/>
      <c r="MT247" s="49"/>
      <c r="MU247" s="49"/>
      <c r="MV247" s="49"/>
      <c r="MW247" s="49"/>
      <c r="MX247" s="49"/>
      <c r="MY247" s="49"/>
      <c r="MZ247" s="49"/>
      <c r="NA247" s="49"/>
      <c r="NB247" s="49"/>
      <c r="NC247" s="48"/>
      <c r="ND247" s="48"/>
      <c r="NE247" s="48"/>
      <c r="NF247" s="48"/>
      <c r="NG247" s="48"/>
      <c r="NH247" s="48"/>
      <c r="NI247" s="48"/>
      <c r="NJ247" s="48"/>
      <c r="NK247" s="48"/>
      <c r="NL247" s="48"/>
      <c r="NM247" s="48"/>
      <c r="NN247" s="48"/>
      <c r="NO247" s="48"/>
      <c r="NP247" s="48"/>
      <c r="NQ247" s="48"/>
      <c r="NR247" s="48"/>
      <c r="NS247" s="48"/>
      <c r="NT247" s="48"/>
      <c r="NU247" s="48"/>
      <c r="NV247" s="48"/>
      <c r="NW247" s="48"/>
      <c r="NX247" s="48"/>
      <c r="NY247" s="48"/>
      <c r="NZ247" s="48"/>
      <c r="OA247" s="48"/>
      <c r="OB247" s="48"/>
      <c r="OC247" s="48"/>
      <c r="OD247" s="48"/>
      <c r="OE247" s="48"/>
      <c r="OF247" s="48"/>
      <c r="OG247" s="48"/>
      <c r="OH247" s="48"/>
      <c r="OI247" s="48"/>
      <c r="OJ247" s="48"/>
      <c r="OK247" s="48"/>
      <c r="OL247" s="48"/>
      <c r="OM247" s="48"/>
      <c r="ON247" s="48"/>
      <c r="OO247" s="48"/>
      <c r="OP247" s="48"/>
      <c r="OQ247" s="48"/>
      <c r="OR247" s="48"/>
      <c r="OS247" s="48"/>
      <c r="OT247" s="48"/>
      <c r="OU247" s="48"/>
      <c r="OV247" s="48"/>
      <c r="OW247" s="48"/>
      <c r="OX247" s="48"/>
      <c r="OY247" s="48"/>
      <c r="OZ247" s="48"/>
      <c r="PA247" s="48"/>
      <c r="PB247" s="48"/>
      <c r="PC247" s="48"/>
      <c r="PD247" s="48"/>
      <c r="PE247" s="48"/>
      <c r="PF247" s="48"/>
      <c r="PG247" s="48"/>
      <c r="PH247" s="48"/>
      <c r="PI247" s="48"/>
      <c r="PJ247" s="48"/>
      <c r="PK247" s="48"/>
      <c r="PL247" s="48"/>
      <c r="PM247" s="48"/>
      <c r="PN247" s="48"/>
      <c r="PO247" s="48"/>
      <c r="PP247" s="48"/>
      <c r="PQ247" s="48"/>
      <c r="PR247" s="48"/>
      <c r="PS247" s="48"/>
      <c r="PT247" s="48"/>
      <c r="PU247" s="48"/>
      <c r="PV247" s="48"/>
      <c r="PW247" s="48"/>
      <c r="PX247" s="48"/>
      <c r="PY247" s="48"/>
      <c r="PZ247" s="48"/>
      <c r="QA247" s="48"/>
      <c r="QB247" s="48"/>
      <c r="QC247" s="48"/>
      <c r="QD247" s="48"/>
      <c r="QE247" s="50"/>
      <c r="QF247" s="50"/>
      <c r="QG247" s="50"/>
      <c r="QH247" s="50"/>
      <c r="QI247" s="50"/>
    </row>
    <row r="248" spans="1:451" ht="13.5" customHeight="1" x14ac:dyDescent="0.2">
      <c r="A248" s="6" t="s">
        <v>245</v>
      </c>
      <c r="B248" s="6" t="s">
        <v>348</v>
      </c>
      <c r="C248" s="32"/>
      <c r="D248" s="32"/>
      <c r="E248" s="3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65"/>
      <c r="BF248" s="65"/>
      <c r="BG248" s="65"/>
      <c r="BH248" s="65"/>
      <c r="BI248" s="65"/>
      <c r="BJ248" s="65"/>
      <c r="BK248" s="65"/>
      <c r="BL248" s="65"/>
      <c r="BM248" s="65"/>
      <c r="BN248" s="65"/>
      <c r="BO248" s="65"/>
      <c r="BP248" s="65"/>
      <c r="BQ248" s="65"/>
      <c r="BR248" s="65"/>
      <c r="BS248" s="65"/>
      <c r="BT248" s="65"/>
      <c r="BU248" s="65"/>
      <c r="BV248" s="65"/>
      <c r="BW248" s="65"/>
      <c r="BX248" s="65"/>
      <c r="BY248" s="65"/>
      <c r="BZ248" s="65"/>
      <c r="CA248" s="65"/>
      <c r="CB248" s="65"/>
      <c r="CC248" s="65"/>
      <c r="CD248" s="65"/>
      <c r="CE248" s="65"/>
      <c r="CF248" s="65"/>
      <c r="CG248" s="65"/>
      <c r="CH248" s="65"/>
      <c r="CI248" s="65"/>
      <c r="CJ248" s="65"/>
      <c r="CK248" s="65"/>
      <c r="CL248" s="65"/>
      <c r="CM248" s="65"/>
      <c r="CN248" s="65"/>
      <c r="CO248" s="65"/>
      <c r="CP248" s="65"/>
      <c r="CQ248" s="65"/>
      <c r="CR248" s="65"/>
      <c r="CS248" s="65"/>
      <c r="CT248" s="65"/>
      <c r="CU248" s="65"/>
      <c r="CV248" s="65"/>
      <c r="CW248" s="65"/>
      <c r="CX248" s="65"/>
      <c r="CY248" s="65"/>
      <c r="CZ248" s="65"/>
      <c r="DA248" s="73"/>
      <c r="DB248" s="65"/>
      <c r="DC248" s="65"/>
      <c r="DD248" s="65"/>
      <c r="DE248" s="65"/>
      <c r="DF248" s="65"/>
      <c r="DG248" s="65"/>
      <c r="DH248" s="65"/>
      <c r="DI248" s="65"/>
      <c r="DJ248" s="65"/>
      <c r="DK248" s="65"/>
      <c r="DL248" s="65"/>
      <c r="DM248" s="65"/>
      <c r="DN248" s="65"/>
      <c r="DO248" s="65"/>
      <c r="DP248" s="65"/>
      <c r="DQ248" s="65"/>
      <c r="DR248" s="65"/>
      <c r="DS248" s="65"/>
      <c r="DT248" s="65"/>
      <c r="DU248" s="65"/>
      <c r="DV248" s="65"/>
      <c r="DW248" s="65"/>
      <c r="DX248" s="65"/>
      <c r="DY248" s="65"/>
      <c r="DZ248" s="65"/>
      <c r="EA248" s="65"/>
      <c r="EB248" s="65"/>
      <c r="EC248" s="65"/>
      <c r="ED248" s="65"/>
      <c r="EE248" s="65"/>
      <c r="EF248" s="65"/>
      <c r="EG248" s="65"/>
      <c r="EH248" s="65"/>
      <c r="EI248" s="65"/>
      <c r="EJ248" s="65"/>
      <c r="EK248" s="65"/>
      <c r="EL248" s="65"/>
      <c r="EM248" s="65"/>
      <c r="EN248" s="65"/>
      <c r="EO248" s="65"/>
      <c r="EP248" s="65"/>
      <c r="EQ248" s="65"/>
      <c r="ER248" s="65"/>
      <c r="ES248" s="65"/>
      <c r="ET248" s="65"/>
      <c r="EU248" s="65"/>
      <c r="EV248" s="65"/>
      <c r="EW248" s="65"/>
      <c r="EX248" s="65"/>
      <c r="EY248" s="65"/>
      <c r="EZ248" s="65"/>
      <c r="FA248" s="65"/>
      <c r="FB248" s="65"/>
      <c r="FC248" s="65"/>
      <c r="FD248" s="65"/>
      <c r="FE248" s="65"/>
      <c r="FF248" s="65"/>
      <c r="FG248" s="65"/>
      <c r="FH248" s="65"/>
      <c r="FI248" s="65"/>
      <c r="FJ248" s="65"/>
      <c r="FK248" s="65"/>
      <c r="FL248" s="65"/>
      <c r="FM248" s="65"/>
      <c r="FN248" s="65"/>
      <c r="FO248" s="65"/>
      <c r="FP248" s="65"/>
      <c r="FQ248" s="65"/>
      <c r="FR248" s="65"/>
      <c r="FS248" s="65"/>
      <c r="FT248" s="65"/>
      <c r="FU248" s="65"/>
      <c r="FV248" s="65"/>
      <c r="FW248" s="65"/>
      <c r="FX248" s="65"/>
      <c r="FY248" s="65"/>
      <c r="FZ248" s="65"/>
      <c r="GA248" s="65"/>
      <c r="GB248" s="65"/>
      <c r="GC248" s="65"/>
      <c r="GD248" s="65"/>
      <c r="GE248" s="65"/>
      <c r="GF248" s="65"/>
      <c r="GG248" s="65"/>
      <c r="GH248" s="65"/>
      <c r="GI248" s="65"/>
      <c r="GJ248" s="65"/>
      <c r="GK248" s="65"/>
      <c r="GL248" s="65"/>
      <c r="GM248" s="65"/>
      <c r="GN248" s="65"/>
      <c r="GO248" s="65"/>
      <c r="GP248" s="65"/>
      <c r="GQ248" s="65"/>
      <c r="GR248" s="65"/>
      <c r="GS248" s="65"/>
      <c r="GT248" s="65"/>
      <c r="GU248" s="65"/>
      <c r="GV248" s="65"/>
      <c r="GW248" s="65"/>
      <c r="GX248" s="65"/>
      <c r="GY248" s="65"/>
      <c r="GZ248" s="65"/>
      <c r="HA248" s="65"/>
      <c r="HB248" s="65"/>
      <c r="HC248" s="65"/>
      <c r="HD248" s="65"/>
      <c r="HE248" s="65"/>
      <c r="HF248" s="65"/>
      <c r="HG248" s="65"/>
      <c r="HH248" s="65"/>
      <c r="HI248" s="65"/>
      <c r="HJ248" s="65"/>
      <c r="HK248" s="65"/>
      <c r="HL248" s="65"/>
      <c r="HM248" s="65"/>
      <c r="HN248" s="65"/>
      <c r="HO248" s="65"/>
      <c r="HP248" s="65"/>
      <c r="HQ248" s="65"/>
      <c r="HR248" s="65"/>
      <c r="HS248" s="65"/>
      <c r="HT248" s="65"/>
      <c r="HU248" s="65"/>
      <c r="HV248" s="65"/>
      <c r="HW248" s="65"/>
      <c r="HX248" s="65"/>
      <c r="HY248" s="65"/>
      <c r="HZ248" s="65"/>
      <c r="IA248" s="65"/>
      <c r="IB248" s="65"/>
      <c r="IC248" s="65"/>
      <c r="ID248" s="65"/>
      <c r="IE248" s="65"/>
      <c r="IF248" s="65"/>
      <c r="IG248" s="65"/>
      <c r="IH248" s="48"/>
      <c r="II248" s="48"/>
      <c r="IJ248" s="49"/>
      <c r="IK248" s="49"/>
      <c r="IL248" s="49"/>
      <c r="IM248" s="49"/>
      <c r="IN248" s="49"/>
      <c r="IO248" s="49"/>
      <c r="IP248" s="49"/>
      <c r="IQ248" s="49"/>
      <c r="IR248" s="49"/>
      <c r="IS248" s="49"/>
      <c r="IT248" s="49"/>
      <c r="IU248" s="49"/>
      <c r="IV248" s="48"/>
      <c r="IW248" s="48"/>
      <c r="IX248" s="48"/>
      <c r="IY248" s="48"/>
      <c r="IZ248" s="48"/>
      <c r="JA248" s="48"/>
      <c r="JB248" s="48"/>
      <c r="JC248" s="48"/>
      <c r="JD248" s="48"/>
      <c r="JE248" s="48"/>
      <c r="JF248" s="48"/>
      <c r="JG248" s="48"/>
      <c r="JH248" s="48"/>
      <c r="JI248" s="48"/>
      <c r="JJ248" s="48"/>
      <c r="JK248" s="48"/>
      <c r="JL248" s="48"/>
      <c r="JM248" s="48"/>
      <c r="JN248" s="48"/>
      <c r="JO248" s="48"/>
      <c r="JP248" s="48"/>
      <c r="JQ248" s="48"/>
      <c r="JR248" s="48"/>
      <c r="JS248" s="48"/>
      <c r="JT248" s="48"/>
      <c r="JU248" s="48"/>
      <c r="JV248" s="48"/>
      <c r="JW248" s="48"/>
      <c r="JX248" s="48"/>
      <c r="JY248" s="48"/>
      <c r="JZ248" s="48"/>
      <c r="KA248" s="48"/>
      <c r="KB248" s="48"/>
      <c r="KC248" s="48"/>
      <c r="KD248" s="48"/>
      <c r="KE248" s="48"/>
      <c r="KF248" s="48"/>
      <c r="KG248" s="48"/>
      <c r="KH248" s="48"/>
      <c r="KI248" s="48"/>
      <c r="KJ248" s="48"/>
      <c r="KK248" s="48"/>
      <c r="KL248" s="48"/>
      <c r="KM248" s="48"/>
      <c r="KN248" s="48"/>
      <c r="KO248" s="48"/>
      <c r="KP248" s="48"/>
      <c r="KQ248" s="48"/>
      <c r="KR248" s="48"/>
      <c r="KS248" s="48"/>
      <c r="KT248" s="48"/>
      <c r="KU248" s="48"/>
      <c r="KV248" s="48"/>
      <c r="KW248" s="48"/>
      <c r="KX248" s="48"/>
      <c r="KY248" s="48"/>
      <c r="KZ248" s="48"/>
      <c r="LA248" s="48"/>
      <c r="LB248" s="48"/>
      <c r="LC248" s="48"/>
      <c r="LD248" s="48"/>
      <c r="LE248" s="48"/>
      <c r="LF248" s="48"/>
      <c r="LG248" s="48"/>
      <c r="LH248" s="48"/>
      <c r="LI248" s="48"/>
      <c r="LJ248" s="48"/>
      <c r="LK248" s="48"/>
      <c r="LL248" s="48"/>
      <c r="LM248" s="48"/>
      <c r="LN248" s="48"/>
      <c r="LO248" s="48"/>
      <c r="LP248" s="48"/>
      <c r="LQ248" s="48"/>
      <c r="LR248" s="48"/>
      <c r="LS248" s="48"/>
      <c r="LT248" s="48"/>
      <c r="LU248" s="48"/>
      <c r="LV248" s="48"/>
      <c r="LW248" s="48"/>
      <c r="LX248" s="48"/>
      <c r="LY248" s="48"/>
      <c r="LZ248" s="48"/>
      <c r="MA248" s="48"/>
      <c r="MB248" s="48"/>
      <c r="MC248" s="48"/>
      <c r="MD248" s="48"/>
      <c r="ME248" s="48"/>
      <c r="MF248" s="48"/>
      <c r="MG248" s="48"/>
      <c r="MH248" s="48"/>
      <c r="MI248" s="48"/>
      <c r="MJ248" s="48"/>
      <c r="MK248" s="48"/>
      <c r="ML248" s="48"/>
      <c r="MM248" s="49"/>
      <c r="MN248" s="49"/>
      <c r="MO248" s="49"/>
      <c r="MP248" s="49"/>
      <c r="MQ248" s="49"/>
      <c r="MR248" s="49"/>
      <c r="MS248" s="49"/>
      <c r="MT248" s="49"/>
      <c r="MU248" s="49"/>
      <c r="MV248" s="49"/>
      <c r="MW248" s="49"/>
      <c r="MX248" s="49"/>
      <c r="MY248" s="49"/>
      <c r="MZ248" s="49"/>
      <c r="NA248" s="49"/>
      <c r="NB248" s="49"/>
      <c r="NC248" s="48"/>
      <c r="ND248" s="48"/>
      <c r="NE248" s="48"/>
      <c r="NF248" s="48"/>
      <c r="NG248" s="48"/>
      <c r="NH248" s="48"/>
      <c r="NI248" s="48"/>
      <c r="NJ248" s="48"/>
      <c r="NK248" s="48"/>
      <c r="NL248" s="48"/>
      <c r="NM248" s="48"/>
      <c r="NN248" s="48"/>
      <c r="NO248" s="48"/>
      <c r="NP248" s="48"/>
      <c r="NQ248" s="48"/>
      <c r="NR248" s="48"/>
      <c r="NS248" s="48"/>
      <c r="NT248" s="48"/>
      <c r="NU248" s="48"/>
      <c r="NV248" s="48"/>
      <c r="NW248" s="48"/>
      <c r="NX248" s="48"/>
      <c r="NY248" s="48"/>
      <c r="NZ248" s="48"/>
      <c r="OA248" s="48"/>
      <c r="OB248" s="48"/>
      <c r="OC248" s="48"/>
      <c r="OD248" s="48"/>
      <c r="OE248" s="48"/>
      <c r="OF248" s="48"/>
      <c r="OG248" s="48"/>
      <c r="OH248" s="48"/>
      <c r="OI248" s="48"/>
      <c r="OJ248" s="48"/>
      <c r="OK248" s="48"/>
      <c r="OL248" s="48"/>
      <c r="OM248" s="48"/>
      <c r="ON248" s="48"/>
      <c r="OO248" s="48"/>
      <c r="OP248" s="48"/>
      <c r="OQ248" s="48"/>
      <c r="OR248" s="48"/>
      <c r="OS248" s="48"/>
      <c r="OT248" s="48"/>
      <c r="OU248" s="48"/>
      <c r="OV248" s="48"/>
      <c r="OW248" s="48"/>
      <c r="OX248" s="48"/>
      <c r="OY248" s="48"/>
      <c r="OZ248" s="48"/>
      <c r="PA248" s="48"/>
      <c r="PB248" s="48"/>
      <c r="PC248" s="48"/>
      <c r="PD248" s="48"/>
      <c r="PE248" s="48"/>
      <c r="PF248" s="48"/>
      <c r="PG248" s="48"/>
      <c r="PH248" s="48"/>
      <c r="PI248" s="48"/>
      <c r="PJ248" s="48"/>
      <c r="PK248" s="48"/>
      <c r="PL248" s="48"/>
      <c r="PM248" s="48"/>
      <c r="PN248" s="48"/>
      <c r="PO248" s="48"/>
      <c r="PP248" s="48"/>
      <c r="PQ248" s="48"/>
      <c r="PR248" s="48"/>
      <c r="PS248" s="48"/>
      <c r="PT248" s="48"/>
      <c r="PU248" s="48"/>
      <c r="PV248" s="48"/>
      <c r="PW248" s="48"/>
      <c r="PX248" s="48"/>
      <c r="PY248" s="48"/>
      <c r="PZ248" s="48"/>
      <c r="QA248" s="48"/>
      <c r="QB248" s="48"/>
      <c r="QC248" s="48"/>
      <c r="QD248" s="48"/>
      <c r="QE248" s="50"/>
      <c r="QF248" s="50"/>
      <c r="QG248" s="50"/>
      <c r="QH248" s="50"/>
      <c r="QI248" s="50"/>
    </row>
    <row r="249" spans="1:451" ht="13.5" customHeight="1" x14ac:dyDescent="0.2">
      <c r="A249" s="6" t="s">
        <v>246</v>
      </c>
      <c r="B249" s="6" t="s">
        <v>345</v>
      </c>
      <c r="C249" s="32"/>
      <c r="D249" s="32"/>
      <c r="E249" s="3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65"/>
      <c r="BF249" s="65"/>
      <c r="BG249" s="65"/>
      <c r="BH249" s="65"/>
      <c r="BI249" s="65"/>
      <c r="BJ249" s="65"/>
      <c r="BK249" s="65"/>
      <c r="BL249" s="65"/>
      <c r="BM249" s="65"/>
      <c r="BN249" s="65"/>
      <c r="BO249" s="65"/>
      <c r="BP249" s="65"/>
      <c r="BQ249" s="65"/>
      <c r="BR249" s="65"/>
      <c r="BS249" s="65"/>
      <c r="BT249" s="65"/>
      <c r="BU249" s="65"/>
      <c r="BV249" s="65"/>
      <c r="BW249" s="65"/>
      <c r="BX249" s="65"/>
      <c r="BY249" s="65"/>
      <c r="BZ249" s="65"/>
      <c r="CA249" s="65"/>
      <c r="CB249" s="65"/>
      <c r="CC249" s="65"/>
      <c r="CD249" s="65"/>
      <c r="CE249" s="65"/>
      <c r="CF249" s="65"/>
      <c r="CG249" s="65"/>
      <c r="CH249" s="65"/>
      <c r="CI249" s="65"/>
      <c r="CJ249" s="65"/>
      <c r="CK249" s="65"/>
      <c r="CL249" s="65"/>
      <c r="CM249" s="65"/>
      <c r="CN249" s="65"/>
      <c r="CO249" s="65"/>
      <c r="CP249" s="65"/>
      <c r="CQ249" s="65"/>
      <c r="CR249" s="65"/>
      <c r="CS249" s="65"/>
      <c r="CT249" s="65"/>
      <c r="CU249" s="65"/>
      <c r="CV249" s="65"/>
      <c r="CW249" s="65"/>
      <c r="CX249" s="65"/>
      <c r="CY249" s="65"/>
      <c r="CZ249" s="65"/>
      <c r="DA249" s="73"/>
      <c r="DB249" s="65"/>
      <c r="DC249" s="65"/>
      <c r="DD249" s="65"/>
      <c r="DE249" s="65"/>
      <c r="DF249" s="65"/>
      <c r="DG249" s="65"/>
      <c r="DH249" s="65"/>
      <c r="DI249" s="65"/>
      <c r="DJ249" s="65"/>
      <c r="DK249" s="65"/>
      <c r="DL249" s="65"/>
      <c r="DM249" s="65"/>
      <c r="DN249" s="65"/>
      <c r="DO249" s="65"/>
      <c r="DP249" s="65"/>
      <c r="DQ249" s="65"/>
      <c r="DR249" s="65"/>
      <c r="DS249" s="65"/>
      <c r="DT249" s="65"/>
      <c r="DU249" s="65"/>
      <c r="DV249" s="65"/>
      <c r="DW249" s="65"/>
      <c r="DX249" s="65"/>
      <c r="DY249" s="65"/>
      <c r="DZ249" s="65"/>
      <c r="EA249" s="65"/>
      <c r="EB249" s="65"/>
      <c r="EC249" s="65"/>
      <c r="ED249" s="65"/>
      <c r="EE249" s="65"/>
      <c r="EF249" s="65"/>
      <c r="EG249" s="65"/>
      <c r="EH249" s="65"/>
      <c r="EI249" s="65"/>
      <c r="EJ249" s="65"/>
      <c r="EK249" s="65"/>
      <c r="EL249" s="65"/>
      <c r="EM249" s="65"/>
      <c r="EN249" s="65"/>
      <c r="EO249" s="65"/>
      <c r="EP249" s="65"/>
      <c r="EQ249" s="65"/>
      <c r="ER249" s="65"/>
      <c r="ES249" s="65"/>
      <c r="ET249" s="65"/>
      <c r="EU249" s="65"/>
      <c r="EV249" s="65"/>
      <c r="EW249" s="65"/>
      <c r="EX249" s="65"/>
      <c r="EY249" s="65"/>
      <c r="EZ249" s="65"/>
      <c r="FA249" s="65"/>
      <c r="FB249" s="65"/>
      <c r="FC249" s="65"/>
      <c r="FD249" s="65"/>
      <c r="FE249" s="65"/>
      <c r="FF249" s="65"/>
      <c r="FG249" s="65"/>
      <c r="FH249" s="65"/>
      <c r="FI249" s="65"/>
      <c r="FJ249" s="65"/>
      <c r="FK249" s="65"/>
      <c r="FL249" s="65"/>
      <c r="FM249" s="65"/>
      <c r="FN249" s="65"/>
      <c r="FO249" s="65"/>
      <c r="FP249" s="65"/>
      <c r="FQ249" s="65"/>
      <c r="FR249" s="65"/>
      <c r="FS249" s="65"/>
      <c r="FT249" s="65"/>
      <c r="FU249" s="65"/>
      <c r="FV249" s="65"/>
      <c r="FW249" s="65"/>
      <c r="FX249" s="65"/>
      <c r="FY249" s="65"/>
      <c r="FZ249" s="65"/>
      <c r="GA249" s="65"/>
      <c r="GB249" s="65"/>
      <c r="GC249" s="65"/>
      <c r="GD249" s="65"/>
      <c r="GE249" s="65"/>
      <c r="GF249" s="65"/>
      <c r="GG249" s="65"/>
      <c r="GH249" s="65"/>
      <c r="GI249" s="65"/>
      <c r="GJ249" s="65"/>
      <c r="GK249" s="65"/>
      <c r="GL249" s="65"/>
      <c r="GM249" s="65"/>
      <c r="GN249" s="65"/>
      <c r="GO249" s="65"/>
      <c r="GP249" s="65"/>
      <c r="GQ249" s="65"/>
      <c r="GR249" s="65"/>
      <c r="GS249" s="65"/>
      <c r="GT249" s="65"/>
      <c r="GU249" s="65"/>
      <c r="GV249" s="65"/>
      <c r="GW249" s="65"/>
      <c r="GX249" s="65"/>
      <c r="GY249" s="65"/>
      <c r="GZ249" s="65"/>
      <c r="HA249" s="65"/>
      <c r="HB249" s="65"/>
      <c r="HC249" s="65"/>
      <c r="HD249" s="65"/>
      <c r="HE249" s="65"/>
      <c r="HF249" s="65"/>
      <c r="HG249" s="65"/>
      <c r="HH249" s="65"/>
      <c r="HI249" s="65"/>
      <c r="HJ249" s="65"/>
      <c r="HK249" s="65"/>
      <c r="HL249" s="65"/>
      <c r="HM249" s="65"/>
      <c r="HN249" s="65"/>
      <c r="HO249" s="65"/>
      <c r="HP249" s="65"/>
      <c r="HQ249" s="65"/>
      <c r="HR249" s="65"/>
      <c r="HS249" s="65"/>
      <c r="HT249" s="65"/>
      <c r="HU249" s="65"/>
      <c r="HV249" s="65"/>
      <c r="HW249" s="65"/>
      <c r="HX249" s="65"/>
      <c r="HY249" s="65"/>
      <c r="HZ249" s="65"/>
      <c r="IA249" s="65"/>
      <c r="IB249" s="65"/>
      <c r="IC249" s="65"/>
      <c r="ID249" s="65"/>
      <c r="IE249" s="65"/>
      <c r="IF249" s="65"/>
      <c r="IG249" s="65"/>
      <c r="IH249" s="48"/>
      <c r="II249" s="48"/>
      <c r="IJ249" s="49"/>
      <c r="IK249" s="49"/>
      <c r="IL249" s="49"/>
      <c r="IM249" s="49"/>
      <c r="IN249" s="49"/>
      <c r="IO249" s="49"/>
      <c r="IP249" s="49"/>
      <c r="IQ249" s="49"/>
      <c r="IR249" s="49"/>
      <c r="IS249" s="49"/>
      <c r="IT249" s="49"/>
      <c r="IU249" s="49"/>
      <c r="IV249" s="48"/>
      <c r="IW249" s="48"/>
      <c r="IX249" s="48"/>
      <c r="IY249" s="48"/>
      <c r="IZ249" s="48"/>
      <c r="JA249" s="48"/>
      <c r="JB249" s="48"/>
      <c r="JC249" s="48"/>
      <c r="JD249" s="48"/>
      <c r="JE249" s="48"/>
      <c r="JF249" s="48"/>
      <c r="JG249" s="48"/>
      <c r="JH249" s="48"/>
      <c r="JI249" s="48"/>
      <c r="JJ249" s="48"/>
      <c r="JK249" s="48"/>
      <c r="JL249" s="48"/>
      <c r="JM249" s="48"/>
      <c r="JN249" s="48"/>
      <c r="JO249" s="48"/>
      <c r="JP249" s="48"/>
      <c r="JQ249" s="48"/>
      <c r="JR249" s="48"/>
      <c r="JS249" s="48"/>
      <c r="JT249" s="48"/>
      <c r="JU249" s="48"/>
      <c r="JV249" s="48"/>
      <c r="JW249" s="48"/>
      <c r="JX249" s="48"/>
      <c r="JY249" s="48"/>
      <c r="JZ249" s="48"/>
      <c r="KA249" s="48"/>
      <c r="KB249" s="48"/>
      <c r="KC249" s="48"/>
      <c r="KD249" s="48"/>
      <c r="KE249" s="48"/>
      <c r="KF249" s="48"/>
      <c r="KG249" s="48"/>
      <c r="KH249" s="48"/>
      <c r="KI249" s="48"/>
      <c r="KJ249" s="48"/>
      <c r="KK249" s="48"/>
      <c r="KL249" s="48"/>
      <c r="KM249" s="48"/>
      <c r="KN249" s="48"/>
      <c r="KO249" s="48"/>
      <c r="KP249" s="48"/>
      <c r="KQ249" s="48"/>
      <c r="KR249" s="48"/>
      <c r="KS249" s="48"/>
      <c r="KT249" s="48"/>
      <c r="KU249" s="48"/>
      <c r="KV249" s="48"/>
      <c r="KW249" s="48"/>
      <c r="KX249" s="48"/>
      <c r="KY249" s="48"/>
      <c r="KZ249" s="48"/>
      <c r="LA249" s="48"/>
      <c r="LB249" s="48"/>
      <c r="LC249" s="48"/>
      <c r="LD249" s="48"/>
      <c r="LE249" s="48"/>
      <c r="LF249" s="48"/>
      <c r="LG249" s="48"/>
      <c r="LH249" s="48"/>
      <c r="LI249" s="48"/>
      <c r="LJ249" s="48"/>
      <c r="LK249" s="48"/>
      <c r="LL249" s="48"/>
      <c r="LM249" s="48"/>
      <c r="LN249" s="48"/>
      <c r="LO249" s="48"/>
      <c r="LP249" s="48"/>
      <c r="LQ249" s="48"/>
      <c r="LR249" s="48"/>
      <c r="LS249" s="48"/>
      <c r="LT249" s="48"/>
      <c r="LU249" s="48"/>
      <c r="LV249" s="48"/>
      <c r="LW249" s="48"/>
      <c r="LX249" s="48"/>
      <c r="LY249" s="48"/>
      <c r="LZ249" s="48"/>
      <c r="MA249" s="48"/>
      <c r="MB249" s="48"/>
      <c r="MC249" s="48"/>
      <c r="MD249" s="48"/>
      <c r="ME249" s="48"/>
      <c r="MF249" s="48"/>
      <c r="MG249" s="48"/>
      <c r="MH249" s="48"/>
      <c r="MI249" s="48"/>
      <c r="MJ249" s="48"/>
      <c r="MK249" s="48"/>
      <c r="ML249" s="48"/>
      <c r="MM249" s="49"/>
      <c r="MN249" s="49"/>
      <c r="MO249" s="49"/>
      <c r="MP249" s="49"/>
      <c r="MQ249" s="49"/>
      <c r="MR249" s="49"/>
      <c r="MS249" s="49"/>
      <c r="MT249" s="49"/>
      <c r="MU249" s="49"/>
      <c r="MV249" s="49"/>
      <c r="MW249" s="49"/>
      <c r="MX249" s="49"/>
      <c r="MY249" s="49"/>
      <c r="MZ249" s="49"/>
      <c r="NA249" s="49"/>
      <c r="NB249" s="49"/>
      <c r="NC249" s="48"/>
      <c r="ND249" s="48"/>
      <c r="NE249" s="48"/>
      <c r="NF249" s="48"/>
      <c r="NG249" s="48"/>
      <c r="NH249" s="48"/>
      <c r="NI249" s="48"/>
      <c r="NJ249" s="48"/>
      <c r="NK249" s="48"/>
      <c r="NL249" s="48"/>
      <c r="NM249" s="48"/>
      <c r="NN249" s="48"/>
      <c r="NO249" s="48"/>
      <c r="NP249" s="48"/>
      <c r="NQ249" s="48"/>
      <c r="NR249" s="48"/>
      <c r="NS249" s="48"/>
      <c r="NT249" s="48"/>
      <c r="NU249" s="48"/>
      <c r="NV249" s="48"/>
      <c r="NW249" s="48"/>
      <c r="NX249" s="48"/>
      <c r="NY249" s="48"/>
      <c r="NZ249" s="48"/>
      <c r="OA249" s="48"/>
      <c r="OB249" s="48"/>
      <c r="OC249" s="48"/>
      <c r="OD249" s="48"/>
      <c r="OE249" s="48"/>
      <c r="OF249" s="48"/>
      <c r="OG249" s="48"/>
      <c r="OH249" s="48"/>
      <c r="OI249" s="48"/>
      <c r="OJ249" s="48"/>
      <c r="OK249" s="48"/>
      <c r="OL249" s="48"/>
      <c r="OM249" s="48"/>
      <c r="ON249" s="48"/>
      <c r="OO249" s="48"/>
      <c r="OP249" s="48"/>
      <c r="OQ249" s="48"/>
      <c r="OR249" s="48"/>
      <c r="OS249" s="48"/>
      <c r="OT249" s="48"/>
      <c r="OU249" s="48"/>
      <c r="OV249" s="48"/>
      <c r="OW249" s="48"/>
      <c r="OX249" s="48"/>
      <c r="OY249" s="48"/>
      <c r="OZ249" s="48"/>
      <c r="PA249" s="48"/>
      <c r="PB249" s="48"/>
      <c r="PC249" s="48"/>
      <c r="PD249" s="48"/>
      <c r="PE249" s="48"/>
      <c r="PF249" s="48"/>
      <c r="PG249" s="48"/>
      <c r="PH249" s="48"/>
      <c r="PI249" s="48"/>
      <c r="PJ249" s="48"/>
      <c r="PK249" s="48"/>
      <c r="PL249" s="48"/>
      <c r="PM249" s="48"/>
      <c r="PN249" s="48"/>
      <c r="PO249" s="48"/>
      <c r="PP249" s="48"/>
      <c r="PQ249" s="48"/>
      <c r="PR249" s="48"/>
      <c r="PS249" s="48"/>
      <c r="PT249" s="48"/>
      <c r="PU249" s="48"/>
      <c r="PV249" s="48"/>
      <c r="PW249" s="48"/>
      <c r="PX249" s="48"/>
      <c r="PY249" s="48"/>
      <c r="PZ249" s="48"/>
      <c r="QA249" s="48"/>
      <c r="QB249" s="48"/>
      <c r="QC249" s="48"/>
      <c r="QD249" s="48"/>
      <c r="QE249" s="50"/>
      <c r="QF249" s="50"/>
      <c r="QG249" s="50"/>
      <c r="QH249" s="50"/>
      <c r="QI249" s="50"/>
    </row>
    <row r="250" spans="1:451" ht="13.5" customHeight="1" x14ac:dyDescent="0.2">
      <c r="A250" s="6" t="s">
        <v>247</v>
      </c>
      <c r="B250" s="6" t="s">
        <v>347</v>
      </c>
      <c r="C250" s="32"/>
      <c r="D250" s="32"/>
      <c r="E250" s="3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65"/>
      <c r="BF250" s="65"/>
      <c r="BG250" s="65"/>
      <c r="BH250" s="65"/>
      <c r="BI250" s="65"/>
      <c r="BJ250" s="65"/>
      <c r="BK250" s="65"/>
      <c r="BL250" s="65"/>
      <c r="BM250" s="65"/>
      <c r="BN250" s="65"/>
      <c r="BO250" s="65"/>
      <c r="BP250" s="65"/>
      <c r="BQ250" s="65"/>
      <c r="BR250" s="65"/>
      <c r="BS250" s="65"/>
      <c r="BT250" s="65"/>
      <c r="BU250" s="65"/>
      <c r="BV250" s="65"/>
      <c r="BW250" s="65"/>
      <c r="BX250" s="65"/>
      <c r="BY250" s="65"/>
      <c r="BZ250" s="65"/>
      <c r="CA250" s="65"/>
      <c r="CB250" s="65"/>
      <c r="CC250" s="65"/>
      <c r="CD250" s="65"/>
      <c r="CE250" s="65"/>
      <c r="CF250" s="65"/>
      <c r="CG250" s="65"/>
      <c r="CH250" s="65"/>
      <c r="CI250" s="65"/>
      <c r="CJ250" s="65"/>
      <c r="CK250" s="65"/>
      <c r="CL250" s="65"/>
      <c r="CM250" s="65"/>
      <c r="CN250" s="65"/>
      <c r="CO250" s="65"/>
      <c r="CP250" s="65"/>
      <c r="CQ250" s="65"/>
      <c r="CR250" s="65"/>
      <c r="CS250" s="65"/>
      <c r="CT250" s="65"/>
      <c r="CU250" s="65"/>
      <c r="CV250" s="65"/>
      <c r="CW250" s="65"/>
      <c r="CX250" s="65"/>
      <c r="CY250" s="65"/>
      <c r="CZ250" s="65"/>
      <c r="DA250" s="73"/>
      <c r="DB250" s="65"/>
      <c r="DC250" s="65"/>
      <c r="DD250" s="65"/>
      <c r="DE250" s="65"/>
      <c r="DF250" s="65"/>
      <c r="DG250" s="65"/>
      <c r="DH250" s="65"/>
      <c r="DI250" s="65"/>
      <c r="DJ250" s="65"/>
      <c r="DK250" s="65"/>
      <c r="DL250" s="65"/>
      <c r="DM250" s="65"/>
      <c r="DN250" s="65"/>
      <c r="DO250" s="65"/>
      <c r="DP250" s="65"/>
      <c r="DQ250" s="65"/>
      <c r="DR250" s="65"/>
      <c r="DS250" s="65"/>
      <c r="DT250" s="65"/>
      <c r="DU250" s="65"/>
      <c r="DV250" s="65"/>
      <c r="DW250" s="65"/>
      <c r="DX250" s="65"/>
      <c r="DY250" s="65"/>
      <c r="DZ250" s="65"/>
      <c r="EA250" s="65"/>
      <c r="EB250" s="65"/>
      <c r="EC250" s="65"/>
      <c r="ED250" s="65"/>
      <c r="EE250" s="65"/>
      <c r="EF250" s="65"/>
      <c r="EG250" s="65"/>
      <c r="EH250" s="65"/>
      <c r="EI250" s="65"/>
      <c r="EJ250" s="65"/>
      <c r="EK250" s="65"/>
      <c r="EL250" s="65"/>
      <c r="EM250" s="65"/>
      <c r="EN250" s="65"/>
      <c r="EO250" s="65"/>
      <c r="EP250" s="65"/>
      <c r="EQ250" s="65"/>
      <c r="ER250" s="65"/>
      <c r="ES250" s="65"/>
      <c r="ET250" s="65"/>
      <c r="EU250" s="65"/>
      <c r="EV250" s="65"/>
      <c r="EW250" s="65"/>
      <c r="EX250" s="65"/>
      <c r="EY250" s="65"/>
      <c r="EZ250" s="65"/>
      <c r="FA250" s="65"/>
      <c r="FB250" s="65"/>
      <c r="FC250" s="65"/>
      <c r="FD250" s="65"/>
      <c r="FE250" s="65"/>
      <c r="FF250" s="65"/>
      <c r="FG250" s="65"/>
      <c r="FH250" s="65"/>
      <c r="FI250" s="65"/>
      <c r="FJ250" s="65"/>
      <c r="FK250" s="65"/>
      <c r="FL250" s="65"/>
      <c r="FM250" s="65"/>
      <c r="FN250" s="65"/>
      <c r="FO250" s="65"/>
      <c r="FP250" s="65"/>
      <c r="FQ250" s="65"/>
      <c r="FR250" s="65"/>
      <c r="FS250" s="65"/>
      <c r="FT250" s="65"/>
      <c r="FU250" s="65"/>
      <c r="FV250" s="65"/>
      <c r="FW250" s="65"/>
      <c r="FX250" s="65"/>
      <c r="FY250" s="65"/>
      <c r="FZ250" s="65"/>
      <c r="GA250" s="65"/>
      <c r="GB250" s="65"/>
      <c r="GC250" s="65"/>
      <c r="GD250" s="65"/>
      <c r="GE250" s="65"/>
      <c r="GF250" s="65"/>
      <c r="GG250" s="65"/>
      <c r="GH250" s="65"/>
      <c r="GI250" s="65"/>
      <c r="GJ250" s="65"/>
      <c r="GK250" s="65"/>
      <c r="GL250" s="65"/>
      <c r="GM250" s="65"/>
      <c r="GN250" s="65"/>
      <c r="GO250" s="65"/>
      <c r="GP250" s="65"/>
      <c r="GQ250" s="65"/>
      <c r="GR250" s="65"/>
      <c r="GS250" s="65"/>
      <c r="GT250" s="65"/>
      <c r="GU250" s="65"/>
      <c r="GV250" s="65"/>
      <c r="GW250" s="65"/>
      <c r="GX250" s="65"/>
      <c r="GY250" s="65"/>
      <c r="GZ250" s="65"/>
      <c r="HA250" s="65"/>
      <c r="HB250" s="65"/>
      <c r="HC250" s="65"/>
      <c r="HD250" s="65"/>
      <c r="HE250" s="65"/>
      <c r="HF250" s="65"/>
      <c r="HG250" s="65"/>
      <c r="HH250" s="65"/>
      <c r="HI250" s="65"/>
      <c r="HJ250" s="65"/>
      <c r="HK250" s="65"/>
      <c r="HL250" s="65"/>
      <c r="HM250" s="65"/>
      <c r="HN250" s="65"/>
      <c r="HO250" s="65"/>
      <c r="HP250" s="65"/>
      <c r="HQ250" s="65"/>
      <c r="HR250" s="65"/>
      <c r="HS250" s="65"/>
      <c r="HT250" s="65"/>
      <c r="HU250" s="65"/>
      <c r="HV250" s="65"/>
      <c r="HW250" s="65"/>
      <c r="HX250" s="65"/>
      <c r="HY250" s="65"/>
      <c r="HZ250" s="65"/>
      <c r="IA250" s="65"/>
      <c r="IB250" s="65"/>
      <c r="IC250" s="65"/>
      <c r="ID250" s="65"/>
      <c r="IE250" s="65"/>
      <c r="IF250" s="65"/>
      <c r="IG250" s="65"/>
      <c r="IH250" s="48"/>
      <c r="II250" s="48"/>
      <c r="IJ250" s="49"/>
      <c r="IK250" s="49"/>
      <c r="IL250" s="49"/>
      <c r="IM250" s="49"/>
      <c r="IN250" s="49"/>
      <c r="IO250" s="49"/>
      <c r="IP250" s="49"/>
      <c r="IQ250" s="49"/>
      <c r="IR250" s="49"/>
      <c r="IS250" s="49"/>
      <c r="IT250" s="49"/>
      <c r="IU250" s="49"/>
      <c r="IV250" s="48"/>
      <c r="IW250" s="48"/>
      <c r="IX250" s="48"/>
      <c r="IY250" s="48"/>
      <c r="IZ250" s="48"/>
      <c r="JA250" s="48"/>
      <c r="JB250" s="48"/>
      <c r="JC250" s="48"/>
      <c r="JD250" s="48"/>
      <c r="JE250" s="48"/>
      <c r="JF250" s="48"/>
      <c r="JG250" s="48"/>
      <c r="JH250" s="48"/>
      <c r="JI250" s="48"/>
      <c r="JJ250" s="48"/>
      <c r="JK250" s="48"/>
      <c r="JL250" s="48"/>
      <c r="JM250" s="48"/>
      <c r="JN250" s="48"/>
      <c r="JO250" s="48"/>
      <c r="JP250" s="48"/>
      <c r="JQ250" s="48"/>
      <c r="JR250" s="48"/>
      <c r="JS250" s="48"/>
      <c r="JT250" s="48"/>
      <c r="JU250" s="48"/>
      <c r="JV250" s="48"/>
      <c r="JW250" s="48"/>
      <c r="JX250" s="48"/>
      <c r="JY250" s="48"/>
      <c r="JZ250" s="48"/>
      <c r="KA250" s="48"/>
      <c r="KB250" s="48"/>
      <c r="KC250" s="48"/>
      <c r="KD250" s="48"/>
      <c r="KE250" s="48"/>
      <c r="KF250" s="48"/>
      <c r="KG250" s="48"/>
      <c r="KH250" s="48"/>
      <c r="KI250" s="48"/>
      <c r="KJ250" s="48"/>
      <c r="KK250" s="48"/>
      <c r="KL250" s="48"/>
      <c r="KM250" s="48"/>
      <c r="KN250" s="48"/>
      <c r="KO250" s="48"/>
      <c r="KP250" s="48"/>
      <c r="KQ250" s="48"/>
      <c r="KR250" s="48"/>
      <c r="KS250" s="48"/>
      <c r="KT250" s="48"/>
      <c r="KU250" s="48"/>
      <c r="KV250" s="48"/>
      <c r="KW250" s="48"/>
      <c r="KX250" s="48"/>
      <c r="KY250" s="48"/>
      <c r="KZ250" s="48"/>
      <c r="LA250" s="48"/>
      <c r="LB250" s="48"/>
      <c r="LC250" s="48"/>
      <c r="LD250" s="48"/>
      <c r="LE250" s="48"/>
      <c r="LF250" s="48"/>
      <c r="LG250" s="48"/>
      <c r="LH250" s="48"/>
      <c r="LI250" s="48"/>
      <c r="LJ250" s="48"/>
      <c r="LK250" s="48"/>
      <c r="LL250" s="48"/>
      <c r="LM250" s="48"/>
      <c r="LN250" s="48"/>
      <c r="LO250" s="48"/>
      <c r="LP250" s="48"/>
      <c r="LQ250" s="48"/>
      <c r="LR250" s="48"/>
      <c r="LS250" s="48"/>
      <c r="LT250" s="48"/>
      <c r="LU250" s="48"/>
      <c r="LV250" s="48"/>
      <c r="LW250" s="48"/>
      <c r="LX250" s="48"/>
      <c r="LY250" s="48"/>
      <c r="LZ250" s="48"/>
      <c r="MA250" s="48"/>
      <c r="MB250" s="48"/>
      <c r="MC250" s="48"/>
      <c r="MD250" s="48"/>
      <c r="ME250" s="48"/>
      <c r="MF250" s="48"/>
      <c r="MG250" s="48"/>
      <c r="MH250" s="48"/>
      <c r="MI250" s="48"/>
      <c r="MJ250" s="48"/>
      <c r="MK250" s="48"/>
      <c r="ML250" s="48"/>
      <c r="MM250" s="49"/>
      <c r="MN250" s="49"/>
      <c r="MO250" s="49"/>
      <c r="MP250" s="49"/>
      <c r="MQ250" s="49"/>
      <c r="MR250" s="49"/>
      <c r="MS250" s="49"/>
      <c r="MT250" s="49"/>
      <c r="MU250" s="49"/>
      <c r="MV250" s="49"/>
      <c r="MW250" s="49"/>
      <c r="MX250" s="49"/>
      <c r="MY250" s="49"/>
      <c r="MZ250" s="49"/>
      <c r="NA250" s="49"/>
      <c r="NB250" s="49"/>
      <c r="NC250" s="48"/>
      <c r="ND250" s="48"/>
      <c r="NE250" s="48"/>
      <c r="NF250" s="48"/>
      <c r="NG250" s="48"/>
      <c r="NH250" s="48"/>
      <c r="NI250" s="48"/>
      <c r="NJ250" s="48"/>
      <c r="NK250" s="48"/>
      <c r="NL250" s="48"/>
      <c r="NM250" s="48"/>
      <c r="NN250" s="48"/>
      <c r="NO250" s="48"/>
      <c r="NP250" s="48"/>
      <c r="NQ250" s="48"/>
      <c r="NR250" s="48"/>
      <c r="NS250" s="48"/>
      <c r="NT250" s="48"/>
      <c r="NU250" s="48"/>
      <c r="NV250" s="48"/>
      <c r="NW250" s="48"/>
      <c r="NX250" s="48"/>
      <c r="NY250" s="48"/>
      <c r="NZ250" s="48"/>
      <c r="OA250" s="48"/>
      <c r="OB250" s="48"/>
      <c r="OC250" s="48"/>
      <c r="OD250" s="48"/>
      <c r="OE250" s="48"/>
      <c r="OF250" s="48"/>
      <c r="OG250" s="48"/>
      <c r="OH250" s="48"/>
      <c r="OI250" s="48"/>
      <c r="OJ250" s="48"/>
      <c r="OK250" s="48"/>
      <c r="OL250" s="48"/>
      <c r="OM250" s="48"/>
      <c r="ON250" s="48"/>
      <c r="OO250" s="48"/>
      <c r="OP250" s="48"/>
      <c r="OQ250" s="48"/>
      <c r="OR250" s="48"/>
      <c r="OS250" s="48"/>
      <c r="OT250" s="48"/>
      <c r="OU250" s="48"/>
      <c r="OV250" s="48"/>
      <c r="OW250" s="48"/>
      <c r="OX250" s="48"/>
      <c r="OY250" s="48"/>
      <c r="OZ250" s="48"/>
      <c r="PA250" s="48"/>
      <c r="PB250" s="48"/>
      <c r="PC250" s="48"/>
      <c r="PD250" s="48"/>
      <c r="PE250" s="48"/>
      <c r="PF250" s="48"/>
      <c r="PG250" s="48"/>
      <c r="PH250" s="48"/>
      <c r="PI250" s="48"/>
      <c r="PJ250" s="48"/>
      <c r="PK250" s="48"/>
      <c r="PL250" s="48"/>
      <c r="PM250" s="48"/>
      <c r="PN250" s="48"/>
      <c r="PO250" s="48"/>
      <c r="PP250" s="48"/>
      <c r="PQ250" s="48"/>
      <c r="PR250" s="48"/>
      <c r="PS250" s="48"/>
      <c r="PT250" s="48"/>
      <c r="PU250" s="48"/>
      <c r="PV250" s="48"/>
      <c r="PW250" s="48"/>
      <c r="PX250" s="48"/>
      <c r="PY250" s="48"/>
      <c r="PZ250" s="48"/>
      <c r="QA250" s="48"/>
      <c r="QB250" s="48"/>
      <c r="QC250" s="48"/>
      <c r="QD250" s="48"/>
      <c r="QE250" s="50"/>
      <c r="QF250" s="50"/>
      <c r="QG250" s="50"/>
      <c r="QH250" s="50"/>
      <c r="QI250" s="50"/>
    </row>
    <row r="251" spans="1:451" ht="13.5" customHeight="1" x14ac:dyDescent="0.2">
      <c r="A251" s="6" t="s">
        <v>248</v>
      </c>
      <c r="B251" s="6" t="s">
        <v>348</v>
      </c>
      <c r="C251" s="32"/>
      <c r="D251" s="32"/>
      <c r="E251" s="3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65"/>
      <c r="BF251" s="65"/>
      <c r="BG251" s="65"/>
      <c r="BH251" s="65"/>
      <c r="BI251" s="65"/>
      <c r="BJ251" s="65"/>
      <c r="BK251" s="65"/>
      <c r="BL251" s="65"/>
      <c r="BM251" s="65"/>
      <c r="BN251" s="65"/>
      <c r="BO251" s="65"/>
      <c r="BP251" s="65"/>
      <c r="BQ251" s="65"/>
      <c r="BR251" s="65"/>
      <c r="BS251" s="65"/>
      <c r="BT251" s="65"/>
      <c r="BU251" s="65"/>
      <c r="BV251" s="65"/>
      <c r="BW251" s="65"/>
      <c r="BX251" s="65"/>
      <c r="BY251" s="65"/>
      <c r="BZ251" s="65"/>
      <c r="CA251" s="65"/>
      <c r="CB251" s="65"/>
      <c r="CC251" s="65"/>
      <c r="CD251" s="65"/>
      <c r="CE251" s="65"/>
      <c r="CF251" s="65"/>
      <c r="CG251" s="65"/>
      <c r="CH251" s="65"/>
      <c r="CI251" s="65"/>
      <c r="CJ251" s="65"/>
      <c r="CK251" s="65"/>
      <c r="CL251" s="65"/>
      <c r="CM251" s="65"/>
      <c r="CN251" s="65"/>
      <c r="CO251" s="65"/>
      <c r="CP251" s="65"/>
      <c r="CQ251" s="65"/>
      <c r="CR251" s="65"/>
      <c r="CS251" s="65"/>
      <c r="CT251" s="65"/>
      <c r="CU251" s="65"/>
      <c r="CV251" s="65"/>
      <c r="CW251" s="65"/>
      <c r="CX251" s="65"/>
      <c r="CY251" s="65"/>
      <c r="CZ251" s="65"/>
      <c r="DA251" s="73"/>
      <c r="DB251" s="65"/>
      <c r="DC251" s="65"/>
      <c r="DD251" s="65"/>
      <c r="DE251" s="65"/>
      <c r="DF251" s="65"/>
      <c r="DG251" s="65"/>
      <c r="DH251" s="65"/>
      <c r="DI251" s="65"/>
      <c r="DJ251" s="65"/>
      <c r="DK251" s="65"/>
      <c r="DL251" s="65"/>
      <c r="DM251" s="65"/>
      <c r="DN251" s="65"/>
      <c r="DO251" s="65"/>
      <c r="DP251" s="65"/>
      <c r="DQ251" s="65"/>
      <c r="DR251" s="65"/>
      <c r="DS251" s="65"/>
      <c r="DT251" s="65"/>
      <c r="DU251" s="65"/>
      <c r="DV251" s="65"/>
      <c r="DW251" s="65"/>
      <c r="DX251" s="65"/>
      <c r="DY251" s="65"/>
      <c r="DZ251" s="65"/>
      <c r="EA251" s="65"/>
      <c r="EB251" s="65"/>
      <c r="EC251" s="65"/>
      <c r="ED251" s="65"/>
      <c r="EE251" s="65"/>
      <c r="EF251" s="65"/>
      <c r="EG251" s="65"/>
      <c r="EH251" s="65"/>
      <c r="EI251" s="65"/>
      <c r="EJ251" s="65"/>
      <c r="EK251" s="65"/>
      <c r="EL251" s="65"/>
      <c r="EM251" s="65"/>
      <c r="EN251" s="65"/>
      <c r="EO251" s="65"/>
      <c r="EP251" s="65"/>
      <c r="EQ251" s="65"/>
      <c r="ER251" s="65"/>
      <c r="ES251" s="65"/>
      <c r="ET251" s="65"/>
      <c r="EU251" s="65"/>
      <c r="EV251" s="65"/>
      <c r="EW251" s="65"/>
      <c r="EX251" s="65"/>
      <c r="EY251" s="65"/>
      <c r="EZ251" s="65"/>
      <c r="FA251" s="65"/>
      <c r="FB251" s="65"/>
      <c r="FC251" s="65"/>
      <c r="FD251" s="65"/>
      <c r="FE251" s="65"/>
      <c r="FF251" s="65"/>
      <c r="FG251" s="65"/>
      <c r="FH251" s="65"/>
      <c r="FI251" s="65"/>
      <c r="FJ251" s="65"/>
      <c r="FK251" s="65"/>
      <c r="FL251" s="65"/>
      <c r="FM251" s="65"/>
      <c r="FN251" s="65"/>
      <c r="FO251" s="65"/>
      <c r="FP251" s="65"/>
      <c r="FQ251" s="65"/>
      <c r="FR251" s="65"/>
      <c r="FS251" s="65"/>
      <c r="FT251" s="65"/>
      <c r="FU251" s="65"/>
      <c r="FV251" s="65"/>
      <c r="FW251" s="65"/>
      <c r="FX251" s="65"/>
      <c r="FY251" s="65"/>
      <c r="FZ251" s="65"/>
      <c r="GA251" s="65"/>
      <c r="GB251" s="65"/>
      <c r="GC251" s="65"/>
      <c r="GD251" s="65"/>
      <c r="GE251" s="65"/>
      <c r="GF251" s="65"/>
      <c r="GG251" s="65"/>
      <c r="GH251" s="65"/>
      <c r="GI251" s="65"/>
      <c r="GJ251" s="65"/>
      <c r="GK251" s="65"/>
      <c r="GL251" s="65"/>
      <c r="GM251" s="65"/>
      <c r="GN251" s="65"/>
      <c r="GO251" s="65"/>
      <c r="GP251" s="65"/>
      <c r="GQ251" s="65"/>
      <c r="GR251" s="65"/>
      <c r="GS251" s="65"/>
      <c r="GT251" s="65"/>
      <c r="GU251" s="65"/>
      <c r="GV251" s="65"/>
      <c r="GW251" s="65"/>
      <c r="GX251" s="65"/>
      <c r="GY251" s="65"/>
      <c r="GZ251" s="65"/>
      <c r="HA251" s="65"/>
      <c r="HB251" s="65"/>
      <c r="HC251" s="65"/>
      <c r="HD251" s="65"/>
      <c r="HE251" s="65"/>
      <c r="HF251" s="65"/>
      <c r="HG251" s="65"/>
      <c r="HH251" s="65"/>
      <c r="HI251" s="65"/>
      <c r="HJ251" s="65"/>
      <c r="HK251" s="65"/>
      <c r="HL251" s="65"/>
      <c r="HM251" s="65"/>
      <c r="HN251" s="65"/>
      <c r="HO251" s="65"/>
      <c r="HP251" s="65"/>
      <c r="HQ251" s="65"/>
      <c r="HR251" s="65"/>
      <c r="HS251" s="65"/>
      <c r="HT251" s="65"/>
      <c r="HU251" s="65"/>
      <c r="HV251" s="65"/>
      <c r="HW251" s="65"/>
      <c r="HX251" s="65"/>
      <c r="HY251" s="65"/>
      <c r="HZ251" s="65"/>
      <c r="IA251" s="65"/>
      <c r="IB251" s="65"/>
      <c r="IC251" s="65"/>
      <c r="ID251" s="65"/>
      <c r="IE251" s="65"/>
      <c r="IF251" s="65"/>
      <c r="IG251" s="65"/>
      <c r="IH251" s="48"/>
      <c r="II251" s="48"/>
      <c r="IJ251" s="49"/>
      <c r="IK251" s="49"/>
      <c r="IL251" s="49"/>
      <c r="IM251" s="49"/>
      <c r="IN251" s="49"/>
      <c r="IO251" s="49"/>
      <c r="IP251" s="49"/>
      <c r="IQ251" s="49"/>
      <c r="IR251" s="49"/>
      <c r="IS251" s="49"/>
      <c r="IT251" s="49"/>
      <c r="IU251" s="49"/>
      <c r="IV251" s="48"/>
      <c r="IW251" s="48"/>
      <c r="IX251" s="48"/>
      <c r="IY251" s="48"/>
      <c r="IZ251" s="48"/>
      <c r="JA251" s="48"/>
      <c r="JB251" s="48"/>
      <c r="JC251" s="48"/>
      <c r="JD251" s="48"/>
      <c r="JE251" s="48"/>
      <c r="JF251" s="48"/>
      <c r="JG251" s="48"/>
      <c r="JH251" s="48"/>
      <c r="JI251" s="48"/>
      <c r="JJ251" s="48"/>
      <c r="JK251" s="48"/>
      <c r="JL251" s="48"/>
      <c r="JM251" s="48"/>
      <c r="JN251" s="48"/>
      <c r="JO251" s="48"/>
      <c r="JP251" s="48"/>
      <c r="JQ251" s="48"/>
      <c r="JR251" s="48"/>
      <c r="JS251" s="48"/>
      <c r="JT251" s="48"/>
      <c r="JU251" s="48"/>
      <c r="JV251" s="48"/>
      <c r="JW251" s="48"/>
      <c r="JX251" s="48"/>
      <c r="JY251" s="48"/>
      <c r="JZ251" s="48"/>
      <c r="KA251" s="48"/>
      <c r="KB251" s="48"/>
      <c r="KC251" s="48"/>
      <c r="KD251" s="48"/>
      <c r="KE251" s="48"/>
      <c r="KF251" s="48"/>
      <c r="KG251" s="48"/>
      <c r="KH251" s="48"/>
      <c r="KI251" s="48"/>
      <c r="KJ251" s="48"/>
      <c r="KK251" s="48"/>
      <c r="KL251" s="48"/>
      <c r="KM251" s="48"/>
      <c r="KN251" s="48"/>
      <c r="KO251" s="48"/>
      <c r="KP251" s="48"/>
      <c r="KQ251" s="48"/>
      <c r="KR251" s="48"/>
      <c r="KS251" s="48"/>
      <c r="KT251" s="48"/>
      <c r="KU251" s="48"/>
      <c r="KV251" s="48"/>
      <c r="KW251" s="48"/>
      <c r="KX251" s="48"/>
      <c r="KY251" s="48"/>
      <c r="KZ251" s="48"/>
      <c r="LA251" s="48"/>
      <c r="LB251" s="48"/>
      <c r="LC251" s="48"/>
      <c r="LD251" s="48"/>
      <c r="LE251" s="48"/>
      <c r="LF251" s="48"/>
      <c r="LG251" s="48"/>
      <c r="LH251" s="48"/>
      <c r="LI251" s="48"/>
      <c r="LJ251" s="48"/>
      <c r="LK251" s="48"/>
      <c r="LL251" s="48"/>
      <c r="LM251" s="48"/>
      <c r="LN251" s="48"/>
      <c r="LO251" s="48"/>
      <c r="LP251" s="48"/>
      <c r="LQ251" s="48"/>
      <c r="LR251" s="48"/>
      <c r="LS251" s="48"/>
      <c r="LT251" s="48"/>
      <c r="LU251" s="48"/>
      <c r="LV251" s="48"/>
      <c r="LW251" s="48"/>
      <c r="LX251" s="48"/>
      <c r="LY251" s="48"/>
      <c r="LZ251" s="48"/>
      <c r="MA251" s="48"/>
      <c r="MB251" s="48"/>
      <c r="MC251" s="48"/>
      <c r="MD251" s="48"/>
      <c r="ME251" s="48"/>
      <c r="MF251" s="48"/>
      <c r="MG251" s="48"/>
      <c r="MH251" s="48"/>
      <c r="MI251" s="48"/>
      <c r="MJ251" s="48"/>
      <c r="MK251" s="48"/>
      <c r="ML251" s="48"/>
      <c r="MM251" s="49"/>
      <c r="MN251" s="49"/>
      <c r="MO251" s="49"/>
      <c r="MP251" s="49"/>
      <c r="MQ251" s="49"/>
      <c r="MR251" s="49"/>
      <c r="MS251" s="49"/>
      <c r="MT251" s="49"/>
      <c r="MU251" s="49"/>
      <c r="MV251" s="49"/>
      <c r="MW251" s="49"/>
      <c r="MX251" s="49"/>
      <c r="MY251" s="49"/>
      <c r="MZ251" s="49"/>
      <c r="NA251" s="49"/>
      <c r="NB251" s="49"/>
      <c r="NC251" s="48"/>
      <c r="ND251" s="48"/>
      <c r="NE251" s="48"/>
      <c r="NF251" s="48"/>
      <c r="NG251" s="48"/>
      <c r="NH251" s="48"/>
      <c r="NI251" s="48"/>
      <c r="NJ251" s="48"/>
      <c r="NK251" s="48"/>
      <c r="NL251" s="48"/>
      <c r="NM251" s="48"/>
      <c r="NN251" s="48"/>
      <c r="NO251" s="48"/>
      <c r="NP251" s="48"/>
      <c r="NQ251" s="48"/>
      <c r="NR251" s="48"/>
      <c r="NS251" s="48"/>
      <c r="NT251" s="48"/>
      <c r="NU251" s="48"/>
      <c r="NV251" s="48"/>
      <c r="NW251" s="48"/>
      <c r="NX251" s="48"/>
      <c r="NY251" s="48"/>
      <c r="NZ251" s="48"/>
      <c r="OA251" s="48"/>
      <c r="OB251" s="48"/>
      <c r="OC251" s="48"/>
      <c r="OD251" s="48"/>
      <c r="OE251" s="48"/>
      <c r="OF251" s="48"/>
      <c r="OG251" s="48"/>
      <c r="OH251" s="48"/>
      <c r="OI251" s="48"/>
      <c r="OJ251" s="48"/>
      <c r="OK251" s="48"/>
      <c r="OL251" s="48"/>
      <c r="OM251" s="48"/>
      <c r="ON251" s="48"/>
      <c r="OO251" s="48"/>
      <c r="OP251" s="48"/>
      <c r="OQ251" s="48"/>
      <c r="OR251" s="48"/>
      <c r="OS251" s="48"/>
      <c r="OT251" s="48"/>
      <c r="OU251" s="48"/>
      <c r="OV251" s="48"/>
      <c r="OW251" s="48"/>
      <c r="OX251" s="48"/>
      <c r="OY251" s="48"/>
      <c r="OZ251" s="48"/>
      <c r="PA251" s="48"/>
      <c r="PB251" s="48"/>
      <c r="PC251" s="48"/>
      <c r="PD251" s="48"/>
      <c r="PE251" s="48"/>
      <c r="PF251" s="48"/>
      <c r="PG251" s="48"/>
      <c r="PH251" s="48"/>
      <c r="PI251" s="48"/>
      <c r="PJ251" s="48"/>
      <c r="PK251" s="48"/>
      <c r="PL251" s="48"/>
      <c r="PM251" s="48"/>
      <c r="PN251" s="48"/>
      <c r="PO251" s="48"/>
      <c r="PP251" s="48"/>
      <c r="PQ251" s="48"/>
      <c r="PR251" s="48"/>
      <c r="PS251" s="48"/>
      <c r="PT251" s="48"/>
      <c r="PU251" s="48"/>
      <c r="PV251" s="48"/>
      <c r="PW251" s="48"/>
      <c r="PX251" s="48"/>
      <c r="PY251" s="48"/>
      <c r="PZ251" s="48"/>
      <c r="QA251" s="48"/>
      <c r="QB251" s="48"/>
      <c r="QC251" s="48"/>
      <c r="QD251" s="48"/>
      <c r="QE251" s="50"/>
      <c r="QF251" s="50"/>
      <c r="QG251" s="50"/>
      <c r="QH251" s="50"/>
      <c r="QI251" s="50"/>
    </row>
    <row r="252" spans="1:451" ht="13.5" customHeight="1" x14ac:dyDescent="0.2">
      <c r="A252" s="6" t="s">
        <v>249</v>
      </c>
      <c r="B252" s="6" t="s">
        <v>345</v>
      </c>
      <c r="C252" s="32"/>
      <c r="D252" s="32"/>
      <c r="E252" s="3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65"/>
      <c r="BF252" s="65"/>
      <c r="BG252" s="65"/>
      <c r="BH252" s="65"/>
      <c r="BI252" s="65"/>
      <c r="BJ252" s="65"/>
      <c r="BK252" s="65"/>
      <c r="BL252" s="65"/>
      <c r="BM252" s="65"/>
      <c r="BN252" s="65"/>
      <c r="BO252" s="65"/>
      <c r="BP252" s="65"/>
      <c r="BQ252" s="65"/>
      <c r="BR252" s="65"/>
      <c r="BS252" s="65"/>
      <c r="BT252" s="65"/>
      <c r="BU252" s="65"/>
      <c r="BV252" s="65"/>
      <c r="BW252" s="65"/>
      <c r="BX252" s="65"/>
      <c r="BY252" s="65"/>
      <c r="BZ252" s="65"/>
      <c r="CA252" s="65"/>
      <c r="CB252" s="65"/>
      <c r="CC252" s="65"/>
      <c r="CD252" s="65"/>
      <c r="CE252" s="65"/>
      <c r="CF252" s="65"/>
      <c r="CG252" s="65"/>
      <c r="CH252" s="65"/>
      <c r="CI252" s="65"/>
      <c r="CJ252" s="65"/>
      <c r="CK252" s="65"/>
      <c r="CL252" s="65"/>
      <c r="CM252" s="65"/>
      <c r="CN252" s="65"/>
      <c r="CO252" s="65"/>
      <c r="CP252" s="65"/>
      <c r="CQ252" s="65"/>
      <c r="CR252" s="65"/>
      <c r="CS252" s="65"/>
      <c r="CT252" s="65"/>
      <c r="CU252" s="65"/>
      <c r="CV252" s="65"/>
      <c r="CW252" s="65"/>
      <c r="CX252" s="65"/>
      <c r="CY252" s="65"/>
      <c r="CZ252" s="65"/>
      <c r="DA252" s="73"/>
      <c r="DB252" s="65"/>
      <c r="DC252" s="65"/>
      <c r="DD252" s="65"/>
      <c r="DE252" s="65"/>
      <c r="DF252" s="65"/>
      <c r="DG252" s="65"/>
      <c r="DH252" s="65"/>
      <c r="DI252" s="65"/>
      <c r="DJ252" s="65"/>
      <c r="DK252" s="65"/>
      <c r="DL252" s="65"/>
      <c r="DM252" s="65"/>
      <c r="DN252" s="65"/>
      <c r="DO252" s="65"/>
      <c r="DP252" s="65"/>
      <c r="DQ252" s="65"/>
      <c r="DR252" s="65"/>
      <c r="DS252" s="65"/>
      <c r="DT252" s="65"/>
      <c r="DU252" s="65"/>
      <c r="DV252" s="65"/>
      <c r="DW252" s="65"/>
      <c r="DX252" s="65"/>
      <c r="DY252" s="65"/>
      <c r="DZ252" s="65"/>
      <c r="EA252" s="65"/>
      <c r="EB252" s="65"/>
      <c r="EC252" s="65"/>
      <c r="ED252" s="65"/>
      <c r="EE252" s="65"/>
      <c r="EF252" s="65"/>
      <c r="EG252" s="65"/>
      <c r="EH252" s="65"/>
      <c r="EI252" s="65"/>
      <c r="EJ252" s="65"/>
      <c r="EK252" s="65"/>
      <c r="EL252" s="65"/>
      <c r="EM252" s="65"/>
      <c r="EN252" s="65"/>
      <c r="EO252" s="65"/>
      <c r="EP252" s="65"/>
      <c r="EQ252" s="65"/>
      <c r="ER252" s="65"/>
      <c r="ES252" s="65"/>
      <c r="ET252" s="65"/>
      <c r="EU252" s="65"/>
      <c r="EV252" s="65"/>
      <c r="EW252" s="65"/>
      <c r="EX252" s="65"/>
      <c r="EY252" s="65"/>
      <c r="EZ252" s="65"/>
      <c r="FA252" s="65"/>
      <c r="FB252" s="65"/>
      <c r="FC252" s="65"/>
      <c r="FD252" s="65"/>
      <c r="FE252" s="65"/>
      <c r="FF252" s="65"/>
      <c r="FG252" s="65"/>
      <c r="FH252" s="65"/>
      <c r="FI252" s="65"/>
      <c r="FJ252" s="65"/>
      <c r="FK252" s="65"/>
      <c r="FL252" s="65"/>
      <c r="FM252" s="65"/>
      <c r="FN252" s="65"/>
      <c r="FO252" s="65"/>
      <c r="FP252" s="65"/>
      <c r="FQ252" s="65"/>
      <c r="FR252" s="65"/>
      <c r="FS252" s="65"/>
      <c r="FT252" s="65"/>
      <c r="FU252" s="65"/>
      <c r="FV252" s="65"/>
      <c r="FW252" s="65"/>
      <c r="FX252" s="65"/>
      <c r="FY252" s="65"/>
      <c r="FZ252" s="65"/>
      <c r="GA252" s="65"/>
      <c r="GB252" s="65"/>
      <c r="GC252" s="65"/>
      <c r="GD252" s="65"/>
      <c r="GE252" s="65"/>
      <c r="GF252" s="65"/>
      <c r="GG252" s="65"/>
      <c r="GH252" s="65"/>
      <c r="GI252" s="65"/>
      <c r="GJ252" s="65"/>
      <c r="GK252" s="65"/>
      <c r="GL252" s="65"/>
      <c r="GM252" s="65"/>
      <c r="GN252" s="65"/>
      <c r="GO252" s="65"/>
      <c r="GP252" s="65"/>
      <c r="GQ252" s="65"/>
      <c r="GR252" s="65"/>
      <c r="GS252" s="65"/>
      <c r="GT252" s="65"/>
      <c r="GU252" s="65"/>
      <c r="GV252" s="65"/>
      <c r="GW252" s="65"/>
      <c r="GX252" s="65"/>
      <c r="GY252" s="65"/>
      <c r="GZ252" s="65"/>
      <c r="HA252" s="65"/>
      <c r="HB252" s="65"/>
      <c r="HC252" s="65"/>
      <c r="HD252" s="65"/>
      <c r="HE252" s="65"/>
      <c r="HF252" s="65"/>
      <c r="HG252" s="65"/>
      <c r="HH252" s="65"/>
      <c r="HI252" s="65"/>
      <c r="HJ252" s="65"/>
      <c r="HK252" s="65"/>
      <c r="HL252" s="65"/>
      <c r="HM252" s="65"/>
      <c r="HN252" s="65"/>
      <c r="HO252" s="65"/>
      <c r="HP252" s="65"/>
      <c r="HQ252" s="65"/>
      <c r="HR252" s="65"/>
      <c r="HS252" s="65"/>
      <c r="HT252" s="65"/>
      <c r="HU252" s="65"/>
      <c r="HV252" s="65"/>
      <c r="HW252" s="65"/>
      <c r="HX252" s="65"/>
      <c r="HY252" s="65"/>
      <c r="HZ252" s="65"/>
      <c r="IA252" s="65"/>
      <c r="IB252" s="65"/>
      <c r="IC252" s="65"/>
      <c r="ID252" s="65"/>
      <c r="IE252" s="65"/>
      <c r="IF252" s="65"/>
      <c r="IG252" s="65"/>
      <c r="IH252" s="48"/>
      <c r="II252" s="48"/>
      <c r="IJ252" s="49"/>
      <c r="IK252" s="49"/>
      <c r="IL252" s="49"/>
      <c r="IM252" s="49"/>
      <c r="IN252" s="49"/>
      <c r="IO252" s="49"/>
      <c r="IP252" s="49"/>
      <c r="IQ252" s="49"/>
      <c r="IR252" s="49"/>
      <c r="IS252" s="49"/>
      <c r="IT252" s="49"/>
      <c r="IU252" s="49"/>
      <c r="IV252" s="48"/>
      <c r="IW252" s="48"/>
      <c r="IX252" s="48"/>
      <c r="IY252" s="48"/>
      <c r="IZ252" s="48"/>
      <c r="JA252" s="48"/>
      <c r="JB252" s="48"/>
      <c r="JC252" s="48"/>
      <c r="JD252" s="48"/>
      <c r="JE252" s="48"/>
      <c r="JF252" s="48"/>
      <c r="JG252" s="48"/>
      <c r="JH252" s="48"/>
      <c r="JI252" s="48"/>
      <c r="JJ252" s="48"/>
      <c r="JK252" s="48"/>
      <c r="JL252" s="48"/>
      <c r="JM252" s="48"/>
      <c r="JN252" s="48"/>
      <c r="JO252" s="48"/>
      <c r="JP252" s="48"/>
      <c r="JQ252" s="48"/>
      <c r="JR252" s="48"/>
      <c r="JS252" s="48"/>
      <c r="JT252" s="48"/>
      <c r="JU252" s="48"/>
      <c r="JV252" s="48"/>
      <c r="JW252" s="48"/>
      <c r="JX252" s="48"/>
      <c r="JY252" s="48"/>
      <c r="JZ252" s="48"/>
      <c r="KA252" s="48"/>
      <c r="KB252" s="48"/>
      <c r="KC252" s="48"/>
      <c r="KD252" s="48"/>
      <c r="KE252" s="48"/>
      <c r="KF252" s="48"/>
      <c r="KG252" s="48"/>
      <c r="KH252" s="48"/>
      <c r="KI252" s="48"/>
      <c r="KJ252" s="48"/>
      <c r="KK252" s="48"/>
      <c r="KL252" s="48"/>
      <c r="KM252" s="48"/>
      <c r="KN252" s="48"/>
      <c r="KO252" s="48"/>
      <c r="KP252" s="48"/>
      <c r="KQ252" s="48"/>
      <c r="KR252" s="48"/>
      <c r="KS252" s="48"/>
      <c r="KT252" s="48"/>
      <c r="KU252" s="48"/>
      <c r="KV252" s="48"/>
      <c r="KW252" s="48"/>
      <c r="KX252" s="48"/>
      <c r="KY252" s="48"/>
      <c r="KZ252" s="48"/>
      <c r="LA252" s="48"/>
      <c r="LB252" s="48"/>
      <c r="LC252" s="48"/>
      <c r="LD252" s="48"/>
      <c r="LE252" s="48"/>
      <c r="LF252" s="48"/>
      <c r="LG252" s="48"/>
      <c r="LH252" s="48"/>
      <c r="LI252" s="48"/>
      <c r="LJ252" s="48"/>
      <c r="LK252" s="48"/>
      <c r="LL252" s="48"/>
      <c r="LM252" s="48"/>
      <c r="LN252" s="48"/>
      <c r="LO252" s="48"/>
      <c r="LP252" s="48"/>
      <c r="LQ252" s="48"/>
      <c r="LR252" s="48"/>
      <c r="LS252" s="48"/>
      <c r="LT252" s="48"/>
      <c r="LU252" s="48"/>
      <c r="LV252" s="48"/>
      <c r="LW252" s="48"/>
      <c r="LX252" s="48"/>
      <c r="LY252" s="48"/>
      <c r="LZ252" s="48"/>
      <c r="MA252" s="48"/>
      <c r="MB252" s="48"/>
      <c r="MC252" s="48"/>
      <c r="MD252" s="48"/>
      <c r="ME252" s="48"/>
      <c r="MF252" s="48"/>
      <c r="MG252" s="48"/>
      <c r="MH252" s="48"/>
      <c r="MI252" s="48"/>
      <c r="MJ252" s="48"/>
      <c r="MK252" s="48"/>
      <c r="ML252" s="48"/>
      <c r="MM252" s="49"/>
      <c r="MN252" s="49"/>
      <c r="MO252" s="49"/>
      <c r="MP252" s="49"/>
      <c r="MQ252" s="49"/>
      <c r="MR252" s="49"/>
      <c r="MS252" s="49"/>
      <c r="MT252" s="49"/>
      <c r="MU252" s="49"/>
      <c r="MV252" s="49"/>
      <c r="MW252" s="49"/>
      <c r="MX252" s="49"/>
      <c r="MY252" s="49"/>
      <c r="MZ252" s="49"/>
      <c r="NA252" s="49"/>
      <c r="NB252" s="49"/>
      <c r="NC252" s="48"/>
      <c r="ND252" s="48"/>
      <c r="NE252" s="48"/>
      <c r="NF252" s="48"/>
      <c r="NG252" s="48"/>
      <c r="NH252" s="48"/>
      <c r="NI252" s="48"/>
      <c r="NJ252" s="48"/>
      <c r="NK252" s="48"/>
      <c r="NL252" s="48"/>
      <c r="NM252" s="48"/>
      <c r="NN252" s="48"/>
      <c r="NO252" s="48"/>
      <c r="NP252" s="48"/>
      <c r="NQ252" s="48"/>
      <c r="NR252" s="48"/>
      <c r="NS252" s="48"/>
      <c r="NT252" s="48"/>
      <c r="NU252" s="48"/>
      <c r="NV252" s="48"/>
      <c r="NW252" s="48"/>
      <c r="NX252" s="48"/>
      <c r="NY252" s="48"/>
      <c r="NZ252" s="48"/>
      <c r="OA252" s="48"/>
      <c r="OB252" s="48"/>
      <c r="OC252" s="48"/>
      <c r="OD252" s="48"/>
      <c r="OE252" s="48"/>
      <c r="OF252" s="48"/>
      <c r="OG252" s="48"/>
      <c r="OH252" s="48"/>
      <c r="OI252" s="48"/>
      <c r="OJ252" s="48"/>
      <c r="OK252" s="48"/>
      <c r="OL252" s="48"/>
      <c r="OM252" s="48"/>
      <c r="ON252" s="48"/>
      <c r="OO252" s="48"/>
      <c r="OP252" s="48"/>
      <c r="OQ252" s="48"/>
      <c r="OR252" s="48"/>
      <c r="OS252" s="48"/>
      <c r="OT252" s="48"/>
      <c r="OU252" s="48"/>
      <c r="OV252" s="48"/>
      <c r="OW252" s="48"/>
      <c r="OX252" s="48"/>
      <c r="OY252" s="48"/>
      <c r="OZ252" s="48"/>
      <c r="PA252" s="48"/>
      <c r="PB252" s="48"/>
      <c r="PC252" s="48"/>
      <c r="PD252" s="48"/>
      <c r="PE252" s="48"/>
      <c r="PF252" s="48"/>
      <c r="PG252" s="48"/>
      <c r="PH252" s="48"/>
      <c r="PI252" s="48"/>
      <c r="PJ252" s="48"/>
      <c r="PK252" s="48"/>
      <c r="PL252" s="48"/>
      <c r="PM252" s="48"/>
      <c r="PN252" s="48"/>
      <c r="PO252" s="48"/>
      <c r="PP252" s="48"/>
      <c r="PQ252" s="48"/>
      <c r="PR252" s="48"/>
      <c r="PS252" s="48"/>
      <c r="PT252" s="48"/>
      <c r="PU252" s="48"/>
      <c r="PV252" s="48"/>
      <c r="PW252" s="48"/>
      <c r="PX252" s="48"/>
      <c r="PY252" s="48"/>
      <c r="PZ252" s="48"/>
      <c r="QA252" s="48"/>
      <c r="QB252" s="48"/>
      <c r="QC252" s="48"/>
      <c r="QD252" s="48"/>
      <c r="QE252" s="50"/>
      <c r="QF252" s="50"/>
      <c r="QG252" s="50"/>
      <c r="QH252" s="50"/>
      <c r="QI252" s="50"/>
    </row>
    <row r="253" spans="1:451" ht="13.5" customHeight="1" x14ac:dyDescent="0.2">
      <c r="A253" s="6" t="s">
        <v>250</v>
      </c>
      <c r="B253" s="6" t="s">
        <v>347</v>
      </c>
      <c r="C253" s="32"/>
      <c r="D253" s="32"/>
      <c r="E253" s="3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65"/>
      <c r="BF253" s="65"/>
      <c r="BG253" s="65"/>
      <c r="BH253" s="65"/>
      <c r="BI253" s="65"/>
      <c r="BJ253" s="65"/>
      <c r="BK253" s="65"/>
      <c r="BL253" s="65"/>
      <c r="BM253" s="65"/>
      <c r="BN253" s="65"/>
      <c r="BO253" s="65"/>
      <c r="BP253" s="65"/>
      <c r="BQ253" s="65"/>
      <c r="BR253" s="65"/>
      <c r="BS253" s="65"/>
      <c r="BT253" s="65"/>
      <c r="BU253" s="65"/>
      <c r="BV253" s="65"/>
      <c r="BW253" s="65"/>
      <c r="BX253" s="65"/>
      <c r="BY253" s="65"/>
      <c r="BZ253" s="65"/>
      <c r="CA253" s="65"/>
      <c r="CB253" s="65"/>
      <c r="CC253" s="65"/>
      <c r="CD253" s="65"/>
      <c r="CE253" s="65"/>
      <c r="CF253" s="65"/>
      <c r="CG253" s="65"/>
      <c r="CH253" s="65"/>
      <c r="CI253" s="65"/>
      <c r="CJ253" s="65"/>
      <c r="CK253" s="65"/>
      <c r="CL253" s="65"/>
      <c r="CM253" s="65"/>
      <c r="CN253" s="65"/>
      <c r="CO253" s="65"/>
      <c r="CP253" s="65"/>
      <c r="CQ253" s="65"/>
      <c r="CR253" s="65"/>
      <c r="CS253" s="65"/>
      <c r="CT253" s="65"/>
      <c r="CU253" s="65"/>
      <c r="CV253" s="65"/>
      <c r="CW253" s="65"/>
      <c r="CX253" s="65"/>
      <c r="CY253" s="65"/>
      <c r="CZ253" s="65"/>
      <c r="DA253" s="73"/>
      <c r="DB253" s="65"/>
      <c r="DC253" s="65"/>
      <c r="DD253" s="65"/>
      <c r="DE253" s="65"/>
      <c r="DF253" s="65"/>
      <c r="DG253" s="65"/>
      <c r="DH253" s="65"/>
      <c r="DI253" s="65"/>
      <c r="DJ253" s="65"/>
      <c r="DK253" s="65"/>
      <c r="DL253" s="65"/>
      <c r="DM253" s="65"/>
      <c r="DN253" s="65"/>
      <c r="DO253" s="65"/>
      <c r="DP253" s="65"/>
      <c r="DQ253" s="65"/>
      <c r="DR253" s="65"/>
      <c r="DS253" s="65"/>
      <c r="DT253" s="65"/>
      <c r="DU253" s="65"/>
      <c r="DV253" s="65"/>
      <c r="DW253" s="65"/>
      <c r="DX253" s="65"/>
      <c r="DY253" s="65"/>
      <c r="DZ253" s="65"/>
      <c r="EA253" s="65"/>
      <c r="EB253" s="65"/>
      <c r="EC253" s="65"/>
      <c r="ED253" s="65"/>
      <c r="EE253" s="65"/>
      <c r="EF253" s="65"/>
      <c r="EG253" s="65"/>
      <c r="EH253" s="65"/>
      <c r="EI253" s="65"/>
      <c r="EJ253" s="65"/>
      <c r="EK253" s="65"/>
      <c r="EL253" s="65"/>
      <c r="EM253" s="65"/>
      <c r="EN253" s="65"/>
      <c r="EO253" s="65"/>
      <c r="EP253" s="65"/>
      <c r="EQ253" s="65"/>
      <c r="ER253" s="65"/>
      <c r="ES253" s="65"/>
      <c r="ET253" s="65"/>
      <c r="EU253" s="65"/>
      <c r="EV253" s="65"/>
      <c r="EW253" s="65"/>
      <c r="EX253" s="65"/>
      <c r="EY253" s="65"/>
      <c r="EZ253" s="65"/>
      <c r="FA253" s="65"/>
      <c r="FB253" s="65"/>
      <c r="FC253" s="65"/>
      <c r="FD253" s="65"/>
      <c r="FE253" s="65"/>
      <c r="FF253" s="65"/>
      <c r="FG253" s="65"/>
      <c r="FH253" s="65"/>
      <c r="FI253" s="65"/>
      <c r="FJ253" s="65"/>
      <c r="FK253" s="65"/>
      <c r="FL253" s="65"/>
      <c r="FM253" s="65"/>
      <c r="FN253" s="65"/>
      <c r="FO253" s="65"/>
      <c r="FP253" s="65"/>
      <c r="FQ253" s="65"/>
      <c r="FR253" s="65"/>
      <c r="FS253" s="65"/>
      <c r="FT253" s="65"/>
      <c r="FU253" s="65"/>
      <c r="FV253" s="65"/>
      <c r="FW253" s="65"/>
      <c r="FX253" s="65"/>
      <c r="FY253" s="65"/>
      <c r="FZ253" s="65"/>
      <c r="GA253" s="65"/>
      <c r="GB253" s="65"/>
      <c r="GC253" s="65"/>
      <c r="GD253" s="65"/>
      <c r="GE253" s="65"/>
      <c r="GF253" s="65"/>
      <c r="GG253" s="65"/>
      <c r="GH253" s="65"/>
      <c r="GI253" s="65"/>
      <c r="GJ253" s="65"/>
      <c r="GK253" s="65"/>
      <c r="GL253" s="65"/>
      <c r="GM253" s="65"/>
      <c r="GN253" s="65"/>
      <c r="GO253" s="65"/>
      <c r="GP253" s="65"/>
      <c r="GQ253" s="65"/>
      <c r="GR253" s="65"/>
      <c r="GS253" s="65"/>
      <c r="GT253" s="65"/>
      <c r="GU253" s="65"/>
      <c r="GV253" s="65"/>
      <c r="GW253" s="65"/>
      <c r="GX253" s="65"/>
      <c r="GY253" s="65"/>
      <c r="GZ253" s="65"/>
      <c r="HA253" s="65"/>
      <c r="HB253" s="65"/>
      <c r="HC253" s="65"/>
      <c r="HD253" s="65"/>
      <c r="HE253" s="65"/>
      <c r="HF253" s="65"/>
      <c r="HG253" s="65"/>
      <c r="HH253" s="65"/>
      <c r="HI253" s="65"/>
      <c r="HJ253" s="65"/>
      <c r="HK253" s="65"/>
      <c r="HL253" s="65"/>
      <c r="HM253" s="65"/>
      <c r="HN253" s="65"/>
      <c r="HO253" s="65"/>
      <c r="HP253" s="65"/>
      <c r="HQ253" s="65"/>
      <c r="HR253" s="65"/>
      <c r="HS253" s="65"/>
      <c r="HT253" s="65"/>
      <c r="HU253" s="65"/>
      <c r="HV253" s="65"/>
      <c r="HW253" s="65"/>
      <c r="HX253" s="65"/>
      <c r="HY253" s="65"/>
      <c r="HZ253" s="65"/>
      <c r="IA253" s="65"/>
      <c r="IB253" s="65"/>
      <c r="IC253" s="65"/>
      <c r="ID253" s="65"/>
      <c r="IE253" s="65"/>
      <c r="IF253" s="65"/>
      <c r="IG253" s="65"/>
      <c r="IH253" s="48"/>
      <c r="II253" s="48"/>
      <c r="IJ253" s="49"/>
      <c r="IK253" s="49"/>
      <c r="IL253" s="49"/>
      <c r="IM253" s="49"/>
      <c r="IN253" s="49"/>
      <c r="IO253" s="49"/>
      <c r="IP253" s="49"/>
      <c r="IQ253" s="49"/>
      <c r="IR253" s="49"/>
      <c r="IS253" s="49"/>
      <c r="IT253" s="49"/>
      <c r="IU253" s="49"/>
      <c r="IV253" s="48"/>
      <c r="IW253" s="48"/>
      <c r="IX253" s="48"/>
      <c r="IY253" s="48"/>
      <c r="IZ253" s="48"/>
      <c r="JA253" s="48"/>
      <c r="JB253" s="48"/>
      <c r="JC253" s="48"/>
      <c r="JD253" s="48"/>
      <c r="JE253" s="48"/>
      <c r="JF253" s="48"/>
      <c r="JG253" s="48"/>
      <c r="JH253" s="48"/>
      <c r="JI253" s="48"/>
      <c r="JJ253" s="48"/>
      <c r="JK253" s="48"/>
      <c r="JL253" s="48"/>
      <c r="JM253" s="48"/>
      <c r="JN253" s="48"/>
      <c r="JO253" s="48"/>
      <c r="JP253" s="48"/>
      <c r="JQ253" s="48"/>
      <c r="JR253" s="48"/>
      <c r="JS253" s="48"/>
      <c r="JT253" s="48"/>
      <c r="JU253" s="48"/>
      <c r="JV253" s="48"/>
      <c r="JW253" s="48"/>
      <c r="JX253" s="48"/>
      <c r="JY253" s="48"/>
      <c r="JZ253" s="48"/>
      <c r="KA253" s="48"/>
      <c r="KB253" s="48"/>
      <c r="KC253" s="48"/>
      <c r="KD253" s="48"/>
      <c r="KE253" s="48"/>
      <c r="KF253" s="48"/>
      <c r="KG253" s="48"/>
      <c r="KH253" s="48"/>
      <c r="KI253" s="48"/>
      <c r="KJ253" s="48"/>
      <c r="KK253" s="48"/>
      <c r="KL253" s="48"/>
      <c r="KM253" s="48"/>
      <c r="KN253" s="48"/>
      <c r="KO253" s="48"/>
      <c r="KP253" s="48"/>
      <c r="KQ253" s="48"/>
      <c r="KR253" s="48"/>
      <c r="KS253" s="48"/>
      <c r="KT253" s="48"/>
      <c r="KU253" s="48"/>
      <c r="KV253" s="48"/>
      <c r="KW253" s="48"/>
      <c r="KX253" s="48"/>
      <c r="KY253" s="48"/>
      <c r="KZ253" s="48"/>
      <c r="LA253" s="48"/>
      <c r="LB253" s="48"/>
      <c r="LC253" s="48"/>
      <c r="LD253" s="48"/>
      <c r="LE253" s="48"/>
      <c r="LF253" s="48"/>
      <c r="LG253" s="48"/>
      <c r="LH253" s="48"/>
      <c r="LI253" s="48"/>
      <c r="LJ253" s="48"/>
      <c r="LK253" s="48"/>
      <c r="LL253" s="48"/>
      <c r="LM253" s="48"/>
      <c r="LN253" s="48"/>
      <c r="LO253" s="48"/>
      <c r="LP253" s="48"/>
      <c r="LQ253" s="48"/>
      <c r="LR253" s="48"/>
      <c r="LS253" s="48"/>
      <c r="LT253" s="48"/>
      <c r="LU253" s="48"/>
      <c r="LV253" s="48"/>
      <c r="LW253" s="48"/>
      <c r="LX253" s="48"/>
      <c r="LY253" s="48"/>
      <c r="LZ253" s="48"/>
      <c r="MA253" s="48"/>
      <c r="MB253" s="48"/>
      <c r="MC253" s="48"/>
      <c r="MD253" s="48"/>
      <c r="ME253" s="48"/>
      <c r="MF253" s="48"/>
      <c r="MG253" s="48"/>
      <c r="MH253" s="48"/>
      <c r="MI253" s="48"/>
      <c r="MJ253" s="48"/>
      <c r="MK253" s="48"/>
      <c r="ML253" s="48"/>
      <c r="MM253" s="49"/>
      <c r="MN253" s="49"/>
      <c r="MO253" s="49"/>
      <c r="MP253" s="49"/>
      <c r="MQ253" s="49"/>
      <c r="MR253" s="49"/>
      <c r="MS253" s="49"/>
      <c r="MT253" s="49"/>
      <c r="MU253" s="49"/>
      <c r="MV253" s="49"/>
      <c r="MW253" s="49"/>
      <c r="MX253" s="49"/>
      <c r="MY253" s="49"/>
      <c r="MZ253" s="49"/>
      <c r="NA253" s="49"/>
      <c r="NB253" s="49"/>
      <c r="NC253" s="48"/>
      <c r="ND253" s="48"/>
      <c r="NE253" s="48"/>
      <c r="NF253" s="48"/>
      <c r="NG253" s="48"/>
      <c r="NH253" s="48"/>
      <c r="NI253" s="48"/>
      <c r="NJ253" s="48"/>
      <c r="NK253" s="48"/>
      <c r="NL253" s="48"/>
      <c r="NM253" s="48"/>
      <c r="NN253" s="48"/>
      <c r="NO253" s="48"/>
      <c r="NP253" s="48"/>
      <c r="NQ253" s="48"/>
      <c r="NR253" s="48"/>
      <c r="NS253" s="48"/>
      <c r="NT253" s="48"/>
      <c r="NU253" s="48"/>
      <c r="NV253" s="48"/>
      <c r="NW253" s="48"/>
      <c r="NX253" s="48"/>
      <c r="NY253" s="48"/>
      <c r="NZ253" s="48"/>
      <c r="OA253" s="48"/>
      <c r="OB253" s="48"/>
      <c r="OC253" s="48"/>
      <c r="OD253" s="48"/>
      <c r="OE253" s="48"/>
      <c r="OF253" s="48"/>
      <c r="OG253" s="48"/>
      <c r="OH253" s="48"/>
      <c r="OI253" s="48"/>
      <c r="OJ253" s="48"/>
      <c r="OK253" s="48"/>
      <c r="OL253" s="48"/>
      <c r="OM253" s="48"/>
      <c r="ON253" s="48"/>
      <c r="OO253" s="48"/>
      <c r="OP253" s="48"/>
      <c r="OQ253" s="48"/>
      <c r="OR253" s="48"/>
      <c r="OS253" s="48"/>
      <c r="OT253" s="48"/>
      <c r="OU253" s="48"/>
      <c r="OV253" s="48"/>
      <c r="OW253" s="48"/>
      <c r="OX253" s="48"/>
      <c r="OY253" s="48"/>
      <c r="OZ253" s="48"/>
      <c r="PA253" s="48"/>
      <c r="PB253" s="48"/>
      <c r="PC253" s="48"/>
      <c r="PD253" s="48"/>
      <c r="PE253" s="48"/>
      <c r="PF253" s="48"/>
      <c r="PG253" s="48"/>
      <c r="PH253" s="48"/>
      <c r="PI253" s="48"/>
      <c r="PJ253" s="48"/>
      <c r="PK253" s="48"/>
      <c r="PL253" s="48"/>
      <c r="PM253" s="48"/>
      <c r="PN253" s="48"/>
      <c r="PO253" s="48"/>
      <c r="PP253" s="48"/>
      <c r="PQ253" s="48"/>
      <c r="PR253" s="48"/>
      <c r="PS253" s="48"/>
      <c r="PT253" s="48"/>
      <c r="PU253" s="48"/>
      <c r="PV253" s="48"/>
      <c r="PW253" s="48"/>
      <c r="PX253" s="48"/>
      <c r="PY253" s="48"/>
      <c r="PZ253" s="48"/>
      <c r="QA253" s="48"/>
      <c r="QB253" s="48"/>
      <c r="QC253" s="48"/>
      <c r="QD253" s="48"/>
      <c r="QE253" s="50"/>
      <c r="QF253" s="50"/>
      <c r="QG253" s="50"/>
      <c r="QH253" s="50"/>
      <c r="QI253" s="50"/>
    </row>
    <row r="254" spans="1:451" ht="13.5" customHeight="1" x14ac:dyDescent="0.2">
      <c r="A254" s="6" t="s">
        <v>251</v>
      </c>
      <c r="B254" s="6" t="s">
        <v>348</v>
      </c>
      <c r="C254" s="32"/>
      <c r="D254" s="32"/>
      <c r="E254" s="3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65"/>
      <c r="BF254" s="65"/>
      <c r="BG254" s="65"/>
      <c r="BH254" s="65"/>
      <c r="BI254" s="65"/>
      <c r="BJ254" s="65"/>
      <c r="BK254" s="65"/>
      <c r="BL254" s="65"/>
      <c r="BM254" s="65"/>
      <c r="BN254" s="65"/>
      <c r="BO254" s="65"/>
      <c r="BP254" s="65"/>
      <c r="BQ254" s="65"/>
      <c r="BR254" s="65"/>
      <c r="BS254" s="65"/>
      <c r="BT254" s="65"/>
      <c r="BU254" s="65"/>
      <c r="BV254" s="65"/>
      <c r="BW254" s="65"/>
      <c r="BX254" s="65"/>
      <c r="BY254" s="65"/>
      <c r="BZ254" s="65"/>
      <c r="CA254" s="65"/>
      <c r="CB254" s="65"/>
      <c r="CC254" s="65"/>
      <c r="CD254" s="65"/>
      <c r="CE254" s="65"/>
      <c r="CF254" s="65"/>
      <c r="CG254" s="65"/>
      <c r="CH254" s="65"/>
      <c r="CI254" s="65"/>
      <c r="CJ254" s="65"/>
      <c r="CK254" s="65"/>
      <c r="CL254" s="65"/>
      <c r="CM254" s="65"/>
      <c r="CN254" s="65"/>
      <c r="CO254" s="65"/>
      <c r="CP254" s="65"/>
      <c r="CQ254" s="65"/>
      <c r="CR254" s="65"/>
      <c r="CS254" s="65"/>
      <c r="CT254" s="65"/>
      <c r="CU254" s="65"/>
      <c r="CV254" s="65"/>
      <c r="CW254" s="65"/>
      <c r="CX254" s="65"/>
      <c r="CY254" s="65"/>
      <c r="CZ254" s="65"/>
      <c r="DA254" s="73"/>
      <c r="DB254" s="65"/>
      <c r="DC254" s="65"/>
      <c r="DD254" s="65"/>
      <c r="DE254" s="65"/>
      <c r="DF254" s="65"/>
      <c r="DG254" s="65"/>
      <c r="DH254" s="65"/>
      <c r="DI254" s="65"/>
      <c r="DJ254" s="65"/>
      <c r="DK254" s="65"/>
      <c r="DL254" s="65"/>
      <c r="DM254" s="65"/>
      <c r="DN254" s="65"/>
      <c r="DO254" s="65"/>
      <c r="DP254" s="65"/>
      <c r="DQ254" s="65"/>
      <c r="DR254" s="65"/>
      <c r="DS254" s="65"/>
      <c r="DT254" s="65"/>
      <c r="DU254" s="65"/>
      <c r="DV254" s="65"/>
      <c r="DW254" s="65"/>
      <c r="DX254" s="65"/>
      <c r="DY254" s="65"/>
      <c r="DZ254" s="65"/>
      <c r="EA254" s="65"/>
      <c r="EB254" s="65"/>
      <c r="EC254" s="65"/>
      <c r="ED254" s="65"/>
      <c r="EE254" s="65"/>
      <c r="EF254" s="65"/>
      <c r="EG254" s="65"/>
      <c r="EH254" s="65"/>
      <c r="EI254" s="65"/>
      <c r="EJ254" s="65"/>
      <c r="EK254" s="65"/>
      <c r="EL254" s="65"/>
      <c r="EM254" s="65"/>
      <c r="EN254" s="65"/>
      <c r="EO254" s="65"/>
      <c r="EP254" s="65"/>
      <c r="EQ254" s="65"/>
      <c r="ER254" s="65"/>
      <c r="ES254" s="65"/>
      <c r="ET254" s="65"/>
      <c r="EU254" s="65"/>
      <c r="EV254" s="65"/>
      <c r="EW254" s="65"/>
      <c r="EX254" s="65"/>
      <c r="EY254" s="65"/>
      <c r="EZ254" s="65"/>
      <c r="FA254" s="65"/>
      <c r="FB254" s="65"/>
      <c r="FC254" s="65"/>
      <c r="FD254" s="65"/>
      <c r="FE254" s="65"/>
      <c r="FF254" s="65"/>
      <c r="FG254" s="65"/>
      <c r="FH254" s="65"/>
      <c r="FI254" s="65"/>
      <c r="FJ254" s="65"/>
      <c r="FK254" s="65"/>
      <c r="FL254" s="65"/>
      <c r="FM254" s="65"/>
      <c r="FN254" s="65"/>
      <c r="FO254" s="65"/>
      <c r="FP254" s="65"/>
      <c r="FQ254" s="65"/>
      <c r="FR254" s="65"/>
      <c r="FS254" s="65"/>
      <c r="FT254" s="65"/>
      <c r="FU254" s="65"/>
      <c r="FV254" s="65"/>
      <c r="FW254" s="65"/>
      <c r="FX254" s="65"/>
      <c r="FY254" s="65"/>
      <c r="FZ254" s="65"/>
      <c r="GA254" s="65"/>
      <c r="GB254" s="65"/>
      <c r="GC254" s="65"/>
      <c r="GD254" s="65"/>
      <c r="GE254" s="65"/>
      <c r="GF254" s="65"/>
      <c r="GG254" s="65"/>
      <c r="GH254" s="65"/>
      <c r="GI254" s="65"/>
      <c r="GJ254" s="65"/>
      <c r="GK254" s="65"/>
      <c r="GL254" s="65"/>
      <c r="GM254" s="65"/>
      <c r="GN254" s="65"/>
      <c r="GO254" s="65"/>
      <c r="GP254" s="65"/>
      <c r="GQ254" s="65"/>
      <c r="GR254" s="65"/>
      <c r="GS254" s="65"/>
      <c r="GT254" s="65"/>
      <c r="GU254" s="65"/>
      <c r="GV254" s="65"/>
      <c r="GW254" s="65"/>
      <c r="GX254" s="65"/>
      <c r="GY254" s="65"/>
      <c r="GZ254" s="65"/>
      <c r="HA254" s="65"/>
      <c r="HB254" s="65"/>
      <c r="HC254" s="65"/>
      <c r="HD254" s="65"/>
      <c r="HE254" s="65"/>
      <c r="HF254" s="65"/>
      <c r="HG254" s="65"/>
      <c r="HH254" s="65"/>
      <c r="HI254" s="65"/>
      <c r="HJ254" s="65"/>
      <c r="HK254" s="65"/>
      <c r="HL254" s="65"/>
      <c r="HM254" s="65"/>
      <c r="HN254" s="65"/>
      <c r="HO254" s="65"/>
      <c r="HP254" s="65"/>
      <c r="HQ254" s="65"/>
      <c r="HR254" s="65"/>
      <c r="HS254" s="65"/>
      <c r="HT254" s="65"/>
      <c r="HU254" s="65"/>
      <c r="HV254" s="65"/>
      <c r="HW254" s="65"/>
      <c r="HX254" s="65"/>
      <c r="HY254" s="65"/>
      <c r="HZ254" s="65"/>
      <c r="IA254" s="65"/>
      <c r="IB254" s="65"/>
      <c r="IC254" s="65"/>
      <c r="ID254" s="65"/>
      <c r="IE254" s="65"/>
      <c r="IF254" s="65"/>
      <c r="IG254" s="65"/>
      <c r="IH254" s="48"/>
      <c r="II254" s="48"/>
      <c r="IJ254" s="49"/>
      <c r="IK254" s="49"/>
      <c r="IL254" s="49"/>
      <c r="IM254" s="49"/>
      <c r="IN254" s="49"/>
      <c r="IO254" s="49"/>
      <c r="IP254" s="49"/>
      <c r="IQ254" s="49"/>
      <c r="IR254" s="49"/>
      <c r="IS254" s="49"/>
      <c r="IT254" s="49"/>
      <c r="IU254" s="49"/>
      <c r="IV254" s="48"/>
      <c r="IW254" s="48"/>
      <c r="IX254" s="48"/>
      <c r="IY254" s="48"/>
      <c r="IZ254" s="48"/>
      <c r="JA254" s="48"/>
      <c r="JB254" s="48"/>
      <c r="JC254" s="48"/>
      <c r="JD254" s="48"/>
      <c r="JE254" s="48"/>
      <c r="JF254" s="48"/>
      <c r="JG254" s="48"/>
      <c r="JH254" s="48"/>
      <c r="JI254" s="48"/>
      <c r="JJ254" s="48"/>
      <c r="JK254" s="48"/>
      <c r="JL254" s="48"/>
      <c r="JM254" s="48"/>
      <c r="JN254" s="48"/>
      <c r="JO254" s="48"/>
      <c r="JP254" s="48"/>
      <c r="JQ254" s="48"/>
      <c r="JR254" s="48"/>
      <c r="JS254" s="48"/>
      <c r="JT254" s="48"/>
      <c r="JU254" s="48"/>
      <c r="JV254" s="48"/>
      <c r="JW254" s="48"/>
      <c r="JX254" s="48"/>
      <c r="JY254" s="48"/>
      <c r="JZ254" s="48"/>
      <c r="KA254" s="48"/>
      <c r="KB254" s="48"/>
      <c r="KC254" s="48"/>
      <c r="KD254" s="48"/>
      <c r="KE254" s="48"/>
      <c r="KF254" s="48"/>
      <c r="KG254" s="48"/>
      <c r="KH254" s="48"/>
      <c r="KI254" s="48"/>
      <c r="KJ254" s="48"/>
      <c r="KK254" s="48"/>
      <c r="KL254" s="48"/>
      <c r="KM254" s="48"/>
      <c r="KN254" s="48"/>
      <c r="KO254" s="48"/>
      <c r="KP254" s="48"/>
      <c r="KQ254" s="48"/>
      <c r="KR254" s="48"/>
      <c r="KS254" s="48"/>
      <c r="KT254" s="48"/>
      <c r="KU254" s="48"/>
      <c r="KV254" s="48"/>
      <c r="KW254" s="48"/>
      <c r="KX254" s="48"/>
      <c r="KY254" s="48"/>
      <c r="KZ254" s="48"/>
      <c r="LA254" s="48"/>
      <c r="LB254" s="48"/>
      <c r="LC254" s="48"/>
      <c r="LD254" s="48"/>
      <c r="LE254" s="48"/>
      <c r="LF254" s="48"/>
      <c r="LG254" s="48"/>
      <c r="LH254" s="48"/>
      <c r="LI254" s="48"/>
      <c r="LJ254" s="48"/>
      <c r="LK254" s="48"/>
      <c r="LL254" s="48"/>
      <c r="LM254" s="48"/>
      <c r="LN254" s="48"/>
      <c r="LO254" s="48"/>
      <c r="LP254" s="48"/>
      <c r="LQ254" s="48"/>
      <c r="LR254" s="48"/>
      <c r="LS254" s="48"/>
      <c r="LT254" s="48"/>
      <c r="LU254" s="48"/>
      <c r="LV254" s="48"/>
      <c r="LW254" s="48"/>
      <c r="LX254" s="48"/>
      <c r="LY254" s="48"/>
      <c r="LZ254" s="48"/>
      <c r="MA254" s="48"/>
      <c r="MB254" s="48"/>
      <c r="MC254" s="48"/>
      <c r="MD254" s="48"/>
      <c r="ME254" s="48"/>
      <c r="MF254" s="48"/>
      <c r="MG254" s="48"/>
      <c r="MH254" s="48"/>
      <c r="MI254" s="48"/>
      <c r="MJ254" s="48"/>
      <c r="MK254" s="48"/>
      <c r="ML254" s="48"/>
      <c r="MM254" s="49"/>
      <c r="MN254" s="49"/>
      <c r="MO254" s="49"/>
      <c r="MP254" s="49"/>
      <c r="MQ254" s="49"/>
      <c r="MR254" s="49"/>
      <c r="MS254" s="49"/>
      <c r="MT254" s="49"/>
      <c r="MU254" s="49"/>
      <c r="MV254" s="49"/>
      <c r="MW254" s="49"/>
      <c r="MX254" s="49"/>
      <c r="MY254" s="49"/>
      <c r="MZ254" s="49"/>
      <c r="NA254" s="49"/>
      <c r="NB254" s="49"/>
      <c r="NC254" s="48"/>
      <c r="ND254" s="48"/>
      <c r="NE254" s="48"/>
      <c r="NF254" s="48"/>
      <c r="NG254" s="48"/>
      <c r="NH254" s="48"/>
      <c r="NI254" s="48"/>
      <c r="NJ254" s="48"/>
      <c r="NK254" s="48"/>
      <c r="NL254" s="48"/>
      <c r="NM254" s="48"/>
      <c r="NN254" s="48"/>
      <c r="NO254" s="48"/>
      <c r="NP254" s="48"/>
      <c r="NQ254" s="48"/>
      <c r="NR254" s="48"/>
      <c r="NS254" s="48"/>
      <c r="NT254" s="48"/>
      <c r="NU254" s="48"/>
      <c r="NV254" s="48"/>
      <c r="NW254" s="48"/>
      <c r="NX254" s="48"/>
      <c r="NY254" s="48"/>
      <c r="NZ254" s="48"/>
      <c r="OA254" s="48"/>
      <c r="OB254" s="48"/>
      <c r="OC254" s="48"/>
      <c r="OD254" s="48"/>
      <c r="OE254" s="48"/>
      <c r="OF254" s="48"/>
      <c r="OG254" s="48"/>
      <c r="OH254" s="48"/>
      <c r="OI254" s="48"/>
      <c r="OJ254" s="48"/>
      <c r="OK254" s="48"/>
      <c r="OL254" s="48"/>
      <c r="OM254" s="48"/>
      <c r="ON254" s="48"/>
      <c r="OO254" s="48"/>
      <c r="OP254" s="48"/>
      <c r="OQ254" s="48"/>
      <c r="OR254" s="48"/>
      <c r="OS254" s="48"/>
      <c r="OT254" s="48"/>
      <c r="OU254" s="48"/>
      <c r="OV254" s="48"/>
      <c r="OW254" s="48"/>
      <c r="OX254" s="48"/>
      <c r="OY254" s="48"/>
      <c r="OZ254" s="48"/>
      <c r="PA254" s="48"/>
      <c r="PB254" s="48"/>
      <c r="PC254" s="48"/>
      <c r="PD254" s="48"/>
      <c r="PE254" s="48"/>
      <c r="PF254" s="48"/>
      <c r="PG254" s="48"/>
      <c r="PH254" s="48"/>
      <c r="PI254" s="48"/>
      <c r="PJ254" s="48"/>
      <c r="PK254" s="48"/>
      <c r="PL254" s="48"/>
      <c r="PM254" s="48"/>
      <c r="PN254" s="48"/>
      <c r="PO254" s="48"/>
      <c r="PP254" s="48"/>
      <c r="PQ254" s="48"/>
      <c r="PR254" s="48"/>
      <c r="PS254" s="48"/>
      <c r="PT254" s="48"/>
      <c r="PU254" s="48"/>
      <c r="PV254" s="48"/>
      <c r="PW254" s="48"/>
      <c r="PX254" s="48"/>
      <c r="PY254" s="48"/>
      <c r="PZ254" s="48"/>
      <c r="QA254" s="48"/>
      <c r="QB254" s="48"/>
      <c r="QC254" s="48"/>
      <c r="QD254" s="48"/>
      <c r="QE254" s="50"/>
      <c r="QF254" s="50"/>
      <c r="QG254" s="50"/>
      <c r="QH254" s="50"/>
      <c r="QI254" s="50"/>
    </row>
    <row r="255" spans="1:451" ht="13.5" customHeight="1" x14ac:dyDescent="0.2">
      <c r="A255" s="6" t="s">
        <v>252</v>
      </c>
      <c r="B255" s="6" t="s">
        <v>345</v>
      </c>
      <c r="C255" s="32"/>
      <c r="D255" s="32"/>
      <c r="E255" s="3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65"/>
      <c r="BF255" s="65"/>
      <c r="BG255" s="65"/>
      <c r="BH255" s="65"/>
      <c r="BI255" s="65"/>
      <c r="BJ255" s="65"/>
      <c r="BK255" s="65"/>
      <c r="BL255" s="65"/>
      <c r="BM255" s="65"/>
      <c r="BN255" s="65"/>
      <c r="BO255" s="65"/>
      <c r="BP255" s="65"/>
      <c r="BQ255" s="65"/>
      <c r="BR255" s="65"/>
      <c r="BS255" s="65"/>
      <c r="BT255" s="65"/>
      <c r="BU255" s="65"/>
      <c r="BV255" s="65"/>
      <c r="BW255" s="65"/>
      <c r="BX255" s="65"/>
      <c r="BY255" s="65"/>
      <c r="BZ255" s="65"/>
      <c r="CA255" s="65"/>
      <c r="CB255" s="65"/>
      <c r="CC255" s="65"/>
      <c r="CD255" s="65"/>
      <c r="CE255" s="65"/>
      <c r="CF255" s="65"/>
      <c r="CG255" s="65"/>
      <c r="CH255" s="65"/>
      <c r="CI255" s="65"/>
      <c r="CJ255" s="65"/>
      <c r="CK255" s="65"/>
      <c r="CL255" s="65"/>
      <c r="CM255" s="65"/>
      <c r="CN255" s="65"/>
      <c r="CO255" s="65"/>
      <c r="CP255" s="65"/>
      <c r="CQ255" s="65"/>
      <c r="CR255" s="65"/>
      <c r="CS255" s="65"/>
      <c r="CT255" s="65"/>
      <c r="CU255" s="65"/>
      <c r="CV255" s="65"/>
      <c r="CW255" s="65"/>
      <c r="CX255" s="65"/>
      <c r="CY255" s="65"/>
      <c r="CZ255" s="65"/>
      <c r="DA255" s="73"/>
      <c r="DB255" s="65"/>
      <c r="DC255" s="65"/>
      <c r="DD255" s="65"/>
      <c r="DE255" s="65"/>
      <c r="DF255" s="65"/>
      <c r="DG255" s="65"/>
      <c r="DH255" s="65"/>
      <c r="DI255" s="65"/>
      <c r="DJ255" s="65"/>
      <c r="DK255" s="65"/>
      <c r="DL255" s="65"/>
      <c r="DM255" s="65"/>
      <c r="DN255" s="65"/>
      <c r="DO255" s="65"/>
      <c r="DP255" s="65"/>
      <c r="DQ255" s="65"/>
      <c r="DR255" s="65"/>
      <c r="DS255" s="65"/>
      <c r="DT255" s="65"/>
      <c r="DU255" s="65"/>
      <c r="DV255" s="65"/>
      <c r="DW255" s="65"/>
      <c r="DX255" s="65"/>
      <c r="DY255" s="65"/>
      <c r="DZ255" s="65"/>
      <c r="EA255" s="65"/>
      <c r="EB255" s="65"/>
      <c r="EC255" s="65"/>
      <c r="ED255" s="65"/>
      <c r="EE255" s="65"/>
      <c r="EF255" s="65"/>
      <c r="EG255" s="65"/>
      <c r="EH255" s="65"/>
      <c r="EI255" s="65"/>
      <c r="EJ255" s="65"/>
      <c r="EK255" s="65"/>
      <c r="EL255" s="65"/>
      <c r="EM255" s="65"/>
      <c r="EN255" s="65"/>
      <c r="EO255" s="65"/>
      <c r="EP255" s="65"/>
      <c r="EQ255" s="65"/>
      <c r="ER255" s="65"/>
      <c r="ES255" s="65"/>
      <c r="ET255" s="65"/>
      <c r="EU255" s="65"/>
      <c r="EV255" s="65"/>
      <c r="EW255" s="65"/>
      <c r="EX255" s="65"/>
      <c r="EY255" s="65"/>
      <c r="EZ255" s="65"/>
      <c r="FA255" s="65"/>
      <c r="FB255" s="65"/>
      <c r="FC255" s="65"/>
      <c r="FD255" s="65"/>
      <c r="FE255" s="65"/>
      <c r="FF255" s="65"/>
      <c r="FG255" s="65"/>
      <c r="FH255" s="65"/>
      <c r="FI255" s="65"/>
      <c r="FJ255" s="65"/>
      <c r="FK255" s="65"/>
      <c r="FL255" s="65"/>
      <c r="FM255" s="65"/>
      <c r="FN255" s="65"/>
      <c r="FO255" s="65"/>
      <c r="FP255" s="65"/>
      <c r="FQ255" s="65"/>
      <c r="FR255" s="65"/>
      <c r="FS255" s="65"/>
      <c r="FT255" s="65"/>
      <c r="FU255" s="65"/>
      <c r="FV255" s="65"/>
      <c r="FW255" s="65"/>
      <c r="FX255" s="65"/>
      <c r="FY255" s="65"/>
      <c r="FZ255" s="65"/>
      <c r="GA255" s="65"/>
      <c r="GB255" s="65"/>
      <c r="GC255" s="65"/>
      <c r="GD255" s="65"/>
      <c r="GE255" s="65"/>
      <c r="GF255" s="65"/>
      <c r="GG255" s="65"/>
      <c r="GH255" s="65"/>
      <c r="GI255" s="65"/>
      <c r="GJ255" s="65"/>
      <c r="GK255" s="65"/>
      <c r="GL255" s="65"/>
      <c r="GM255" s="65"/>
      <c r="GN255" s="65"/>
      <c r="GO255" s="65"/>
      <c r="GP255" s="65"/>
      <c r="GQ255" s="65"/>
      <c r="GR255" s="65"/>
      <c r="GS255" s="65"/>
      <c r="GT255" s="65"/>
      <c r="GU255" s="65"/>
      <c r="GV255" s="65"/>
      <c r="GW255" s="65"/>
      <c r="GX255" s="65"/>
      <c r="GY255" s="65"/>
      <c r="GZ255" s="65"/>
      <c r="HA255" s="65"/>
      <c r="HB255" s="65"/>
      <c r="HC255" s="65"/>
      <c r="HD255" s="65"/>
      <c r="HE255" s="65"/>
      <c r="HF255" s="65"/>
      <c r="HG255" s="65"/>
      <c r="HH255" s="65"/>
      <c r="HI255" s="65"/>
      <c r="HJ255" s="65"/>
      <c r="HK255" s="65"/>
      <c r="HL255" s="65"/>
      <c r="HM255" s="65"/>
      <c r="HN255" s="65"/>
      <c r="HO255" s="65"/>
      <c r="HP255" s="65"/>
      <c r="HQ255" s="65"/>
      <c r="HR255" s="65"/>
      <c r="HS255" s="65"/>
      <c r="HT255" s="65"/>
      <c r="HU255" s="65"/>
      <c r="HV255" s="65"/>
      <c r="HW255" s="65"/>
      <c r="HX255" s="65"/>
      <c r="HY255" s="65"/>
      <c r="HZ255" s="65"/>
      <c r="IA255" s="65"/>
      <c r="IB255" s="65"/>
      <c r="IC255" s="65"/>
      <c r="ID255" s="65"/>
      <c r="IE255" s="65"/>
      <c r="IF255" s="65"/>
      <c r="IG255" s="65"/>
      <c r="IH255" s="48"/>
      <c r="II255" s="48"/>
      <c r="IJ255" s="49"/>
      <c r="IK255" s="49"/>
      <c r="IL255" s="49"/>
      <c r="IM255" s="49"/>
      <c r="IN255" s="49"/>
      <c r="IO255" s="49"/>
      <c r="IP255" s="49"/>
      <c r="IQ255" s="49"/>
      <c r="IR255" s="49"/>
      <c r="IS255" s="49"/>
      <c r="IT255" s="49"/>
      <c r="IU255" s="49"/>
      <c r="IV255" s="48"/>
      <c r="IW255" s="48"/>
      <c r="IX255" s="48"/>
      <c r="IY255" s="48"/>
      <c r="IZ255" s="48"/>
      <c r="JA255" s="48"/>
      <c r="JB255" s="48"/>
      <c r="JC255" s="48"/>
      <c r="JD255" s="48"/>
      <c r="JE255" s="48"/>
      <c r="JF255" s="48"/>
      <c r="JG255" s="48"/>
      <c r="JH255" s="48"/>
      <c r="JI255" s="48"/>
      <c r="JJ255" s="48"/>
      <c r="JK255" s="48"/>
      <c r="JL255" s="48"/>
      <c r="JM255" s="48"/>
      <c r="JN255" s="48"/>
      <c r="JO255" s="48"/>
      <c r="JP255" s="48"/>
      <c r="JQ255" s="48"/>
      <c r="JR255" s="48"/>
      <c r="JS255" s="48"/>
      <c r="JT255" s="48"/>
      <c r="JU255" s="48"/>
      <c r="JV255" s="48"/>
      <c r="JW255" s="48"/>
      <c r="JX255" s="48"/>
      <c r="JY255" s="48"/>
      <c r="JZ255" s="48"/>
      <c r="KA255" s="48"/>
      <c r="KB255" s="48"/>
      <c r="KC255" s="48"/>
      <c r="KD255" s="48"/>
      <c r="KE255" s="48"/>
      <c r="KF255" s="48"/>
      <c r="KG255" s="48"/>
      <c r="KH255" s="48"/>
      <c r="KI255" s="48"/>
      <c r="KJ255" s="48"/>
      <c r="KK255" s="48"/>
      <c r="KL255" s="48"/>
      <c r="KM255" s="48"/>
      <c r="KN255" s="48"/>
      <c r="KO255" s="48"/>
      <c r="KP255" s="48"/>
      <c r="KQ255" s="48"/>
      <c r="KR255" s="48"/>
      <c r="KS255" s="48"/>
      <c r="KT255" s="48"/>
      <c r="KU255" s="48"/>
      <c r="KV255" s="48"/>
      <c r="KW255" s="48"/>
      <c r="KX255" s="48"/>
      <c r="KY255" s="48"/>
      <c r="KZ255" s="48"/>
      <c r="LA255" s="48"/>
      <c r="LB255" s="48"/>
      <c r="LC255" s="48"/>
      <c r="LD255" s="48"/>
      <c r="LE255" s="48"/>
      <c r="LF255" s="48"/>
      <c r="LG255" s="48"/>
      <c r="LH255" s="48"/>
      <c r="LI255" s="48"/>
      <c r="LJ255" s="48"/>
      <c r="LK255" s="48"/>
      <c r="LL255" s="48"/>
      <c r="LM255" s="48"/>
      <c r="LN255" s="48"/>
      <c r="LO255" s="48"/>
      <c r="LP255" s="48"/>
      <c r="LQ255" s="48"/>
      <c r="LR255" s="48"/>
      <c r="LS255" s="48"/>
      <c r="LT255" s="48"/>
      <c r="LU255" s="48"/>
      <c r="LV255" s="48"/>
      <c r="LW255" s="48"/>
      <c r="LX255" s="48"/>
      <c r="LY255" s="48"/>
      <c r="LZ255" s="48"/>
      <c r="MA255" s="48"/>
      <c r="MB255" s="48"/>
      <c r="MC255" s="48"/>
      <c r="MD255" s="48"/>
      <c r="ME255" s="48"/>
      <c r="MF255" s="48"/>
      <c r="MG255" s="48"/>
      <c r="MH255" s="48"/>
      <c r="MI255" s="48"/>
      <c r="MJ255" s="48"/>
      <c r="MK255" s="48"/>
      <c r="ML255" s="48"/>
      <c r="MM255" s="49"/>
      <c r="MN255" s="49"/>
      <c r="MO255" s="49"/>
      <c r="MP255" s="49"/>
      <c r="MQ255" s="49"/>
      <c r="MR255" s="49"/>
      <c r="MS255" s="49"/>
      <c r="MT255" s="49"/>
      <c r="MU255" s="49"/>
      <c r="MV255" s="49"/>
      <c r="MW255" s="49"/>
      <c r="MX255" s="49"/>
      <c r="MY255" s="49"/>
      <c r="MZ255" s="49"/>
      <c r="NA255" s="49"/>
      <c r="NB255" s="49"/>
      <c r="NC255" s="48"/>
      <c r="ND255" s="48"/>
      <c r="NE255" s="48"/>
      <c r="NF255" s="48"/>
      <c r="NG255" s="48"/>
      <c r="NH255" s="48"/>
      <c r="NI255" s="48"/>
      <c r="NJ255" s="48"/>
      <c r="NK255" s="48"/>
      <c r="NL255" s="48"/>
      <c r="NM255" s="48"/>
      <c r="NN255" s="48"/>
      <c r="NO255" s="48"/>
      <c r="NP255" s="48"/>
      <c r="NQ255" s="48"/>
      <c r="NR255" s="48"/>
      <c r="NS255" s="48"/>
      <c r="NT255" s="48"/>
      <c r="NU255" s="48"/>
      <c r="NV255" s="48"/>
      <c r="NW255" s="48"/>
      <c r="NX255" s="48"/>
      <c r="NY255" s="48"/>
      <c r="NZ255" s="48"/>
      <c r="OA255" s="48"/>
      <c r="OB255" s="48"/>
      <c r="OC255" s="48"/>
      <c r="OD255" s="48"/>
      <c r="OE255" s="48"/>
      <c r="OF255" s="48"/>
      <c r="OG255" s="48"/>
      <c r="OH255" s="48"/>
      <c r="OI255" s="48"/>
      <c r="OJ255" s="48"/>
      <c r="OK255" s="48"/>
      <c r="OL255" s="48"/>
      <c r="OM255" s="48"/>
      <c r="ON255" s="48"/>
      <c r="OO255" s="48"/>
      <c r="OP255" s="48"/>
      <c r="OQ255" s="48"/>
      <c r="OR255" s="48"/>
      <c r="OS255" s="48"/>
      <c r="OT255" s="48"/>
      <c r="OU255" s="48"/>
      <c r="OV255" s="48"/>
      <c r="OW255" s="48"/>
      <c r="OX255" s="48"/>
      <c r="OY255" s="48"/>
      <c r="OZ255" s="48"/>
      <c r="PA255" s="48"/>
      <c r="PB255" s="48"/>
      <c r="PC255" s="48"/>
      <c r="PD255" s="48"/>
      <c r="PE255" s="48"/>
      <c r="PF255" s="48"/>
      <c r="PG255" s="48"/>
      <c r="PH255" s="48"/>
      <c r="PI255" s="48"/>
      <c r="PJ255" s="48"/>
      <c r="PK255" s="48"/>
      <c r="PL255" s="48"/>
      <c r="PM255" s="48"/>
      <c r="PN255" s="48"/>
      <c r="PO255" s="48"/>
      <c r="PP255" s="48"/>
      <c r="PQ255" s="48"/>
      <c r="PR255" s="48"/>
      <c r="PS255" s="48"/>
      <c r="PT255" s="48"/>
      <c r="PU255" s="48"/>
      <c r="PV255" s="48"/>
      <c r="PW255" s="48"/>
      <c r="PX255" s="48"/>
      <c r="PY255" s="48"/>
      <c r="PZ255" s="48"/>
      <c r="QA255" s="48"/>
      <c r="QB255" s="48"/>
      <c r="QC255" s="48"/>
      <c r="QD255" s="48"/>
      <c r="QE255" s="50"/>
      <c r="QF255" s="50"/>
      <c r="QG255" s="50"/>
      <c r="QH255" s="50"/>
      <c r="QI255" s="50"/>
    </row>
    <row r="256" spans="1:451" ht="13.5" customHeight="1" x14ac:dyDescent="0.2">
      <c r="A256" s="6" t="s">
        <v>253</v>
      </c>
      <c r="B256" s="6" t="s">
        <v>347</v>
      </c>
      <c r="C256" s="32"/>
      <c r="D256" s="32"/>
      <c r="E256" s="3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65"/>
      <c r="BF256" s="65"/>
      <c r="BG256" s="65"/>
      <c r="BH256" s="65"/>
      <c r="BI256" s="65"/>
      <c r="BJ256" s="65"/>
      <c r="BK256" s="65"/>
      <c r="BL256" s="65"/>
      <c r="BM256" s="65"/>
      <c r="BN256" s="65"/>
      <c r="BO256" s="65"/>
      <c r="BP256" s="65"/>
      <c r="BQ256" s="65"/>
      <c r="BR256" s="65"/>
      <c r="BS256" s="65"/>
      <c r="BT256" s="65"/>
      <c r="BU256" s="65"/>
      <c r="BV256" s="65"/>
      <c r="BW256" s="65"/>
      <c r="BX256" s="65"/>
      <c r="BY256" s="65"/>
      <c r="BZ256" s="65"/>
      <c r="CA256" s="65"/>
      <c r="CB256" s="65"/>
      <c r="CC256" s="65"/>
      <c r="CD256" s="65"/>
      <c r="CE256" s="65"/>
      <c r="CF256" s="65"/>
      <c r="CG256" s="65"/>
      <c r="CH256" s="65"/>
      <c r="CI256" s="65"/>
      <c r="CJ256" s="65"/>
      <c r="CK256" s="65"/>
      <c r="CL256" s="65"/>
      <c r="CM256" s="65"/>
      <c r="CN256" s="65"/>
      <c r="CO256" s="65"/>
      <c r="CP256" s="65"/>
      <c r="CQ256" s="65"/>
      <c r="CR256" s="65"/>
      <c r="CS256" s="65"/>
      <c r="CT256" s="65"/>
      <c r="CU256" s="65"/>
      <c r="CV256" s="65"/>
      <c r="CW256" s="65"/>
      <c r="CX256" s="65"/>
      <c r="CY256" s="65"/>
      <c r="CZ256" s="65"/>
      <c r="DA256" s="73"/>
      <c r="DB256" s="65"/>
      <c r="DC256" s="65"/>
      <c r="DD256" s="65"/>
      <c r="DE256" s="65"/>
      <c r="DF256" s="65"/>
      <c r="DG256" s="65"/>
      <c r="DH256" s="65"/>
      <c r="DI256" s="65"/>
      <c r="DJ256" s="65"/>
      <c r="DK256" s="65"/>
      <c r="DL256" s="65"/>
      <c r="DM256" s="65"/>
      <c r="DN256" s="65"/>
      <c r="DO256" s="65"/>
      <c r="DP256" s="65"/>
      <c r="DQ256" s="65"/>
      <c r="DR256" s="65"/>
      <c r="DS256" s="65"/>
      <c r="DT256" s="65"/>
      <c r="DU256" s="65"/>
      <c r="DV256" s="65"/>
      <c r="DW256" s="65"/>
      <c r="DX256" s="65"/>
      <c r="DY256" s="65"/>
      <c r="DZ256" s="65"/>
      <c r="EA256" s="65"/>
      <c r="EB256" s="65"/>
      <c r="EC256" s="65"/>
      <c r="ED256" s="65"/>
      <c r="EE256" s="65"/>
      <c r="EF256" s="65"/>
      <c r="EG256" s="65"/>
      <c r="EH256" s="65"/>
      <c r="EI256" s="65"/>
      <c r="EJ256" s="65"/>
      <c r="EK256" s="65"/>
      <c r="EL256" s="65"/>
      <c r="EM256" s="65"/>
      <c r="EN256" s="65"/>
      <c r="EO256" s="65"/>
      <c r="EP256" s="65"/>
      <c r="EQ256" s="65"/>
      <c r="ER256" s="65"/>
      <c r="ES256" s="65"/>
      <c r="ET256" s="65"/>
      <c r="EU256" s="65"/>
      <c r="EV256" s="65"/>
      <c r="EW256" s="65"/>
      <c r="EX256" s="65"/>
      <c r="EY256" s="65"/>
      <c r="EZ256" s="65"/>
      <c r="FA256" s="65"/>
      <c r="FB256" s="65"/>
      <c r="FC256" s="65"/>
      <c r="FD256" s="65"/>
      <c r="FE256" s="65"/>
      <c r="FF256" s="65"/>
      <c r="FG256" s="65"/>
      <c r="FH256" s="65"/>
      <c r="FI256" s="65"/>
      <c r="FJ256" s="65"/>
      <c r="FK256" s="65"/>
      <c r="FL256" s="65"/>
      <c r="FM256" s="65"/>
      <c r="FN256" s="65"/>
      <c r="FO256" s="65"/>
      <c r="FP256" s="65"/>
      <c r="FQ256" s="65"/>
      <c r="FR256" s="65"/>
      <c r="FS256" s="65"/>
      <c r="FT256" s="65"/>
      <c r="FU256" s="65"/>
      <c r="FV256" s="65"/>
      <c r="FW256" s="65"/>
      <c r="FX256" s="65"/>
      <c r="FY256" s="65"/>
      <c r="FZ256" s="65"/>
      <c r="GA256" s="65"/>
      <c r="GB256" s="65"/>
      <c r="GC256" s="65"/>
      <c r="GD256" s="65"/>
      <c r="GE256" s="65"/>
      <c r="GF256" s="65"/>
      <c r="GG256" s="65"/>
      <c r="GH256" s="65"/>
      <c r="GI256" s="65"/>
      <c r="GJ256" s="65"/>
      <c r="GK256" s="65"/>
      <c r="GL256" s="65"/>
      <c r="GM256" s="65"/>
      <c r="GN256" s="65"/>
      <c r="GO256" s="65"/>
      <c r="GP256" s="65"/>
      <c r="GQ256" s="65"/>
      <c r="GR256" s="65"/>
      <c r="GS256" s="65"/>
      <c r="GT256" s="65"/>
      <c r="GU256" s="65"/>
      <c r="GV256" s="65"/>
      <c r="GW256" s="65"/>
      <c r="GX256" s="65"/>
      <c r="GY256" s="65"/>
      <c r="GZ256" s="65"/>
      <c r="HA256" s="65"/>
      <c r="HB256" s="65"/>
      <c r="HC256" s="65"/>
      <c r="HD256" s="65"/>
      <c r="HE256" s="65"/>
      <c r="HF256" s="65"/>
      <c r="HG256" s="65"/>
      <c r="HH256" s="65"/>
      <c r="HI256" s="65"/>
      <c r="HJ256" s="65"/>
      <c r="HK256" s="65"/>
      <c r="HL256" s="65"/>
      <c r="HM256" s="65"/>
      <c r="HN256" s="65"/>
      <c r="HO256" s="65"/>
      <c r="HP256" s="65"/>
      <c r="HQ256" s="65"/>
      <c r="HR256" s="65"/>
      <c r="HS256" s="65"/>
      <c r="HT256" s="65"/>
      <c r="HU256" s="65"/>
      <c r="HV256" s="65"/>
      <c r="HW256" s="65"/>
      <c r="HX256" s="65"/>
      <c r="HY256" s="65"/>
      <c r="HZ256" s="65"/>
      <c r="IA256" s="65"/>
      <c r="IB256" s="65"/>
      <c r="IC256" s="65"/>
      <c r="ID256" s="65"/>
      <c r="IE256" s="65"/>
      <c r="IF256" s="65"/>
      <c r="IG256" s="65"/>
      <c r="IH256" s="48"/>
      <c r="II256" s="48"/>
      <c r="IJ256" s="49"/>
      <c r="IK256" s="49"/>
      <c r="IL256" s="49"/>
      <c r="IM256" s="49"/>
      <c r="IN256" s="49"/>
      <c r="IO256" s="49"/>
      <c r="IP256" s="49"/>
      <c r="IQ256" s="49"/>
      <c r="IR256" s="49"/>
      <c r="IS256" s="49"/>
      <c r="IT256" s="49"/>
      <c r="IU256" s="49"/>
      <c r="IV256" s="48"/>
      <c r="IW256" s="48"/>
      <c r="IX256" s="48"/>
      <c r="IY256" s="48"/>
      <c r="IZ256" s="48"/>
      <c r="JA256" s="48"/>
      <c r="JB256" s="48"/>
      <c r="JC256" s="48"/>
      <c r="JD256" s="48"/>
      <c r="JE256" s="48"/>
      <c r="JF256" s="48"/>
      <c r="JG256" s="48"/>
      <c r="JH256" s="48"/>
      <c r="JI256" s="48"/>
      <c r="JJ256" s="48"/>
      <c r="JK256" s="48"/>
      <c r="JL256" s="48"/>
      <c r="JM256" s="48"/>
      <c r="JN256" s="48"/>
      <c r="JO256" s="48"/>
      <c r="JP256" s="48"/>
      <c r="JQ256" s="48"/>
      <c r="JR256" s="48"/>
      <c r="JS256" s="48"/>
      <c r="JT256" s="48"/>
      <c r="JU256" s="48"/>
      <c r="JV256" s="48"/>
      <c r="JW256" s="48"/>
      <c r="JX256" s="48"/>
      <c r="JY256" s="48"/>
      <c r="JZ256" s="48"/>
      <c r="KA256" s="48"/>
      <c r="KB256" s="48"/>
      <c r="KC256" s="48"/>
      <c r="KD256" s="48"/>
      <c r="KE256" s="48"/>
      <c r="KF256" s="48"/>
      <c r="KG256" s="48"/>
      <c r="KH256" s="48"/>
      <c r="KI256" s="48"/>
      <c r="KJ256" s="48"/>
      <c r="KK256" s="48"/>
      <c r="KL256" s="48"/>
      <c r="KM256" s="48"/>
      <c r="KN256" s="48"/>
      <c r="KO256" s="48"/>
      <c r="KP256" s="48"/>
      <c r="KQ256" s="48"/>
      <c r="KR256" s="48"/>
      <c r="KS256" s="48"/>
      <c r="KT256" s="48"/>
      <c r="KU256" s="48"/>
      <c r="KV256" s="48"/>
      <c r="KW256" s="48"/>
      <c r="KX256" s="48"/>
      <c r="KY256" s="48"/>
      <c r="KZ256" s="48"/>
      <c r="LA256" s="48"/>
      <c r="LB256" s="48"/>
      <c r="LC256" s="48"/>
      <c r="LD256" s="48"/>
      <c r="LE256" s="48"/>
      <c r="LF256" s="48"/>
      <c r="LG256" s="48"/>
      <c r="LH256" s="48"/>
      <c r="LI256" s="48"/>
      <c r="LJ256" s="48"/>
      <c r="LK256" s="48"/>
      <c r="LL256" s="48"/>
      <c r="LM256" s="48"/>
      <c r="LN256" s="48"/>
      <c r="LO256" s="48"/>
      <c r="LP256" s="48"/>
      <c r="LQ256" s="48"/>
      <c r="LR256" s="48"/>
      <c r="LS256" s="48"/>
      <c r="LT256" s="48"/>
      <c r="LU256" s="48"/>
      <c r="LV256" s="48"/>
      <c r="LW256" s="48"/>
      <c r="LX256" s="48"/>
      <c r="LY256" s="48"/>
      <c r="LZ256" s="48"/>
      <c r="MA256" s="48"/>
      <c r="MB256" s="48"/>
      <c r="MC256" s="48"/>
      <c r="MD256" s="48"/>
      <c r="ME256" s="48"/>
      <c r="MF256" s="48"/>
      <c r="MG256" s="48"/>
      <c r="MH256" s="48"/>
      <c r="MI256" s="48"/>
      <c r="MJ256" s="48"/>
      <c r="MK256" s="48"/>
      <c r="ML256" s="48"/>
      <c r="MM256" s="49"/>
      <c r="MN256" s="49"/>
      <c r="MO256" s="49"/>
      <c r="MP256" s="49"/>
      <c r="MQ256" s="49"/>
      <c r="MR256" s="49"/>
      <c r="MS256" s="49"/>
      <c r="MT256" s="49"/>
      <c r="MU256" s="49"/>
      <c r="MV256" s="49"/>
      <c r="MW256" s="49"/>
      <c r="MX256" s="49"/>
      <c r="MY256" s="49"/>
      <c r="MZ256" s="49"/>
      <c r="NA256" s="49"/>
      <c r="NB256" s="49"/>
      <c r="NC256" s="48"/>
      <c r="ND256" s="48"/>
      <c r="NE256" s="48"/>
      <c r="NF256" s="48"/>
      <c r="NG256" s="48"/>
      <c r="NH256" s="48"/>
      <c r="NI256" s="48"/>
      <c r="NJ256" s="48"/>
      <c r="NK256" s="48"/>
      <c r="NL256" s="48"/>
      <c r="NM256" s="48"/>
      <c r="NN256" s="48"/>
      <c r="NO256" s="48"/>
      <c r="NP256" s="48"/>
      <c r="NQ256" s="48"/>
      <c r="NR256" s="48"/>
      <c r="NS256" s="48"/>
      <c r="NT256" s="48"/>
      <c r="NU256" s="48"/>
      <c r="NV256" s="48"/>
      <c r="NW256" s="48"/>
      <c r="NX256" s="48"/>
      <c r="NY256" s="48"/>
      <c r="NZ256" s="48"/>
      <c r="OA256" s="48"/>
      <c r="OB256" s="48"/>
      <c r="OC256" s="48"/>
      <c r="OD256" s="48"/>
      <c r="OE256" s="48"/>
      <c r="OF256" s="48"/>
      <c r="OG256" s="48"/>
      <c r="OH256" s="48"/>
      <c r="OI256" s="48"/>
      <c r="OJ256" s="48"/>
      <c r="OK256" s="48"/>
      <c r="OL256" s="48"/>
      <c r="OM256" s="48"/>
      <c r="ON256" s="48"/>
      <c r="OO256" s="48"/>
      <c r="OP256" s="48"/>
      <c r="OQ256" s="48"/>
      <c r="OR256" s="48"/>
      <c r="OS256" s="48"/>
      <c r="OT256" s="48"/>
      <c r="OU256" s="48"/>
      <c r="OV256" s="48"/>
      <c r="OW256" s="48"/>
      <c r="OX256" s="48"/>
      <c r="OY256" s="48"/>
      <c r="OZ256" s="48"/>
      <c r="PA256" s="48"/>
      <c r="PB256" s="48"/>
      <c r="PC256" s="48"/>
      <c r="PD256" s="48"/>
      <c r="PE256" s="48"/>
      <c r="PF256" s="48"/>
      <c r="PG256" s="48"/>
      <c r="PH256" s="48"/>
      <c r="PI256" s="48"/>
      <c r="PJ256" s="48"/>
      <c r="PK256" s="48"/>
      <c r="PL256" s="48"/>
      <c r="PM256" s="48"/>
      <c r="PN256" s="48"/>
      <c r="PO256" s="48"/>
      <c r="PP256" s="48"/>
      <c r="PQ256" s="48"/>
      <c r="PR256" s="48"/>
      <c r="PS256" s="48"/>
      <c r="PT256" s="48"/>
      <c r="PU256" s="48"/>
      <c r="PV256" s="48"/>
      <c r="PW256" s="48"/>
      <c r="PX256" s="48"/>
      <c r="PY256" s="48"/>
      <c r="PZ256" s="48"/>
      <c r="QA256" s="48"/>
      <c r="QB256" s="48"/>
      <c r="QC256" s="48"/>
      <c r="QD256" s="48"/>
      <c r="QE256" s="50"/>
      <c r="QF256" s="50"/>
      <c r="QG256" s="50"/>
      <c r="QH256" s="50"/>
      <c r="QI256" s="50"/>
    </row>
    <row r="257" spans="1:451" ht="13.5" customHeight="1" x14ac:dyDescent="0.2">
      <c r="A257" s="6" t="s">
        <v>254</v>
      </c>
      <c r="B257" s="6" t="s">
        <v>348</v>
      </c>
      <c r="C257" s="32"/>
      <c r="D257" s="32"/>
      <c r="E257" s="3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65"/>
      <c r="BF257" s="65"/>
      <c r="BG257" s="65"/>
      <c r="BH257" s="65"/>
      <c r="BI257" s="65"/>
      <c r="BJ257" s="65"/>
      <c r="BK257" s="65"/>
      <c r="BL257" s="65"/>
      <c r="BM257" s="65"/>
      <c r="BN257" s="65"/>
      <c r="BO257" s="65"/>
      <c r="BP257" s="65"/>
      <c r="BQ257" s="65"/>
      <c r="BR257" s="65"/>
      <c r="BS257" s="65"/>
      <c r="BT257" s="65"/>
      <c r="BU257" s="65"/>
      <c r="BV257" s="65"/>
      <c r="BW257" s="65"/>
      <c r="BX257" s="65"/>
      <c r="BY257" s="65"/>
      <c r="BZ257" s="65"/>
      <c r="CA257" s="65"/>
      <c r="CB257" s="65"/>
      <c r="CC257" s="65"/>
      <c r="CD257" s="65"/>
      <c r="CE257" s="65"/>
      <c r="CF257" s="65"/>
      <c r="CG257" s="65"/>
      <c r="CH257" s="65"/>
      <c r="CI257" s="65"/>
      <c r="CJ257" s="65"/>
      <c r="CK257" s="65"/>
      <c r="CL257" s="65"/>
      <c r="CM257" s="65"/>
      <c r="CN257" s="65"/>
      <c r="CO257" s="65"/>
      <c r="CP257" s="65"/>
      <c r="CQ257" s="65"/>
      <c r="CR257" s="65"/>
      <c r="CS257" s="65"/>
      <c r="CT257" s="65"/>
      <c r="CU257" s="65"/>
      <c r="CV257" s="65"/>
      <c r="CW257" s="65"/>
      <c r="CX257" s="65"/>
      <c r="CY257" s="65"/>
      <c r="CZ257" s="65"/>
      <c r="DA257" s="73"/>
      <c r="DB257" s="65"/>
      <c r="DC257" s="65"/>
      <c r="DD257" s="65"/>
      <c r="DE257" s="65"/>
      <c r="DF257" s="65"/>
      <c r="DG257" s="65"/>
      <c r="DH257" s="65"/>
      <c r="DI257" s="65"/>
      <c r="DJ257" s="65"/>
      <c r="DK257" s="65"/>
      <c r="DL257" s="65"/>
      <c r="DM257" s="65"/>
      <c r="DN257" s="65"/>
      <c r="DO257" s="65"/>
      <c r="DP257" s="65"/>
      <c r="DQ257" s="65"/>
      <c r="DR257" s="65"/>
      <c r="DS257" s="65"/>
      <c r="DT257" s="65"/>
      <c r="DU257" s="65"/>
      <c r="DV257" s="65"/>
      <c r="DW257" s="65"/>
      <c r="DX257" s="65"/>
      <c r="DY257" s="65"/>
      <c r="DZ257" s="65"/>
      <c r="EA257" s="65"/>
      <c r="EB257" s="65"/>
      <c r="EC257" s="65"/>
      <c r="ED257" s="65"/>
      <c r="EE257" s="65"/>
      <c r="EF257" s="65"/>
      <c r="EG257" s="65"/>
      <c r="EH257" s="65"/>
      <c r="EI257" s="65"/>
      <c r="EJ257" s="65"/>
      <c r="EK257" s="65"/>
      <c r="EL257" s="65"/>
      <c r="EM257" s="65"/>
      <c r="EN257" s="65"/>
      <c r="EO257" s="65"/>
      <c r="EP257" s="65"/>
      <c r="EQ257" s="65"/>
      <c r="ER257" s="65"/>
      <c r="ES257" s="65"/>
      <c r="ET257" s="65"/>
      <c r="EU257" s="65"/>
      <c r="EV257" s="65"/>
      <c r="EW257" s="65"/>
      <c r="EX257" s="65"/>
      <c r="EY257" s="65"/>
      <c r="EZ257" s="65"/>
      <c r="FA257" s="65"/>
      <c r="FB257" s="65"/>
      <c r="FC257" s="65"/>
      <c r="FD257" s="65"/>
      <c r="FE257" s="65"/>
      <c r="FF257" s="65"/>
      <c r="FG257" s="65"/>
      <c r="FH257" s="65"/>
      <c r="FI257" s="65"/>
      <c r="FJ257" s="65"/>
      <c r="FK257" s="65"/>
      <c r="FL257" s="65"/>
      <c r="FM257" s="65"/>
      <c r="FN257" s="65"/>
      <c r="FO257" s="65"/>
      <c r="FP257" s="65"/>
      <c r="FQ257" s="65"/>
      <c r="FR257" s="65"/>
      <c r="FS257" s="65"/>
      <c r="FT257" s="65"/>
      <c r="FU257" s="65"/>
      <c r="FV257" s="65"/>
      <c r="FW257" s="65"/>
      <c r="FX257" s="65"/>
      <c r="FY257" s="65"/>
      <c r="FZ257" s="65"/>
      <c r="GA257" s="65"/>
      <c r="GB257" s="65"/>
      <c r="GC257" s="65"/>
      <c r="GD257" s="65"/>
      <c r="GE257" s="65"/>
      <c r="GF257" s="65"/>
      <c r="GG257" s="65"/>
      <c r="GH257" s="65"/>
      <c r="GI257" s="65"/>
      <c r="GJ257" s="65"/>
      <c r="GK257" s="65"/>
      <c r="GL257" s="65"/>
      <c r="GM257" s="65"/>
      <c r="GN257" s="65"/>
      <c r="GO257" s="65"/>
      <c r="GP257" s="65"/>
      <c r="GQ257" s="65"/>
      <c r="GR257" s="65"/>
      <c r="GS257" s="65"/>
      <c r="GT257" s="65"/>
      <c r="GU257" s="65"/>
      <c r="GV257" s="65"/>
      <c r="GW257" s="65"/>
      <c r="GX257" s="65"/>
      <c r="GY257" s="65"/>
      <c r="GZ257" s="65"/>
      <c r="HA257" s="65"/>
      <c r="HB257" s="65"/>
      <c r="HC257" s="65"/>
      <c r="HD257" s="65"/>
      <c r="HE257" s="65"/>
      <c r="HF257" s="65"/>
      <c r="HG257" s="65"/>
      <c r="HH257" s="65"/>
      <c r="HI257" s="65"/>
      <c r="HJ257" s="65"/>
      <c r="HK257" s="65"/>
      <c r="HL257" s="65"/>
      <c r="HM257" s="65"/>
      <c r="HN257" s="65"/>
      <c r="HO257" s="65"/>
      <c r="HP257" s="65"/>
      <c r="HQ257" s="65"/>
      <c r="HR257" s="65"/>
      <c r="HS257" s="65"/>
      <c r="HT257" s="65"/>
      <c r="HU257" s="65"/>
      <c r="HV257" s="65"/>
      <c r="HW257" s="65"/>
      <c r="HX257" s="65"/>
      <c r="HY257" s="65"/>
      <c r="HZ257" s="65"/>
      <c r="IA257" s="65"/>
      <c r="IB257" s="65"/>
      <c r="IC257" s="65"/>
      <c r="ID257" s="65"/>
      <c r="IE257" s="65"/>
      <c r="IF257" s="65"/>
      <c r="IG257" s="65"/>
      <c r="IH257" s="48"/>
      <c r="II257" s="48"/>
      <c r="IJ257" s="49"/>
      <c r="IK257" s="49"/>
      <c r="IL257" s="49"/>
      <c r="IM257" s="49"/>
      <c r="IN257" s="49"/>
      <c r="IO257" s="49"/>
      <c r="IP257" s="49"/>
      <c r="IQ257" s="49"/>
      <c r="IR257" s="49"/>
      <c r="IS257" s="49"/>
      <c r="IT257" s="49"/>
      <c r="IU257" s="49"/>
      <c r="IV257" s="48"/>
      <c r="IW257" s="48"/>
      <c r="IX257" s="48"/>
      <c r="IY257" s="48"/>
      <c r="IZ257" s="48"/>
      <c r="JA257" s="48"/>
      <c r="JB257" s="48"/>
      <c r="JC257" s="48"/>
      <c r="JD257" s="48"/>
      <c r="JE257" s="48"/>
      <c r="JF257" s="48"/>
      <c r="JG257" s="48"/>
      <c r="JH257" s="48"/>
      <c r="JI257" s="48"/>
      <c r="JJ257" s="48"/>
      <c r="JK257" s="48"/>
      <c r="JL257" s="48"/>
      <c r="JM257" s="48"/>
      <c r="JN257" s="48"/>
      <c r="JO257" s="48"/>
      <c r="JP257" s="48"/>
      <c r="JQ257" s="48"/>
      <c r="JR257" s="48"/>
      <c r="JS257" s="48"/>
      <c r="JT257" s="48"/>
      <c r="JU257" s="48"/>
      <c r="JV257" s="48"/>
      <c r="JW257" s="48"/>
      <c r="JX257" s="48"/>
      <c r="JY257" s="48"/>
      <c r="JZ257" s="48"/>
      <c r="KA257" s="48"/>
      <c r="KB257" s="48"/>
      <c r="KC257" s="48"/>
      <c r="KD257" s="48"/>
      <c r="KE257" s="48"/>
      <c r="KF257" s="48"/>
      <c r="KG257" s="48"/>
      <c r="KH257" s="48"/>
      <c r="KI257" s="48"/>
      <c r="KJ257" s="48"/>
      <c r="KK257" s="48"/>
      <c r="KL257" s="48"/>
      <c r="KM257" s="48"/>
      <c r="KN257" s="48"/>
      <c r="KO257" s="48"/>
      <c r="KP257" s="48"/>
      <c r="KQ257" s="48"/>
      <c r="KR257" s="48"/>
      <c r="KS257" s="48"/>
      <c r="KT257" s="48"/>
      <c r="KU257" s="48"/>
      <c r="KV257" s="48"/>
      <c r="KW257" s="48"/>
      <c r="KX257" s="48"/>
      <c r="KY257" s="48"/>
      <c r="KZ257" s="48"/>
      <c r="LA257" s="48"/>
      <c r="LB257" s="48"/>
      <c r="LC257" s="48"/>
      <c r="LD257" s="48"/>
      <c r="LE257" s="48"/>
      <c r="LF257" s="48"/>
      <c r="LG257" s="48"/>
      <c r="LH257" s="48"/>
      <c r="LI257" s="48"/>
      <c r="LJ257" s="48"/>
      <c r="LK257" s="48"/>
      <c r="LL257" s="48"/>
      <c r="LM257" s="48"/>
      <c r="LN257" s="48"/>
      <c r="LO257" s="48"/>
      <c r="LP257" s="48"/>
      <c r="LQ257" s="48"/>
      <c r="LR257" s="48"/>
      <c r="LS257" s="48"/>
      <c r="LT257" s="48"/>
      <c r="LU257" s="48"/>
      <c r="LV257" s="48"/>
      <c r="LW257" s="48"/>
      <c r="LX257" s="48"/>
      <c r="LY257" s="48"/>
      <c r="LZ257" s="48"/>
      <c r="MA257" s="48"/>
      <c r="MB257" s="48"/>
      <c r="MC257" s="48"/>
      <c r="MD257" s="48"/>
      <c r="ME257" s="48"/>
      <c r="MF257" s="48"/>
      <c r="MG257" s="48"/>
      <c r="MH257" s="48"/>
      <c r="MI257" s="48"/>
      <c r="MJ257" s="48"/>
      <c r="MK257" s="48"/>
      <c r="ML257" s="48"/>
      <c r="MM257" s="49"/>
      <c r="MN257" s="49"/>
      <c r="MO257" s="49"/>
      <c r="MP257" s="49"/>
      <c r="MQ257" s="49"/>
      <c r="MR257" s="49"/>
      <c r="MS257" s="49"/>
      <c r="MT257" s="49"/>
      <c r="MU257" s="49"/>
      <c r="MV257" s="49"/>
      <c r="MW257" s="49"/>
      <c r="MX257" s="49"/>
      <c r="MY257" s="49"/>
      <c r="MZ257" s="49"/>
      <c r="NA257" s="49"/>
      <c r="NB257" s="49"/>
      <c r="NC257" s="48"/>
      <c r="ND257" s="48"/>
      <c r="NE257" s="48"/>
      <c r="NF257" s="48"/>
      <c r="NG257" s="48"/>
      <c r="NH257" s="48"/>
      <c r="NI257" s="48"/>
      <c r="NJ257" s="48"/>
      <c r="NK257" s="48"/>
      <c r="NL257" s="48"/>
      <c r="NM257" s="48"/>
      <c r="NN257" s="48"/>
      <c r="NO257" s="48"/>
      <c r="NP257" s="48"/>
      <c r="NQ257" s="48"/>
      <c r="NR257" s="48"/>
      <c r="NS257" s="48"/>
      <c r="NT257" s="48"/>
      <c r="NU257" s="48"/>
      <c r="NV257" s="48"/>
      <c r="NW257" s="48"/>
      <c r="NX257" s="48"/>
      <c r="NY257" s="48"/>
      <c r="NZ257" s="48"/>
      <c r="OA257" s="48"/>
      <c r="OB257" s="48"/>
      <c r="OC257" s="48"/>
      <c r="OD257" s="48"/>
      <c r="OE257" s="48"/>
      <c r="OF257" s="48"/>
      <c r="OG257" s="48"/>
      <c r="OH257" s="48"/>
      <c r="OI257" s="48"/>
      <c r="OJ257" s="48"/>
      <c r="OK257" s="48"/>
      <c r="OL257" s="48"/>
      <c r="OM257" s="48"/>
      <c r="ON257" s="48"/>
      <c r="OO257" s="48"/>
      <c r="OP257" s="48"/>
      <c r="OQ257" s="48"/>
      <c r="OR257" s="48"/>
      <c r="OS257" s="48"/>
      <c r="OT257" s="48"/>
      <c r="OU257" s="48"/>
      <c r="OV257" s="48"/>
      <c r="OW257" s="48"/>
      <c r="OX257" s="48"/>
      <c r="OY257" s="48"/>
      <c r="OZ257" s="48"/>
      <c r="PA257" s="48"/>
      <c r="PB257" s="48"/>
      <c r="PC257" s="48"/>
      <c r="PD257" s="48"/>
      <c r="PE257" s="48"/>
      <c r="PF257" s="48"/>
      <c r="PG257" s="48"/>
      <c r="PH257" s="48"/>
      <c r="PI257" s="48"/>
      <c r="PJ257" s="48"/>
      <c r="PK257" s="48"/>
      <c r="PL257" s="48"/>
      <c r="PM257" s="48"/>
      <c r="PN257" s="48"/>
      <c r="PO257" s="48"/>
      <c r="PP257" s="48"/>
      <c r="PQ257" s="48"/>
      <c r="PR257" s="48"/>
      <c r="PS257" s="48"/>
      <c r="PT257" s="48"/>
      <c r="PU257" s="48"/>
      <c r="PV257" s="48"/>
      <c r="PW257" s="48"/>
      <c r="PX257" s="48"/>
      <c r="PY257" s="48"/>
      <c r="PZ257" s="48"/>
      <c r="QA257" s="48"/>
      <c r="QB257" s="48"/>
      <c r="QC257" s="48"/>
      <c r="QD257" s="48"/>
      <c r="QE257" s="50"/>
      <c r="QF257" s="50"/>
      <c r="QG257" s="50"/>
      <c r="QH257" s="50"/>
      <c r="QI257" s="50"/>
    </row>
    <row r="258" spans="1:451" ht="13.5" customHeight="1" x14ac:dyDescent="0.2">
      <c r="A258" s="6" t="s">
        <v>255</v>
      </c>
      <c r="B258" s="6" t="s">
        <v>345</v>
      </c>
      <c r="C258" s="32"/>
      <c r="D258" s="32"/>
      <c r="E258" s="3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65"/>
      <c r="BF258" s="65"/>
      <c r="BG258" s="65"/>
      <c r="BH258" s="65"/>
      <c r="BI258" s="65"/>
      <c r="BJ258" s="65"/>
      <c r="BK258" s="65"/>
      <c r="BL258" s="65"/>
      <c r="BM258" s="65"/>
      <c r="BN258" s="65"/>
      <c r="BO258" s="65"/>
      <c r="BP258" s="65"/>
      <c r="BQ258" s="65"/>
      <c r="BR258" s="65"/>
      <c r="BS258" s="65"/>
      <c r="BT258" s="65"/>
      <c r="BU258" s="65"/>
      <c r="BV258" s="65"/>
      <c r="BW258" s="65"/>
      <c r="BX258" s="65"/>
      <c r="BY258" s="65"/>
      <c r="BZ258" s="65"/>
      <c r="CA258" s="65"/>
      <c r="CB258" s="65"/>
      <c r="CC258" s="65"/>
      <c r="CD258" s="65"/>
      <c r="CE258" s="65"/>
      <c r="CF258" s="65"/>
      <c r="CG258" s="65"/>
      <c r="CH258" s="65"/>
      <c r="CI258" s="65"/>
      <c r="CJ258" s="65"/>
      <c r="CK258" s="65"/>
      <c r="CL258" s="65"/>
      <c r="CM258" s="65"/>
      <c r="CN258" s="65"/>
      <c r="CO258" s="65"/>
      <c r="CP258" s="65"/>
      <c r="CQ258" s="65"/>
      <c r="CR258" s="65"/>
      <c r="CS258" s="65"/>
      <c r="CT258" s="65"/>
      <c r="CU258" s="65"/>
      <c r="CV258" s="65"/>
      <c r="CW258" s="65"/>
      <c r="CX258" s="65"/>
      <c r="CY258" s="65"/>
      <c r="CZ258" s="65"/>
      <c r="DA258" s="73"/>
      <c r="DB258" s="65"/>
      <c r="DC258" s="65"/>
      <c r="DD258" s="65"/>
      <c r="DE258" s="65"/>
      <c r="DF258" s="65"/>
      <c r="DG258" s="65"/>
      <c r="DH258" s="65"/>
      <c r="DI258" s="65"/>
      <c r="DJ258" s="65"/>
      <c r="DK258" s="65"/>
      <c r="DL258" s="65"/>
      <c r="DM258" s="65"/>
      <c r="DN258" s="65"/>
      <c r="DO258" s="65"/>
      <c r="DP258" s="65"/>
      <c r="DQ258" s="65"/>
      <c r="DR258" s="65"/>
      <c r="DS258" s="65"/>
      <c r="DT258" s="65"/>
      <c r="DU258" s="65"/>
      <c r="DV258" s="65"/>
      <c r="DW258" s="65"/>
      <c r="DX258" s="65"/>
      <c r="DY258" s="65"/>
      <c r="DZ258" s="65"/>
      <c r="EA258" s="65"/>
      <c r="EB258" s="65"/>
      <c r="EC258" s="65"/>
      <c r="ED258" s="65"/>
      <c r="EE258" s="65"/>
      <c r="EF258" s="65"/>
      <c r="EG258" s="65"/>
      <c r="EH258" s="65"/>
      <c r="EI258" s="65"/>
      <c r="EJ258" s="65"/>
      <c r="EK258" s="65"/>
      <c r="EL258" s="65"/>
      <c r="EM258" s="65"/>
      <c r="EN258" s="65"/>
      <c r="EO258" s="65"/>
      <c r="EP258" s="65"/>
      <c r="EQ258" s="65"/>
      <c r="ER258" s="65"/>
      <c r="ES258" s="65"/>
      <c r="ET258" s="65"/>
      <c r="EU258" s="65"/>
      <c r="EV258" s="65"/>
      <c r="EW258" s="65"/>
      <c r="EX258" s="65"/>
      <c r="EY258" s="65"/>
      <c r="EZ258" s="65"/>
      <c r="FA258" s="65"/>
      <c r="FB258" s="65"/>
      <c r="FC258" s="65"/>
      <c r="FD258" s="65"/>
      <c r="FE258" s="65"/>
      <c r="FF258" s="65"/>
      <c r="FG258" s="65"/>
      <c r="FH258" s="65"/>
      <c r="FI258" s="65"/>
      <c r="FJ258" s="65"/>
      <c r="FK258" s="65"/>
      <c r="FL258" s="65"/>
      <c r="FM258" s="65"/>
      <c r="FN258" s="65"/>
      <c r="FO258" s="65"/>
      <c r="FP258" s="65"/>
      <c r="FQ258" s="65"/>
      <c r="FR258" s="65"/>
      <c r="FS258" s="65"/>
      <c r="FT258" s="65"/>
      <c r="FU258" s="65"/>
      <c r="FV258" s="65"/>
      <c r="FW258" s="65"/>
      <c r="FX258" s="65"/>
      <c r="FY258" s="65"/>
      <c r="FZ258" s="65"/>
      <c r="GA258" s="65"/>
      <c r="GB258" s="65"/>
      <c r="GC258" s="65"/>
      <c r="GD258" s="65"/>
      <c r="GE258" s="65"/>
      <c r="GF258" s="65"/>
      <c r="GG258" s="65"/>
      <c r="GH258" s="65"/>
      <c r="GI258" s="65"/>
      <c r="GJ258" s="65"/>
      <c r="GK258" s="65"/>
      <c r="GL258" s="65"/>
      <c r="GM258" s="65"/>
      <c r="GN258" s="65"/>
      <c r="GO258" s="65"/>
      <c r="GP258" s="65"/>
      <c r="GQ258" s="65"/>
      <c r="GR258" s="65"/>
      <c r="GS258" s="65"/>
      <c r="GT258" s="65"/>
      <c r="GU258" s="65"/>
      <c r="GV258" s="65"/>
      <c r="GW258" s="65"/>
      <c r="GX258" s="65"/>
      <c r="GY258" s="65"/>
      <c r="GZ258" s="65"/>
      <c r="HA258" s="65"/>
      <c r="HB258" s="65"/>
      <c r="HC258" s="65"/>
      <c r="HD258" s="65"/>
      <c r="HE258" s="65"/>
      <c r="HF258" s="65"/>
      <c r="HG258" s="65"/>
      <c r="HH258" s="65"/>
      <c r="HI258" s="65"/>
      <c r="HJ258" s="65"/>
      <c r="HK258" s="65"/>
      <c r="HL258" s="65"/>
      <c r="HM258" s="65"/>
      <c r="HN258" s="65"/>
      <c r="HO258" s="65"/>
      <c r="HP258" s="65"/>
      <c r="HQ258" s="65"/>
      <c r="HR258" s="65"/>
      <c r="HS258" s="65"/>
      <c r="HT258" s="65"/>
      <c r="HU258" s="65"/>
      <c r="HV258" s="65"/>
      <c r="HW258" s="65"/>
      <c r="HX258" s="65"/>
      <c r="HY258" s="65"/>
      <c r="HZ258" s="65"/>
      <c r="IA258" s="65"/>
      <c r="IB258" s="65"/>
      <c r="IC258" s="65"/>
      <c r="ID258" s="65"/>
      <c r="IE258" s="65"/>
      <c r="IF258" s="65"/>
      <c r="IG258" s="65"/>
      <c r="IH258" s="48"/>
      <c r="II258" s="48"/>
      <c r="IJ258" s="49"/>
      <c r="IK258" s="49"/>
      <c r="IL258" s="49"/>
      <c r="IM258" s="49"/>
      <c r="IN258" s="49"/>
      <c r="IO258" s="49"/>
      <c r="IP258" s="49"/>
      <c r="IQ258" s="49"/>
      <c r="IR258" s="49"/>
      <c r="IS258" s="49"/>
      <c r="IT258" s="49"/>
      <c r="IU258" s="49"/>
      <c r="IV258" s="48"/>
      <c r="IW258" s="48"/>
      <c r="IX258" s="48"/>
      <c r="IY258" s="48"/>
      <c r="IZ258" s="48"/>
      <c r="JA258" s="48"/>
      <c r="JB258" s="48"/>
      <c r="JC258" s="48"/>
      <c r="JD258" s="48"/>
      <c r="JE258" s="48"/>
      <c r="JF258" s="48"/>
      <c r="JG258" s="48"/>
      <c r="JH258" s="48"/>
      <c r="JI258" s="48"/>
      <c r="JJ258" s="48"/>
      <c r="JK258" s="48"/>
      <c r="JL258" s="48"/>
      <c r="JM258" s="48"/>
      <c r="JN258" s="48"/>
      <c r="JO258" s="48"/>
      <c r="JP258" s="48"/>
      <c r="JQ258" s="48"/>
      <c r="JR258" s="48"/>
      <c r="JS258" s="48"/>
      <c r="JT258" s="48"/>
      <c r="JU258" s="48"/>
      <c r="JV258" s="48"/>
      <c r="JW258" s="48"/>
      <c r="JX258" s="48"/>
      <c r="JY258" s="48"/>
      <c r="JZ258" s="48"/>
      <c r="KA258" s="48"/>
      <c r="KB258" s="48"/>
      <c r="KC258" s="48"/>
      <c r="KD258" s="48"/>
      <c r="KE258" s="48"/>
      <c r="KF258" s="48"/>
      <c r="KG258" s="48"/>
      <c r="KH258" s="48"/>
      <c r="KI258" s="48"/>
      <c r="KJ258" s="48"/>
      <c r="KK258" s="48"/>
      <c r="KL258" s="48"/>
      <c r="KM258" s="48"/>
      <c r="KN258" s="48"/>
      <c r="KO258" s="48"/>
      <c r="KP258" s="48"/>
      <c r="KQ258" s="48"/>
      <c r="KR258" s="48"/>
      <c r="KS258" s="48"/>
      <c r="KT258" s="48"/>
      <c r="KU258" s="48"/>
      <c r="KV258" s="48"/>
      <c r="KW258" s="48"/>
      <c r="KX258" s="48"/>
      <c r="KY258" s="48"/>
      <c r="KZ258" s="48"/>
      <c r="LA258" s="48"/>
      <c r="LB258" s="48"/>
      <c r="LC258" s="48"/>
      <c r="LD258" s="48"/>
      <c r="LE258" s="48"/>
      <c r="LF258" s="48"/>
      <c r="LG258" s="48"/>
      <c r="LH258" s="48"/>
      <c r="LI258" s="48"/>
      <c r="LJ258" s="48"/>
      <c r="LK258" s="48"/>
      <c r="LL258" s="48"/>
      <c r="LM258" s="48"/>
      <c r="LN258" s="48"/>
      <c r="LO258" s="48"/>
      <c r="LP258" s="48"/>
      <c r="LQ258" s="48"/>
      <c r="LR258" s="48"/>
      <c r="LS258" s="48"/>
      <c r="LT258" s="48"/>
      <c r="LU258" s="48"/>
      <c r="LV258" s="48"/>
      <c r="LW258" s="48"/>
      <c r="LX258" s="48"/>
      <c r="LY258" s="48"/>
      <c r="LZ258" s="48"/>
      <c r="MA258" s="48"/>
      <c r="MB258" s="48"/>
      <c r="MC258" s="48"/>
      <c r="MD258" s="48"/>
      <c r="ME258" s="48"/>
      <c r="MF258" s="48"/>
      <c r="MG258" s="48"/>
      <c r="MH258" s="48"/>
      <c r="MI258" s="48"/>
      <c r="MJ258" s="48"/>
      <c r="MK258" s="48"/>
      <c r="ML258" s="48"/>
      <c r="MM258" s="49"/>
      <c r="MN258" s="49"/>
      <c r="MO258" s="49"/>
      <c r="MP258" s="49"/>
      <c r="MQ258" s="49"/>
      <c r="MR258" s="49"/>
      <c r="MS258" s="49"/>
      <c r="MT258" s="49"/>
      <c r="MU258" s="49"/>
      <c r="MV258" s="49"/>
      <c r="MW258" s="49"/>
      <c r="MX258" s="49"/>
      <c r="MY258" s="49"/>
      <c r="MZ258" s="49"/>
      <c r="NA258" s="49"/>
      <c r="NB258" s="49"/>
      <c r="NC258" s="48"/>
      <c r="ND258" s="48"/>
      <c r="NE258" s="48"/>
      <c r="NF258" s="48"/>
      <c r="NG258" s="48"/>
      <c r="NH258" s="48"/>
      <c r="NI258" s="48"/>
      <c r="NJ258" s="48"/>
      <c r="NK258" s="48"/>
      <c r="NL258" s="48"/>
      <c r="NM258" s="48"/>
      <c r="NN258" s="48"/>
      <c r="NO258" s="48"/>
      <c r="NP258" s="48"/>
      <c r="NQ258" s="48"/>
      <c r="NR258" s="48"/>
      <c r="NS258" s="48"/>
      <c r="NT258" s="48"/>
      <c r="NU258" s="48"/>
      <c r="NV258" s="48"/>
      <c r="NW258" s="48"/>
      <c r="NX258" s="48"/>
      <c r="NY258" s="48"/>
      <c r="NZ258" s="48"/>
      <c r="OA258" s="48"/>
      <c r="OB258" s="48"/>
      <c r="OC258" s="48"/>
      <c r="OD258" s="48"/>
      <c r="OE258" s="48"/>
      <c r="OF258" s="48"/>
      <c r="OG258" s="48"/>
      <c r="OH258" s="48"/>
      <c r="OI258" s="48"/>
      <c r="OJ258" s="48"/>
      <c r="OK258" s="48"/>
      <c r="OL258" s="48"/>
      <c r="OM258" s="48"/>
      <c r="ON258" s="48"/>
      <c r="OO258" s="48"/>
      <c r="OP258" s="48"/>
      <c r="OQ258" s="48"/>
      <c r="OR258" s="48"/>
      <c r="OS258" s="48"/>
      <c r="OT258" s="48"/>
      <c r="OU258" s="48"/>
      <c r="OV258" s="48"/>
      <c r="OW258" s="48"/>
      <c r="OX258" s="48"/>
      <c r="OY258" s="48"/>
      <c r="OZ258" s="48"/>
      <c r="PA258" s="48"/>
      <c r="PB258" s="48"/>
      <c r="PC258" s="48"/>
      <c r="PD258" s="48"/>
      <c r="PE258" s="48"/>
      <c r="PF258" s="48"/>
      <c r="PG258" s="48"/>
      <c r="PH258" s="48"/>
      <c r="PI258" s="48"/>
      <c r="PJ258" s="48"/>
      <c r="PK258" s="48"/>
      <c r="PL258" s="48"/>
      <c r="PM258" s="48"/>
      <c r="PN258" s="48"/>
      <c r="PO258" s="48"/>
      <c r="PP258" s="48"/>
      <c r="PQ258" s="48"/>
      <c r="PR258" s="48"/>
      <c r="PS258" s="48"/>
      <c r="PT258" s="48"/>
      <c r="PU258" s="48"/>
      <c r="PV258" s="48"/>
      <c r="PW258" s="48"/>
      <c r="PX258" s="48"/>
      <c r="PY258" s="48"/>
      <c r="PZ258" s="48"/>
      <c r="QA258" s="48"/>
      <c r="QB258" s="48"/>
      <c r="QC258" s="48"/>
      <c r="QD258" s="48"/>
      <c r="QE258" s="50"/>
      <c r="QF258" s="50"/>
      <c r="QG258" s="50"/>
      <c r="QH258" s="50"/>
      <c r="QI258" s="50"/>
    </row>
    <row r="259" spans="1:451" ht="13.5" customHeight="1" x14ac:dyDescent="0.2">
      <c r="A259" s="6" t="s">
        <v>256</v>
      </c>
      <c r="B259" s="6" t="s">
        <v>347</v>
      </c>
      <c r="C259" s="32"/>
      <c r="D259" s="32"/>
      <c r="E259" s="3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65"/>
      <c r="BF259" s="65"/>
      <c r="BG259" s="65"/>
      <c r="BH259" s="65"/>
      <c r="BI259" s="65"/>
      <c r="BJ259" s="65"/>
      <c r="BK259" s="65"/>
      <c r="BL259" s="65"/>
      <c r="BM259" s="65"/>
      <c r="BN259" s="65"/>
      <c r="BO259" s="65"/>
      <c r="BP259" s="65"/>
      <c r="BQ259" s="65"/>
      <c r="BR259" s="65"/>
      <c r="BS259" s="65"/>
      <c r="BT259" s="65"/>
      <c r="BU259" s="65"/>
      <c r="BV259" s="65"/>
      <c r="BW259" s="65"/>
      <c r="BX259" s="65"/>
      <c r="BY259" s="65"/>
      <c r="BZ259" s="65"/>
      <c r="CA259" s="65"/>
      <c r="CB259" s="65"/>
      <c r="CC259" s="65"/>
      <c r="CD259" s="65"/>
      <c r="CE259" s="65"/>
      <c r="CF259" s="65"/>
      <c r="CG259" s="65"/>
      <c r="CH259" s="65"/>
      <c r="CI259" s="65"/>
      <c r="CJ259" s="65"/>
      <c r="CK259" s="65"/>
      <c r="CL259" s="65"/>
      <c r="CM259" s="65"/>
      <c r="CN259" s="65"/>
      <c r="CO259" s="65"/>
      <c r="CP259" s="65"/>
      <c r="CQ259" s="65"/>
      <c r="CR259" s="65"/>
      <c r="CS259" s="65"/>
      <c r="CT259" s="65"/>
      <c r="CU259" s="65"/>
      <c r="CV259" s="65"/>
      <c r="CW259" s="65"/>
      <c r="CX259" s="65"/>
      <c r="CY259" s="65"/>
      <c r="CZ259" s="65"/>
      <c r="DA259" s="73"/>
      <c r="DB259" s="65"/>
      <c r="DC259" s="65"/>
      <c r="DD259" s="65"/>
      <c r="DE259" s="65"/>
      <c r="DF259" s="65"/>
      <c r="DG259" s="65"/>
      <c r="DH259" s="65"/>
      <c r="DI259" s="65"/>
      <c r="DJ259" s="65"/>
      <c r="DK259" s="65"/>
      <c r="DL259" s="65"/>
      <c r="DM259" s="65"/>
      <c r="DN259" s="65"/>
      <c r="DO259" s="65"/>
      <c r="DP259" s="65"/>
      <c r="DQ259" s="65"/>
      <c r="DR259" s="65"/>
      <c r="DS259" s="65"/>
      <c r="DT259" s="65"/>
      <c r="DU259" s="65"/>
      <c r="DV259" s="65"/>
      <c r="DW259" s="65"/>
      <c r="DX259" s="65"/>
      <c r="DY259" s="65"/>
      <c r="DZ259" s="65"/>
      <c r="EA259" s="65"/>
      <c r="EB259" s="65"/>
      <c r="EC259" s="65"/>
      <c r="ED259" s="65"/>
      <c r="EE259" s="65"/>
      <c r="EF259" s="65"/>
      <c r="EG259" s="65"/>
      <c r="EH259" s="65"/>
      <c r="EI259" s="65"/>
      <c r="EJ259" s="65"/>
      <c r="EK259" s="65"/>
      <c r="EL259" s="65"/>
      <c r="EM259" s="65"/>
      <c r="EN259" s="65"/>
      <c r="EO259" s="65"/>
      <c r="EP259" s="65"/>
      <c r="EQ259" s="65"/>
      <c r="ER259" s="65"/>
      <c r="ES259" s="65"/>
      <c r="ET259" s="65"/>
      <c r="EU259" s="65"/>
      <c r="EV259" s="65"/>
      <c r="EW259" s="65"/>
      <c r="EX259" s="65"/>
      <c r="EY259" s="65"/>
      <c r="EZ259" s="65"/>
      <c r="FA259" s="65"/>
      <c r="FB259" s="65"/>
      <c r="FC259" s="65"/>
      <c r="FD259" s="65"/>
      <c r="FE259" s="65"/>
      <c r="FF259" s="65"/>
      <c r="FG259" s="65"/>
      <c r="FH259" s="65"/>
      <c r="FI259" s="65"/>
      <c r="FJ259" s="65"/>
      <c r="FK259" s="65"/>
      <c r="FL259" s="65"/>
      <c r="FM259" s="65"/>
      <c r="FN259" s="65"/>
      <c r="FO259" s="65"/>
      <c r="FP259" s="65"/>
      <c r="FQ259" s="65"/>
      <c r="FR259" s="65"/>
      <c r="FS259" s="65"/>
      <c r="FT259" s="65"/>
      <c r="FU259" s="65"/>
      <c r="FV259" s="65"/>
      <c r="FW259" s="65"/>
      <c r="FX259" s="65"/>
      <c r="FY259" s="65"/>
      <c r="FZ259" s="65"/>
      <c r="GA259" s="65"/>
      <c r="GB259" s="65"/>
      <c r="GC259" s="65"/>
      <c r="GD259" s="65"/>
      <c r="GE259" s="65"/>
      <c r="GF259" s="65"/>
      <c r="GG259" s="65"/>
      <c r="GH259" s="65"/>
      <c r="GI259" s="65"/>
      <c r="GJ259" s="65"/>
      <c r="GK259" s="65"/>
      <c r="GL259" s="65"/>
      <c r="GM259" s="65"/>
      <c r="GN259" s="65"/>
      <c r="GO259" s="65"/>
      <c r="GP259" s="65"/>
      <c r="GQ259" s="65"/>
      <c r="GR259" s="65"/>
      <c r="GS259" s="65"/>
      <c r="GT259" s="65"/>
      <c r="GU259" s="65"/>
      <c r="GV259" s="65"/>
      <c r="GW259" s="65"/>
      <c r="GX259" s="65"/>
      <c r="GY259" s="65"/>
      <c r="GZ259" s="65"/>
      <c r="HA259" s="65"/>
      <c r="HB259" s="65"/>
      <c r="HC259" s="65"/>
      <c r="HD259" s="65"/>
      <c r="HE259" s="65"/>
      <c r="HF259" s="65"/>
      <c r="HG259" s="65"/>
      <c r="HH259" s="65"/>
      <c r="HI259" s="65"/>
      <c r="HJ259" s="65"/>
      <c r="HK259" s="65"/>
      <c r="HL259" s="65"/>
      <c r="HM259" s="65"/>
      <c r="HN259" s="65"/>
      <c r="HO259" s="65"/>
      <c r="HP259" s="65"/>
      <c r="HQ259" s="65"/>
      <c r="HR259" s="65"/>
      <c r="HS259" s="65"/>
      <c r="HT259" s="65"/>
      <c r="HU259" s="65"/>
      <c r="HV259" s="65"/>
      <c r="HW259" s="65"/>
      <c r="HX259" s="65"/>
      <c r="HY259" s="65"/>
      <c r="HZ259" s="65"/>
      <c r="IA259" s="65"/>
      <c r="IB259" s="65"/>
      <c r="IC259" s="65"/>
      <c r="ID259" s="65"/>
      <c r="IE259" s="65"/>
      <c r="IF259" s="65"/>
      <c r="IG259" s="65"/>
      <c r="IH259" s="48"/>
      <c r="II259" s="48"/>
      <c r="IJ259" s="49"/>
      <c r="IK259" s="49"/>
      <c r="IL259" s="49"/>
      <c r="IM259" s="49"/>
      <c r="IN259" s="49"/>
      <c r="IO259" s="49"/>
      <c r="IP259" s="49"/>
      <c r="IQ259" s="49"/>
      <c r="IR259" s="49"/>
      <c r="IS259" s="49"/>
      <c r="IT259" s="49"/>
      <c r="IU259" s="49"/>
      <c r="IV259" s="48"/>
      <c r="IW259" s="48"/>
      <c r="IX259" s="48"/>
      <c r="IY259" s="48"/>
      <c r="IZ259" s="48"/>
      <c r="JA259" s="48"/>
      <c r="JB259" s="48"/>
      <c r="JC259" s="48"/>
      <c r="JD259" s="48"/>
      <c r="JE259" s="48"/>
      <c r="JF259" s="48"/>
      <c r="JG259" s="48"/>
      <c r="JH259" s="48"/>
      <c r="JI259" s="48"/>
      <c r="JJ259" s="48"/>
      <c r="JK259" s="48"/>
      <c r="JL259" s="48"/>
      <c r="JM259" s="48"/>
      <c r="JN259" s="48"/>
      <c r="JO259" s="48"/>
      <c r="JP259" s="48"/>
      <c r="JQ259" s="48"/>
      <c r="JR259" s="48"/>
      <c r="JS259" s="48"/>
      <c r="JT259" s="48"/>
      <c r="JU259" s="48"/>
      <c r="JV259" s="48"/>
      <c r="JW259" s="48"/>
      <c r="JX259" s="48"/>
      <c r="JY259" s="48"/>
      <c r="JZ259" s="48"/>
      <c r="KA259" s="48"/>
      <c r="KB259" s="48"/>
      <c r="KC259" s="48"/>
      <c r="KD259" s="48"/>
      <c r="KE259" s="48"/>
      <c r="KF259" s="48"/>
      <c r="KG259" s="48"/>
      <c r="KH259" s="48"/>
      <c r="KI259" s="48"/>
      <c r="KJ259" s="48"/>
      <c r="KK259" s="48"/>
      <c r="KL259" s="48"/>
      <c r="KM259" s="48"/>
      <c r="KN259" s="48"/>
      <c r="KO259" s="48"/>
      <c r="KP259" s="48"/>
      <c r="KQ259" s="48"/>
      <c r="KR259" s="48"/>
      <c r="KS259" s="48"/>
      <c r="KT259" s="48"/>
      <c r="KU259" s="48"/>
      <c r="KV259" s="48"/>
      <c r="KW259" s="48"/>
      <c r="KX259" s="48"/>
      <c r="KY259" s="48"/>
      <c r="KZ259" s="48"/>
      <c r="LA259" s="48"/>
      <c r="LB259" s="48"/>
      <c r="LC259" s="48"/>
      <c r="LD259" s="48"/>
      <c r="LE259" s="48"/>
      <c r="LF259" s="48"/>
      <c r="LG259" s="48"/>
      <c r="LH259" s="48"/>
      <c r="LI259" s="48"/>
      <c r="LJ259" s="48"/>
      <c r="LK259" s="48"/>
      <c r="LL259" s="48"/>
      <c r="LM259" s="48"/>
      <c r="LN259" s="48"/>
      <c r="LO259" s="48"/>
      <c r="LP259" s="48"/>
      <c r="LQ259" s="48"/>
      <c r="LR259" s="48"/>
      <c r="LS259" s="48"/>
      <c r="LT259" s="48"/>
      <c r="LU259" s="48"/>
      <c r="LV259" s="48"/>
      <c r="LW259" s="48"/>
      <c r="LX259" s="48"/>
      <c r="LY259" s="48"/>
      <c r="LZ259" s="48"/>
      <c r="MA259" s="48"/>
      <c r="MB259" s="48"/>
      <c r="MC259" s="48"/>
      <c r="MD259" s="48"/>
      <c r="ME259" s="48"/>
      <c r="MF259" s="48"/>
      <c r="MG259" s="48"/>
      <c r="MH259" s="48"/>
      <c r="MI259" s="48"/>
      <c r="MJ259" s="48"/>
      <c r="MK259" s="48"/>
      <c r="ML259" s="48"/>
      <c r="MM259" s="49"/>
      <c r="MN259" s="49"/>
      <c r="MO259" s="49"/>
      <c r="MP259" s="49"/>
      <c r="MQ259" s="49"/>
      <c r="MR259" s="49"/>
      <c r="MS259" s="49"/>
      <c r="MT259" s="49"/>
      <c r="MU259" s="49"/>
      <c r="MV259" s="49"/>
      <c r="MW259" s="49"/>
      <c r="MX259" s="49"/>
      <c r="MY259" s="49"/>
      <c r="MZ259" s="49"/>
      <c r="NA259" s="49"/>
      <c r="NB259" s="49"/>
      <c r="NC259" s="48"/>
      <c r="ND259" s="48"/>
      <c r="NE259" s="48"/>
      <c r="NF259" s="48"/>
      <c r="NG259" s="48"/>
      <c r="NH259" s="48"/>
      <c r="NI259" s="48"/>
      <c r="NJ259" s="48"/>
      <c r="NK259" s="48"/>
      <c r="NL259" s="48"/>
      <c r="NM259" s="48"/>
      <c r="NN259" s="48"/>
      <c r="NO259" s="48"/>
      <c r="NP259" s="48"/>
      <c r="NQ259" s="48"/>
      <c r="NR259" s="48"/>
      <c r="NS259" s="48"/>
      <c r="NT259" s="48"/>
      <c r="NU259" s="48"/>
      <c r="NV259" s="48"/>
      <c r="NW259" s="48"/>
      <c r="NX259" s="48"/>
      <c r="NY259" s="48"/>
      <c r="NZ259" s="48"/>
      <c r="OA259" s="48"/>
      <c r="OB259" s="48"/>
      <c r="OC259" s="48"/>
      <c r="OD259" s="48"/>
      <c r="OE259" s="48"/>
      <c r="OF259" s="48"/>
      <c r="OG259" s="48"/>
      <c r="OH259" s="48"/>
      <c r="OI259" s="48"/>
      <c r="OJ259" s="48"/>
      <c r="OK259" s="48"/>
      <c r="OL259" s="48"/>
      <c r="OM259" s="48"/>
      <c r="ON259" s="48"/>
      <c r="OO259" s="48"/>
      <c r="OP259" s="48"/>
      <c r="OQ259" s="48"/>
      <c r="OR259" s="48"/>
      <c r="OS259" s="48"/>
      <c r="OT259" s="48"/>
      <c r="OU259" s="48"/>
      <c r="OV259" s="48"/>
      <c r="OW259" s="48"/>
      <c r="OX259" s="48"/>
      <c r="OY259" s="48"/>
      <c r="OZ259" s="48"/>
      <c r="PA259" s="48"/>
      <c r="PB259" s="48"/>
      <c r="PC259" s="48"/>
      <c r="PD259" s="48"/>
      <c r="PE259" s="48"/>
      <c r="PF259" s="48"/>
      <c r="PG259" s="48"/>
      <c r="PH259" s="48"/>
      <c r="PI259" s="48"/>
      <c r="PJ259" s="48"/>
      <c r="PK259" s="48"/>
      <c r="PL259" s="48"/>
      <c r="PM259" s="48"/>
      <c r="PN259" s="48"/>
      <c r="PO259" s="48"/>
      <c r="PP259" s="48"/>
      <c r="PQ259" s="48"/>
      <c r="PR259" s="48"/>
      <c r="PS259" s="48"/>
      <c r="PT259" s="48"/>
      <c r="PU259" s="48"/>
      <c r="PV259" s="48"/>
      <c r="PW259" s="48"/>
      <c r="PX259" s="48"/>
      <c r="PY259" s="48"/>
      <c r="PZ259" s="48"/>
      <c r="QA259" s="48"/>
      <c r="QB259" s="48"/>
      <c r="QC259" s="48"/>
      <c r="QD259" s="48"/>
      <c r="QE259" s="50"/>
      <c r="QF259" s="50"/>
      <c r="QG259" s="50"/>
      <c r="QH259" s="50"/>
      <c r="QI259" s="50"/>
    </row>
    <row r="260" spans="1:451" ht="13.5" customHeight="1" x14ac:dyDescent="0.2">
      <c r="A260" s="6" t="s">
        <v>257</v>
      </c>
      <c r="B260" s="6" t="s">
        <v>348</v>
      </c>
      <c r="C260" s="32"/>
      <c r="D260" s="32"/>
      <c r="E260" s="3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65"/>
      <c r="BF260" s="65"/>
      <c r="BG260" s="65"/>
      <c r="BH260" s="65"/>
      <c r="BI260" s="65"/>
      <c r="BJ260" s="65"/>
      <c r="BK260" s="65"/>
      <c r="BL260" s="65"/>
      <c r="BM260" s="65"/>
      <c r="BN260" s="65"/>
      <c r="BO260" s="65"/>
      <c r="BP260" s="65"/>
      <c r="BQ260" s="65"/>
      <c r="BR260" s="65"/>
      <c r="BS260" s="65"/>
      <c r="BT260" s="65"/>
      <c r="BU260" s="65"/>
      <c r="BV260" s="65"/>
      <c r="BW260" s="65"/>
      <c r="BX260" s="65"/>
      <c r="BY260" s="65"/>
      <c r="BZ260" s="65"/>
      <c r="CA260" s="65"/>
      <c r="CB260" s="65"/>
      <c r="CC260" s="65"/>
      <c r="CD260" s="65"/>
      <c r="CE260" s="65"/>
      <c r="CF260" s="65"/>
      <c r="CG260" s="65"/>
      <c r="CH260" s="65"/>
      <c r="CI260" s="65"/>
      <c r="CJ260" s="65"/>
      <c r="CK260" s="65"/>
      <c r="CL260" s="65"/>
      <c r="CM260" s="65"/>
      <c r="CN260" s="65"/>
      <c r="CO260" s="65"/>
      <c r="CP260" s="65"/>
      <c r="CQ260" s="65"/>
      <c r="CR260" s="65"/>
      <c r="CS260" s="65"/>
      <c r="CT260" s="65"/>
      <c r="CU260" s="65"/>
      <c r="CV260" s="65"/>
      <c r="CW260" s="65"/>
      <c r="CX260" s="65"/>
      <c r="CY260" s="65"/>
      <c r="CZ260" s="65"/>
      <c r="DA260" s="73"/>
      <c r="DB260" s="65"/>
      <c r="DC260" s="65"/>
      <c r="DD260" s="65"/>
      <c r="DE260" s="65"/>
      <c r="DF260" s="65"/>
      <c r="DG260" s="65"/>
      <c r="DH260" s="65"/>
      <c r="DI260" s="65"/>
      <c r="DJ260" s="65"/>
      <c r="DK260" s="65"/>
      <c r="DL260" s="65"/>
      <c r="DM260" s="65"/>
      <c r="DN260" s="65"/>
      <c r="DO260" s="65"/>
      <c r="DP260" s="65"/>
      <c r="DQ260" s="65"/>
      <c r="DR260" s="65"/>
      <c r="DS260" s="65"/>
      <c r="DT260" s="65"/>
      <c r="DU260" s="65"/>
      <c r="DV260" s="65"/>
      <c r="DW260" s="65"/>
      <c r="DX260" s="65"/>
      <c r="DY260" s="65"/>
      <c r="DZ260" s="65"/>
      <c r="EA260" s="65"/>
      <c r="EB260" s="65"/>
      <c r="EC260" s="65"/>
      <c r="ED260" s="65"/>
      <c r="EE260" s="65"/>
      <c r="EF260" s="65"/>
      <c r="EG260" s="65"/>
      <c r="EH260" s="65"/>
      <c r="EI260" s="65"/>
      <c r="EJ260" s="65"/>
      <c r="EK260" s="65"/>
      <c r="EL260" s="65"/>
      <c r="EM260" s="65"/>
      <c r="EN260" s="65"/>
      <c r="EO260" s="65"/>
      <c r="EP260" s="65"/>
      <c r="EQ260" s="65"/>
      <c r="ER260" s="65"/>
      <c r="ES260" s="65"/>
      <c r="ET260" s="65"/>
      <c r="EU260" s="65"/>
      <c r="EV260" s="65"/>
      <c r="EW260" s="65"/>
      <c r="EX260" s="65"/>
      <c r="EY260" s="65"/>
      <c r="EZ260" s="65"/>
      <c r="FA260" s="65"/>
      <c r="FB260" s="65"/>
      <c r="FC260" s="65"/>
      <c r="FD260" s="65"/>
      <c r="FE260" s="65"/>
      <c r="FF260" s="65"/>
      <c r="FG260" s="65"/>
      <c r="FH260" s="65"/>
      <c r="FI260" s="65"/>
      <c r="FJ260" s="65"/>
      <c r="FK260" s="65"/>
      <c r="FL260" s="65"/>
      <c r="FM260" s="65"/>
      <c r="FN260" s="65"/>
      <c r="FO260" s="65"/>
      <c r="FP260" s="65"/>
      <c r="FQ260" s="65"/>
      <c r="FR260" s="65"/>
      <c r="FS260" s="65"/>
      <c r="FT260" s="65"/>
      <c r="FU260" s="65"/>
      <c r="FV260" s="65"/>
      <c r="FW260" s="65"/>
      <c r="FX260" s="65"/>
      <c r="FY260" s="65"/>
      <c r="FZ260" s="65"/>
      <c r="GA260" s="65"/>
      <c r="GB260" s="65"/>
      <c r="GC260" s="65"/>
      <c r="GD260" s="65"/>
      <c r="GE260" s="65"/>
      <c r="GF260" s="65"/>
      <c r="GG260" s="65"/>
      <c r="GH260" s="65"/>
      <c r="GI260" s="65"/>
      <c r="GJ260" s="65"/>
      <c r="GK260" s="65"/>
      <c r="GL260" s="65"/>
      <c r="GM260" s="65"/>
      <c r="GN260" s="65"/>
      <c r="GO260" s="65"/>
      <c r="GP260" s="65"/>
      <c r="GQ260" s="65"/>
      <c r="GR260" s="65"/>
      <c r="GS260" s="65"/>
      <c r="GT260" s="65"/>
      <c r="GU260" s="65"/>
      <c r="GV260" s="65"/>
      <c r="GW260" s="65"/>
      <c r="GX260" s="65"/>
      <c r="GY260" s="65"/>
      <c r="GZ260" s="65"/>
      <c r="HA260" s="65"/>
      <c r="HB260" s="65"/>
      <c r="HC260" s="65"/>
      <c r="HD260" s="65"/>
      <c r="HE260" s="65"/>
      <c r="HF260" s="65"/>
      <c r="HG260" s="65"/>
      <c r="HH260" s="65"/>
      <c r="HI260" s="65"/>
      <c r="HJ260" s="65"/>
      <c r="HK260" s="65"/>
      <c r="HL260" s="65"/>
      <c r="HM260" s="65"/>
      <c r="HN260" s="65"/>
      <c r="HO260" s="65"/>
      <c r="HP260" s="65"/>
      <c r="HQ260" s="65"/>
      <c r="HR260" s="65"/>
      <c r="HS260" s="65"/>
      <c r="HT260" s="65"/>
      <c r="HU260" s="65"/>
      <c r="HV260" s="65"/>
      <c r="HW260" s="65"/>
      <c r="HX260" s="65"/>
      <c r="HY260" s="65"/>
      <c r="HZ260" s="65"/>
      <c r="IA260" s="65"/>
      <c r="IB260" s="65"/>
      <c r="IC260" s="65"/>
      <c r="ID260" s="65"/>
      <c r="IE260" s="65"/>
      <c r="IF260" s="65"/>
      <c r="IG260" s="65"/>
      <c r="IH260" s="48"/>
      <c r="II260" s="48"/>
      <c r="IJ260" s="49"/>
      <c r="IK260" s="49"/>
      <c r="IL260" s="49"/>
      <c r="IM260" s="49"/>
      <c r="IN260" s="49"/>
      <c r="IO260" s="49"/>
      <c r="IP260" s="49"/>
      <c r="IQ260" s="49"/>
      <c r="IR260" s="49"/>
      <c r="IS260" s="49"/>
      <c r="IT260" s="49"/>
      <c r="IU260" s="49"/>
      <c r="IV260" s="48"/>
      <c r="IW260" s="48"/>
      <c r="IX260" s="48"/>
      <c r="IY260" s="48"/>
      <c r="IZ260" s="48"/>
      <c r="JA260" s="48"/>
      <c r="JB260" s="48"/>
      <c r="JC260" s="48"/>
      <c r="JD260" s="48"/>
      <c r="JE260" s="48"/>
      <c r="JF260" s="48"/>
      <c r="JG260" s="48"/>
      <c r="JH260" s="48"/>
      <c r="JI260" s="48"/>
      <c r="JJ260" s="48"/>
      <c r="JK260" s="48"/>
      <c r="JL260" s="48"/>
      <c r="JM260" s="48"/>
      <c r="JN260" s="48"/>
      <c r="JO260" s="48"/>
      <c r="JP260" s="48"/>
      <c r="JQ260" s="48"/>
      <c r="JR260" s="48"/>
      <c r="JS260" s="48"/>
      <c r="JT260" s="48"/>
      <c r="JU260" s="48"/>
      <c r="JV260" s="48"/>
      <c r="JW260" s="48"/>
      <c r="JX260" s="48"/>
      <c r="JY260" s="48"/>
      <c r="JZ260" s="48"/>
      <c r="KA260" s="48"/>
      <c r="KB260" s="48"/>
      <c r="KC260" s="48"/>
      <c r="KD260" s="48"/>
      <c r="KE260" s="48"/>
      <c r="KF260" s="48"/>
      <c r="KG260" s="48"/>
      <c r="KH260" s="48"/>
      <c r="KI260" s="48"/>
      <c r="KJ260" s="48"/>
      <c r="KK260" s="48"/>
      <c r="KL260" s="48"/>
      <c r="KM260" s="48"/>
      <c r="KN260" s="48"/>
      <c r="KO260" s="48"/>
      <c r="KP260" s="48"/>
      <c r="KQ260" s="48"/>
      <c r="KR260" s="48"/>
      <c r="KS260" s="48"/>
      <c r="KT260" s="48"/>
      <c r="KU260" s="48"/>
      <c r="KV260" s="48"/>
      <c r="KW260" s="48"/>
      <c r="KX260" s="48"/>
      <c r="KY260" s="48"/>
      <c r="KZ260" s="48"/>
      <c r="LA260" s="48"/>
      <c r="LB260" s="48"/>
      <c r="LC260" s="48"/>
      <c r="LD260" s="48"/>
      <c r="LE260" s="48"/>
      <c r="LF260" s="48"/>
      <c r="LG260" s="48"/>
      <c r="LH260" s="48"/>
      <c r="LI260" s="48"/>
      <c r="LJ260" s="48"/>
      <c r="LK260" s="48"/>
      <c r="LL260" s="48"/>
      <c r="LM260" s="48"/>
      <c r="LN260" s="48"/>
      <c r="LO260" s="48"/>
      <c r="LP260" s="48"/>
      <c r="LQ260" s="48"/>
      <c r="LR260" s="48"/>
      <c r="LS260" s="48"/>
      <c r="LT260" s="48"/>
      <c r="LU260" s="48"/>
      <c r="LV260" s="48"/>
      <c r="LW260" s="48"/>
      <c r="LX260" s="48"/>
      <c r="LY260" s="48"/>
      <c r="LZ260" s="48"/>
      <c r="MA260" s="48"/>
      <c r="MB260" s="48"/>
      <c r="MC260" s="48"/>
      <c r="MD260" s="48"/>
      <c r="ME260" s="48"/>
      <c r="MF260" s="48"/>
      <c r="MG260" s="48"/>
      <c r="MH260" s="48"/>
      <c r="MI260" s="48"/>
      <c r="MJ260" s="48"/>
      <c r="MK260" s="48"/>
      <c r="ML260" s="48"/>
      <c r="MM260" s="49"/>
      <c r="MN260" s="49"/>
      <c r="MO260" s="49"/>
      <c r="MP260" s="49"/>
      <c r="MQ260" s="49"/>
      <c r="MR260" s="49"/>
      <c r="MS260" s="49"/>
      <c r="MT260" s="49"/>
      <c r="MU260" s="49"/>
      <c r="MV260" s="49"/>
      <c r="MW260" s="49"/>
      <c r="MX260" s="49"/>
      <c r="MY260" s="49"/>
      <c r="MZ260" s="49"/>
      <c r="NA260" s="49"/>
      <c r="NB260" s="49"/>
      <c r="NC260" s="48"/>
      <c r="ND260" s="48"/>
      <c r="NE260" s="48"/>
      <c r="NF260" s="48"/>
      <c r="NG260" s="48"/>
      <c r="NH260" s="48"/>
      <c r="NI260" s="48"/>
      <c r="NJ260" s="48"/>
      <c r="NK260" s="48"/>
      <c r="NL260" s="48"/>
      <c r="NM260" s="48"/>
      <c r="NN260" s="48"/>
      <c r="NO260" s="48"/>
      <c r="NP260" s="48"/>
      <c r="NQ260" s="48"/>
      <c r="NR260" s="48"/>
      <c r="NS260" s="48"/>
      <c r="NT260" s="48"/>
      <c r="NU260" s="48"/>
      <c r="NV260" s="48"/>
      <c r="NW260" s="48"/>
      <c r="NX260" s="48"/>
      <c r="NY260" s="48"/>
      <c r="NZ260" s="48"/>
      <c r="OA260" s="48"/>
      <c r="OB260" s="48"/>
      <c r="OC260" s="48"/>
      <c r="OD260" s="48"/>
      <c r="OE260" s="48"/>
      <c r="OF260" s="48"/>
      <c r="OG260" s="48"/>
      <c r="OH260" s="48"/>
      <c r="OI260" s="48"/>
      <c r="OJ260" s="48"/>
      <c r="OK260" s="48"/>
      <c r="OL260" s="48"/>
      <c r="OM260" s="48"/>
      <c r="ON260" s="48"/>
      <c r="OO260" s="48"/>
      <c r="OP260" s="48"/>
      <c r="OQ260" s="48"/>
      <c r="OR260" s="48"/>
      <c r="OS260" s="48"/>
      <c r="OT260" s="48"/>
      <c r="OU260" s="48"/>
      <c r="OV260" s="48"/>
      <c r="OW260" s="48"/>
      <c r="OX260" s="48"/>
      <c r="OY260" s="48"/>
      <c r="OZ260" s="48"/>
      <c r="PA260" s="48"/>
      <c r="PB260" s="48"/>
      <c r="PC260" s="48"/>
      <c r="PD260" s="48"/>
      <c r="PE260" s="48"/>
      <c r="PF260" s="48"/>
      <c r="PG260" s="48"/>
      <c r="PH260" s="48"/>
      <c r="PI260" s="48"/>
      <c r="PJ260" s="48"/>
      <c r="PK260" s="48"/>
      <c r="PL260" s="48"/>
      <c r="PM260" s="48"/>
      <c r="PN260" s="48"/>
      <c r="PO260" s="48"/>
      <c r="PP260" s="48"/>
      <c r="PQ260" s="48"/>
      <c r="PR260" s="48"/>
      <c r="PS260" s="48"/>
      <c r="PT260" s="48"/>
      <c r="PU260" s="48"/>
      <c r="PV260" s="48"/>
      <c r="PW260" s="48"/>
      <c r="PX260" s="48"/>
      <c r="PY260" s="48"/>
      <c r="PZ260" s="48"/>
      <c r="QA260" s="48"/>
      <c r="QB260" s="48"/>
      <c r="QC260" s="48"/>
      <c r="QD260" s="48"/>
      <c r="QE260" s="50"/>
      <c r="QF260" s="50"/>
      <c r="QG260" s="50"/>
      <c r="QH260" s="50"/>
      <c r="QI260" s="50"/>
    </row>
    <row r="261" spans="1:451" ht="13.5" customHeight="1" x14ac:dyDescent="0.2">
      <c r="A261" s="2" t="s">
        <v>258</v>
      </c>
      <c r="B261" s="2" t="s">
        <v>345</v>
      </c>
      <c r="C261" s="31"/>
      <c r="D261" s="31"/>
      <c r="E261" s="31"/>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68"/>
      <c r="BA261" s="68"/>
      <c r="BB261" s="68"/>
      <c r="BC261" s="68"/>
      <c r="BD261" s="68"/>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9"/>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c r="FB261" s="61"/>
      <c r="FC261" s="61"/>
      <c r="FD261" s="61"/>
      <c r="FE261" s="61"/>
      <c r="FF261" s="61"/>
      <c r="FG261" s="61"/>
      <c r="FH261" s="61"/>
      <c r="FI261" s="61"/>
      <c r="FJ261" s="61"/>
      <c r="FK261" s="61"/>
      <c r="FL261" s="61"/>
      <c r="FM261" s="61"/>
      <c r="FN261" s="61"/>
      <c r="FO261" s="61"/>
      <c r="FP261" s="61"/>
      <c r="FQ261" s="61"/>
      <c r="FR261" s="61"/>
      <c r="FS261" s="61"/>
      <c r="FT261" s="61"/>
      <c r="FU261" s="61"/>
      <c r="FV261" s="61"/>
      <c r="FW261" s="61"/>
      <c r="FX261" s="61"/>
      <c r="FY261" s="61"/>
      <c r="FZ261" s="61"/>
      <c r="GA261" s="61"/>
      <c r="GB261" s="61"/>
      <c r="GC261" s="61"/>
      <c r="GD261" s="61"/>
      <c r="GE261" s="61"/>
      <c r="GF261" s="61"/>
      <c r="GG261" s="61"/>
      <c r="GH261" s="61"/>
      <c r="GI261" s="61"/>
      <c r="GJ261" s="61"/>
      <c r="GK261" s="61"/>
      <c r="GL261" s="61"/>
      <c r="GM261" s="61"/>
      <c r="GN261" s="61"/>
      <c r="GO261" s="61"/>
      <c r="GP261" s="61"/>
      <c r="GQ261" s="61"/>
      <c r="GR261" s="61"/>
      <c r="GS261" s="61"/>
      <c r="GT261" s="61"/>
      <c r="GU261" s="61"/>
      <c r="GV261" s="61"/>
      <c r="GW261" s="61"/>
      <c r="GX261" s="61"/>
      <c r="GY261" s="61"/>
      <c r="GZ261" s="61"/>
      <c r="HA261" s="61"/>
      <c r="HB261" s="61"/>
      <c r="HC261" s="61"/>
      <c r="HD261" s="61"/>
      <c r="HE261" s="61"/>
      <c r="HF261" s="61"/>
      <c r="HG261" s="61"/>
      <c r="HH261" s="61"/>
      <c r="HI261" s="61"/>
      <c r="HJ261" s="61"/>
      <c r="HK261" s="61"/>
      <c r="HL261" s="61"/>
      <c r="HM261" s="61"/>
      <c r="HN261" s="61"/>
      <c r="HO261" s="61"/>
      <c r="HP261" s="61"/>
      <c r="HQ261" s="61"/>
      <c r="HR261" s="61"/>
      <c r="HS261" s="61"/>
      <c r="HT261" s="61"/>
      <c r="HU261" s="61"/>
      <c r="HV261" s="61"/>
      <c r="HW261" s="61"/>
      <c r="HX261" s="61"/>
      <c r="HY261" s="61"/>
      <c r="HZ261" s="61"/>
      <c r="IA261" s="61"/>
      <c r="IB261" s="61"/>
      <c r="IC261" s="61"/>
      <c r="ID261" s="61"/>
      <c r="IE261" s="61"/>
      <c r="IF261" s="61"/>
      <c r="IG261" s="61"/>
      <c r="IH261" s="48"/>
      <c r="II261" s="48"/>
      <c r="IJ261" s="49"/>
      <c r="IK261" s="49"/>
      <c r="IL261" s="49"/>
      <c r="IM261" s="49"/>
      <c r="IN261" s="49"/>
      <c r="IO261" s="49"/>
      <c r="IP261" s="49"/>
      <c r="IQ261" s="49"/>
      <c r="IR261" s="49"/>
      <c r="IS261" s="49"/>
      <c r="IT261" s="49"/>
      <c r="IU261" s="49"/>
      <c r="IV261" s="48"/>
      <c r="IW261" s="48"/>
      <c r="IX261" s="48"/>
      <c r="IY261" s="48"/>
      <c r="IZ261" s="48"/>
      <c r="JA261" s="48"/>
      <c r="JB261" s="48"/>
      <c r="JC261" s="48"/>
      <c r="JD261" s="48"/>
      <c r="JE261" s="48"/>
      <c r="JF261" s="48"/>
      <c r="JG261" s="48"/>
      <c r="JH261" s="48"/>
      <c r="JI261" s="48"/>
      <c r="JJ261" s="48"/>
      <c r="JK261" s="48"/>
      <c r="JL261" s="48"/>
      <c r="JM261" s="48"/>
      <c r="JN261" s="48"/>
      <c r="JO261" s="48"/>
      <c r="JP261" s="48"/>
      <c r="JQ261" s="48"/>
      <c r="JR261" s="48"/>
      <c r="JS261" s="48"/>
      <c r="JT261" s="48"/>
      <c r="JU261" s="48"/>
      <c r="JV261" s="48"/>
      <c r="JW261" s="48"/>
      <c r="JX261" s="48"/>
      <c r="JY261" s="48"/>
      <c r="JZ261" s="48"/>
      <c r="KA261" s="48"/>
      <c r="KB261" s="48"/>
      <c r="KC261" s="48"/>
      <c r="KD261" s="48"/>
      <c r="KE261" s="48"/>
      <c r="KF261" s="48"/>
      <c r="KG261" s="48"/>
      <c r="KH261" s="48"/>
      <c r="KI261" s="48"/>
      <c r="KJ261" s="48"/>
      <c r="KK261" s="48"/>
      <c r="KL261" s="48"/>
      <c r="KM261" s="48"/>
      <c r="KN261" s="48"/>
      <c r="KO261" s="48"/>
      <c r="KP261" s="48"/>
      <c r="KQ261" s="48"/>
      <c r="KR261" s="48"/>
      <c r="KS261" s="48"/>
      <c r="KT261" s="48"/>
      <c r="KU261" s="48"/>
      <c r="KV261" s="48"/>
      <c r="KW261" s="48"/>
      <c r="KX261" s="48"/>
      <c r="KY261" s="48"/>
      <c r="KZ261" s="48"/>
      <c r="LA261" s="48"/>
      <c r="LB261" s="48"/>
      <c r="LC261" s="48"/>
      <c r="LD261" s="48"/>
      <c r="LE261" s="48"/>
      <c r="LF261" s="48"/>
      <c r="LG261" s="48"/>
      <c r="LH261" s="48"/>
      <c r="LI261" s="48"/>
      <c r="LJ261" s="48"/>
      <c r="LK261" s="48"/>
      <c r="LL261" s="48"/>
      <c r="LM261" s="48"/>
      <c r="LN261" s="48"/>
      <c r="LO261" s="48"/>
      <c r="LP261" s="48"/>
      <c r="LQ261" s="48"/>
      <c r="LR261" s="48"/>
      <c r="LS261" s="48"/>
      <c r="LT261" s="48"/>
      <c r="LU261" s="48"/>
      <c r="LV261" s="48"/>
      <c r="LW261" s="48"/>
      <c r="LX261" s="48"/>
      <c r="LY261" s="48"/>
      <c r="LZ261" s="48"/>
      <c r="MA261" s="48"/>
      <c r="MB261" s="48"/>
      <c r="MC261" s="48"/>
      <c r="MD261" s="48"/>
      <c r="ME261" s="48"/>
      <c r="MF261" s="48"/>
      <c r="MG261" s="48"/>
      <c r="MH261" s="48"/>
      <c r="MI261" s="48"/>
      <c r="MJ261" s="48"/>
      <c r="MK261" s="48"/>
      <c r="ML261" s="48"/>
      <c r="MM261" s="49"/>
      <c r="MN261" s="49"/>
      <c r="MO261" s="49"/>
      <c r="MP261" s="49"/>
      <c r="MQ261" s="49"/>
      <c r="MR261" s="49"/>
      <c r="MS261" s="49"/>
      <c r="MT261" s="49"/>
      <c r="MU261" s="49"/>
      <c r="MV261" s="49"/>
      <c r="MW261" s="49"/>
      <c r="MX261" s="49"/>
      <c r="MY261" s="49"/>
      <c r="MZ261" s="49"/>
      <c r="NA261" s="49"/>
      <c r="NB261" s="49"/>
      <c r="NC261" s="48"/>
      <c r="ND261" s="48"/>
      <c r="NE261" s="48"/>
      <c r="NF261" s="48"/>
      <c r="NG261" s="48"/>
      <c r="NH261" s="48"/>
      <c r="NI261" s="48"/>
      <c r="NJ261" s="48"/>
      <c r="NK261" s="48"/>
      <c r="NL261" s="48"/>
      <c r="NM261" s="48"/>
      <c r="NN261" s="48"/>
      <c r="NO261" s="48"/>
      <c r="NP261" s="48"/>
      <c r="NQ261" s="48"/>
      <c r="NR261" s="48"/>
      <c r="NS261" s="48"/>
      <c r="NT261" s="48"/>
      <c r="NU261" s="48"/>
      <c r="NV261" s="48"/>
      <c r="NW261" s="48"/>
      <c r="NX261" s="48"/>
      <c r="NY261" s="48"/>
      <c r="NZ261" s="48"/>
      <c r="OA261" s="48"/>
      <c r="OB261" s="48"/>
      <c r="OC261" s="48"/>
      <c r="OD261" s="48"/>
      <c r="OE261" s="48"/>
      <c r="OF261" s="48"/>
      <c r="OG261" s="48"/>
      <c r="OH261" s="48"/>
      <c r="OI261" s="48"/>
      <c r="OJ261" s="48"/>
      <c r="OK261" s="48"/>
      <c r="OL261" s="48"/>
      <c r="OM261" s="48"/>
      <c r="ON261" s="48"/>
      <c r="OO261" s="48"/>
      <c r="OP261" s="48"/>
      <c r="OQ261" s="48"/>
      <c r="OR261" s="48"/>
      <c r="OS261" s="48"/>
      <c r="OT261" s="48"/>
      <c r="OU261" s="48"/>
      <c r="OV261" s="48"/>
      <c r="OW261" s="48"/>
      <c r="OX261" s="48"/>
      <c r="OY261" s="48"/>
      <c r="OZ261" s="48"/>
      <c r="PA261" s="48"/>
      <c r="PB261" s="48"/>
      <c r="PC261" s="48"/>
      <c r="PD261" s="48"/>
      <c r="PE261" s="48"/>
      <c r="PF261" s="48"/>
      <c r="PG261" s="48"/>
      <c r="PH261" s="48"/>
      <c r="PI261" s="48"/>
      <c r="PJ261" s="48"/>
      <c r="PK261" s="48"/>
      <c r="PL261" s="48"/>
      <c r="PM261" s="48"/>
      <c r="PN261" s="48"/>
      <c r="PO261" s="48"/>
      <c r="PP261" s="48"/>
      <c r="PQ261" s="48"/>
      <c r="PR261" s="48"/>
      <c r="PS261" s="48"/>
      <c r="PT261" s="48"/>
      <c r="PU261" s="48"/>
      <c r="PV261" s="48"/>
      <c r="PW261" s="48"/>
      <c r="PX261" s="48"/>
      <c r="PY261" s="48"/>
      <c r="PZ261" s="48"/>
      <c r="QA261" s="48"/>
      <c r="QB261" s="48"/>
      <c r="QC261" s="48"/>
      <c r="QD261" s="48"/>
      <c r="QE261" s="50"/>
      <c r="QF261" s="50"/>
      <c r="QG261" s="50"/>
      <c r="QH261" s="50"/>
      <c r="QI261" s="50"/>
    </row>
    <row r="262" spans="1:451" ht="13.5" customHeight="1" x14ac:dyDescent="0.2">
      <c r="A262" s="6" t="s">
        <v>259</v>
      </c>
      <c r="B262" s="6" t="s">
        <v>347</v>
      </c>
      <c r="C262" s="32"/>
      <c r="D262" s="32"/>
      <c r="E262" s="3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65"/>
      <c r="BF262" s="65"/>
      <c r="BG262" s="65"/>
      <c r="BH262" s="65"/>
      <c r="BI262" s="65"/>
      <c r="BJ262" s="65"/>
      <c r="BK262" s="65"/>
      <c r="BL262" s="65"/>
      <c r="BM262" s="65"/>
      <c r="BN262" s="65"/>
      <c r="BO262" s="65"/>
      <c r="BP262" s="65"/>
      <c r="BQ262" s="65"/>
      <c r="BR262" s="65"/>
      <c r="BS262" s="65"/>
      <c r="BT262" s="65"/>
      <c r="BU262" s="65"/>
      <c r="BV262" s="65"/>
      <c r="BW262" s="65"/>
      <c r="BX262" s="65"/>
      <c r="BY262" s="65"/>
      <c r="BZ262" s="65"/>
      <c r="CA262" s="65"/>
      <c r="CB262" s="65"/>
      <c r="CC262" s="65"/>
      <c r="CD262" s="65"/>
      <c r="CE262" s="65"/>
      <c r="CF262" s="65"/>
      <c r="CG262" s="65"/>
      <c r="CH262" s="65"/>
      <c r="CI262" s="65"/>
      <c r="CJ262" s="65"/>
      <c r="CK262" s="65"/>
      <c r="CL262" s="65"/>
      <c r="CM262" s="65"/>
      <c r="CN262" s="65"/>
      <c r="CO262" s="65"/>
      <c r="CP262" s="65"/>
      <c r="CQ262" s="65"/>
      <c r="CR262" s="65"/>
      <c r="CS262" s="65"/>
      <c r="CT262" s="65"/>
      <c r="CU262" s="65"/>
      <c r="CV262" s="65"/>
      <c r="CW262" s="65"/>
      <c r="CX262" s="65"/>
      <c r="CY262" s="65"/>
      <c r="CZ262" s="65"/>
      <c r="DA262" s="73"/>
      <c r="DB262" s="65"/>
      <c r="DC262" s="65"/>
      <c r="DD262" s="65"/>
      <c r="DE262" s="65"/>
      <c r="DF262" s="65"/>
      <c r="DG262" s="65"/>
      <c r="DH262" s="65"/>
      <c r="DI262" s="65"/>
      <c r="DJ262" s="65"/>
      <c r="DK262" s="65"/>
      <c r="DL262" s="65"/>
      <c r="DM262" s="65"/>
      <c r="DN262" s="65"/>
      <c r="DO262" s="65"/>
      <c r="DP262" s="65"/>
      <c r="DQ262" s="65"/>
      <c r="DR262" s="65"/>
      <c r="DS262" s="65"/>
      <c r="DT262" s="65"/>
      <c r="DU262" s="65"/>
      <c r="DV262" s="65"/>
      <c r="DW262" s="65"/>
      <c r="DX262" s="65"/>
      <c r="DY262" s="65"/>
      <c r="DZ262" s="65"/>
      <c r="EA262" s="65"/>
      <c r="EB262" s="65"/>
      <c r="EC262" s="65"/>
      <c r="ED262" s="65"/>
      <c r="EE262" s="65"/>
      <c r="EF262" s="65"/>
      <c r="EG262" s="65"/>
      <c r="EH262" s="65"/>
      <c r="EI262" s="65"/>
      <c r="EJ262" s="65"/>
      <c r="EK262" s="65"/>
      <c r="EL262" s="65"/>
      <c r="EM262" s="65"/>
      <c r="EN262" s="65"/>
      <c r="EO262" s="65"/>
      <c r="EP262" s="65"/>
      <c r="EQ262" s="65"/>
      <c r="ER262" s="65"/>
      <c r="ES262" s="65"/>
      <c r="ET262" s="65"/>
      <c r="EU262" s="65"/>
      <c r="EV262" s="65"/>
      <c r="EW262" s="65"/>
      <c r="EX262" s="65"/>
      <c r="EY262" s="65"/>
      <c r="EZ262" s="65"/>
      <c r="FA262" s="65"/>
      <c r="FB262" s="65"/>
      <c r="FC262" s="65"/>
      <c r="FD262" s="65"/>
      <c r="FE262" s="65"/>
      <c r="FF262" s="65"/>
      <c r="FG262" s="65"/>
      <c r="FH262" s="65"/>
      <c r="FI262" s="65"/>
      <c r="FJ262" s="65"/>
      <c r="FK262" s="65"/>
      <c r="FL262" s="65"/>
      <c r="FM262" s="65"/>
      <c r="FN262" s="65"/>
      <c r="FO262" s="65"/>
      <c r="FP262" s="65"/>
      <c r="FQ262" s="65"/>
      <c r="FR262" s="65"/>
      <c r="FS262" s="65"/>
      <c r="FT262" s="65"/>
      <c r="FU262" s="65"/>
      <c r="FV262" s="65"/>
      <c r="FW262" s="65"/>
      <c r="FX262" s="65"/>
      <c r="FY262" s="65"/>
      <c r="FZ262" s="65"/>
      <c r="GA262" s="65"/>
      <c r="GB262" s="65"/>
      <c r="GC262" s="65"/>
      <c r="GD262" s="65"/>
      <c r="GE262" s="65"/>
      <c r="GF262" s="65"/>
      <c r="GG262" s="65"/>
      <c r="GH262" s="65"/>
      <c r="GI262" s="65"/>
      <c r="GJ262" s="65"/>
      <c r="GK262" s="65"/>
      <c r="GL262" s="65"/>
      <c r="GM262" s="65"/>
      <c r="GN262" s="65"/>
      <c r="GO262" s="65"/>
      <c r="GP262" s="65"/>
      <c r="GQ262" s="65"/>
      <c r="GR262" s="65"/>
      <c r="GS262" s="65"/>
      <c r="GT262" s="65"/>
      <c r="GU262" s="65"/>
      <c r="GV262" s="65"/>
      <c r="GW262" s="65"/>
      <c r="GX262" s="65"/>
      <c r="GY262" s="65"/>
      <c r="GZ262" s="65"/>
      <c r="HA262" s="65"/>
      <c r="HB262" s="65"/>
      <c r="HC262" s="65"/>
      <c r="HD262" s="65"/>
      <c r="HE262" s="65"/>
      <c r="HF262" s="65"/>
      <c r="HG262" s="65"/>
      <c r="HH262" s="65"/>
      <c r="HI262" s="65"/>
      <c r="HJ262" s="65"/>
      <c r="HK262" s="65"/>
      <c r="HL262" s="65"/>
      <c r="HM262" s="65"/>
      <c r="HN262" s="65"/>
      <c r="HO262" s="65"/>
      <c r="HP262" s="65"/>
      <c r="HQ262" s="65"/>
      <c r="HR262" s="65"/>
      <c r="HS262" s="65"/>
      <c r="HT262" s="65"/>
      <c r="HU262" s="65"/>
      <c r="HV262" s="65"/>
      <c r="HW262" s="65"/>
      <c r="HX262" s="65"/>
      <c r="HY262" s="65"/>
      <c r="HZ262" s="65"/>
      <c r="IA262" s="65"/>
      <c r="IB262" s="65"/>
      <c r="IC262" s="65"/>
      <c r="ID262" s="65"/>
      <c r="IE262" s="65"/>
      <c r="IF262" s="65"/>
      <c r="IG262" s="65"/>
      <c r="IH262" s="48"/>
      <c r="II262" s="48"/>
      <c r="IJ262" s="49"/>
      <c r="IK262" s="49"/>
      <c r="IL262" s="49"/>
      <c r="IM262" s="49"/>
      <c r="IN262" s="49"/>
      <c r="IO262" s="49"/>
      <c r="IP262" s="49"/>
      <c r="IQ262" s="49"/>
      <c r="IR262" s="49"/>
      <c r="IS262" s="49"/>
      <c r="IT262" s="49"/>
      <c r="IU262" s="49"/>
      <c r="IV262" s="48"/>
      <c r="IW262" s="48"/>
      <c r="IX262" s="48"/>
      <c r="IY262" s="48"/>
      <c r="IZ262" s="48"/>
      <c r="JA262" s="48"/>
      <c r="JB262" s="48"/>
      <c r="JC262" s="48"/>
      <c r="JD262" s="48"/>
      <c r="JE262" s="48"/>
      <c r="JF262" s="48"/>
      <c r="JG262" s="48"/>
      <c r="JH262" s="48"/>
      <c r="JI262" s="48"/>
      <c r="JJ262" s="48"/>
      <c r="JK262" s="48"/>
      <c r="JL262" s="48"/>
      <c r="JM262" s="48"/>
      <c r="JN262" s="48"/>
      <c r="JO262" s="48"/>
      <c r="JP262" s="48"/>
      <c r="JQ262" s="48"/>
      <c r="JR262" s="48"/>
      <c r="JS262" s="48"/>
      <c r="JT262" s="48"/>
      <c r="JU262" s="48"/>
      <c r="JV262" s="48"/>
      <c r="JW262" s="48"/>
      <c r="JX262" s="48"/>
      <c r="JY262" s="48"/>
      <c r="JZ262" s="48"/>
      <c r="KA262" s="48"/>
      <c r="KB262" s="48"/>
      <c r="KC262" s="48"/>
      <c r="KD262" s="48"/>
      <c r="KE262" s="48"/>
      <c r="KF262" s="48"/>
      <c r="KG262" s="48"/>
      <c r="KH262" s="48"/>
      <c r="KI262" s="48"/>
      <c r="KJ262" s="48"/>
      <c r="KK262" s="48"/>
      <c r="KL262" s="48"/>
      <c r="KM262" s="48"/>
      <c r="KN262" s="48"/>
      <c r="KO262" s="48"/>
      <c r="KP262" s="48"/>
      <c r="KQ262" s="48"/>
      <c r="KR262" s="48"/>
      <c r="KS262" s="48"/>
      <c r="KT262" s="48"/>
      <c r="KU262" s="48"/>
      <c r="KV262" s="48"/>
      <c r="KW262" s="48"/>
      <c r="KX262" s="48"/>
      <c r="KY262" s="48"/>
      <c r="KZ262" s="48"/>
      <c r="LA262" s="48"/>
      <c r="LB262" s="48"/>
      <c r="LC262" s="48"/>
      <c r="LD262" s="48"/>
      <c r="LE262" s="48"/>
      <c r="LF262" s="48"/>
      <c r="LG262" s="48"/>
      <c r="LH262" s="48"/>
      <c r="LI262" s="48"/>
      <c r="LJ262" s="48"/>
      <c r="LK262" s="48"/>
      <c r="LL262" s="48"/>
      <c r="LM262" s="48"/>
      <c r="LN262" s="48"/>
      <c r="LO262" s="48"/>
      <c r="LP262" s="48"/>
      <c r="LQ262" s="48"/>
      <c r="LR262" s="48"/>
      <c r="LS262" s="48"/>
      <c r="LT262" s="48"/>
      <c r="LU262" s="48"/>
      <c r="LV262" s="48"/>
      <c r="LW262" s="48"/>
      <c r="LX262" s="48"/>
      <c r="LY262" s="48"/>
      <c r="LZ262" s="48"/>
      <c r="MA262" s="48"/>
      <c r="MB262" s="48"/>
      <c r="MC262" s="48"/>
      <c r="MD262" s="48"/>
      <c r="ME262" s="48"/>
      <c r="MF262" s="48"/>
      <c r="MG262" s="48"/>
      <c r="MH262" s="48"/>
      <c r="MI262" s="48"/>
      <c r="MJ262" s="48"/>
      <c r="MK262" s="48"/>
      <c r="ML262" s="48"/>
      <c r="MM262" s="49"/>
      <c r="MN262" s="49"/>
      <c r="MO262" s="49"/>
      <c r="MP262" s="49"/>
      <c r="MQ262" s="49"/>
      <c r="MR262" s="49"/>
      <c r="MS262" s="49"/>
      <c r="MT262" s="49"/>
      <c r="MU262" s="49"/>
      <c r="MV262" s="49"/>
      <c r="MW262" s="49"/>
      <c r="MX262" s="49"/>
      <c r="MY262" s="49"/>
      <c r="MZ262" s="49"/>
      <c r="NA262" s="49"/>
      <c r="NB262" s="49"/>
      <c r="NC262" s="48"/>
      <c r="ND262" s="48"/>
      <c r="NE262" s="48"/>
      <c r="NF262" s="48"/>
      <c r="NG262" s="48"/>
      <c r="NH262" s="48"/>
      <c r="NI262" s="48"/>
      <c r="NJ262" s="48"/>
      <c r="NK262" s="48"/>
      <c r="NL262" s="48"/>
      <c r="NM262" s="48"/>
      <c r="NN262" s="48"/>
      <c r="NO262" s="48"/>
      <c r="NP262" s="48"/>
      <c r="NQ262" s="48"/>
      <c r="NR262" s="48"/>
      <c r="NS262" s="48"/>
      <c r="NT262" s="48"/>
      <c r="NU262" s="48"/>
      <c r="NV262" s="48"/>
      <c r="NW262" s="48"/>
      <c r="NX262" s="48"/>
      <c r="NY262" s="48"/>
      <c r="NZ262" s="48"/>
      <c r="OA262" s="48"/>
      <c r="OB262" s="48"/>
      <c r="OC262" s="48"/>
      <c r="OD262" s="48"/>
      <c r="OE262" s="48"/>
      <c r="OF262" s="48"/>
      <c r="OG262" s="48"/>
      <c r="OH262" s="48"/>
      <c r="OI262" s="48"/>
      <c r="OJ262" s="48"/>
      <c r="OK262" s="48"/>
      <c r="OL262" s="48"/>
      <c r="OM262" s="48"/>
      <c r="ON262" s="48"/>
      <c r="OO262" s="48"/>
      <c r="OP262" s="48"/>
      <c r="OQ262" s="48"/>
      <c r="OR262" s="48"/>
      <c r="OS262" s="48"/>
      <c r="OT262" s="48"/>
      <c r="OU262" s="48"/>
      <c r="OV262" s="48"/>
      <c r="OW262" s="48"/>
      <c r="OX262" s="48"/>
      <c r="OY262" s="48"/>
      <c r="OZ262" s="48"/>
      <c r="PA262" s="48"/>
      <c r="PB262" s="48"/>
      <c r="PC262" s="48"/>
      <c r="PD262" s="48"/>
      <c r="PE262" s="48"/>
      <c r="PF262" s="48"/>
      <c r="PG262" s="48"/>
      <c r="PH262" s="48"/>
      <c r="PI262" s="48"/>
      <c r="PJ262" s="48"/>
      <c r="PK262" s="48"/>
      <c r="PL262" s="48"/>
      <c r="PM262" s="48"/>
      <c r="PN262" s="48"/>
      <c r="PO262" s="48"/>
      <c r="PP262" s="48"/>
      <c r="PQ262" s="48"/>
      <c r="PR262" s="48"/>
      <c r="PS262" s="48"/>
      <c r="PT262" s="48"/>
      <c r="PU262" s="48"/>
      <c r="PV262" s="48"/>
      <c r="PW262" s="48"/>
      <c r="PX262" s="48"/>
      <c r="PY262" s="48"/>
      <c r="PZ262" s="48"/>
      <c r="QA262" s="48"/>
      <c r="QB262" s="48"/>
      <c r="QC262" s="48"/>
      <c r="QD262" s="48"/>
      <c r="QE262" s="50"/>
      <c r="QF262" s="50"/>
      <c r="QG262" s="50"/>
      <c r="QH262" s="50"/>
      <c r="QI262" s="50"/>
    </row>
    <row r="263" spans="1:451" ht="13.5" customHeight="1" x14ac:dyDescent="0.2">
      <c r="A263" s="6" t="s">
        <v>260</v>
      </c>
      <c r="B263" s="6" t="s">
        <v>348</v>
      </c>
      <c r="C263" s="32"/>
      <c r="D263" s="32"/>
      <c r="E263" s="3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65"/>
      <c r="BF263" s="65"/>
      <c r="BG263" s="65"/>
      <c r="BH263" s="65"/>
      <c r="BI263" s="65"/>
      <c r="BJ263" s="65"/>
      <c r="BK263" s="65"/>
      <c r="BL263" s="65"/>
      <c r="BM263" s="65"/>
      <c r="BN263" s="65"/>
      <c r="BO263" s="65"/>
      <c r="BP263" s="65"/>
      <c r="BQ263" s="65"/>
      <c r="BR263" s="65"/>
      <c r="BS263" s="65"/>
      <c r="BT263" s="65"/>
      <c r="BU263" s="65"/>
      <c r="BV263" s="65"/>
      <c r="BW263" s="65"/>
      <c r="BX263" s="65"/>
      <c r="BY263" s="65"/>
      <c r="BZ263" s="65"/>
      <c r="CA263" s="65"/>
      <c r="CB263" s="65"/>
      <c r="CC263" s="65"/>
      <c r="CD263" s="65"/>
      <c r="CE263" s="65"/>
      <c r="CF263" s="65"/>
      <c r="CG263" s="65"/>
      <c r="CH263" s="65"/>
      <c r="CI263" s="65"/>
      <c r="CJ263" s="65"/>
      <c r="CK263" s="65"/>
      <c r="CL263" s="65"/>
      <c r="CM263" s="65"/>
      <c r="CN263" s="65"/>
      <c r="CO263" s="65"/>
      <c r="CP263" s="65"/>
      <c r="CQ263" s="65"/>
      <c r="CR263" s="65"/>
      <c r="CS263" s="65"/>
      <c r="CT263" s="65"/>
      <c r="CU263" s="65"/>
      <c r="CV263" s="65"/>
      <c r="CW263" s="65"/>
      <c r="CX263" s="65"/>
      <c r="CY263" s="65"/>
      <c r="CZ263" s="65"/>
      <c r="DA263" s="73"/>
      <c r="DB263" s="65"/>
      <c r="DC263" s="65"/>
      <c r="DD263" s="65"/>
      <c r="DE263" s="65"/>
      <c r="DF263" s="65"/>
      <c r="DG263" s="65"/>
      <c r="DH263" s="65"/>
      <c r="DI263" s="65"/>
      <c r="DJ263" s="65"/>
      <c r="DK263" s="65"/>
      <c r="DL263" s="65"/>
      <c r="DM263" s="65"/>
      <c r="DN263" s="65"/>
      <c r="DO263" s="65"/>
      <c r="DP263" s="65"/>
      <c r="DQ263" s="65"/>
      <c r="DR263" s="65"/>
      <c r="DS263" s="65"/>
      <c r="DT263" s="65"/>
      <c r="DU263" s="65"/>
      <c r="DV263" s="65"/>
      <c r="DW263" s="65"/>
      <c r="DX263" s="65"/>
      <c r="DY263" s="65"/>
      <c r="DZ263" s="65"/>
      <c r="EA263" s="65"/>
      <c r="EB263" s="65"/>
      <c r="EC263" s="65"/>
      <c r="ED263" s="65"/>
      <c r="EE263" s="65"/>
      <c r="EF263" s="65"/>
      <c r="EG263" s="65"/>
      <c r="EH263" s="65"/>
      <c r="EI263" s="65"/>
      <c r="EJ263" s="65"/>
      <c r="EK263" s="65"/>
      <c r="EL263" s="65"/>
      <c r="EM263" s="65"/>
      <c r="EN263" s="65"/>
      <c r="EO263" s="65"/>
      <c r="EP263" s="65"/>
      <c r="EQ263" s="65"/>
      <c r="ER263" s="65"/>
      <c r="ES263" s="65"/>
      <c r="ET263" s="65"/>
      <c r="EU263" s="65"/>
      <c r="EV263" s="65"/>
      <c r="EW263" s="65"/>
      <c r="EX263" s="65"/>
      <c r="EY263" s="65"/>
      <c r="EZ263" s="65"/>
      <c r="FA263" s="65"/>
      <c r="FB263" s="65"/>
      <c r="FC263" s="65"/>
      <c r="FD263" s="65"/>
      <c r="FE263" s="65"/>
      <c r="FF263" s="65"/>
      <c r="FG263" s="65"/>
      <c r="FH263" s="65"/>
      <c r="FI263" s="65"/>
      <c r="FJ263" s="65"/>
      <c r="FK263" s="65"/>
      <c r="FL263" s="65"/>
      <c r="FM263" s="65"/>
      <c r="FN263" s="65"/>
      <c r="FO263" s="65"/>
      <c r="FP263" s="65"/>
      <c r="FQ263" s="65"/>
      <c r="FR263" s="65"/>
      <c r="FS263" s="65"/>
      <c r="FT263" s="65"/>
      <c r="FU263" s="65"/>
      <c r="FV263" s="65"/>
      <c r="FW263" s="65"/>
      <c r="FX263" s="65"/>
      <c r="FY263" s="65"/>
      <c r="FZ263" s="65"/>
      <c r="GA263" s="65"/>
      <c r="GB263" s="65"/>
      <c r="GC263" s="65"/>
      <c r="GD263" s="65"/>
      <c r="GE263" s="65"/>
      <c r="GF263" s="65"/>
      <c r="GG263" s="65"/>
      <c r="GH263" s="65"/>
      <c r="GI263" s="65"/>
      <c r="GJ263" s="65"/>
      <c r="GK263" s="65"/>
      <c r="GL263" s="65"/>
      <c r="GM263" s="65"/>
      <c r="GN263" s="65"/>
      <c r="GO263" s="65"/>
      <c r="GP263" s="65"/>
      <c r="GQ263" s="65"/>
      <c r="GR263" s="65"/>
      <c r="GS263" s="65"/>
      <c r="GT263" s="65"/>
      <c r="GU263" s="65"/>
      <c r="GV263" s="65"/>
      <c r="GW263" s="65"/>
      <c r="GX263" s="65"/>
      <c r="GY263" s="65"/>
      <c r="GZ263" s="65"/>
      <c r="HA263" s="65"/>
      <c r="HB263" s="65"/>
      <c r="HC263" s="65"/>
      <c r="HD263" s="65"/>
      <c r="HE263" s="65"/>
      <c r="HF263" s="65"/>
      <c r="HG263" s="65"/>
      <c r="HH263" s="65"/>
      <c r="HI263" s="65"/>
      <c r="HJ263" s="65"/>
      <c r="HK263" s="65"/>
      <c r="HL263" s="65"/>
      <c r="HM263" s="65"/>
      <c r="HN263" s="65"/>
      <c r="HO263" s="65"/>
      <c r="HP263" s="65"/>
      <c r="HQ263" s="65"/>
      <c r="HR263" s="65"/>
      <c r="HS263" s="65"/>
      <c r="HT263" s="65"/>
      <c r="HU263" s="65"/>
      <c r="HV263" s="65"/>
      <c r="HW263" s="65"/>
      <c r="HX263" s="65"/>
      <c r="HY263" s="65"/>
      <c r="HZ263" s="65"/>
      <c r="IA263" s="65"/>
      <c r="IB263" s="65"/>
      <c r="IC263" s="65"/>
      <c r="ID263" s="65"/>
      <c r="IE263" s="65"/>
      <c r="IF263" s="65"/>
      <c r="IG263" s="65"/>
      <c r="IH263" s="48"/>
      <c r="II263" s="48"/>
      <c r="IJ263" s="49"/>
      <c r="IK263" s="49"/>
      <c r="IL263" s="49"/>
      <c r="IM263" s="49"/>
      <c r="IN263" s="49"/>
      <c r="IO263" s="49"/>
      <c r="IP263" s="49"/>
      <c r="IQ263" s="49"/>
      <c r="IR263" s="49"/>
      <c r="IS263" s="49"/>
      <c r="IT263" s="49"/>
      <c r="IU263" s="49"/>
      <c r="IV263" s="48"/>
      <c r="IW263" s="48"/>
      <c r="IX263" s="48"/>
      <c r="IY263" s="48"/>
      <c r="IZ263" s="48"/>
      <c r="JA263" s="48"/>
      <c r="JB263" s="48"/>
      <c r="JC263" s="48"/>
      <c r="JD263" s="48"/>
      <c r="JE263" s="48"/>
      <c r="JF263" s="48"/>
      <c r="JG263" s="48"/>
      <c r="JH263" s="48"/>
      <c r="JI263" s="48"/>
      <c r="JJ263" s="48"/>
      <c r="JK263" s="48"/>
      <c r="JL263" s="48"/>
      <c r="JM263" s="48"/>
      <c r="JN263" s="48"/>
      <c r="JO263" s="48"/>
      <c r="JP263" s="48"/>
      <c r="JQ263" s="48"/>
      <c r="JR263" s="48"/>
      <c r="JS263" s="48"/>
      <c r="JT263" s="48"/>
      <c r="JU263" s="48"/>
      <c r="JV263" s="48"/>
      <c r="JW263" s="48"/>
      <c r="JX263" s="48"/>
      <c r="JY263" s="48"/>
      <c r="JZ263" s="48"/>
      <c r="KA263" s="48"/>
      <c r="KB263" s="48"/>
      <c r="KC263" s="48"/>
      <c r="KD263" s="48"/>
      <c r="KE263" s="48"/>
      <c r="KF263" s="48"/>
      <c r="KG263" s="48"/>
      <c r="KH263" s="48"/>
      <c r="KI263" s="48"/>
      <c r="KJ263" s="48"/>
      <c r="KK263" s="48"/>
      <c r="KL263" s="48"/>
      <c r="KM263" s="48"/>
      <c r="KN263" s="48"/>
      <c r="KO263" s="48"/>
      <c r="KP263" s="48"/>
      <c r="KQ263" s="48"/>
      <c r="KR263" s="48"/>
      <c r="KS263" s="48"/>
      <c r="KT263" s="48"/>
      <c r="KU263" s="48"/>
      <c r="KV263" s="48"/>
      <c r="KW263" s="48"/>
      <c r="KX263" s="48"/>
      <c r="KY263" s="48"/>
      <c r="KZ263" s="48"/>
      <c r="LA263" s="48"/>
      <c r="LB263" s="48"/>
      <c r="LC263" s="48"/>
      <c r="LD263" s="48"/>
      <c r="LE263" s="48"/>
      <c r="LF263" s="48"/>
      <c r="LG263" s="48"/>
      <c r="LH263" s="48"/>
      <c r="LI263" s="48"/>
      <c r="LJ263" s="48"/>
      <c r="LK263" s="48"/>
      <c r="LL263" s="48"/>
      <c r="LM263" s="48"/>
      <c r="LN263" s="48"/>
      <c r="LO263" s="48"/>
      <c r="LP263" s="48"/>
      <c r="LQ263" s="48"/>
      <c r="LR263" s="48"/>
      <c r="LS263" s="48"/>
      <c r="LT263" s="48"/>
      <c r="LU263" s="48"/>
      <c r="LV263" s="48"/>
      <c r="LW263" s="48"/>
      <c r="LX263" s="48"/>
      <c r="LY263" s="48"/>
      <c r="LZ263" s="48"/>
      <c r="MA263" s="48"/>
      <c r="MB263" s="48"/>
      <c r="MC263" s="48"/>
      <c r="MD263" s="48"/>
      <c r="ME263" s="48"/>
      <c r="MF263" s="48"/>
      <c r="MG263" s="48"/>
      <c r="MH263" s="48"/>
      <c r="MI263" s="48"/>
      <c r="MJ263" s="48"/>
      <c r="MK263" s="48"/>
      <c r="ML263" s="48"/>
      <c r="MM263" s="49"/>
      <c r="MN263" s="49"/>
      <c r="MO263" s="49"/>
      <c r="MP263" s="49"/>
      <c r="MQ263" s="49"/>
      <c r="MR263" s="49"/>
      <c r="MS263" s="49"/>
      <c r="MT263" s="49"/>
      <c r="MU263" s="49"/>
      <c r="MV263" s="49"/>
      <c r="MW263" s="49"/>
      <c r="MX263" s="49"/>
      <c r="MY263" s="49"/>
      <c r="MZ263" s="49"/>
      <c r="NA263" s="49"/>
      <c r="NB263" s="49"/>
      <c r="NC263" s="48"/>
      <c r="ND263" s="48"/>
      <c r="NE263" s="48"/>
      <c r="NF263" s="48"/>
      <c r="NG263" s="48"/>
      <c r="NH263" s="48"/>
      <c r="NI263" s="48"/>
      <c r="NJ263" s="48"/>
      <c r="NK263" s="48"/>
      <c r="NL263" s="48"/>
      <c r="NM263" s="48"/>
      <c r="NN263" s="48"/>
      <c r="NO263" s="48"/>
      <c r="NP263" s="48"/>
      <c r="NQ263" s="48"/>
      <c r="NR263" s="48"/>
      <c r="NS263" s="48"/>
      <c r="NT263" s="48"/>
      <c r="NU263" s="48"/>
      <c r="NV263" s="48"/>
      <c r="NW263" s="48"/>
      <c r="NX263" s="48"/>
      <c r="NY263" s="48"/>
      <c r="NZ263" s="48"/>
      <c r="OA263" s="48"/>
      <c r="OB263" s="48"/>
      <c r="OC263" s="48"/>
      <c r="OD263" s="48"/>
      <c r="OE263" s="48"/>
      <c r="OF263" s="48"/>
      <c r="OG263" s="48"/>
      <c r="OH263" s="48"/>
      <c r="OI263" s="48"/>
      <c r="OJ263" s="48"/>
      <c r="OK263" s="48"/>
      <c r="OL263" s="48"/>
      <c r="OM263" s="48"/>
      <c r="ON263" s="48"/>
      <c r="OO263" s="48"/>
      <c r="OP263" s="48"/>
      <c r="OQ263" s="48"/>
      <c r="OR263" s="48"/>
      <c r="OS263" s="48"/>
      <c r="OT263" s="48"/>
      <c r="OU263" s="48"/>
      <c r="OV263" s="48"/>
      <c r="OW263" s="48"/>
      <c r="OX263" s="48"/>
      <c r="OY263" s="48"/>
      <c r="OZ263" s="48"/>
      <c r="PA263" s="48"/>
      <c r="PB263" s="48"/>
      <c r="PC263" s="48"/>
      <c r="PD263" s="48"/>
      <c r="PE263" s="48"/>
      <c r="PF263" s="48"/>
      <c r="PG263" s="48"/>
      <c r="PH263" s="48"/>
      <c r="PI263" s="48"/>
      <c r="PJ263" s="48"/>
      <c r="PK263" s="48"/>
      <c r="PL263" s="48"/>
      <c r="PM263" s="48"/>
      <c r="PN263" s="48"/>
      <c r="PO263" s="48"/>
      <c r="PP263" s="48"/>
      <c r="PQ263" s="48"/>
      <c r="PR263" s="48"/>
      <c r="PS263" s="48"/>
      <c r="PT263" s="48"/>
      <c r="PU263" s="48"/>
      <c r="PV263" s="48"/>
      <c r="PW263" s="48"/>
      <c r="PX263" s="48"/>
      <c r="PY263" s="48"/>
      <c r="PZ263" s="48"/>
      <c r="QA263" s="48"/>
      <c r="QB263" s="48"/>
      <c r="QC263" s="48"/>
      <c r="QD263" s="48"/>
      <c r="QE263" s="50"/>
      <c r="QF263" s="50"/>
      <c r="QG263" s="50"/>
      <c r="QH263" s="50"/>
      <c r="QI263" s="50"/>
    </row>
    <row r="264" spans="1:451" ht="13.5" customHeight="1" x14ac:dyDescent="0.2">
      <c r="A264" s="6" t="s">
        <v>261</v>
      </c>
      <c r="B264" s="6" t="s">
        <v>345</v>
      </c>
      <c r="C264" s="32"/>
      <c r="D264" s="32"/>
      <c r="E264" s="3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65"/>
      <c r="BF264" s="65"/>
      <c r="BG264" s="65"/>
      <c r="BH264" s="65"/>
      <c r="BI264" s="65"/>
      <c r="BJ264" s="65"/>
      <c r="BK264" s="65"/>
      <c r="BL264" s="65"/>
      <c r="BM264" s="65"/>
      <c r="BN264" s="65"/>
      <c r="BO264" s="65"/>
      <c r="BP264" s="65"/>
      <c r="BQ264" s="65"/>
      <c r="BR264" s="65"/>
      <c r="BS264" s="65"/>
      <c r="BT264" s="65"/>
      <c r="BU264" s="65"/>
      <c r="BV264" s="65"/>
      <c r="BW264" s="65"/>
      <c r="BX264" s="65"/>
      <c r="BY264" s="65"/>
      <c r="BZ264" s="65"/>
      <c r="CA264" s="65"/>
      <c r="CB264" s="65"/>
      <c r="CC264" s="65"/>
      <c r="CD264" s="65"/>
      <c r="CE264" s="65"/>
      <c r="CF264" s="65"/>
      <c r="CG264" s="65"/>
      <c r="CH264" s="65"/>
      <c r="CI264" s="65"/>
      <c r="CJ264" s="65"/>
      <c r="CK264" s="65"/>
      <c r="CL264" s="65"/>
      <c r="CM264" s="65"/>
      <c r="CN264" s="65"/>
      <c r="CO264" s="65"/>
      <c r="CP264" s="65"/>
      <c r="CQ264" s="65"/>
      <c r="CR264" s="65"/>
      <c r="CS264" s="65"/>
      <c r="CT264" s="65"/>
      <c r="CU264" s="65"/>
      <c r="CV264" s="65"/>
      <c r="CW264" s="65"/>
      <c r="CX264" s="65"/>
      <c r="CY264" s="65"/>
      <c r="CZ264" s="65"/>
      <c r="DA264" s="73"/>
      <c r="DB264" s="65"/>
      <c r="DC264" s="65"/>
      <c r="DD264" s="65"/>
      <c r="DE264" s="65"/>
      <c r="DF264" s="65"/>
      <c r="DG264" s="65"/>
      <c r="DH264" s="65"/>
      <c r="DI264" s="65"/>
      <c r="DJ264" s="65"/>
      <c r="DK264" s="65"/>
      <c r="DL264" s="65"/>
      <c r="DM264" s="65"/>
      <c r="DN264" s="65"/>
      <c r="DO264" s="65"/>
      <c r="DP264" s="65"/>
      <c r="DQ264" s="65"/>
      <c r="DR264" s="65"/>
      <c r="DS264" s="65"/>
      <c r="DT264" s="65"/>
      <c r="DU264" s="65"/>
      <c r="DV264" s="65"/>
      <c r="DW264" s="65"/>
      <c r="DX264" s="65"/>
      <c r="DY264" s="65"/>
      <c r="DZ264" s="65"/>
      <c r="EA264" s="65"/>
      <c r="EB264" s="65"/>
      <c r="EC264" s="65"/>
      <c r="ED264" s="65"/>
      <c r="EE264" s="65"/>
      <c r="EF264" s="65"/>
      <c r="EG264" s="65"/>
      <c r="EH264" s="65"/>
      <c r="EI264" s="65"/>
      <c r="EJ264" s="65"/>
      <c r="EK264" s="65"/>
      <c r="EL264" s="65"/>
      <c r="EM264" s="65"/>
      <c r="EN264" s="65"/>
      <c r="EO264" s="65"/>
      <c r="EP264" s="65"/>
      <c r="EQ264" s="65"/>
      <c r="ER264" s="65"/>
      <c r="ES264" s="65"/>
      <c r="ET264" s="65"/>
      <c r="EU264" s="65"/>
      <c r="EV264" s="65"/>
      <c r="EW264" s="65"/>
      <c r="EX264" s="65"/>
      <c r="EY264" s="65"/>
      <c r="EZ264" s="65"/>
      <c r="FA264" s="65"/>
      <c r="FB264" s="65"/>
      <c r="FC264" s="65"/>
      <c r="FD264" s="65"/>
      <c r="FE264" s="65"/>
      <c r="FF264" s="65"/>
      <c r="FG264" s="65"/>
      <c r="FH264" s="65"/>
      <c r="FI264" s="65"/>
      <c r="FJ264" s="65"/>
      <c r="FK264" s="65"/>
      <c r="FL264" s="65"/>
      <c r="FM264" s="65"/>
      <c r="FN264" s="65"/>
      <c r="FO264" s="65"/>
      <c r="FP264" s="65"/>
      <c r="FQ264" s="65"/>
      <c r="FR264" s="65"/>
      <c r="FS264" s="65"/>
      <c r="FT264" s="65"/>
      <c r="FU264" s="65"/>
      <c r="FV264" s="65"/>
      <c r="FW264" s="65"/>
      <c r="FX264" s="65"/>
      <c r="FY264" s="65"/>
      <c r="FZ264" s="65"/>
      <c r="GA264" s="65"/>
      <c r="GB264" s="65"/>
      <c r="GC264" s="65"/>
      <c r="GD264" s="65"/>
      <c r="GE264" s="65"/>
      <c r="GF264" s="65"/>
      <c r="GG264" s="65"/>
      <c r="GH264" s="65"/>
      <c r="GI264" s="65"/>
      <c r="GJ264" s="65"/>
      <c r="GK264" s="65"/>
      <c r="GL264" s="65"/>
      <c r="GM264" s="65"/>
      <c r="GN264" s="65"/>
      <c r="GO264" s="65"/>
      <c r="GP264" s="65"/>
      <c r="GQ264" s="65"/>
      <c r="GR264" s="65"/>
      <c r="GS264" s="65"/>
      <c r="GT264" s="65"/>
      <c r="GU264" s="65"/>
      <c r="GV264" s="65"/>
      <c r="GW264" s="65"/>
      <c r="GX264" s="65"/>
      <c r="GY264" s="65"/>
      <c r="GZ264" s="65"/>
      <c r="HA264" s="65"/>
      <c r="HB264" s="65"/>
      <c r="HC264" s="65"/>
      <c r="HD264" s="65"/>
      <c r="HE264" s="65"/>
      <c r="HF264" s="65"/>
      <c r="HG264" s="65"/>
      <c r="HH264" s="65"/>
      <c r="HI264" s="65"/>
      <c r="HJ264" s="65"/>
      <c r="HK264" s="65"/>
      <c r="HL264" s="65"/>
      <c r="HM264" s="65"/>
      <c r="HN264" s="65"/>
      <c r="HO264" s="65"/>
      <c r="HP264" s="65"/>
      <c r="HQ264" s="65"/>
      <c r="HR264" s="65"/>
      <c r="HS264" s="65"/>
      <c r="HT264" s="65"/>
      <c r="HU264" s="65"/>
      <c r="HV264" s="65"/>
      <c r="HW264" s="65"/>
      <c r="HX264" s="65"/>
      <c r="HY264" s="65"/>
      <c r="HZ264" s="65"/>
      <c r="IA264" s="65"/>
      <c r="IB264" s="65"/>
      <c r="IC264" s="65"/>
      <c r="ID264" s="65"/>
      <c r="IE264" s="65"/>
      <c r="IF264" s="65"/>
      <c r="IG264" s="65"/>
      <c r="IH264" s="48"/>
      <c r="II264" s="48"/>
      <c r="IJ264" s="49"/>
      <c r="IK264" s="49"/>
      <c r="IL264" s="49"/>
      <c r="IM264" s="49"/>
      <c r="IN264" s="49"/>
      <c r="IO264" s="49"/>
      <c r="IP264" s="49"/>
      <c r="IQ264" s="49"/>
      <c r="IR264" s="49"/>
      <c r="IS264" s="49"/>
      <c r="IT264" s="49"/>
      <c r="IU264" s="49"/>
      <c r="IV264" s="48"/>
      <c r="IW264" s="48"/>
      <c r="IX264" s="48"/>
      <c r="IY264" s="48"/>
      <c r="IZ264" s="48"/>
      <c r="JA264" s="48"/>
      <c r="JB264" s="48"/>
      <c r="JC264" s="48"/>
      <c r="JD264" s="48"/>
      <c r="JE264" s="48"/>
      <c r="JF264" s="48"/>
      <c r="JG264" s="48"/>
      <c r="JH264" s="48"/>
      <c r="JI264" s="48"/>
      <c r="JJ264" s="48"/>
      <c r="JK264" s="48"/>
      <c r="JL264" s="48"/>
      <c r="JM264" s="48"/>
      <c r="JN264" s="48"/>
      <c r="JO264" s="48"/>
      <c r="JP264" s="48"/>
      <c r="JQ264" s="48"/>
      <c r="JR264" s="48"/>
      <c r="JS264" s="48"/>
      <c r="JT264" s="48"/>
      <c r="JU264" s="48"/>
      <c r="JV264" s="48"/>
      <c r="JW264" s="48"/>
      <c r="JX264" s="48"/>
      <c r="JY264" s="48"/>
      <c r="JZ264" s="48"/>
      <c r="KA264" s="48"/>
      <c r="KB264" s="48"/>
      <c r="KC264" s="48"/>
      <c r="KD264" s="48"/>
      <c r="KE264" s="48"/>
      <c r="KF264" s="48"/>
      <c r="KG264" s="48"/>
      <c r="KH264" s="48"/>
      <c r="KI264" s="48"/>
      <c r="KJ264" s="48"/>
      <c r="KK264" s="48"/>
      <c r="KL264" s="48"/>
      <c r="KM264" s="48"/>
      <c r="KN264" s="48"/>
      <c r="KO264" s="48"/>
      <c r="KP264" s="48"/>
      <c r="KQ264" s="48"/>
      <c r="KR264" s="48"/>
      <c r="KS264" s="48"/>
      <c r="KT264" s="48"/>
      <c r="KU264" s="48"/>
      <c r="KV264" s="48"/>
      <c r="KW264" s="48"/>
      <c r="KX264" s="48"/>
      <c r="KY264" s="48"/>
      <c r="KZ264" s="48"/>
      <c r="LA264" s="48"/>
      <c r="LB264" s="48"/>
      <c r="LC264" s="48"/>
      <c r="LD264" s="48"/>
      <c r="LE264" s="48"/>
      <c r="LF264" s="48"/>
      <c r="LG264" s="48"/>
      <c r="LH264" s="48"/>
      <c r="LI264" s="48"/>
      <c r="LJ264" s="48"/>
      <c r="LK264" s="48"/>
      <c r="LL264" s="48"/>
      <c r="LM264" s="48"/>
      <c r="LN264" s="48"/>
      <c r="LO264" s="48"/>
      <c r="LP264" s="48"/>
      <c r="LQ264" s="48"/>
      <c r="LR264" s="48"/>
      <c r="LS264" s="48"/>
      <c r="LT264" s="48"/>
      <c r="LU264" s="48"/>
      <c r="LV264" s="48"/>
      <c r="LW264" s="48"/>
      <c r="LX264" s="48"/>
      <c r="LY264" s="48"/>
      <c r="LZ264" s="48"/>
      <c r="MA264" s="48"/>
      <c r="MB264" s="48"/>
      <c r="MC264" s="48"/>
      <c r="MD264" s="48"/>
      <c r="ME264" s="48"/>
      <c r="MF264" s="48"/>
      <c r="MG264" s="48"/>
      <c r="MH264" s="48"/>
      <c r="MI264" s="48"/>
      <c r="MJ264" s="48"/>
      <c r="MK264" s="48"/>
      <c r="ML264" s="48"/>
      <c r="MM264" s="49"/>
      <c r="MN264" s="49"/>
      <c r="MO264" s="49"/>
      <c r="MP264" s="49"/>
      <c r="MQ264" s="49"/>
      <c r="MR264" s="49"/>
      <c r="MS264" s="49"/>
      <c r="MT264" s="49"/>
      <c r="MU264" s="49"/>
      <c r="MV264" s="49"/>
      <c r="MW264" s="49"/>
      <c r="MX264" s="49"/>
      <c r="MY264" s="49"/>
      <c r="MZ264" s="49"/>
      <c r="NA264" s="49"/>
      <c r="NB264" s="49"/>
      <c r="NC264" s="48"/>
      <c r="ND264" s="48"/>
      <c r="NE264" s="48"/>
      <c r="NF264" s="48"/>
      <c r="NG264" s="48"/>
      <c r="NH264" s="48"/>
      <c r="NI264" s="48"/>
      <c r="NJ264" s="48"/>
      <c r="NK264" s="48"/>
      <c r="NL264" s="48"/>
      <c r="NM264" s="48"/>
      <c r="NN264" s="48"/>
      <c r="NO264" s="48"/>
      <c r="NP264" s="48"/>
      <c r="NQ264" s="48"/>
      <c r="NR264" s="48"/>
      <c r="NS264" s="48"/>
      <c r="NT264" s="48"/>
      <c r="NU264" s="48"/>
      <c r="NV264" s="48"/>
      <c r="NW264" s="48"/>
      <c r="NX264" s="48"/>
      <c r="NY264" s="48"/>
      <c r="NZ264" s="48"/>
      <c r="OA264" s="48"/>
      <c r="OB264" s="48"/>
      <c r="OC264" s="48"/>
      <c r="OD264" s="48"/>
      <c r="OE264" s="48"/>
      <c r="OF264" s="48"/>
      <c r="OG264" s="48"/>
      <c r="OH264" s="48"/>
      <c r="OI264" s="48"/>
      <c r="OJ264" s="48"/>
      <c r="OK264" s="48"/>
      <c r="OL264" s="48"/>
      <c r="OM264" s="48"/>
      <c r="ON264" s="48"/>
      <c r="OO264" s="48"/>
      <c r="OP264" s="48"/>
      <c r="OQ264" s="48"/>
      <c r="OR264" s="48"/>
      <c r="OS264" s="48"/>
      <c r="OT264" s="48"/>
      <c r="OU264" s="48"/>
      <c r="OV264" s="48"/>
      <c r="OW264" s="48"/>
      <c r="OX264" s="48"/>
      <c r="OY264" s="48"/>
      <c r="OZ264" s="48"/>
      <c r="PA264" s="48"/>
      <c r="PB264" s="48"/>
      <c r="PC264" s="48"/>
      <c r="PD264" s="48"/>
      <c r="PE264" s="48"/>
      <c r="PF264" s="48"/>
      <c r="PG264" s="48"/>
      <c r="PH264" s="48"/>
      <c r="PI264" s="48"/>
      <c r="PJ264" s="48"/>
      <c r="PK264" s="48"/>
      <c r="PL264" s="48"/>
      <c r="PM264" s="48"/>
      <c r="PN264" s="48"/>
      <c r="PO264" s="48"/>
      <c r="PP264" s="48"/>
      <c r="PQ264" s="48"/>
      <c r="PR264" s="48"/>
      <c r="PS264" s="48"/>
      <c r="PT264" s="48"/>
      <c r="PU264" s="48"/>
      <c r="PV264" s="48"/>
      <c r="PW264" s="48"/>
      <c r="PX264" s="48"/>
      <c r="PY264" s="48"/>
      <c r="PZ264" s="48"/>
      <c r="QA264" s="48"/>
      <c r="QB264" s="48"/>
      <c r="QC264" s="48"/>
      <c r="QD264" s="48"/>
      <c r="QE264" s="50"/>
      <c r="QF264" s="50"/>
      <c r="QG264" s="50"/>
      <c r="QH264" s="50"/>
      <c r="QI264" s="50"/>
    </row>
    <row r="265" spans="1:451" ht="13.5" customHeight="1" x14ac:dyDescent="0.2">
      <c r="A265" s="6" t="s">
        <v>262</v>
      </c>
      <c r="B265" s="6" t="s">
        <v>347</v>
      </c>
      <c r="C265" s="32"/>
      <c r="D265" s="32"/>
      <c r="E265" s="3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65"/>
      <c r="BF265" s="65"/>
      <c r="BG265" s="65"/>
      <c r="BH265" s="65"/>
      <c r="BI265" s="65"/>
      <c r="BJ265" s="65"/>
      <c r="BK265" s="65"/>
      <c r="BL265" s="65"/>
      <c r="BM265" s="65"/>
      <c r="BN265" s="65"/>
      <c r="BO265" s="65"/>
      <c r="BP265" s="65"/>
      <c r="BQ265" s="65"/>
      <c r="BR265" s="65"/>
      <c r="BS265" s="65"/>
      <c r="BT265" s="65"/>
      <c r="BU265" s="65"/>
      <c r="BV265" s="65"/>
      <c r="BW265" s="65"/>
      <c r="BX265" s="65"/>
      <c r="BY265" s="65"/>
      <c r="BZ265" s="65"/>
      <c r="CA265" s="65"/>
      <c r="CB265" s="65"/>
      <c r="CC265" s="65"/>
      <c r="CD265" s="65"/>
      <c r="CE265" s="65"/>
      <c r="CF265" s="65"/>
      <c r="CG265" s="65"/>
      <c r="CH265" s="65"/>
      <c r="CI265" s="65"/>
      <c r="CJ265" s="65"/>
      <c r="CK265" s="65"/>
      <c r="CL265" s="65"/>
      <c r="CM265" s="65"/>
      <c r="CN265" s="65"/>
      <c r="CO265" s="65"/>
      <c r="CP265" s="65"/>
      <c r="CQ265" s="65"/>
      <c r="CR265" s="65"/>
      <c r="CS265" s="65"/>
      <c r="CT265" s="65"/>
      <c r="CU265" s="65"/>
      <c r="CV265" s="65"/>
      <c r="CW265" s="65"/>
      <c r="CX265" s="65"/>
      <c r="CY265" s="65"/>
      <c r="CZ265" s="65"/>
      <c r="DA265" s="73"/>
      <c r="DB265" s="65"/>
      <c r="DC265" s="65"/>
      <c r="DD265" s="65"/>
      <c r="DE265" s="65"/>
      <c r="DF265" s="65"/>
      <c r="DG265" s="65"/>
      <c r="DH265" s="65"/>
      <c r="DI265" s="65"/>
      <c r="DJ265" s="65"/>
      <c r="DK265" s="65"/>
      <c r="DL265" s="65"/>
      <c r="DM265" s="65"/>
      <c r="DN265" s="65"/>
      <c r="DO265" s="65"/>
      <c r="DP265" s="65"/>
      <c r="DQ265" s="65"/>
      <c r="DR265" s="65"/>
      <c r="DS265" s="65"/>
      <c r="DT265" s="65"/>
      <c r="DU265" s="65"/>
      <c r="DV265" s="65"/>
      <c r="DW265" s="65"/>
      <c r="DX265" s="65"/>
      <c r="DY265" s="65"/>
      <c r="DZ265" s="65"/>
      <c r="EA265" s="65"/>
      <c r="EB265" s="65"/>
      <c r="EC265" s="65"/>
      <c r="ED265" s="65"/>
      <c r="EE265" s="65"/>
      <c r="EF265" s="65"/>
      <c r="EG265" s="65"/>
      <c r="EH265" s="65"/>
      <c r="EI265" s="65"/>
      <c r="EJ265" s="65"/>
      <c r="EK265" s="65"/>
      <c r="EL265" s="65"/>
      <c r="EM265" s="65"/>
      <c r="EN265" s="65"/>
      <c r="EO265" s="65"/>
      <c r="EP265" s="65"/>
      <c r="EQ265" s="65"/>
      <c r="ER265" s="65"/>
      <c r="ES265" s="65"/>
      <c r="ET265" s="65"/>
      <c r="EU265" s="65"/>
      <c r="EV265" s="65"/>
      <c r="EW265" s="65"/>
      <c r="EX265" s="65"/>
      <c r="EY265" s="65"/>
      <c r="EZ265" s="65"/>
      <c r="FA265" s="65"/>
      <c r="FB265" s="65"/>
      <c r="FC265" s="65"/>
      <c r="FD265" s="65"/>
      <c r="FE265" s="65"/>
      <c r="FF265" s="65"/>
      <c r="FG265" s="65"/>
      <c r="FH265" s="65"/>
      <c r="FI265" s="65"/>
      <c r="FJ265" s="65"/>
      <c r="FK265" s="65"/>
      <c r="FL265" s="65"/>
      <c r="FM265" s="65"/>
      <c r="FN265" s="65"/>
      <c r="FO265" s="65"/>
      <c r="FP265" s="65"/>
      <c r="FQ265" s="65"/>
      <c r="FR265" s="65"/>
      <c r="FS265" s="65"/>
      <c r="FT265" s="65"/>
      <c r="FU265" s="65"/>
      <c r="FV265" s="65"/>
      <c r="FW265" s="65"/>
      <c r="FX265" s="65"/>
      <c r="FY265" s="65"/>
      <c r="FZ265" s="65"/>
      <c r="GA265" s="65"/>
      <c r="GB265" s="65"/>
      <c r="GC265" s="65"/>
      <c r="GD265" s="65"/>
      <c r="GE265" s="65"/>
      <c r="GF265" s="65"/>
      <c r="GG265" s="65"/>
      <c r="GH265" s="65"/>
      <c r="GI265" s="65"/>
      <c r="GJ265" s="65"/>
      <c r="GK265" s="65"/>
      <c r="GL265" s="65"/>
      <c r="GM265" s="65"/>
      <c r="GN265" s="65"/>
      <c r="GO265" s="65"/>
      <c r="GP265" s="65"/>
      <c r="GQ265" s="65"/>
      <c r="GR265" s="65"/>
      <c r="GS265" s="65"/>
      <c r="GT265" s="65"/>
      <c r="GU265" s="65"/>
      <c r="GV265" s="65"/>
      <c r="GW265" s="65"/>
      <c r="GX265" s="65"/>
      <c r="GY265" s="65"/>
      <c r="GZ265" s="65"/>
      <c r="HA265" s="65"/>
      <c r="HB265" s="65"/>
      <c r="HC265" s="65"/>
      <c r="HD265" s="65"/>
      <c r="HE265" s="65"/>
      <c r="HF265" s="65"/>
      <c r="HG265" s="65"/>
      <c r="HH265" s="65"/>
      <c r="HI265" s="65"/>
      <c r="HJ265" s="65"/>
      <c r="HK265" s="65"/>
      <c r="HL265" s="65"/>
      <c r="HM265" s="65"/>
      <c r="HN265" s="65"/>
      <c r="HO265" s="65"/>
      <c r="HP265" s="65"/>
      <c r="HQ265" s="65"/>
      <c r="HR265" s="65"/>
      <c r="HS265" s="65"/>
      <c r="HT265" s="65"/>
      <c r="HU265" s="65"/>
      <c r="HV265" s="65"/>
      <c r="HW265" s="65"/>
      <c r="HX265" s="65"/>
      <c r="HY265" s="65"/>
      <c r="HZ265" s="65"/>
      <c r="IA265" s="65"/>
      <c r="IB265" s="65"/>
      <c r="IC265" s="65"/>
      <c r="ID265" s="65"/>
      <c r="IE265" s="65"/>
      <c r="IF265" s="65"/>
      <c r="IG265" s="65"/>
      <c r="IH265" s="48"/>
      <c r="II265" s="48"/>
      <c r="IJ265" s="49"/>
      <c r="IK265" s="49"/>
      <c r="IL265" s="49"/>
      <c r="IM265" s="49"/>
      <c r="IN265" s="49"/>
      <c r="IO265" s="49"/>
      <c r="IP265" s="49"/>
      <c r="IQ265" s="49"/>
      <c r="IR265" s="49"/>
      <c r="IS265" s="49"/>
      <c r="IT265" s="49"/>
      <c r="IU265" s="49"/>
      <c r="IV265" s="48"/>
      <c r="IW265" s="48"/>
      <c r="IX265" s="48"/>
      <c r="IY265" s="48"/>
      <c r="IZ265" s="48"/>
      <c r="JA265" s="48"/>
      <c r="JB265" s="48"/>
      <c r="JC265" s="48"/>
      <c r="JD265" s="48"/>
      <c r="JE265" s="48"/>
      <c r="JF265" s="48"/>
      <c r="JG265" s="48"/>
      <c r="JH265" s="48"/>
      <c r="JI265" s="48"/>
      <c r="JJ265" s="48"/>
      <c r="JK265" s="48"/>
      <c r="JL265" s="48"/>
      <c r="JM265" s="48"/>
      <c r="JN265" s="48"/>
      <c r="JO265" s="48"/>
      <c r="JP265" s="48"/>
      <c r="JQ265" s="48"/>
      <c r="JR265" s="48"/>
      <c r="JS265" s="48"/>
      <c r="JT265" s="48"/>
      <c r="JU265" s="48"/>
      <c r="JV265" s="48"/>
      <c r="JW265" s="48"/>
      <c r="JX265" s="48"/>
      <c r="JY265" s="48"/>
      <c r="JZ265" s="48"/>
      <c r="KA265" s="48"/>
      <c r="KB265" s="48"/>
      <c r="KC265" s="48"/>
      <c r="KD265" s="48"/>
      <c r="KE265" s="48"/>
      <c r="KF265" s="48"/>
      <c r="KG265" s="48"/>
      <c r="KH265" s="48"/>
      <c r="KI265" s="48"/>
      <c r="KJ265" s="48"/>
      <c r="KK265" s="48"/>
      <c r="KL265" s="48"/>
      <c r="KM265" s="48"/>
      <c r="KN265" s="48"/>
      <c r="KO265" s="48"/>
      <c r="KP265" s="48"/>
      <c r="KQ265" s="48"/>
      <c r="KR265" s="48"/>
      <c r="KS265" s="48"/>
      <c r="KT265" s="48"/>
      <c r="KU265" s="48"/>
      <c r="KV265" s="48"/>
      <c r="KW265" s="48"/>
      <c r="KX265" s="48"/>
      <c r="KY265" s="48"/>
      <c r="KZ265" s="48"/>
      <c r="LA265" s="48"/>
      <c r="LB265" s="48"/>
      <c r="LC265" s="48"/>
      <c r="LD265" s="48"/>
      <c r="LE265" s="48"/>
      <c r="LF265" s="48"/>
      <c r="LG265" s="48"/>
      <c r="LH265" s="48"/>
      <c r="LI265" s="48"/>
      <c r="LJ265" s="48"/>
      <c r="LK265" s="48"/>
      <c r="LL265" s="48"/>
      <c r="LM265" s="48"/>
      <c r="LN265" s="48"/>
      <c r="LO265" s="48"/>
      <c r="LP265" s="48"/>
      <c r="LQ265" s="48"/>
      <c r="LR265" s="48"/>
      <c r="LS265" s="48"/>
      <c r="LT265" s="48"/>
      <c r="LU265" s="48"/>
      <c r="LV265" s="48"/>
      <c r="LW265" s="48"/>
      <c r="LX265" s="48"/>
      <c r="LY265" s="48"/>
      <c r="LZ265" s="48"/>
      <c r="MA265" s="48"/>
      <c r="MB265" s="48"/>
      <c r="MC265" s="48"/>
      <c r="MD265" s="48"/>
      <c r="ME265" s="48"/>
      <c r="MF265" s="48"/>
      <c r="MG265" s="48"/>
      <c r="MH265" s="48"/>
      <c r="MI265" s="48"/>
      <c r="MJ265" s="48"/>
      <c r="MK265" s="48"/>
      <c r="ML265" s="48"/>
      <c r="MM265" s="49"/>
      <c r="MN265" s="49"/>
      <c r="MO265" s="49"/>
      <c r="MP265" s="49"/>
      <c r="MQ265" s="49"/>
      <c r="MR265" s="49"/>
      <c r="MS265" s="49"/>
      <c r="MT265" s="49"/>
      <c r="MU265" s="49"/>
      <c r="MV265" s="49"/>
      <c r="MW265" s="49"/>
      <c r="MX265" s="49"/>
      <c r="MY265" s="49"/>
      <c r="MZ265" s="49"/>
      <c r="NA265" s="49"/>
      <c r="NB265" s="49"/>
      <c r="NC265" s="48"/>
      <c r="ND265" s="48"/>
      <c r="NE265" s="48"/>
      <c r="NF265" s="48"/>
      <c r="NG265" s="48"/>
      <c r="NH265" s="48"/>
      <c r="NI265" s="48"/>
      <c r="NJ265" s="48"/>
      <c r="NK265" s="48"/>
      <c r="NL265" s="48"/>
      <c r="NM265" s="48"/>
      <c r="NN265" s="48"/>
      <c r="NO265" s="48"/>
      <c r="NP265" s="48"/>
      <c r="NQ265" s="48"/>
      <c r="NR265" s="48"/>
      <c r="NS265" s="48"/>
      <c r="NT265" s="48"/>
      <c r="NU265" s="48"/>
      <c r="NV265" s="48"/>
      <c r="NW265" s="48"/>
      <c r="NX265" s="48"/>
      <c r="NY265" s="48"/>
      <c r="NZ265" s="48"/>
      <c r="OA265" s="48"/>
      <c r="OB265" s="48"/>
      <c r="OC265" s="48"/>
      <c r="OD265" s="48"/>
      <c r="OE265" s="48"/>
      <c r="OF265" s="48"/>
      <c r="OG265" s="48"/>
      <c r="OH265" s="48"/>
      <c r="OI265" s="48"/>
      <c r="OJ265" s="48"/>
      <c r="OK265" s="48"/>
      <c r="OL265" s="48"/>
      <c r="OM265" s="48"/>
      <c r="ON265" s="48"/>
      <c r="OO265" s="48"/>
      <c r="OP265" s="48"/>
      <c r="OQ265" s="48"/>
      <c r="OR265" s="48"/>
      <c r="OS265" s="48"/>
      <c r="OT265" s="48"/>
      <c r="OU265" s="48"/>
      <c r="OV265" s="48"/>
      <c r="OW265" s="48"/>
      <c r="OX265" s="48"/>
      <c r="OY265" s="48"/>
      <c r="OZ265" s="48"/>
      <c r="PA265" s="48"/>
      <c r="PB265" s="48"/>
      <c r="PC265" s="48"/>
      <c r="PD265" s="48"/>
      <c r="PE265" s="48"/>
      <c r="PF265" s="48"/>
      <c r="PG265" s="48"/>
      <c r="PH265" s="48"/>
      <c r="PI265" s="48"/>
      <c r="PJ265" s="48"/>
      <c r="PK265" s="48"/>
      <c r="PL265" s="48"/>
      <c r="PM265" s="48"/>
      <c r="PN265" s="48"/>
      <c r="PO265" s="48"/>
      <c r="PP265" s="48"/>
      <c r="PQ265" s="48"/>
      <c r="PR265" s="48"/>
      <c r="PS265" s="48"/>
      <c r="PT265" s="48"/>
      <c r="PU265" s="48"/>
      <c r="PV265" s="48"/>
      <c r="PW265" s="48"/>
      <c r="PX265" s="48"/>
      <c r="PY265" s="48"/>
      <c r="PZ265" s="48"/>
      <c r="QA265" s="48"/>
      <c r="QB265" s="48"/>
      <c r="QC265" s="48"/>
      <c r="QD265" s="48"/>
      <c r="QE265" s="50"/>
      <c r="QF265" s="50"/>
      <c r="QG265" s="50"/>
      <c r="QH265" s="50"/>
      <c r="QI265" s="50"/>
    </row>
    <row r="266" spans="1:451" ht="13.5" customHeight="1" x14ac:dyDescent="0.2">
      <c r="A266" s="6" t="s">
        <v>263</v>
      </c>
      <c r="B266" s="6" t="s">
        <v>348</v>
      </c>
      <c r="C266" s="32"/>
      <c r="D266" s="32"/>
      <c r="E266" s="3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65"/>
      <c r="BF266" s="65"/>
      <c r="BG266" s="65"/>
      <c r="BH266" s="65"/>
      <c r="BI266" s="65"/>
      <c r="BJ266" s="65"/>
      <c r="BK266" s="65"/>
      <c r="BL266" s="65"/>
      <c r="BM266" s="65"/>
      <c r="BN266" s="65"/>
      <c r="BO266" s="65"/>
      <c r="BP266" s="65"/>
      <c r="BQ266" s="65"/>
      <c r="BR266" s="65"/>
      <c r="BS266" s="65"/>
      <c r="BT266" s="65"/>
      <c r="BU266" s="65"/>
      <c r="BV266" s="65"/>
      <c r="BW266" s="65"/>
      <c r="BX266" s="65"/>
      <c r="BY266" s="65"/>
      <c r="BZ266" s="65"/>
      <c r="CA266" s="65"/>
      <c r="CB266" s="65"/>
      <c r="CC266" s="65"/>
      <c r="CD266" s="65"/>
      <c r="CE266" s="65"/>
      <c r="CF266" s="65"/>
      <c r="CG266" s="65"/>
      <c r="CH266" s="65"/>
      <c r="CI266" s="65"/>
      <c r="CJ266" s="65"/>
      <c r="CK266" s="65"/>
      <c r="CL266" s="65"/>
      <c r="CM266" s="65"/>
      <c r="CN266" s="65"/>
      <c r="CO266" s="65"/>
      <c r="CP266" s="65"/>
      <c r="CQ266" s="65"/>
      <c r="CR266" s="65"/>
      <c r="CS266" s="65"/>
      <c r="CT266" s="65"/>
      <c r="CU266" s="65"/>
      <c r="CV266" s="65"/>
      <c r="CW266" s="65"/>
      <c r="CX266" s="65"/>
      <c r="CY266" s="65"/>
      <c r="CZ266" s="65"/>
      <c r="DA266" s="73"/>
      <c r="DB266" s="65"/>
      <c r="DC266" s="65"/>
      <c r="DD266" s="65"/>
      <c r="DE266" s="65"/>
      <c r="DF266" s="65"/>
      <c r="DG266" s="65"/>
      <c r="DH266" s="65"/>
      <c r="DI266" s="65"/>
      <c r="DJ266" s="65"/>
      <c r="DK266" s="65"/>
      <c r="DL266" s="65"/>
      <c r="DM266" s="65"/>
      <c r="DN266" s="65"/>
      <c r="DO266" s="65"/>
      <c r="DP266" s="65"/>
      <c r="DQ266" s="65"/>
      <c r="DR266" s="65"/>
      <c r="DS266" s="65"/>
      <c r="DT266" s="65"/>
      <c r="DU266" s="65"/>
      <c r="DV266" s="65"/>
      <c r="DW266" s="65"/>
      <c r="DX266" s="65"/>
      <c r="DY266" s="65"/>
      <c r="DZ266" s="65"/>
      <c r="EA266" s="65"/>
      <c r="EB266" s="65"/>
      <c r="EC266" s="65"/>
      <c r="ED266" s="65"/>
      <c r="EE266" s="65"/>
      <c r="EF266" s="65"/>
      <c r="EG266" s="65"/>
      <c r="EH266" s="65"/>
      <c r="EI266" s="65"/>
      <c r="EJ266" s="65"/>
      <c r="EK266" s="65"/>
      <c r="EL266" s="65"/>
      <c r="EM266" s="65"/>
      <c r="EN266" s="65"/>
      <c r="EO266" s="65"/>
      <c r="EP266" s="65"/>
      <c r="EQ266" s="65"/>
      <c r="ER266" s="65"/>
      <c r="ES266" s="65"/>
      <c r="ET266" s="65"/>
      <c r="EU266" s="65"/>
      <c r="EV266" s="65"/>
      <c r="EW266" s="65"/>
      <c r="EX266" s="65"/>
      <c r="EY266" s="65"/>
      <c r="EZ266" s="65"/>
      <c r="FA266" s="65"/>
      <c r="FB266" s="65"/>
      <c r="FC266" s="65"/>
      <c r="FD266" s="65"/>
      <c r="FE266" s="65"/>
      <c r="FF266" s="65"/>
      <c r="FG266" s="65"/>
      <c r="FH266" s="65"/>
      <c r="FI266" s="65"/>
      <c r="FJ266" s="65"/>
      <c r="FK266" s="65"/>
      <c r="FL266" s="65"/>
      <c r="FM266" s="65"/>
      <c r="FN266" s="65"/>
      <c r="FO266" s="65"/>
      <c r="FP266" s="65"/>
      <c r="FQ266" s="65"/>
      <c r="FR266" s="65"/>
      <c r="FS266" s="65"/>
      <c r="FT266" s="65"/>
      <c r="FU266" s="65"/>
      <c r="FV266" s="65"/>
      <c r="FW266" s="65"/>
      <c r="FX266" s="65"/>
      <c r="FY266" s="65"/>
      <c r="FZ266" s="65"/>
      <c r="GA266" s="65"/>
      <c r="GB266" s="65"/>
      <c r="GC266" s="65"/>
      <c r="GD266" s="65"/>
      <c r="GE266" s="65"/>
      <c r="GF266" s="65"/>
      <c r="GG266" s="65"/>
      <c r="GH266" s="65"/>
      <c r="GI266" s="65"/>
      <c r="GJ266" s="65"/>
      <c r="GK266" s="65"/>
      <c r="GL266" s="65"/>
      <c r="GM266" s="65"/>
      <c r="GN266" s="65"/>
      <c r="GO266" s="65"/>
      <c r="GP266" s="65"/>
      <c r="GQ266" s="65"/>
      <c r="GR266" s="65"/>
      <c r="GS266" s="65"/>
      <c r="GT266" s="65"/>
      <c r="GU266" s="65"/>
      <c r="GV266" s="65"/>
      <c r="GW266" s="65"/>
      <c r="GX266" s="65"/>
      <c r="GY266" s="65"/>
      <c r="GZ266" s="65"/>
      <c r="HA266" s="65"/>
      <c r="HB266" s="65"/>
      <c r="HC266" s="65"/>
      <c r="HD266" s="65"/>
      <c r="HE266" s="65"/>
      <c r="HF266" s="65"/>
      <c r="HG266" s="65"/>
      <c r="HH266" s="65"/>
      <c r="HI266" s="65"/>
      <c r="HJ266" s="65"/>
      <c r="HK266" s="65"/>
      <c r="HL266" s="65"/>
      <c r="HM266" s="65"/>
      <c r="HN266" s="65"/>
      <c r="HO266" s="65"/>
      <c r="HP266" s="65"/>
      <c r="HQ266" s="65"/>
      <c r="HR266" s="65"/>
      <c r="HS266" s="65"/>
      <c r="HT266" s="65"/>
      <c r="HU266" s="65"/>
      <c r="HV266" s="65"/>
      <c r="HW266" s="65"/>
      <c r="HX266" s="65"/>
      <c r="HY266" s="65"/>
      <c r="HZ266" s="65"/>
      <c r="IA266" s="65"/>
      <c r="IB266" s="65"/>
      <c r="IC266" s="65"/>
      <c r="ID266" s="65"/>
      <c r="IE266" s="65"/>
      <c r="IF266" s="65"/>
      <c r="IG266" s="65"/>
      <c r="IH266" s="48"/>
      <c r="II266" s="48"/>
      <c r="IJ266" s="49"/>
      <c r="IK266" s="49"/>
      <c r="IL266" s="49"/>
      <c r="IM266" s="49"/>
      <c r="IN266" s="49"/>
      <c r="IO266" s="49"/>
      <c r="IP266" s="49"/>
      <c r="IQ266" s="49"/>
      <c r="IR266" s="49"/>
      <c r="IS266" s="49"/>
      <c r="IT266" s="49"/>
      <c r="IU266" s="49"/>
      <c r="IV266" s="48"/>
      <c r="IW266" s="48"/>
      <c r="IX266" s="48"/>
      <c r="IY266" s="48"/>
      <c r="IZ266" s="48"/>
      <c r="JA266" s="48"/>
      <c r="JB266" s="48"/>
      <c r="JC266" s="48"/>
      <c r="JD266" s="48"/>
      <c r="JE266" s="48"/>
      <c r="JF266" s="48"/>
      <c r="JG266" s="48"/>
      <c r="JH266" s="48"/>
      <c r="JI266" s="48"/>
      <c r="JJ266" s="48"/>
      <c r="JK266" s="48"/>
      <c r="JL266" s="48"/>
      <c r="JM266" s="48"/>
      <c r="JN266" s="48"/>
      <c r="JO266" s="48"/>
      <c r="JP266" s="48"/>
      <c r="JQ266" s="48"/>
      <c r="JR266" s="48"/>
      <c r="JS266" s="48"/>
      <c r="JT266" s="48"/>
      <c r="JU266" s="48"/>
      <c r="JV266" s="48"/>
      <c r="JW266" s="48"/>
      <c r="JX266" s="48"/>
      <c r="JY266" s="48"/>
      <c r="JZ266" s="48"/>
      <c r="KA266" s="48"/>
      <c r="KB266" s="48"/>
      <c r="KC266" s="48"/>
      <c r="KD266" s="48"/>
      <c r="KE266" s="48"/>
      <c r="KF266" s="48"/>
      <c r="KG266" s="48"/>
      <c r="KH266" s="48"/>
      <c r="KI266" s="48"/>
      <c r="KJ266" s="48"/>
      <c r="KK266" s="48"/>
      <c r="KL266" s="48"/>
      <c r="KM266" s="48"/>
      <c r="KN266" s="48"/>
      <c r="KO266" s="48"/>
      <c r="KP266" s="48"/>
      <c r="KQ266" s="48"/>
      <c r="KR266" s="48"/>
      <c r="KS266" s="48"/>
      <c r="KT266" s="48"/>
      <c r="KU266" s="48"/>
      <c r="KV266" s="48"/>
      <c r="KW266" s="48"/>
      <c r="KX266" s="48"/>
      <c r="KY266" s="48"/>
      <c r="KZ266" s="48"/>
      <c r="LA266" s="48"/>
      <c r="LB266" s="48"/>
      <c r="LC266" s="48"/>
      <c r="LD266" s="48"/>
      <c r="LE266" s="48"/>
      <c r="LF266" s="48"/>
      <c r="LG266" s="48"/>
      <c r="LH266" s="48"/>
      <c r="LI266" s="48"/>
      <c r="LJ266" s="48"/>
      <c r="LK266" s="48"/>
      <c r="LL266" s="48"/>
      <c r="LM266" s="48"/>
      <c r="LN266" s="48"/>
      <c r="LO266" s="48"/>
      <c r="LP266" s="48"/>
      <c r="LQ266" s="48"/>
      <c r="LR266" s="48"/>
      <c r="LS266" s="48"/>
      <c r="LT266" s="48"/>
      <c r="LU266" s="48"/>
      <c r="LV266" s="48"/>
      <c r="LW266" s="48"/>
      <c r="LX266" s="48"/>
      <c r="LY266" s="48"/>
      <c r="LZ266" s="48"/>
      <c r="MA266" s="48"/>
      <c r="MB266" s="48"/>
      <c r="MC266" s="48"/>
      <c r="MD266" s="48"/>
      <c r="ME266" s="48"/>
      <c r="MF266" s="48"/>
      <c r="MG266" s="48"/>
      <c r="MH266" s="48"/>
      <c r="MI266" s="48"/>
      <c r="MJ266" s="48"/>
      <c r="MK266" s="48"/>
      <c r="ML266" s="48"/>
      <c r="MM266" s="49"/>
      <c r="MN266" s="49"/>
      <c r="MO266" s="49"/>
      <c r="MP266" s="49"/>
      <c r="MQ266" s="49"/>
      <c r="MR266" s="49"/>
      <c r="MS266" s="49"/>
      <c r="MT266" s="49"/>
      <c r="MU266" s="49"/>
      <c r="MV266" s="49"/>
      <c r="MW266" s="49"/>
      <c r="MX266" s="49"/>
      <c r="MY266" s="49"/>
      <c r="MZ266" s="49"/>
      <c r="NA266" s="49"/>
      <c r="NB266" s="49"/>
      <c r="NC266" s="48"/>
      <c r="ND266" s="48"/>
      <c r="NE266" s="48"/>
      <c r="NF266" s="48"/>
      <c r="NG266" s="48"/>
      <c r="NH266" s="48"/>
      <c r="NI266" s="48"/>
      <c r="NJ266" s="48"/>
      <c r="NK266" s="48"/>
      <c r="NL266" s="48"/>
      <c r="NM266" s="48"/>
      <c r="NN266" s="48"/>
      <c r="NO266" s="48"/>
      <c r="NP266" s="48"/>
      <c r="NQ266" s="48"/>
      <c r="NR266" s="48"/>
      <c r="NS266" s="48"/>
      <c r="NT266" s="48"/>
      <c r="NU266" s="48"/>
      <c r="NV266" s="48"/>
      <c r="NW266" s="48"/>
      <c r="NX266" s="48"/>
      <c r="NY266" s="48"/>
      <c r="NZ266" s="48"/>
      <c r="OA266" s="48"/>
      <c r="OB266" s="48"/>
      <c r="OC266" s="48"/>
      <c r="OD266" s="48"/>
      <c r="OE266" s="48"/>
      <c r="OF266" s="48"/>
      <c r="OG266" s="48"/>
      <c r="OH266" s="48"/>
      <c r="OI266" s="48"/>
      <c r="OJ266" s="48"/>
      <c r="OK266" s="48"/>
      <c r="OL266" s="48"/>
      <c r="OM266" s="48"/>
      <c r="ON266" s="48"/>
      <c r="OO266" s="48"/>
      <c r="OP266" s="48"/>
      <c r="OQ266" s="48"/>
      <c r="OR266" s="48"/>
      <c r="OS266" s="48"/>
      <c r="OT266" s="48"/>
      <c r="OU266" s="48"/>
      <c r="OV266" s="48"/>
      <c r="OW266" s="48"/>
      <c r="OX266" s="48"/>
      <c r="OY266" s="48"/>
      <c r="OZ266" s="48"/>
      <c r="PA266" s="48"/>
      <c r="PB266" s="48"/>
      <c r="PC266" s="48"/>
      <c r="PD266" s="48"/>
      <c r="PE266" s="48"/>
      <c r="PF266" s="48"/>
      <c r="PG266" s="48"/>
      <c r="PH266" s="48"/>
      <c r="PI266" s="48"/>
      <c r="PJ266" s="48"/>
      <c r="PK266" s="48"/>
      <c r="PL266" s="48"/>
      <c r="PM266" s="48"/>
      <c r="PN266" s="48"/>
      <c r="PO266" s="48"/>
      <c r="PP266" s="48"/>
      <c r="PQ266" s="48"/>
      <c r="PR266" s="48"/>
      <c r="PS266" s="48"/>
      <c r="PT266" s="48"/>
      <c r="PU266" s="48"/>
      <c r="PV266" s="48"/>
      <c r="PW266" s="48"/>
      <c r="PX266" s="48"/>
      <c r="PY266" s="48"/>
      <c r="PZ266" s="48"/>
      <c r="QA266" s="48"/>
      <c r="QB266" s="48"/>
      <c r="QC266" s="48"/>
      <c r="QD266" s="48"/>
      <c r="QE266" s="50"/>
      <c r="QF266" s="50"/>
      <c r="QG266" s="50"/>
      <c r="QH266" s="50"/>
      <c r="QI266" s="50"/>
    </row>
    <row r="267" spans="1:451" ht="13.5" customHeight="1" x14ac:dyDescent="0.2">
      <c r="A267" s="6" t="s">
        <v>264</v>
      </c>
      <c r="B267" s="6" t="s">
        <v>345</v>
      </c>
      <c r="C267" s="32"/>
      <c r="D267" s="32"/>
      <c r="E267" s="3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65"/>
      <c r="BF267" s="65"/>
      <c r="BG267" s="65"/>
      <c r="BH267" s="65"/>
      <c r="BI267" s="65"/>
      <c r="BJ267" s="65"/>
      <c r="BK267" s="65"/>
      <c r="BL267" s="65"/>
      <c r="BM267" s="65"/>
      <c r="BN267" s="65"/>
      <c r="BO267" s="65"/>
      <c r="BP267" s="65"/>
      <c r="BQ267" s="65"/>
      <c r="BR267" s="65"/>
      <c r="BS267" s="65"/>
      <c r="BT267" s="65"/>
      <c r="BU267" s="65"/>
      <c r="BV267" s="65"/>
      <c r="BW267" s="65"/>
      <c r="BX267" s="65"/>
      <c r="BY267" s="65"/>
      <c r="BZ267" s="65"/>
      <c r="CA267" s="65"/>
      <c r="CB267" s="65"/>
      <c r="CC267" s="65"/>
      <c r="CD267" s="65"/>
      <c r="CE267" s="65"/>
      <c r="CF267" s="65"/>
      <c r="CG267" s="65"/>
      <c r="CH267" s="65"/>
      <c r="CI267" s="65"/>
      <c r="CJ267" s="65"/>
      <c r="CK267" s="65"/>
      <c r="CL267" s="65"/>
      <c r="CM267" s="65"/>
      <c r="CN267" s="65"/>
      <c r="CO267" s="65"/>
      <c r="CP267" s="65"/>
      <c r="CQ267" s="65"/>
      <c r="CR267" s="65"/>
      <c r="CS267" s="65"/>
      <c r="CT267" s="65"/>
      <c r="CU267" s="65"/>
      <c r="CV267" s="65"/>
      <c r="CW267" s="65"/>
      <c r="CX267" s="65"/>
      <c r="CY267" s="65"/>
      <c r="CZ267" s="65"/>
      <c r="DA267" s="73"/>
      <c r="DB267" s="65"/>
      <c r="DC267" s="65"/>
      <c r="DD267" s="65"/>
      <c r="DE267" s="65"/>
      <c r="DF267" s="65"/>
      <c r="DG267" s="65"/>
      <c r="DH267" s="65"/>
      <c r="DI267" s="65"/>
      <c r="DJ267" s="65"/>
      <c r="DK267" s="65"/>
      <c r="DL267" s="65"/>
      <c r="DM267" s="65"/>
      <c r="DN267" s="65"/>
      <c r="DO267" s="65"/>
      <c r="DP267" s="65"/>
      <c r="DQ267" s="65"/>
      <c r="DR267" s="65"/>
      <c r="DS267" s="65"/>
      <c r="DT267" s="65"/>
      <c r="DU267" s="65"/>
      <c r="DV267" s="65"/>
      <c r="DW267" s="65"/>
      <c r="DX267" s="65"/>
      <c r="DY267" s="65"/>
      <c r="DZ267" s="65"/>
      <c r="EA267" s="65"/>
      <c r="EB267" s="65"/>
      <c r="EC267" s="65"/>
      <c r="ED267" s="65"/>
      <c r="EE267" s="65"/>
      <c r="EF267" s="65"/>
      <c r="EG267" s="65"/>
      <c r="EH267" s="65"/>
      <c r="EI267" s="65"/>
      <c r="EJ267" s="65"/>
      <c r="EK267" s="65"/>
      <c r="EL267" s="65"/>
      <c r="EM267" s="65"/>
      <c r="EN267" s="65"/>
      <c r="EO267" s="65"/>
      <c r="EP267" s="65"/>
      <c r="EQ267" s="65"/>
      <c r="ER267" s="65"/>
      <c r="ES267" s="65"/>
      <c r="ET267" s="65"/>
      <c r="EU267" s="65"/>
      <c r="EV267" s="65"/>
      <c r="EW267" s="65"/>
      <c r="EX267" s="65"/>
      <c r="EY267" s="65"/>
      <c r="EZ267" s="65"/>
      <c r="FA267" s="65"/>
      <c r="FB267" s="65"/>
      <c r="FC267" s="65"/>
      <c r="FD267" s="65"/>
      <c r="FE267" s="65"/>
      <c r="FF267" s="65"/>
      <c r="FG267" s="65"/>
      <c r="FH267" s="65"/>
      <c r="FI267" s="65"/>
      <c r="FJ267" s="65"/>
      <c r="FK267" s="65"/>
      <c r="FL267" s="65"/>
      <c r="FM267" s="65"/>
      <c r="FN267" s="65"/>
      <c r="FO267" s="65"/>
      <c r="FP267" s="65"/>
      <c r="FQ267" s="65"/>
      <c r="FR267" s="65"/>
      <c r="FS267" s="65"/>
      <c r="FT267" s="65"/>
      <c r="FU267" s="65"/>
      <c r="FV267" s="65"/>
      <c r="FW267" s="65"/>
      <c r="FX267" s="65"/>
      <c r="FY267" s="65"/>
      <c r="FZ267" s="65"/>
      <c r="GA267" s="65"/>
      <c r="GB267" s="65"/>
      <c r="GC267" s="65"/>
      <c r="GD267" s="65"/>
      <c r="GE267" s="65"/>
      <c r="GF267" s="65"/>
      <c r="GG267" s="65"/>
      <c r="GH267" s="65"/>
      <c r="GI267" s="65"/>
      <c r="GJ267" s="65"/>
      <c r="GK267" s="65"/>
      <c r="GL267" s="65"/>
      <c r="GM267" s="65"/>
      <c r="GN267" s="65"/>
      <c r="GO267" s="65"/>
      <c r="GP267" s="65"/>
      <c r="GQ267" s="65"/>
      <c r="GR267" s="65"/>
      <c r="GS267" s="65"/>
      <c r="GT267" s="65"/>
      <c r="GU267" s="65"/>
      <c r="GV267" s="65"/>
      <c r="GW267" s="65"/>
      <c r="GX267" s="65"/>
      <c r="GY267" s="65"/>
      <c r="GZ267" s="65"/>
      <c r="HA267" s="65"/>
      <c r="HB267" s="65"/>
      <c r="HC267" s="65"/>
      <c r="HD267" s="65"/>
      <c r="HE267" s="65"/>
      <c r="HF267" s="65"/>
      <c r="HG267" s="65"/>
      <c r="HH267" s="65"/>
      <c r="HI267" s="65"/>
      <c r="HJ267" s="65"/>
      <c r="HK267" s="65"/>
      <c r="HL267" s="65"/>
      <c r="HM267" s="65"/>
      <c r="HN267" s="65"/>
      <c r="HO267" s="65"/>
      <c r="HP267" s="65"/>
      <c r="HQ267" s="65"/>
      <c r="HR267" s="65"/>
      <c r="HS267" s="65"/>
      <c r="HT267" s="65"/>
      <c r="HU267" s="65"/>
      <c r="HV267" s="65"/>
      <c r="HW267" s="65"/>
      <c r="HX267" s="65"/>
      <c r="HY267" s="65"/>
      <c r="HZ267" s="65"/>
      <c r="IA267" s="65"/>
      <c r="IB267" s="65"/>
      <c r="IC267" s="65"/>
      <c r="ID267" s="65"/>
      <c r="IE267" s="65"/>
      <c r="IF267" s="65"/>
      <c r="IG267" s="65"/>
      <c r="IH267" s="48"/>
      <c r="II267" s="48"/>
      <c r="IJ267" s="49"/>
      <c r="IK267" s="49"/>
      <c r="IL267" s="49"/>
      <c r="IM267" s="49"/>
      <c r="IN267" s="49"/>
      <c r="IO267" s="49"/>
      <c r="IP267" s="49"/>
      <c r="IQ267" s="49"/>
      <c r="IR267" s="49"/>
      <c r="IS267" s="49"/>
      <c r="IT267" s="49"/>
      <c r="IU267" s="49"/>
      <c r="IV267" s="48"/>
      <c r="IW267" s="48"/>
      <c r="IX267" s="48"/>
      <c r="IY267" s="48"/>
      <c r="IZ267" s="48"/>
      <c r="JA267" s="48"/>
      <c r="JB267" s="48"/>
      <c r="JC267" s="48"/>
      <c r="JD267" s="48"/>
      <c r="JE267" s="48"/>
      <c r="JF267" s="48"/>
      <c r="JG267" s="48"/>
      <c r="JH267" s="48"/>
      <c r="JI267" s="48"/>
      <c r="JJ267" s="48"/>
      <c r="JK267" s="48"/>
      <c r="JL267" s="48"/>
      <c r="JM267" s="48"/>
      <c r="JN267" s="48"/>
      <c r="JO267" s="48"/>
      <c r="JP267" s="48"/>
      <c r="JQ267" s="48"/>
      <c r="JR267" s="48"/>
      <c r="JS267" s="48"/>
      <c r="JT267" s="48"/>
      <c r="JU267" s="48"/>
      <c r="JV267" s="48"/>
      <c r="JW267" s="48"/>
      <c r="JX267" s="48"/>
      <c r="JY267" s="48"/>
      <c r="JZ267" s="48"/>
      <c r="KA267" s="48"/>
      <c r="KB267" s="48"/>
      <c r="KC267" s="48"/>
      <c r="KD267" s="48"/>
      <c r="KE267" s="48"/>
      <c r="KF267" s="48"/>
      <c r="KG267" s="48"/>
      <c r="KH267" s="48"/>
      <c r="KI267" s="48"/>
      <c r="KJ267" s="48"/>
      <c r="KK267" s="48"/>
      <c r="KL267" s="48"/>
      <c r="KM267" s="48"/>
      <c r="KN267" s="48"/>
      <c r="KO267" s="48"/>
      <c r="KP267" s="48"/>
      <c r="KQ267" s="48"/>
      <c r="KR267" s="48"/>
      <c r="KS267" s="48"/>
      <c r="KT267" s="48"/>
      <c r="KU267" s="48"/>
      <c r="KV267" s="48"/>
      <c r="KW267" s="48"/>
      <c r="KX267" s="48"/>
      <c r="KY267" s="48"/>
      <c r="KZ267" s="48"/>
      <c r="LA267" s="48"/>
      <c r="LB267" s="48"/>
      <c r="LC267" s="48"/>
      <c r="LD267" s="48"/>
      <c r="LE267" s="48"/>
      <c r="LF267" s="48"/>
      <c r="LG267" s="48"/>
      <c r="LH267" s="48"/>
      <c r="LI267" s="48"/>
      <c r="LJ267" s="48"/>
      <c r="LK267" s="48"/>
      <c r="LL267" s="48"/>
      <c r="LM267" s="48"/>
      <c r="LN267" s="48"/>
      <c r="LO267" s="48"/>
      <c r="LP267" s="48"/>
      <c r="LQ267" s="48"/>
      <c r="LR267" s="48"/>
      <c r="LS267" s="48"/>
      <c r="LT267" s="48"/>
      <c r="LU267" s="48"/>
      <c r="LV267" s="48"/>
      <c r="LW267" s="48"/>
      <c r="LX267" s="48"/>
      <c r="LY267" s="48"/>
      <c r="LZ267" s="48"/>
      <c r="MA267" s="48"/>
      <c r="MB267" s="48"/>
      <c r="MC267" s="48"/>
      <c r="MD267" s="48"/>
      <c r="ME267" s="48"/>
      <c r="MF267" s="48"/>
      <c r="MG267" s="48"/>
      <c r="MH267" s="48"/>
      <c r="MI267" s="48"/>
      <c r="MJ267" s="48"/>
      <c r="MK267" s="48"/>
      <c r="ML267" s="48"/>
      <c r="MM267" s="49"/>
      <c r="MN267" s="49"/>
      <c r="MO267" s="49"/>
      <c r="MP267" s="49"/>
      <c r="MQ267" s="49"/>
      <c r="MR267" s="49"/>
      <c r="MS267" s="49"/>
      <c r="MT267" s="49"/>
      <c r="MU267" s="49"/>
      <c r="MV267" s="49"/>
      <c r="MW267" s="49"/>
      <c r="MX267" s="49"/>
      <c r="MY267" s="49"/>
      <c r="MZ267" s="49"/>
      <c r="NA267" s="49"/>
      <c r="NB267" s="49"/>
      <c r="NC267" s="48"/>
      <c r="ND267" s="48"/>
      <c r="NE267" s="48"/>
      <c r="NF267" s="48"/>
      <c r="NG267" s="48"/>
      <c r="NH267" s="48"/>
      <c r="NI267" s="48"/>
      <c r="NJ267" s="48"/>
      <c r="NK267" s="48"/>
      <c r="NL267" s="48"/>
      <c r="NM267" s="48"/>
      <c r="NN267" s="48"/>
      <c r="NO267" s="48"/>
      <c r="NP267" s="48"/>
      <c r="NQ267" s="48"/>
      <c r="NR267" s="48"/>
      <c r="NS267" s="48"/>
      <c r="NT267" s="48"/>
      <c r="NU267" s="48"/>
      <c r="NV267" s="48"/>
      <c r="NW267" s="48"/>
      <c r="NX267" s="48"/>
      <c r="NY267" s="48"/>
      <c r="NZ267" s="48"/>
      <c r="OA267" s="48"/>
      <c r="OB267" s="48"/>
      <c r="OC267" s="48"/>
      <c r="OD267" s="48"/>
      <c r="OE267" s="48"/>
      <c r="OF267" s="48"/>
      <c r="OG267" s="48"/>
      <c r="OH267" s="48"/>
      <c r="OI267" s="48"/>
      <c r="OJ267" s="48"/>
      <c r="OK267" s="48"/>
      <c r="OL267" s="48"/>
      <c r="OM267" s="48"/>
      <c r="ON267" s="48"/>
      <c r="OO267" s="48"/>
      <c r="OP267" s="48"/>
      <c r="OQ267" s="48"/>
      <c r="OR267" s="48"/>
      <c r="OS267" s="48"/>
      <c r="OT267" s="48"/>
      <c r="OU267" s="48"/>
      <c r="OV267" s="48"/>
      <c r="OW267" s="48"/>
      <c r="OX267" s="48"/>
      <c r="OY267" s="48"/>
      <c r="OZ267" s="48"/>
      <c r="PA267" s="48"/>
      <c r="PB267" s="48"/>
      <c r="PC267" s="48"/>
      <c r="PD267" s="48"/>
      <c r="PE267" s="48"/>
      <c r="PF267" s="48"/>
      <c r="PG267" s="48"/>
      <c r="PH267" s="48"/>
      <c r="PI267" s="48"/>
      <c r="PJ267" s="48"/>
      <c r="PK267" s="48"/>
      <c r="PL267" s="48"/>
      <c r="PM267" s="48"/>
      <c r="PN267" s="48"/>
      <c r="PO267" s="48"/>
      <c r="PP267" s="48"/>
      <c r="PQ267" s="48"/>
      <c r="PR267" s="48"/>
      <c r="PS267" s="48"/>
      <c r="PT267" s="48"/>
      <c r="PU267" s="48"/>
      <c r="PV267" s="48"/>
      <c r="PW267" s="48"/>
      <c r="PX267" s="48"/>
      <c r="PY267" s="48"/>
      <c r="PZ267" s="48"/>
      <c r="QA267" s="48"/>
      <c r="QB267" s="48"/>
      <c r="QC267" s="48"/>
      <c r="QD267" s="48"/>
      <c r="QE267" s="50"/>
      <c r="QF267" s="50"/>
      <c r="QG267" s="50"/>
      <c r="QH267" s="50"/>
      <c r="QI267" s="50"/>
    </row>
    <row r="268" spans="1:451" ht="13.5" customHeight="1" x14ac:dyDescent="0.2">
      <c r="A268" s="6" t="s">
        <v>265</v>
      </c>
      <c r="B268" s="6" t="s">
        <v>347</v>
      </c>
      <c r="C268" s="32"/>
      <c r="D268" s="32"/>
      <c r="E268" s="3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65"/>
      <c r="BF268" s="65"/>
      <c r="BG268" s="65"/>
      <c r="BH268" s="65"/>
      <c r="BI268" s="65"/>
      <c r="BJ268" s="65"/>
      <c r="BK268" s="65"/>
      <c r="BL268" s="65"/>
      <c r="BM268" s="65"/>
      <c r="BN268" s="65"/>
      <c r="BO268" s="65"/>
      <c r="BP268" s="65"/>
      <c r="BQ268" s="65"/>
      <c r="BR268" s="65"/>
      <c r="BS268" s="65"/>
      <c r="BT268" s="65"/>
      <c r="BU268" s="65"/>
      <c r="BV268" s="65"/>
      <c r="BW268" s="65"/>
      <c r="BX268" s="65"/>
      <c r="BY268" s="65"/>
      <c r="BZ268" s="65"/>
      <c r="CA268" s="65"/>
      <c r="CB268" s="65"/>
      <c r="CC268" s="65"/>
      <c r="CD268" s="65"/>
      <c r="CE268" s="65"/>
      <c r="CF268" s="65"/>
      <c r="CG268" s="65"/>
      <c r="CH268" s="65"/>
      <c r="CI268" s="65"/>
      <c r="CJ268" s="65"/>
      <c r="CK268" s="65"/>
      <c r="CL268" s="65"/>
      <c r="CM268" s="65"/>
      <c r="CN268" s="65"/>
      <c r="CO268" s="65"/>
      <c r="CP268" s="65"/>
      <c r="CQ268" s="65"/>
      <c r="CR268" s="65"/>
      <c r="CS268" s="65"/>
      <c r="CT268" s="65"/>
      <c r="CU268" s="65"/>
      <c r="CV268" s="65"/>
      <c r="CW268" s="65"/>
      <c r="CX268" s="65"/>
      <c r="CY268" s="65"/>
      <c r="CZ268" s="65"/>
      <c r="DA268" s="73"/>
      <c r="DB268" s="65"/>
      <c r="DC268" s="65"/>
      <c r="DD268" s="65"/>
      <c r="DE268" s="65"/>
      <c r="DF268" s="65"/>
      <c r="DG268" s="65"/>
      <c r="DH268" s="65"/>
      <c r="DI268" s="65"/>
      <c r="DJ268" s="65"/>
      <c r="DK268" s="65"/>
      <c r="DL268" s="65"/>
      <c r="DM268" s="65"/>
      <c r="DN268" s="65"/>
      <c r="DO268" s="65"/>
      <c r="DP268" s="65"/>
      <c r="DQ268" s="65"/>
      <c r="DR268" s="65"/>
      <c r="DS268" s="65"/>
      <c r="DT268" s="65"/>
      <c r="DU268" s="65"/>
      <c r="DV268" s="65"/>
      <c r="DW268" s="65"/>
      <c r="DX268" s="65"/>
      <c r="DY268" s="65"/>
      <c r="DZ268" s="65"/>
      <c r="EA268" s="65"/>
      <c r="EB268" s="65"/>
      <c r="EC268" s="65"/>
      <c r="ED268" s="65"/>
      <c r="EE268" s="65"/>
      <c r="EF268" s="65"/>
      <c r="EG268" s="65"/>
      <c r="EH268" s="65"/>
      <c r="EI268" s="65"/>
      <c r="EJ268" s="65"/>
      <c r="EK268" s="65"/>
      <c r="EL268" s="65"/>
      <c r="EM268" s="65"/>
      <c r="EN268" s="65"/>
      <c r="EO268" s="65"/>
      <c r="EP268" s="65"/>
      <c r="EQ268" s="65"/>
      <c r="ER268" s="65"/>
      <c r="ES268" s="65"/>
      <c r="ET268" s="65"/>
      <c r="EU268" s="65"/>
      <c r="EV268" s="65"/>
      <c r="EW268" s="65"/>
      <c r="EX268" s="65"/>
      <c r="EY268" s="65"/>
      <c r="EZ268" s="65"/>
      <c r="FA268" s="65"/>
      <c r="FB268" s="65"/>
      <c r="FC268" s="65"/>
      <c r="FD268" s="65"/>
      <c r="FE268" s="65"/>
      <c r="FF268" s="65"/>
      <c r="FG268" s="65"/>
      <c r="FH268" s="65"/>
      <c r="FI268" s="65"/>
      <c r="FJ268" s="65"/>
      <c r="FK268" s="65"/>
      <c r="FL268" s="65"/>
      <c r="FM268" s="65"/>
      <c r="FN268" s="65"/>
      <c r="FO268" s="65"/>
      <c r="FP268" s="65"/>
      <c r="FQ268" s="65"/>
      <c r="FR268" s="65"/>
      <c r="FS268" s="65"/>
      <c r="FT268" s="65"/>
      <c r="FU268" s="65"/>
      <c r="FV268" s="65"/>
      <c r="FW268" s="65"/>
      <c r="FX268" s="65"/>
      <c r="FY268" s="65"/>
      <c r="FZ268" s="65"/>
      <c r="GA268" s="65"/>
      <c r="GB268" s="65"/>
      <c r="GC268" s="65"/>
      <c r="GD268" s="65"/>
      <c r="GE268" s="65"/>
      <c r="GF268" s="65"/>
      <c r="GG268" s="65"/>
      <c r="GH268" s="65"/>
      <c r="GI268" s="65"/>
      <c r="GJ268" s="65"/>
      <c r="GK268" s="65"/>
      <c r="GL268" s="65"/>
      <c r="GM268" s="65"/>
      <c r="GN268" s="65"/>
      <c r="GO268" s="65"/>
      <c r="GP268" s="65"/>
      <c r="GQ268" s="65"/>
      <c r="GR268" s="65"/>
      <c r="GS268" s="65"/>
      <c r="GT268" s="65"/>
      <c r="GU268" s="65"/>
      <c r="GV268" s="65"/>
      <c r="GW268" s="65"/>
      <c r="GX268" s="65"/>
      <c r="GY268" s="65"/>
      <c r="GZ268" s="65"/>
      <c r="HA268" s="65"/>
      <c r="HB268" s="65"/>
      <c r="HC268" s="65"/>
      <c r="HD268" s="65"/>
      <c r="HE268" s="65"/>
      <c r="HF268" s="65"/>
      <c r="HG268" s="65"/>
      <c r="HH268" s="65"/>
      <c r="HI268" s="65"/>
      <c r="HJ268" s="65"/>
      <c r="HK268" s="65"/>
      <c r="HL268" s="65"/>
      <c r="HM268" s="65"/>
      <c r="HN268" s="65"/>
      <c r="HO268" s="65"/>
      <c r="HP268" s="65"/>
      <c r="HQ268" s="65"/>
      <c r="HR268" s="65"/>
      <c r="HS268" s="65"/>
      <c r="HT268" s="65"/>
      <c r="HU268" s="65"/>
      <c r="HV268" s="65"/>
      <c r="HW268" s="65"/>
      <c r="HX268" s="65"/>
      <c r="HY268" s="65"/>
      <c r="HZ268" s="65"/>
      <c r="IA268" s="65"/>
      <c r="IB268" s="65"/>
      <c r="IC268" s="65"/>
      <c r="ID268" s="65"/>
      <c r="IE268" s="65"/>
      <c r="IF268" s="65"/>
      <c r="IG268" s="65"/>
      <c r="IH268" s="48"/>
      <c r="II268" s="48"/>
      <c r="IJ268" s="49"/>
      <c r="IK268" s="49"/>
      <c r="IL268" s="49"/>
      <c r="IM268" s="49"/>
      <c r="IN268" s="49"/>
      <c r="IO268" s="49"/>
      <c r="IP268" s="49"/>
      <c r="IQ268" s="49"/>
      <c r="IR268" s="49"/>
      <c r="IS268" s="49"/>
      <c r="IT268" s="49"/>
      <c r="IU268" s="49"/>
      <c r="IV268" s="48"/>
      <c r="IW268" s="48"/>
      <c r="IX268" s="48"/>
      <c r="IY268" s="48"/>
      <c r="IZ268" s="48"/>
      <c r="JA268" s="48"/>
      <c r="JB268" s="48"/>
      <c r="JC268" s="48"/>
      <c r="JD268" s="48"/>
      <c r="JE268" s="48"/>
      <c r="JF268" s="48"/>
      <c r="JG268" s="48"/>
      <c r="JH268" s="48"/>
      <c r="JI268" s="48"/>
      <c r="JJ268" s="48"/>
      <c r="JK268" s="48"/>
      <c r="JL268" s="48"/>
      <c r="JM268" s="48"/>
      <c r="JN268" s="48"/>
      <c r="JO268" s="48"/>
      <c r="JP268" s="48"/>
      <c r="JQ268" s="48"/>
      <c r="JR268" s="48"/>
      <c r="JS268" s="48"/>
      <c r="JT268" s="48"/>
      <c r="JU268" s="48"/>
      <c r="JV268" s="48"/>
      <c r="JW268" s="48"/>
      <c r="JX268" s="48"/>
      <c r="JY268" s="48"/>
      <c r="JZ268" s="48"/>
      <c r="KA268" s="48"/>
      <c r="KB268" s="48"/>
      <c r="KC268" s="48"/>
      <c r="KD268" s="48"/>
      <c r="KE268" s="48"/>
      <c r="KF268" s="48"/>
      <c r="KG268" s="48"/>
      <c r="KH268" s="48"/>
      <c r="KI268" s="48"/>
      <c r="KJ268" s="48"/>
      <c r="KK268" s="48"/>
      <c r="KL268" s="48"/>
      <c r="KM268" s="48"/>
      <c r="KN268" s="48"/>
      <c r="KO268" s="48"/>
      <c r="KP268" s="48"/>
      <c r="KQ268" s="48"/>
      <c r="KR268" s="48"/>
      <c r="KS268" s="48"/>
      <c r="KT268" s="48"/>
      <c r="KU268" s="48"/>
      <c r="KV268" s="48"/>
      <c r="KW268" s="48"/>
      <c r="KX268" s="48"/>
      <c r="KY268" s="48"/>
      <c r="KZ268" s="48"/>
      <c r="LA268" s="48"/>
      <c r="LB268" s="48"/>
      <c r="LC268" s="48"/>
      <c r="LD268" s="48"/>
      <c r="LE268" s="48"/>
      <c r="LF268" s="48"/>
      <c r="LG268" s="48"/>
      <c r="LH268" s="48"/>
      <c r="LI268" s="48"/>
      <c r="LJ268" s="48"/>
      <c r="LK268" s="48"/>
      <c r="LL268" s="48"/>
      <c r="LM268" s="48"/>
      <c r="LN268" s="48"/>
      <c r="LO268" s="48"/>
      <c r="LP268" s="48"/>
      <c r="LQ268" s="48"/>
      <c r="LR268" s="48"/>
      <c r="LS268" s="48"/>
      <c r="LT268" s="48"/>
      <c r="LU268" s="48"/>
      <c r="LV268" s="48"/>
      <c r="LW268" s="48"/>
      <c r="LX268" s="48"/>
      <c r="LY268" s="48"/>
      <c r="LZ268" s="48"/>
      <c r="MA268" s="48"/>
      <c r="MB268" s="48"/>
      <c r="MC268" s="48"/>
      <c r="MD268" s="48"/>
      <c r="ME268" s="48"/>
      <c r="MF268" s="48"/>
      <c r="MG268" s="48"/>
      <c r="MH268" s="48"/>
      <c r="MI268" s="48"/>
      <c r="MJ268" s="48"/>
      <c r="MK268" s="48"/>
      <c r="ML268" s="48"/>
      <c r="MM268" s="49"/>
      <c r="MN268" s="49"/>
      <c r="MO268" s="49"/>
      <c r="MP268" s="49"/>
      <c r="MQ268" s="49"/>
      <c r="MR268" s="49"/>
      <c r="MS268" s="49"/>
      <c r="MT268" s="49"/>
      <c r="MU268" s="49"/>
      <c r="MV268" s="49"/>
      <c r="MW268" s="49"/>
      <c r="MX268" s="49"/>
      <c r="MY268" s="49"/>
      <c r="MZ268" s="49"/>
      <c r="NA268" s="49"/>
      <c r="NB268" s="49"/>
      <c r="NC268" s="48"/>
      <c r="ND268" s="48"/>
      <c r="NE268" s="48"/>
      <c r="NF268" s="48"/>
      <c r="NG268" s="48"/>
      <c r="NH268" s="48"/>
      <c r="NI268" s="48"/>
      <c r="NJ268" s="48"/>
      <c r="NK268" s="48"/>
      <c r="NL268" s="48"/>
      <c r="NM268" s="48"/>
      <c r="NN268" s="48"/>
      <c r="NO268" s="48"/>
      <c r="NP268" s="48"/>
      <c r="NQ268" s="48"/>
      <c r="NR268" s="48"/>
      <c r="NS268" s="48"/>
      <c r="NT268" s="48"/>
      <c r="NU268" s="48"/>
      <c r="NV268" s="48"/>
      <c r="NW268" s="48"/>
      <c r="NX268" s="48"/>
      <c r="NY268" s="48"/>
      <c r="NZ268" s="48"/>
      <c r="OA268" s="48"/>
      <c r="OB268" s="48"/>
      <c r="OC268" s="48"/>
      <c r="OD268" s="48"/>
      <c r="OE268" s="48"/>
      <c r="OF268" s="48"/>
      <c r="OG268" s="48"/>
      <c r="OH268" s="48"/>
      <c r="OI268" s="48"/>
      <c r="OJ268" s="48"/>
      <c r="OK268" s="48"/>
      <c r="OL268" s="48"/>
      <c r="OM268" s="48"/>
      <c r="ON268" s="48"/>
      <c r="OO268" s="48"/>
      <c r="OP268" s="48"/>
      <c r="OQ268" s="48"/>
      <c r="OR268" s="48"/>
      <c r="OS268" s="48"/>
      <c r="OT268" s="48"/>
      <c r="OU268" s="48"/>
      <c r="OV268" s="48"/>
      <c r="OW268" s="48"/>
      <c r="OX268" s="48"/>
      <c r="OY268" s="48"/>
      <c r="OZ268" s="48"/>
      <c r="PA268" s="48"/>
      <c r="PB268" s="48"/>
      <c r="PC268" s="48"/>
      <c r="PD268" s="48"/>
      <c r="PE268" s="48"/>
      <c r="PF268" s="48"/>
      <c r="PG268" s="48"/>
      <c r="PH268" s="48"/>
      <c r="PI268" s="48"/>
      <c r="PJ268" s="48"/>
      <c r="PK268" s="48"/>
      <c r="PL268" s="48"/>
      <c r="PM268" s="48"/>
      <c r="PN268" s="48"/>
      <c r="PO268" s="48"/>
      <c r="PP268" s="48"/>
      <c r="PQ268" s="48"/>
      <c r="PR268" s="48"/>
      <c r="PS268" s="48"/>
      <c r="PT268" s="48"/>
      <c r="PU268" s="48"/>
      <c r="PV268" s="48"/>
      <c r="PW268" s="48"/>
      <c r="PX268" s="48"/>
      <c r="PY268" s="48"/>
      <c r="PZ268" s="48"/>
      <c r="QA268" s="48"/>
      <c r="QB268" s="48"/>
      <c r="QC268" s="48"/>
      <c r="QD268" s="48"/>
      <c r="QE268" s="50"/>
      <c r="QF268" s="50"/>
      <c r="QG268" s="50"/>
      <c r="QH268" s="50"/>
      <c r="QI268" s="50"/>
    </row>
    <row r="269" spans="1:451" ht="13.5" customHeight="1" x14ac:dyDescent="0.2">
      <c r="A269" s="6" t="s">
        <v>266</v>
      </c>
      <c r="B269" s="6" t="s">
        <v>348</v>
      </c>
      <c r="C269" s="32"/>
      <c r="D269" s="32"/>
      <c r="E269" s="3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65"/>
      <c r="BF269" s="65"/>
      <c r="BG269" s="65"/>
      <c r="BH269" s="65"/>
      <c r="BI269" s="65"/>
      <c r="BJ269" s="65"/>
      <c r="BK269" s="65"/>
      <c r="BL269" s="65"/>
      <c r="BM269" s="65"/>
      <c r="BN269" s="65"/>
      <c r="BO269" s="65"/>
      <c r="BP269" s="65"/>
      <c r="BQ269" s="65"/>
      <c r="BR269" s="65"/>
      <c r="BS269" s="65"/>
      <c r="BT269" s="65"/>
      <c r="BU269" s="65"/>
      <c r="BV269" s="65"/>
      <c r="BW269" s="65"/>
      <c r="BX269" s="65"/>
      <c r="BY269" s="65"/>
      <c r="BZ269" s="65"/>
      <c r="CA269" s="65"/>
      <c r="CB269" s="65"/>
      <c r="CC269" s="65"/>
      <c r="CD269" s="65"/>
      <c r="CE269" s="65"/>
      <c r="CF269" s="65"/>
      <c r="CG269" s="65"/>
      <c r="CH269" s="65"/>
      <c r="CI269" s="65"/>
      <c r="CJ269" s="65"/>
      <c r="CK269" s="65"/>
      <c r="CL269" s="65"/>
      <c r="CM269" s="65"/>
      <c r="CN269" s="65"/>
      <c r="CO269" s="65"/>
      <c r="CP269" s="65"/>
      <c r="CQ269" s="65"/>
      <c r="CR269" s="65"/>
      <c r="CS269" s="65"/>
      <c r="CT269" s="65"/>
      <c r="CU269" s="65"/>
      <c r="CV269" s="65"/>
      <c r="CW269" s="65"/>
      <c r="CX269" s="65"/>
      <c r="CY269" s="65"/>
      <c r="CZ269" s="65"/>
      <c r="DA269" s="73"/>
      <c r="DB269" s="65"/>
      <c r="DC269" s="65"/>
      <c r="DD269" s="65"/>
      <c r="DE269" s="65"/>
      <c r="DF269" s="65"/>
      <c r="DG269" s="65"/>
      <c r="DH269" s="65"/>
      <c r="DI269" s="65"/>
      <c r="DJ269" s="65"/>
      <c r="DK269" s="65"/>
      <c r="DL269" s="65"/>
      <c r="DM269" s="65"/>
      <c r="DN269" s="65"/>
      <c r="DO269" s="65"/>
      <c r="DP269" s="65"/>
      <c r="DQ269" s="65"/>
      <c r="DR269" s="65"/>
      <c r="DS269" s="65"/>
      <c r="DT269" s="65"/>
      <c r="DU269" s="65"/>
      <c r="DV269" s="65"/>
      <c r="DW269" s="65"/>
      <c r="DX269" s="65"/>
      <c r="DY269" s="65"/>
      <c r="DZ269" s="65"/>
      <c r="EA269" s="65"/>
      <c r="EB269" s="65"/>
      <c r="EC269" s="65"/>
      <c r="ED269" s="65"/>
      <c r="EE269" s="65"/>
      <c r="EF269" s="65"/>
      <c r="EG269" s="65"/>
      <c r="EH269" s="65"/>
      <c r="EI269" s="65"/>
      <c r="EJ269" s="65"/>
      <c r="EK269" s="65"/>
      <c r="EL269" s="65"/>
      <c r="EM269" s="65"/>
      <c r="EN269" s="65"/>
      <c r="EO269" s="65"/>
      <c r="EP269" s="65"/>
      <c r="EQ269" s="65"/>
      <c r="ER269" s="65"/>
      <c r="ES269" s="65"/>
      <c r="ET269" s="65"/>
      <c r="EU269" s="65"/>
      <c r="EV269" s="65"/>
      <c r="EW269" s="65"/>
      <c r="EX269" s="65"/>
      <c r="EY269" s="65"/>
      <c r="EZ269" s="65"/>
      <c r="FA269" s="65"/>
      <c r="FB269" s="65"/>
      <c r="FC269" s="65"/>
      <c r="FD269" s="65"/>
      <c r="FE269" s="65"/>
      <c r="FF269" s="65"/>
      <c r="FG269" s="65"/>
      <c r="FH269" s="65"/>
      <c r="FI269" s="65"/>
      <c r="FJ269" s="65"/>
      <c r="FK269" s="65"/>
      <c r="FL269" s="65"/>
      <c r="FM269" s="65"/>
      <c r="FN269" s="65"/>
      <c r="FO269" s="65"/>
      <c r="FP269" s="65"/>
      <c r="FQ269" s="65"/>
      <c r="FR269" s="65"/>
      <c r="FS269" s="65"/>
      <c r="FT269" s="65"/>
      <c r="FU269" s="65"/>
      <c r="FV269" s="65"/>
      <c r="FW269" s="65"/>
      <c r="FX269" s="65"/>
      <c r="FY269" s="65"/>
      <c r="FZ269" s="65"/>
      <c r="GA269" s="65"/>
      <c r="GB269" s="65"/>
      <c r="GC269" s="65"/>
      <c r="GD269" s="65"/>
      <c r="GE269" s="65"/>
      <c r="GF269" s="65"/>
      <c r="GG269" s="65"/>
      <c r="GH269" s="65"/>
      <c r="GI269" s="65"/>
      <c r="GJ269" s="65"/>
      <c r="GK269" s="65"/>
      <c r="GL269" s="65"/>
      <c r="GM269" s="65"/>
      <c r="GN269" s="65"/>
      <c r="GO269" s="65"/>
      <c r="GP269" s="65"/>
      <c r="GQ269" s="65"/>
      <c r="GR269" s="65"/>
      <c r="GS269" s="65"/>
      <c r="GT269" s="65"/>
      <c r="GU269" s="65"/>
      <c r="GV269" s="65"/>
      <c r="GW269" s="65"/>
      <c r="GX269" s="65"/>
      <c r="GY269" s="65"/>
      <c r="GZ269" s="65"/>
      <c r="HA269" s="65"/>
      <c r="HB269" s="65"/>
      <c r="HC269" s="65"/>
      <c r="HD269" s="65"/>
      <c r="HE269" s="65"/>
      <c r="HF269" s="65"/>
      <c r="HG269" s="65"/>
      <c r="HH269" s="65"/>
      <c r="HI269" s="65"/>
      <c r="HJ269" s="65"/>
      <c r="HK269" s="65"/>
      <c r="HL269" s="65"/>
      <c r="HM269" s="65"/>
      <c r="HN269" s="65"/>
      <c r="HO269" s="65"/>
      <c r="HP269" s="65"/>
      <c r="HQ269" s="65"/>
      <c r="HR269" s="65"/>
      <c r="HS269" s="65"/>
      <c r="HT269" s="65"/>
      <c r="HU269" s="65"/>
      <c r="HV269" s="65"/>
      <c r="HW269" s="65"/>
      <c r="HX269" s="65"/>
      <c r="HY269" s="65"/>
      <c r="HZ269" s="65"/>
      <c r="IA269" s="65"/>
      <c r="IB269" s="65"/>
      <c r="IC269" s="65"/>
      <c r="ID269" s="65"/>
      <c r="IE269" s="65"/>
      <c r="IF269" s="65"/>
      <c r="IG269" s="65"/>
      <c r="IH269" s="48"/>
      <c r="II269" s="48"/>
      <c r="IJ269" s="49"/>
      <c r="IK269" s="49"/>
      <c r="IL269" s="49"/>
      <c r="IM269" s="49"/>
      <c r="IN269" s="49"/>
      <c r="IO269" s="49"/>
      <c r="IP269" s="49"/>
      <c r="IQ269" s="49"/>
      <c r="IR269" s="49"/>
      <c r="IS269" s="49"/>
      <c r="IT269" s="49"/>
      <c r="IU269" s="49"/>
      <c r="IV269" s="48"/>
      <c r="IW269" s="48"/>
      <c r="IX269" s="48"/>
      <c r="IY269" s="48"/>
      <c r="IZ269" s="48"/>
      <c r="JA269" s="48"/>
      <c r="JB269" s="48"/>
      <c r="JC269" s="48"/>
      <c r="JD269" s="48"/>
      <c r="JE269" s="48"/>
      <c r="JF269" s="48"/>
      <c r="JG269" s="48"/>
      <c r="JH269" s="48"/>
      <c r="JI269" s="48"/>
      <c r="JJ269" s="48"/>
      <c r="JK269" s="48"/>
      <c r="JL269" s="48"/>
      <c r="JM269" s="48"/>
      <c r="JN269" s="48"/>
      <c r="JO269" s="48"/>
      <c r="JP269" s="48"/>
      <c r="JQ269" s="48"/>
      <c r="JR269" s="48"/>
      <c r="JS269" s="48"/>
      <c r="JT269" s="48"/>
      <c r="JU269" s="48"/>
      <c r="JV269" s="48"/>
      <c r="JW269" s="48"/>
      <c r="JX269" s="48"/>
      <c r="JY269" s="48"/>
      <c r="JZ269" s="48"/>
      <c r="KA269" s="48"/>
      <c r="KB269" s="48"/>
      <c r="KC269" s="48"/>
      <c r="KD269" s="48"/>
      <c r="KE269" s="48"/>
      <c r="KF269" s="48"/>
      <c r="KG269" s="48"/>
      <c r="KH269" s="48"/>
      <c r="KI269" s="48"/>
      <c r="KJ269" s="48"/>
      <c r="KK269" s="48"/>
      <c r="KL269" s="48"/>
      <c r="KM269" s="48"/>
      <c r="KN269" s="48"/>
      <c r="KO269" s="48"/>
      <c r="KP269" s="48"/>
      <c r="KQ269" s="48"/>
      <c r="KR269" s="48"/>
      <c r="KS269" s="48"/>
      <c r="KT269" s="48"/>
      <c r="KU269" s="48"/>
      <c r="KV269" s="48"/>
      <c r="KW269" s="48"/>
      <c r="KX269" s="48"/>
      <c r="KY269" s="48"/>
      <c r="KZ269" s="48"/>
      <c r="LA269" s="48"/>
      <c r="LB269" s="48"/>
      <c r="LC269" s="48"/>
      <c r="LD269" s="48"/>
      <c r="LE269" s="48"/>
      <c r="LF269" s="48"/>
      <c r="LG269" s="48"/>
      <c r="LH269" s="48"/>
      <c r="LI269" s="48"/>
      <c r="LJ269" s="48"/>
      <c r="LK269" s="48"/>
      <c r="LL269" s="48"/>
      <c r="LM269" s="48"/>
      <c r="LN269" s="48"/>
      <c r="LO269" s="48"/>
      <c r="LP269" s="48"/>
      <c r="LQ269" s="48"/>
      <c r="LR269" s="48"/>
      <c r="LS269" s="48"/>
      <c r="LT269" s="48"/>
      <c r="LU269" s="48"/>
      <c r="LV269" s="48"/>
      <c r="LW269" s="48"/>
      <c r="LX269" s="48"/>
      <c r="LY269" s="48"/>
      <c r="LZ269" s="48"/>
      <c r="MA269" s="48"/>
      <c r="MB269" s="48"/>
      <c r="MC269" s="48"/>
      <c r="MD269" s="48"/>
      <c r="ME269" s="48"/>
      <c r="MF269" s="48"/>
      <c r="MG269" s="48"/>
      <c r="MH269" s="48"/>
      <c r="MI269" s="48"/>
      <c r="MJ269" s="48"/>
      <c r="MK269" s="48"/>
      <c r="ML269" s="48"/>
      <c r="MM269" s="49"/>
      <c r="MN269" s="49"/>
      <c r="MO269" s="49"/>
      <c r="MP269" s="49"/>
      <c r="MQ269" s="49"/>
      <c r="MR269" s="49"/>
      <c r="MS269" s="49"/>
      <c r="MT269" s="49"/>
      <c r="MU269" s="49"/>
      <c r="MV269" s="49"/>
      <c r="MW269" s="49"/>
      <c r="MX269" s="49"/>
      <c r="MY269" s="49"/>
      <c r="MZ269" s="49"/>
      <c r="NA269" s="49"/>
      <c r="NB269" s="49"/>
      <c r="NC269" s="48"/>
      <c r="ND269" s="48"/>
      <c r="NE269" s="48"/>
      <c r="NF269" s="48"/>
      <c r="NG269" s="48"/>
      <c r="NH269" s="48"/>
      <c r="NI269" s="48"/>
      <c r="NJ269" s="48"/>
      <c r="NK269" s="48"/>
      <c r="NL269" s="48"/>
      <c r="NM269" s="48"/>
      <c r="NN269" s="48"/>
      <c r="NO269" s="48"/>
      <c r="NP269" s="48"/>
      <c r="NQ269" s="48"/>
      <c r="NR269" s="48"/>
      <c r="NS269" s="48"/>
      <c r="NT269" s="48"/>
      <c r="NU269" s="48"/>
      <c r="NV269" s="48"/>
      <c r="NW269" s="48"/>
      <c r="NX269" s="48"/>
      <c r="NY269" s="48"/>
      <c r="NZ269" s="48"/>
      <c r="OA269" s="48"/>
      <c r="OB269" s="48"/>
      <c r="OC269" s="48"/>
      <c r="OD269" s="48"/>
      <c r="OE269" s="48"/>
      <c r="OF269" s="48"/>
      <c r="OG269" s="48"/>
      <c r="OH269" s="48"/>
      <c r="OI269" s="48"/>
      <c r="OJ269" s="48"/>
      <c r="OK269" s="48"/>
      <c r="OL269" s="48"/>
      <c r="OM269" s="48"/>
      <c r="ON269" s="48"/>
      <c r="OO269" s="48"/>
      <c r="OP269" s="48"/>
      <c r="OQ269" s="48"/>
      <c r="OR269" s="48"/>
      <c r="OS269" s="48"/>
      <c r="OT269" s="48"/>
      <c r="OU269" s="48"/>
      <c r="OV269" s="48"/>
      <c r="OW269" s="48"/>
      <c r="OX269" s="48"/>
      <c r="OY269" s="48"/>
      <c r="OZ269" s="48"/>
      <c r="PA269" s="48"/>
      <c r="PB269" s="48"/>
      <c r="PC269" s="48"/>
      <c r="PD269" s="48"/>
      <c r="PE269" s="48"/>
      <c r="PF269" s="48"/>
      <c r="PG269" s="48"/>
      <c r="PH269" s="48"/>
      <c r="PI269" s="48"/>
      <c r="PJ269" s="48"/>
      <c r="PK269" s="48"/>
      <c r="PL269" s="48"/>
      <c r="PM269" s="48"/>
      <c r="PN269" s="48"/>
      <c r="PO269" s="48"/>
      <c r="PP269" s="48"/>
      <c r="PQ269" s="48"/>
      <c r="PR269" s="48"/>
      <c r="PS269" s="48"/>
      <c r="PT269" s="48"/>
      <c r="PU269" s="48"/>
      <c r="PV269" s="48"/>
      <c r="PW269" s="48"/>
      <c r="PX269" s="48"/>
      <c r="PY269" s="48"/>
      <c r="PZ269" s="48"/>
      <c r="QA269" s="48"/>
      <c r="QB269" s="48"/>
      <c r="QC269" s="48"/>
      <c r="QD269" s="48"/>
      <c r="QE269" s="50"/>
      <c r="QF269" s="50"/>
      <c r="QG269" s="50"/>
      <c r="QH269" s="50"/>
      <c r="QI269" s="50"/>
    </row>
    <row r="270" spans="1:451" ht="13.5" customHeight="1" x14ac:dyDescent="0.2">
      <c r="A270" s="2" t="s">
        <v>267</v>
      </c>
      <c r="B270" s="2" t="s">
        <v>345</v>
      </c>
      <c r="C270" s="31"/>
      <c r="D270" s="31"/>
      <c r="E270" s="31"/>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68"/>
      <c r="BA270" s="68"/>
      <c r="BB270" s="68"/>
      <c r="BC270" s="68"/>
      <c r="BD270" s="68"/>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9"/>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c r="FB270" s="61"/>
      <c r="FC270" s="61"/>
      <c r="FD270" s="61"/>
      <c r="FE270" s="61"/>
      <c r="FF270" s="61"/>
      <c r="FG270" s="61"/>
      <c r="FH270" s="61"/>
      <c r="FI270" s="61"/>
      <c r="FJ270" s="61"/>
      <c r="FK270" s="61"/>
      <c r="FL270" s="61"/>
      <c r="FM270" s="61"/>
      <c r="FN270" s="61"/>
      <c r="FO270" s="61"/>
      <c r="FP270" s="61"/>
      <c r="FQ270" s="61"/>
      <c r="FR270" s="61"/>
      <c r="FS270" s="61"/>
      <c r="FT270" s="61"/>
      <c r="FU270" s="61"/>
      <c r="FV270" s="61"/>
      <c r="FW270" s="61"/>
      <c r="FX270" s="61"/>
      <c r="FY270" s="61"/>
      <c r="FZ270" s="61"/>
      <c r="GA270" s="61"/>
      <c r="GB270" s="61"/>
      <c r="GC270" s="61"/>
      <c r="GD270" s="61"/>
      <c r="GE270" s="61"/>
      <c r="GF270" s="61"/>
      <c r="GG270" s="61"/>
      <c r="GH270" s="61"/>
      <c r="GI270" s="61"/>
      <c r="GJ270" s="61"/>
      <c r="GK270" s="61"/>
      <c r="GL270" s="61"/>
      <c r="GM270" s="61"/>
      <c r="GN270" s="61"/>
      <c r="GO270" s="61"/>
      <c r="GP270" s="61"/>
      <c r="GQ270" s="61"/>
      <c r="GR270" s="61"/>
      <c r="GS270" s="61"/>
      <c r="GT270" s="61"/>
      <c r="GU270" s="61"/>
      <c r="GV270" s="61"/>
      <c r="GW270" s="61"/>
      <c r="GX270" s="61"/>
      <c r="GY270" s="61"/>
      <c r="GZ270" s="61"/>
      <c r="HA270" s="61"/>
      <c r="HB270" s="61"/>
      <c r="HC270" s="61"/>
      <c r="HD270" s="61"/>
      <c r="HE270" s="61"/>
      <c r="HF270" s="61"/>
      <c r="HG270" s="61"/>
      <c r="HH270" s="61"/>
      <c r="HI270" s="61"/>
      <c r="HJ270" s="61"/>
      <c r="HK270" s="61"/>
      <c r="HL270" s="61"/>
      <c r="HM270" s="61"/>
      <c r="HN270" s="61"/>
      <c r="HO270" s="61"/>
      <c r="HP270" s="61"/>
      <c r="HQ270" s="61"/>
      <c r="HR270" s="61"/>
      <c r="HS270" s="61"/>
      <c r="HT270" s="61"/>
      <c r="HU270" s="61"/>
      <c r="HV270" s="61"/>
      <c r="HW270" s="61"/>
      <c r="HX270" s="61"/>
      <c r="HY270" s="61"/>
      <c r="HZ270" s="61"/>
      <c r="IA270" s="61"/>
      <c r="IB270" s="61"/>
      <c r="IC270" s="61"/>
      <c r="ID270" s="61"/>
      <c r="IE270" s="61"/>
      <c r="IF270" s="61"/>
      <c r="IG270" s="61"/>
      <c r="IH270" s="48"/>
      <c r="II270" s="48"/>
      <c r="IJ270" s="49"/>
      <c r="IK270" s="49"/>
      <c r="IL270" s="49"/>
      <c r="IM270" s="49"/>
      <c r="IN270" s="49"/>
      <c r="IO270" s="49"/>
      <c r="IP270" s="49"/>
      <c r="IQ270" s="49"/>
      <c r="IR270" s="49"/>
      <c r="IS270" s="49"/>
      <c r="IT270" s="49"/>
      <c r="IU270" s="49"/>
      <c r="IV270" s="48"/>
      <c r="IW270" s="48"/>
      <c r="IX270" s="48"/>
      <c r="IY270" s="48"/>
      <c r="IZ270" s="48"/>
      <c r="JA270" s="48"/>
      <c r="JB270" s="48"/>
      <c r="JC270" s="48"/>
      <c r="JD270" s="48"/>
      <c r="JE270" s="48"/>
      <c r="JF270" s="48"/>
      <c r="JG270" s="48"/>
      <c r="JH270" s="48"/>
      <c r="JI270" s="48"/>
      <c r="JJ270" s="48"/>
      <c r="JK270" s="48"/>
      <c r="JL270" s="48"/>
      <c r="JM270" s="48"/>
      <c r="JN270" s="48"/>
      <c r="JO270" s="48"/>
      <c r="JP270" s="48"/>
      <c r="JQ270" s="48"/>
      <c r="JR270" s="48"/>
      <c r="JS270" s="48"/>
      <c r="JT270" s="48"/>
      <c r="JU270" s="48"/>
      <c r="JV270" s="48"/>
      <c r="JW270" s="48"/>
      <c r="JX270" s="48"/>
      <c r="JY270" s="48"/>
      <c r="JZ270" s="48"/>
      <c r="KA270" s="48"/>
      <c r="KB270" s="48"/>
      <c r="KC270" s="48"/>
      <c r="KD270" s="48"/>
      <c r="KE270" s="48"/>
      <c r="KF270" s="48"/>
      <c r="KG270" s="48"/>
      <c r="KH270" s="48"/>
      <c r="KI270" s="48"/>
      <c r="KJ270" s="48"/>
      <c r="KK270" s="48"/>
      <c r="KL270" s="48"/>
      <c r="KM270" s="48"/>
      <c r="KN270" s="48"/>
      <c r="KO270" s="48"/>
      <c r="KP270" s="48"/>
      <c r="KQ270" s="48"/>
      <c r="KR270" s="48"/>
      <c r="KS270" s="48"/>
      <c r="KT270" s="48"/>
      <c r="KU270" s="48"/>
      <c r="KV270" s="48"/>
      <c r="KW270" s="48"/>
      <c r="KX270" s="48"/>
      <c r="KY270" s="48"/>
      <c r="KZ270" s="48"/>
      <c r="LA270" s="48"/>
      <c r="LB270" s="48"/>
      <c r="LC270" s="48"/>
      <c r="LD270" s="48"/>
      <c r="LE270" s="48"/>
      <c r="LF270" s="48"/>
      <c r="LG270" s="48"/>
      <c r="LH270" s="48"/>
      <c r="LI270" s="48"/>
      <c r="LJ270" s="48"/>
      <c r="LK270" s="48"/>
      <c r="LL270" s="48"/>
      <c r="LM270" s="48"/>
      <c r="LN270" s="48"/>
      <c r="LO270" s="48"/>
      <c r="LP270" s="48"/>
      <c r="LQ270" s="48"/>
      <c r="LR270" s="48"/>
      <c r="LS270" s="48"/>
      <c r="LT270" s="48"/>
      <c r="LU270" s="48"/>
      <c r="LV270" s="48"/>
      <c r="LW270" s="48"/>
      <c r="LX270" s="48"/>
      <c r="LY270" s="48"/>
      <c r="LZ270" s="48"/>
      <c r="MA270" s="48"/>
      <c r="MB270" s="48"/>
      <c r="MC270" s="48"/>
      <c r="MD270" s="48"/>
      <c r="ME270" s="48"/>
      <c r="MF270" s="48"/>
      <c r="MG270" s="48"/>
      <c r="MH270" s="48"/>
      <c r="MI270" s="48"/>
      <c r="MJ270" s="48"/>
      <c r="MK270" s="48"/>
      <c r="ML270" s="48"/>
      <c r="MM270" s="49"/>
      <c r="MN270" s="49"/>
      <c r="MO270" s="49"/>
      <c r="MP270" s="49"/>
      <c r="MQ270" s="49"/>
      <c r="MR270" s="49"/>
      <c r="MS270" s="49"/>
      <c r="MT270" s="49"/>
      <c r="MU270" s="49"/>
      <c r="MV270" s="49"/>
      <c r="MW270" s="49"/>
      <c r="MX270" s="49"/>
      <c r="MY270" s="49"/>
      <c r="MZ270" s="49"/>
      <c r="NA270" s="49"/>
      <c r="NB270" s="49"/>
      <c r="NC270" s="48"/>
      <c r="ND270" s="48"/>
      <c r="NE270" s="48"/>
      <c r="NF270" s="48"/>
      <c r="NG270" s="48"/>
      <c r="NH270" s="48"/>
      <c r="NI270" s="48"/>
      <c r="NJ270" s="48"/>
      <c r="NK270" s="48"/>
      <c r="NL270" s="48"/>
      <c r="NM270" s="48"/>
      <c r="NN270" s="48"/>
      <c r="NO270" s="48"/>
      <c r="NP270" s="48"/>
      <c r="NQ270" s="48"/>
      <c r="NR270" s="48"/>
      <c r="NS270" s="48"/>
      <c r="NT270" s="48"/>
      <c r="NU270" s="48"/>
      <c r="NV270" s="48"/>
      <c r="NW270" s="48"/>
      <c r="NX270" s="48"/>
      <c r="NY270" s="48"/>
      <c r="NZ270" s="48"/>
      <c r="OA270" s="48"/>
      <c r="OB270" s="48"/>
      <c r="OC270" s="48"/>
      <c r="OD270" s="48"/>
      <c r="OE270" s="48"/>
      <c r="OF270" s="48"/>
      <c r="OG270" s="48"/>
      <c r="OH270" s="48"/>
      <c r="OI270" s="48"/>
      <c r="OJ270" s="48"/>
      <c r="OK270" s="48"/>
      <c r="OL270" s="48"/>
      <c r="OM270" s="48"/>
      <c r="ON270" s="48"/>
      <c r="OO270" s="48"/>
      <c r="OP270" s="48"/>
      <c r="OQ270" s="48"/>
      <c r="OR270" s="48"/>
      <c r="OS270" s="48"/>
      <c r="OT270" s="48"/>
      <c r="OU270" s="48"/>
      <c r="OV270" s="48"/>
      <c r="OW270" s="48"/>
      <c r="OX270" s="48"/>
      <c r="OY270" s="48"/>
      <c r="OZ270" s="48"/>
      <c r="PA270" s="48"/>
      <c r="PB270" s="48"/>
      <c r="PC270" s="48"/>
      <c r="PD270" s="48"/>
      <c r="PE270" s="48"/>
      <c r="PF270" s="48"/>
      <c r="PG270" s="48"/>
      <c r="PH270" s="48"/>
      <c r="PI270" s="48"/>
      <c r="PJ270" s="48"/>
      <c r="PK270" s="48"/>
      <c r="PL270" s="48"/>
      <c r="PM270" s="48"/>
      <c r="PN270" s="48"/>
      <c r="PO270" s="48"/>
      <c r="PP270" s="48"/>
      <c r="PQ270" s="48"/>
      <c r="PR270" s="48"/>
      <c r="PS270" s="48"/>
      <c r="PT270" s="48"/>
      <c r="PU270" s="48"/>
      <c r="PV270" s="48"/>
      <c r="PW270" s="48"/>
      <c r="PX270" s="48"/>
      <c r="PY270" s="48"/>
      <c r="PZ270" s="48"/>
      <c r="QA270" s="48"/>
      <c r="QB270" s="48"/>
      <c r="QC270" s="48"/>
      <c r="QD270" s="48"/>
      <c r="QE270" s="50"/>
      <c r="QF270" s="50"/>
      <c r="QG270" s="50"/>
      <c r="QH270" s="50"/>
      <c r="QI270" s="50"/>
    </row>
    <row r="271" spans="1:451" ht="13.5" customHeight="1" x14ac:dyDescent="0.2">
      <c r="A271" s="6" t="s">
        <v>268</v>
      </c>
      <c r="B271" s="6" t="s">
        <v>347</v>
      </c>
      <c r="C271" s="32"/>
      <c r="D271" s="32"/>
      <c r="E271" s="3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65"/>
      <c r="BF271" s="65"/>
      <c r="BG271" s="65"/>
      <c r="BH271" s="65"/>
      <c r="BI271" s="65"/>
      <c r="BJ271" s="65"/>
      <c r="BK271" s="65"/>
      <c r="BL271" s="65"/>
      <c r="BM271" s="65"/>
      <c r="BN271" s="65"/>
      <c r="BO271" s="65"/>
      <c r="BP271" s="65"/>
      <c r="BQ271" s="65"/>
      <c r="BR271" s="65"/>
      <c r="BS271" s="65"/>
      <c r="BT271" s="65"/>
      <c r="BU271" s="65"/>
      <c r="BV271" s="65"/>
      <c r="BW271" s="65"/>
      <c r="BX271" s="65"/>
      <c r="BY271" s="65"/>
      <c r="BZ271" s="65"/>
      <c r="CA271" s="65"/>
      <c r="CB271" s="65"/>
      <c r="CC271" s="65"/>
      <c r="CD271" s="65"/>
      <c r="CE271" s="65"/>
      <c r="CF271" s="65"/>
      <c r="CG271" s="65"/>
      <c r="CH271" s="65"/>
      <c r="CI271" s="65"/>
      <c r="CJ271" s="65"/>
      <c r="CK271" s="65"/>
      <c r="CL271" s="65"/>
      <c r="CM271" s="65"/>
      <c r="CN271" s="65"/>
      <c r="CO271" s="65"/>
      <c r="CP271" s="65"/>
      <c r="CQ271" s="65"/>
      <c r="CR271" s="65"/>
      <c r="CS271" s="65"/>
      <c r="CT271" s="65"/>
      <c r="CU271" s="65"/>
      <c r="CV271" s="65"/>
      <c r="CW271" s="65"/>
      <c r="CX271" s="65"/>
      <c r="CY271" s="65"/>
      <c r="CZ271" s="65"/>
      <c r="DA271" s="73"/>
      <c r="DB271" s="65"/>
      <c r="DC271" s="65"/>
      <c r="DD271" s="65"/>
      <c r="DE271" s="65"/>
      <c r="DF271" s="65"/>
      <c r="DG271" s="65"/>
      <c r="DH271" s="65"/>
      <c r="DI271" s="65"/>
      <c r="DJ271" s="65"/>
      <c r="DK271" s="65"/>
      <c r="DL271" s="65"/>
      <c r="DM271" s="65"/>
      <c r="DN271" s="65"/>
      <c r="DO271" s="65"/>
      <c r="DP271" s="65"/>
      <c r="DQ271" s="65"/>
      <c r="DR271" s="65"/>
      <c r="DS271" s="65"/>
      <c r="DT271" s="65"/>
      <c r="DU271" s="65"/>
      <c r="DV271" s="65"/>
      <c r="DW271" s="65"/>
      <c r="DX271" s="65"/>
      <c r="DY271" s="65"/>
      <c r="DZ271" s="65"/>
      <c r="EA271" s="65"/>
      <c r="EB271" s="65"/>
      <c r="EC271" s="65"/>
      <c r="ED271" s="65"/>
      <c r="EE271" s="65"/>
      <c r="EF271" s="65"/>
      <c r="EG271" s="65"/>
      <c r="EH271" s="65"/>
      <c r="EI271" s="65"/>
      <c r="EJ271" s="65"/>
      <c r="EK271" s="65"/>
      <c r="EL271" s="65"/>
      <c r="EM271" s="65"/>
      <c r="EN271" s="65"/>
      <c r="EO271" s="65"/>
      <c r="EP271" s="65"/>
      <c r="EQ271" s="65"/>
      <c r="ER271" s="65"/>
      <c r="ES271" s="65"/>
      <c r="ET271" s="65"/>
      <c r="EU271" s="65"/>
      <c r="EV271" s="65"/>
      <c r="EW271" s="65"/>
      <c r="EX271" s="65"/>
      <c r="EY271" s="65"/>
      <c r="EZ271" s="65"/>
      <c r="FA271" s="65"/>
      <c r="FB271" s="65"/>
      <c r="FC271" s="65"/>
      <c r="FD271" s="65"/>
      <c r="FE271" s="65"/>
      <c r="FF271" s="65"/>
      <c r="FG271" s="65"/>
      <c r="FH271" s="65"/>
      <c r="FI271" s="65"/>
      <c r="FJ271" s="65"/>
      <c r="FK271" s="65"/>
      <c r="FL271" s="65"/>
      <c r="FM271" s="65"/>
      <c r="FN271" s="65"/>
      <c r="FO271" s="65"/>
      <c r="FP271" s="65"/>
      <c r="FQ271" s="65"/>
      <c r="FR271" s="65"/>
      <c r="FS271" s="65"/>
      <c r="FT271" s="65"/>
      <c r="FU271" s="65"/>
      <c r="FV271" s="65"/>
      <c r="FW271" s="65"/>
      <c r="FX271" s="65"/>
      <c r="FY271" s="65"/>
      <c r="FZ271" s="65"/>
      <c r="GA271" s="65"/>
      <c r="GB271" s="65"/>
      <c r="GC271" s="65"/>
      <c r="GD271" s="65"/>
      <c r="GE271" s="65"/>
      <c r="GF271" s="65"/>
      <c r="GG271" s="65"/>
      <c r="GH271" s="65"/>
      <c r="GI271" s="65"/>
      <c r="GJ271" s="65"/>
      <c r="GK271" s="65"/>
      <c r="GL271" s="65"/>
      <c r="GM271" s="65"/>
      <c r="GN271" s="65"/>
      <c r="GO271" s="65"/>
      <c r="GP271" s="65"/>
      <c r="GQ271" s="65"/>
      <c r="GR271" s="65"/>
      <c r="GS271" s="65"/>
      <c r="GT271" s="65"/>
      <c r="GU271" s="65"/>
      <c r="GV271" s="65"/>
      <c r="GW271" s="65"/>
      <c r="GX271" s="65"/>
      <c r="GY271" s="65"/>
      <c r="GZ271" s="65"/>
      <c r="HA271" s="65"/>
      <c r="HB271" s="65"/>
      <c r="HC271" s="65"/>
      <c r="HD271" s="65"/>
      <c r="HE271" s="65"/>
      <c r="HF271" s="65"/>
      <c r="HG271" s="65"/>
      <c r="HH271" s="65"/>
      <c r="HI271" s="65"/>
      <c r="HJ271" s="65"/>
      <c r="HK271" s="65"/>
      <c r="HL271" s="65"/>
      <c r="HM271" s="65"/>
      <c r="HN271" s="65"/>
      <c r="HO271" s="65"/>
      <c r="HP271" s="65"/>
      <c r="HQ271" s="65"/>
      <c r="HR271" s="65"/>
      <c r="HS271" s="65"/>
      <c r="HT271" s="65"/>
      <c r="HU271" s="65"/>
      <c r="HV271" s="65"/>
      <c r="HW271" s="65"/>
      <c r="HX271" s="65"/>
      <c r="HY271" s="65"/>
      <c r="HZ271" s="65"/>
      <c r="IA271" s="65"/>
      <c r="IB271" s="65"/>
      <c r="IC271" s="65"/>
      <c r="ID271" s="65"/>
      <c r="IE271" s="65"/>
      <c r="IF271" s="65"/>
      <c r="IG271" s="65"/>
      <c r="IH271" s="48"/>
      <c r="II271" s="48"/>
      <c r="IJ271" s="49"/>
      <c r="IK271" s="49"/>
      <c r="IL271" s="49"/>
      <c r="IM271" s="49"/>
      <c r="IN271" s="49"/>
      <c r="IO271" s="49"/>
      <c r="IP271" s="49"/>
      <c r="IQ271" s="49"/>
      <c r="IR271" s="49"/>
      <c r="IS271" s="49"/>
      <c r="IT271" s="49"/>
      <c r="IU271" s="49"/>
      <c r="IV271" s="48"/>
      <c r="IW271" s="48"/>
      <c r="IX271" s="48"/>
      <c r="IY271" s="48"/>
      <c r="IZ271" s="48"/>
      <c r="JA271" s="48"/>
      <c r="JB271" s="48"/>
      <c r="JC271" s="48"/>
      <c r="JD271" s="48"/>
      <c r="JE271" s="48"/>
      <c r="JF271" s="48"/>
      <c r="JG271" s="48"/>
      <c r="JH271" s="48"/>
      <c r="JI271" s="48"/>
      <c r="JJ271" s="48"/>
      <c r="JK271" s="48"/>
      <c r="JL271" s="48"/>
      <c r="JM271" s="48"/>
      <c r="JN271" s="48"/>
      <c r="JO271" s="48"/>
      <c r="JP271" s="48"/>
      <c r="JQ271" s="48"/>
      <c r="JR271" s="48"/>
      <c r="JS271" s="48"/>
      <c r="JT271" s="48"/>
      <c r="JU271" s="48"/>
      <c r="JV271" s="48"/>
      <c r="JW271" s="48"/>
      <c r="JX271" s="48"/>
      <c r="JY271" s="48"/>
      <c r="JZ271" s="48"/>
      <c r="KA271" s="48"/>
      <c r="KB271" s="48"/>
      <c r="KC271" s="48"/>
      <c r="KD271" s="48"/>
      <c r="KE271" s="48"/>
      <c r="KF271" s="48"/>
      <c r="KG271" s="48"/>
      <c r="KH271" s="48"/>
      <c r="KI271" s="48"/>
      <c r="KJ271" s="48"/>
      <c r="KK271" s="48"/>
      <c r="KL271" s="48"/>
      <c r="KM271" s="48"/>
      <c r="KN271" s="48"/>
      <c r="KO271" s="48"/>
      <c r="KP271" s="48"/>
      <c r="KQ271" s="48"/>
      <c r="KR271" s="48"/>
      <c r="KS271" s="48"/>
      <c r="KT271" s="48"/>
      <c r="KU271" s="48"/>
      <c r="KV271" s="48"/>
      <c r="KW271" s="48"/>
      <c r="KX271" s="48"/>
      <c r="KY271" s="48"/>
      <c r="KZ271" s="48"/>
      <c r="LA271" s="48"/>
      <c r="LB271" s="48"/>
      <c r="LC271" s="48"/>
      <c r="LD271" s="48"/>
      <c r="LE271" s="48"/>
      <c r="LF271" s="48"/>
      <c r="LG271" s="48"/>
      <c r="LH271" s="48"/>
      <c r="LI271" s="48"/>
      <c r="LJ271" s="48"/>
      <c r="LK271" s="48"/>
      <c r="LL271" s="48"/>
      <c r="LM271" s="48"/>
      <c r="LN271" s="48"/>
      <c r="LO271" s="48"/>
      <c r="LP271" s="48"/>
      <c r="LQ271" s="48"/>
      <c r="LR271" s="48"/>
      <c r="LS271" s="48"/>
      <c r="LT271" s="48"/>
      <c r="LU271" s="48"/>
      <c r="LV271" s="48"/>
      <c r="LW271" s="48"/>
      <c r="LX271" s="48"/>
      <c r="LY271" s="48"/>
      <c r="LZ271" s="48"/>
      <c r="MA271" s="48"/>
      <c r="MB271" s="48"/>
      <c r="MC271" s="48"/>
      <c r="MD271" s="48"/>
      <c r="ME271" s="48"/>
      <c r="MF271" s="48"/>
      <c r="MG271" s="48"/>
      <c r="MH271" s="48"/>
      <c r="MI271" s="48"/>
      <c r="MJ271" s="48"/>
      <c r="MK271" s="48"/>
      <c r="ML271" s="48"/>
      <c r="MM271" s="49"/>
      <c r="MN271" s="49"/>
      <c r="MO271" s="49"/>
      <c r="MP271" s="49"/>
      <c r="MQ271" s="49"/>
      <c r="MR271" s="49"/>
      <c r="MS271" s="49"/>
      <c r="MT271" s="49"/>
      <c r="MU271" s="49"/>
      <c r="MV271" s="49"/>
      <c r="MW271" s="49"/>
      <c r="MX271" s="49"/>
      <c r="MY271" s="49"/>
      <c r="MZ271" s="49"/>
      <c r="NA271" s="49"/>
      <c r="NB271" s="49"/>
      <c r="NC271" s="48"/>
      <c r="ND271" s="48"/>
      <c r="NE271" s="48"/>
      <c r="NF271" s="48"/>
      <c r="NG271" s="48"/>
      <c r="NH271" s="48"/>
      <c r="NI271" s="48"/>
      <c r="NJ271" s="48"/>
      <c r="NK271" s="48"/>
      <c r="NL271" s="48"/>
      <c r="NM271" s="48"/>
      <c r="NN271" s="48"/>
      <c r="NO271" s="48"/>
      <c r="NP271" s="48"/>
      <c r="NQ271" s="48"/>
      <c r="NR271" s="48"/>
      <c r="NS271" s="48"/>
      <c r="NT271" s="48"/>
      <c r="NU271" s="48"/>
      <c r="NV271" s="48"/>
      <c r="NW271" s="48"/>
      <c r="NX271" s="48"/>
      <c r="NY271" s="48"/>
      <c r="NZ271" s="48"/>
      <c r="OA271" s="48"/>
      <c r="OB271" s="48"/>
      <c r="OC271" s="48"/>
      <c r="OD271" s="48"/>
      <c r="OE271" s="48"/>
      <c r="OF271" s="48"/>
      <c r="OG271" s="48"/>
      <c r="OH271" s="48"/>
      <c r="OI271" s="48"/>
      <c r="OJ271" s="48"/>
      <c r="OK271" s="48"/>
      <c r="OL271" s="48"/>
      <c r="OM271" s="48"/>
      <c r="ON271" s="48"/>
      <c r="OO271" s="48"/>
      <c r="OP271" s="48"/>
      <c r="OQ271" s="48"/>
      <c r="OR271" s="48"/>
      <c r="OS271" s="48"/>
      <c r="OT271" s="48"/>
      <c r="OU271" s="48"/>
      <c r="OV271" s="48"/>
      <c r="OW271" s="48"/>
      <c r="OX271" s="48"/>
      <c r="OY271" s="48"/>
      <c r="OZ271" s="48"/>
      <c r="PA271" s="48"/>
      <c r="PB271" s="48"/>
      <c r="PC271" s="48"/>
      <c r="PD271" s="48"/>
      <c r="PE271" s="48"/>
      <c r="PF271" s="48"/>
      <c r="PG271" s="48"/>
      <c r="PH271" s="48"/>
      <c r="PI271" s="48"/>
      <c r="PJ271" s="48"/>
      <c r="PK271" s="48"/>
      <c r="PL271" s="48"/>
      <c r="PM271" s="48"/>
      <c r="PN271" s="48"/>
      <c r="PO271" s="48"/>
      <c r="PP271" s="48"/>
      <c r="PQ271" s="48"/>
      <c r="PR271" s="48"/>
      <c r="PS271" s="48"/>
      <c r="PT271" s="48"/>
      <c r="PU271" s="48"/>
      <c r="PV271" s="48"/>
      <c r="PW271" s="48"/>
      <c r="PX271" s="48"/>
      <c r="PY271" s="48"/>
      <c r="PZ271" s="48"/>
      <c r="QA271" s="48"/>
      <c r="QB271" s="48"/>
      <c r="QC271" s="48"/>
      <c r="QD271" s="48"/>
      <c r="QE271" s="50"/>
      <c r="QF271" s="50"/>
      <c r="QG271" s="50"/>
      <c r="QH271" s="50"/>
      <c r="QI271" s="50"/>
    </row>
    <row r="272" spans="1:451" ht="13.5" customHeight="1" x14ac:dyDescent="0.2">
      <c r="A272" s="6" t="s">
        <v>269</v>
      </c>
      <c r="B272" s="6" t="s">
        <v>348</v>
      </c>
      <c r="C272" s="32"/>
      <c r="D272" s="32"/>
      <c r="E272" s="3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65"/>
      <c r="BF272" s="65"/>
      <c r="BG272" s="65"/>
      <c r="BH272" s="65"/>
      <c r="BI272" s="65"/>
      <c r="BJ272" s="65"/>
      <c r="BK272" s="65"/>
      <c r="BL272" s="65"/>
      <c r="BM272" s="65"/>
      <c r="BN272" s="65"/>
      <c r="BO272" s="65"/>
      <c r="BP272" s="65"/>
      <c r="BQ272" s="65"/>
      <c r="BR272" s="65"/>
      <c r="BS272" s="65"/>
      <c r="BT272" s="65"/>
      <c r="BU272" s="65"/>
      <c r="BV272" s="65"/>
      <c r="BW272" s="65"/>
      <c r="BX272" s="65"/>
      <c r="BY272" s="65"/>
      <c r="BZ272" s="65"/>
      <c r="CA272" s="65"/>
      <c r="CB272" s="65"/>
      <c r="CC272" s="65"/>
      <c r="CD272" s="65"/>
      <c r="CE272" s="65"/>
      <c r="CF272" s="65"/>
      <c r="CG272" s="65"/>
      <c r="CH272" s="65"/>
      <c r="CI272" s="65"/>
      <c r="CJ272" s="65"/>
      <c r="CK272" s="65"/>
      <c r="CL272" s="65"/>
      <c r="CM272" s="65"/>
      <c r="CN272" s="65"/>
      <c r="CO272" s="65"/>
      <c r="CP272" s="65"/>
      <c r="CQ272" s="65"/>
      <c r="CR272" s="65"/>
      <c r="CS272" s="65"/>
      <c r="CT272" s="65"/>
      <c r="CU272" s="65"/>
      <c r="CV272" s="65"/>
      <c r="CW272" s="65"/>
      <c r="CX272" s="65"/>
      <c r="CY272" s="65"/>
      <c r="CZ272" s="65"/>
      <c r="DA272" s="73"/>
      <c r="DB272" s="65"/>
      <c r="DC272" s="65"/>
      <c r="DD272" s="65"/>
      <c r="DE272" s="65"/>
      <c r="DF272" s="65"/>
      <c r="DG272" s="65"/>
      <c r="DH272" s="65"/>
      <c r="DI272" s="65"/>
      <c r="DJ272" s="65"/>
      <c r="DK272" s="65"/>
      <c r="DL272" s="65"/>
      <c r="DM272" s="65"/>
      <c r="DN272" s="65"/>
      <c r="DO272" s="65"/>
      <c r="DP272" s="65"/>
      <c r="DQ272" s="65"/>
      <c r="DR272" s="65"/>
      <c r="DS272" s="65"/>
      <c r="DT272" s="65"/>
      <c r="DU272" s="65"/>
      <c r="DV272" s="65"/>
      <c r="DW272" s="65"/>
      <c r="DX272" s="65"/>
      <c r="DY272" s="65"/>
      <c r="DZ272" s="65"/>
      <c r="EA272" s="65"/>
      <c r="EB272" s="65"/>
      <c r="EC272" s="65"/>
      <c r="ED272" s="65"/>
      <c r="EE272" s="65"/>
      <c r="EF272" s="65"/>
      <c r="EG272" s="65"/>
      <c r="EH272" s="65"/>
      <c r="EI272" s="65"/>
      <c r="EJ272" s="65"/>
      <c r="EK272" s="65"/>
      <c r="EL272" s="65"/>
      <c r="EM272" s="65"/>
      <c r="EN272" s="65"/>
      <c r="EO272" s="65"/>
      <c r="EP272" s="65"/>
      <c r="EQ272" s="65"/>
      <c r="ER272" s="65"/>
      <c r="ES272" s="65"/>
      <c r="ET272" s="65"/>
      <c r="EU272" s="65"/>
      <c r="EV272" s="65"/>
      <c r="EW272" s="65"/>
      <c r="EX272" s="65"/>
      <c r="EY272" s="65"/>
      <c r="EZ272" s="65"/>
      <c r="FA272" s="65"/>
      <c r="FB272" s="65"/>
      <c r="FC272" s="65"/>
      <c r="FD272" s="65"/>
      <c r="FE272" s="65"/>
      <c r="FF272" s="65"/>
      <c r="FG272" s="65"/>
      <c r="FH272" s="65"/>
      <c r="FI272" s="65"/>
      <c r="FJ272" s="65"/>
      <c r="FK272" s="65"/>
      <c r="FL272" s="65"/>
      <c r="FM272" s="65"/>
      <c r="FN272" s="65"/>
      <c r="FO272" s="65"/>
      <c r="FP272" s="65"/>
      <c r="FQ272" s="65"/>
      <c r="FR272" s="65"/>
      <c r="FS272" s="65"/>
      <c r="FT272" s="65"/>
      <c r="FU272" s="65"/>
      <c r="FV272" s="65"/>
      <c r="FW272" s="65"/>
      <c r="FX272" s="65"/>
      <c r="FY272" s="65"/>
      <c r="FZ272" s="65"/>
      <c r="GA272" s="65"/>
      <c r="GB272" s="65"/>
      <c r="GC272" s="65"/>
      <c r="GD272" s="65"/>
      <c r="GE272" s="65"/>
      <c r="GF272" s="65"/>
      <c r="GG272" s="65"/>
      <c r="GH272" s="65"/>
      <c r="GI272" s="65"/>
      <c r="GJ272" s="65"/>
      <c r="GK272" s="65"/>
      <c r="GL272" s="65"/>
      <c r="GM272" s="65"/>
      <c r="GN272" s="65"/>
      <c r="GO272" s="65"/>
      <c r="GP272" s="65"/>
      <c r="GQ272" s="65"/>
      <c r="GR272" s="65"/>
      <c r="GS272" s="65"/>
      <c r="GT272" s="65"/>
      <c r="GU272" s="65"/>
      <c r="GV272" s="65"/>
      <c r="GW272" s="65"/>
      <c r="GX272" s="65"/>
      <c r="GY272" s="65"/>
      <c r="GZ272" s="65"/>
      <c r="HA272" s="65"/>
      <c r="HB272" s="65"/>
      <c r="HC272" s="65"/>
      <c r="HD272" s="65"/>
      <c r="HE272" s="65"/>
      <c r="HF272" s="65"/>
      <c r="HG272" s="65"/>
      <c r="HH272" s="65"/>
      <c r="HI272" s="65"/>
      <c r="HJ272" s="65"/>
      <c r="HK272" s="65"/>
      <c r="HL272" s="65"/>
      <c r="HM272" s="65"/>
      <c r="HN272" s="65"/>
      <c r="HO272" s="65"/>
      <c r="HP272" s="65"/>
      <c r="HQ272" s="65"/>
      <c r="HR272" s="65"/>
      <c r="HS272" s="65"/>
      <c r="HT272" s="65"/>
      <c r="HU272" s="65"/>
      <c r="HV272" s="65"/>
      <c r="HW272" s="65"/>
      <c r="HX272" s="65"/>
      <c r="HY272" s="65"/>
      <c r="HZ272" s="65"/>
      <c r="IA272" s="65"/>
      <c r="IB272" s="65"/>
      <c r="IC272" s="65"/>
      <c r="ID272" s="65"/>
      <c r="IE272" s="65"/>
      <c r="IF272" s="65"/>
      <c r="IG272" s="65"/>
      <c r="IH272" s="48"/>
      <c r="II272" s="48"/>
      <c r="IJ272" s="49"/>
      <c r="IK272" s="49"/>
      <c r="IL272" s="49"/>
      <c r="IM272" s="49"/>
      <c r="IN272" s="49"/>
      <c r="IO272" s="49"/>
      <c r="IP272" s="49"/>
      <c r="IQ272" s="49"/>
      <c r="IR272" s="49"/>
      <c r="IS272" s="49"/>
      <c r="IT272" s="49"/>
      <c r="IU272" s="49"/>
      <c r="IV272" s="48"/>
      <c r="IW272" s="48"/>
      <c r="IX272" s="48"/>
      <c r="IY272" s="48"/>
      <c r="IZ272" s="48"/>
      <c r="JA272" s="48"/>
      <c r="JB272" s="48"/>
      <c r="JC272" s="48"/>
      <c r="JD272" s="48"/>
      <c r="JE272" s="48"/>
      <c r="JF272" s="48"/>
      <c r="JG272" s="48"/>
      <c r="JH272" s="48"/>
      <c r="JI272" s="48"/>
      <c r="JJ272" s="48"/>
      <c r="JK272" s="48"/>
      <c r="JL272" s="48"/>
      <c r="JM272" s="48"/>
      <c r="JN272" s="48"/>
      <c r="JO272" s="48"/>
      <c r="JP272" s="48"/>
      <c r="JQ272" s="48"/>
      <c r="JR272" s="48"/>
      <c r="JS272" s="48"/>
      <c r="JT272" s="48"/>
      <c r="JU272" s="48"/>
      <c r="JV272" s="48"/>
      <c r="JW272" s="48"/>
      <c r="JX272" s="48"/>
      <c r="JY272" s="48"/>
      <c r="JZ272" s="48"/>
      <c r="KA272" s="48"/>
      <c r="KB272" s="48"/>
      <c r="KC272" s="48"/>
      <c r="KD272" s="48"/>
      <c r="KE272" s="48"/>
      <c r="KF272" s="48"/>
      <c r="KG272" s="48"/>
      <c r="KH272" s="48"/>
      <c r="KI272" s="48"/>
      <c r="KJ272" s="48"/>
      <c r="KK272" s="48"/>
      <c r="KL272" s="48"/>
      <c r="KM272" s="48"/>
      <c r="KN272" s="48"/>
      <c r="KO272" s="48"/>
      <c r="KP272" s="48"/>
      <c r="KQ272" s="48"/>
      <c r="KR272" s="48"/>
      <c r="KS272" s="48"/>
      <c r="KT272" s="48"/>
      <c r="KU272" s="48"/>
      <c r="KV272" s="48"/>
      <c r="KW272" s="48"/>
      <c r="KX272" s="48"/>
      <c r="KY272" s="48"/>
      <c r="KZ272" s="48"/>
      <c r="LA272" s="48"/>
      <c r="LB272" s="48"/>
      <c r="LC272" s="48"/>
      <c r="LD272" s="48"/>
      <c r="LE272" s="48"/>
      <c r="LF272" s="48"/>
      <c r="LG272" s="48"/>
      <c r="LH272" s="48"/>
      <c r="LI272" s="48"/>
      <c r="LJ272" s="48"/>
      <c r="LK272" s="48"/>
      <c r="LL272" s="48"/>
      <c r="LM272" s="48"/>
      <c r="LN272" s="48"/>
      <c r="LO272" s="48"/>
      <c r="LP272" s="48"/>
      <c r="LQ272" s="48"/>
      <c r="LR272" s="48"/>
      <c r="LS272" s="48"/>
      <c r="LT272" s="48"/>
      <c r="LU272" s="48"/>
      <c r="LV272" s="48"/>
      <c r="LW272" s="48"/>
      <c r="LX272" s="48"/>
      <c r="LY272" s="48"/>
      <c r="LZ272" s="48"/>
      <c r="MA272" s="48"/>
      <c r="MB272" s="48"/>
      <c r="MC272" s="48"/>
      <c r="MD272" s="48"/>
      <c r="ME272" s="48"/>
      <c r="MF272" s="48"/>
      <c r="MG272" s="48"/>
      <c r="MH272" s="48"/>
      <c r="MI272" s="48"/>
      <c r="MJ272" s="48"/>
      <c r="MK272" s="48"/>
      <c r="ML272" s="48"/>
      <c r="MM272" s="49"/>
      <c r="MN272" s="49"/>
      <c r="MO272" s="49"/>
      <c r="MP272" s="49"/>
      <c r="MQ272" s="49"/>
      <c r="MR272" s="49"/>
      <c r="MS272" s="49"/>
      <c r="MT272" s="49"/>
      <c r="MU272" s="49"/>
      <c r="MV272" s="49"/>
      <c r="MW272" s="49"/>
      <c r="MX272" s="49"/>
      <c r="MY272" s="49"/>
      <c r="MZ272" s="49"/>
      <c r="NA272" s="49"/>
      <c r="NB272" s="49"/>
      <c r="NC272" s="48"/>
      <c r="ND272" s="48"/>
      <c r="NE272" s="48"/>
      <c r="NF272" s="48"/>
      <c r="NG272" s="48"/>
      <c r="NH272" s="48"/>
      <c r="NI272" s="48"/>
      <c r="NJ272" s="48"/>
      <c r="NK272" s="48"/>
      <c r="NL272" s="48"/>
      <c r="NM272" s="48"/>
      <c r="NN272" s="48"/>
      <c r="NO272" s="48"/>
      <c r="NP272" s="48"/>
      <c r="NQ272" s="48"/>
      <c r="NR272" s="48"/>
      <c r="NS272" s="48"/>
      <c r="NT272" s="48"/>
      <c r="NU272" s="48"/>
      <c r="NV272" s="48"/>
      <c r="NW272" s="48"/>
      <c r="NX272" s="48"/>
      <c r="NY272" s="48"/>
      <c r="NZ272" s="48"/>
      <c r="OA272" s="48"/>
      <c r="OB272" s="48"/>
      <c r="OC272" s="48"/>
      <c r="OD272" s="48"/>
      <c r="OE272" s="48"/>
      <c r="OF272" s="48"/>
      <c r="OG272" s="48"/>
      <c r="OH272" s="48"/>
      <c r="OI272" s="48"/>
      <c r="OJ272" s="48"/>
      <c r="OK272" s="48"/>
      <c r="OL272" s="48"/>
      <c r="OM272" s="48"/>
      <c r="ON272" s="48"/>
      <c r="OO272" s="48"/>
      <c r="OP272" s="48"/>
      <c r="OQ272" s="48"/>
      <c r="OR272" s="48"/>
      <c r="OS272" s="48"/>
      <c r="OT272" s="48"/>
      <c r="OU272" s="48"/>
      <c r="OV272" s="48"/>
      <c r="OW272" s="48"/>
      <c r="OX272" s="48"/>
      <c r="OY272" s="48"/>
      <c r="OZ272" s="48"/>
      <c r="PA272" s="48"/>
      <c r="PB272" s="48"/>
      <c r="PC272" s="48"/>
      <c r="PD272" s="48"/>
      <c r="PE272" s="48"/>
      <c r="PF272" s="48"/>
      <c r="PG272" s="48"/>
      <c r="PH272" s="48"/>
      <c r="PI272" s="48"/>
      <c r="PJ272" s="48"/>
      <c r="PK272" s="48"/>
      <c r="PL272" s="48"/>
      <c r="PM272" s="48"/>
      <c r="PN272" s="48"/>
      <c r="PO272" s="48"/>
      <c r="PP272" s="48"/>
      <c r="PQ272" s="48"/>
      <c r="PR272" s="48"/>
      <c r="PS272" s="48"/>
      <c r="PT272" s="48"/>
      <c r="PU272" s="48"/>
      <c r="PV272" s="48"/>
      <c r="PW272" s="48"/>
      <c r="PX272" s="48"/>
      <c r="PY272" s="48"/>
      <c r="PZ272" s="48"/>
      <c r="QA272" s="48"/>
      <c r="QB272" s="48"/>
      <c r="QC272" s="48"/>
      <c r="QD272" s="48"/>
      <c r="QE272" s="50"/>
      <c r="QF272" s="50"/>
      <c r="QG272" s="50"/>
      <c r="QH272" s="50"/>
      <c r="QI272" s="50"/>
    </row>
    <row r="273" spans="1:451" ht="13.5" customHeight="1" x14ac:dyDescent="0.2">
      <c r="A273" s="6" t="s">
        <v>270</v>
      </c>
      <c r="B273" s="6" t="s">
        <v>345</v>
      </c>
      <c r="C273" s="32"/>
      <c r="D273" s="32"/>
      <c r="E273" s="3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65"/>
      <c r="BF273" s="65"/>
      <c r="BG273" s="65"/>
      <c r="BH273" s="65"/>
      <c r="BI273" s="65"/>
      <c r="BJ273" s="65"/>
      <c r="BK273" s="65"/>
      <c r="BL273" s="65"/>
      <c r="BM273" s="65"/>
      <c r="BN273" s="65"/>
      <c r="BO273" s="65"/>
      <c r="BP273" s="65"/>
      <c r="BQ273" s="65"/>
      <c r="BR273" s="65"/>
      <c r="BS273" s="65"/>
      <c r="BT273" s="65"/>
      <c r="BU273" s="65"/>
      <c r="BV273" s="65"/>
      <c r="BW273" s="65"/>
      <c r="BX273" s="65"/>
      <c r="BY273" s="65"/>
      <c r="BZ273" s="65"/>
      <c r="CA273" s="65"/>
      <c r="CB273" s="65"/>
      <c r="CC273" s="65"/>
      <c r="CD273" s="65"/>
      <c r="CE273" s="65"/>
      <c r="CF273" s="65"/>
      <c r="CG273" s="65"/>
      <c r="CH273" s="65"/>
      <c r="CI273" s="65"/>
      <c r="CJ273" s="65"/>
      <c r="CK273" s="65"/>
      <c r="CL273" s="65"/>
      <c r="CM273" s="65"/>
      <c r="CN273" s="65"/>
      <c r="CO273" s="65"/>
      <c r="CP273" s="65"/>
      <c r="CQ273" s="65"/>
      <c r="CR273" s="65"/>
      <c r="CS273" s="65"/>
      <c r="CT273" s="65"/>
      <c r="CU273" s="65"/>
      <c r="CV273" s="65"/>
      <c r="CW273" s="65"/>
      <c r="CX273" s="65"/>
      <c r="CY273" s="65"/>
      <c r="CZ273" s="65"/>
      <c r="DA273" s="73"/>
      <c r="DB273" s="65"/>
      <c r="DC273" s="65"/>
      <c r="DD273" s="65"/>
      <c r="DE273" s="65"/>
      <c r="DF273" s="65"/>
      <c r="DG273" s="65"/>
      <c r="DH273" s="65"/>
      <c r="DI273" s="65"/>
      <c r="DJ273" s="65"/>
      <c r="DK273" s="65"/>
      <c r="DL273" s="65"/>
      <c r="DM273" s="65"/>
      <c r="DN273" s="65"/>
      <c r="DO273" s="65"/>
      <c r="DP273" s="65"/>
      <c r="DQ273" s="65"/>
      <c r="DR273" s="65"/>
      <c r="DS273" s="65"/>
      <c r="DT273" s="65"/>
      <c r="DU273" s="65"/>
      <c r="DV273" s="65"/>
      <c r="DW273" s="65"/>
      <c r="DX273" s="65"/>
      <c r="DY273" s="65"/>
      <c r="DZ273" s="65"/>
      <c r="EA273" s="65"/>
      <c r="EB273" s="65"/>
      <c r="EC273" s="65"/>
      <c r="ED273" s="65"/>
      <c r="EE273" s="65"/>
      <c r="EF273" s="65"/>
      <c r="EG273" s="65"/>
      <c r="EH273" s="65"/>
      <c r="EI273" s="65"/>
      <c r="EJ273" s="65"/>
      <c r="EK273" s="65"/>
      <c r="EL273" s="65"/>
      <c r="EM273" s="65"/>
      <c r="EN273" s="65"/>
      <c r="EO273" s="65"/>
      <c r="EP273" s="65"/>
      <c r="EQ273" s="65"/>
      <c r="ER273" s="65"/>
      <c r="ES273" s="65"/>
      <c r="ET273" s="65"/>
      <c r="EU273" s="65"/>
      <c r="EV273" s="65"/>
      <c r="EW273" s="65"/>
      <c r="EX273" s="65"/>
      <c r="EY273" s="65"/>
      <c r="EZ273" s="65"/>
      <c r="FA273" s="65"/>
      <c r="FB273" s="65"/>
      <c r="FC273" s="65"/>
      <c r="FD273" s="65"/>
      <c r="FE273" s="65"/>
      <c r="FF273" s="65"/>
      <c r="FG273" s="65"/>
      <c r="FH273" s="65"/>
      <c r="FI273" s="65"/>
      <c r="FJ273" s="65"/>
      <c r="FK273" s="65"/>
      <c r="FL273" s="65"/>
      <c r="FM273" s="65"/>
      <c r="FN273" s="65"/>
      <c r="FO273" s="65"/>
      <c r="FP273" s="65"/>
      <c r="FQ273" s="65"/>
      <c r="FR273" s="65"/>
      <c r="FS273" s="65"/>
      <c r="FT273" s="65"/>
      <c r="FU273" s="65"/>
      <c r="FV273" s="65"/>
      <c r="FW273" s="65"/>
      <c r="FX273" s="65"/>
      <c r="FY273" s="65"/>
      <c r="FZ273" s="65"/>
      <c r="GA273" s="65"/>
      <c r="GB273" s="65"/>
      <c r="GC273" s="65"/>
      <c r="GD273" s="65"/>
      <c r="GE273" s="65"/>
      <c r="GF273" s="65"/>
      <c r="GG273" s="65"/>
      <c r="GH273" s="65"/>
      <c r="GI273" s="65"/>
      <c r="GJ273" s="65"/>
      <c r="GK273" s="65"/>
      <c r="GL273" s="65"/>
      <c r="GM273" s="65"/>
      <c r="GN273" s="65"/>
      <c r="GO273" s="65"/>
      <c r="GP273" s="65"/>
      <c r="GQ273" s="65"/>
      <c r="GR273" s="65"/>
      <c r="GS273" s="65"/>
      <c r="GT273" s="65"/>
      <c r="GU273" s="65"/>
      <c r="GV273" s="65"/>
      <c r="GW273" s="65"/>
      <c r="GX273" s="65"/>
      <c r="GY273" s="65"/>
      <c r="GZ273" s="65"/>
      <c r="HA273" s="65"/>
      <c r="HB273" s="65"/>
      <c r="HC273" s="65"/>
      <c r="HD273" s="65"/>
      <c r="HE273" s="65"/>
      <c r="HF273" s="65"/>
      <c r="HG273" s="65"/>
      <c r="HH273" s="65"/>
      <c r="HI273" s="65"/>
      <c r="HJ273" s="65"/>
      <c r="HK273" s="65"/>
      <c r="HL273" s="65"/>
      <c r="HM273" s="65"/>
      <c r="HN273" s="65"/>
      <c r="HO273" s="65"/>
      <c r="HP273" s="65"/>
      <c r="HQ273" s="65"/>
      <c r="HR273" s="65"/>
      <c r="HS273" s="65"/>
      <c r="HT273" s="65"/>
      <c r="HU273" s="65"/>
      <c r="HV273" s="65"/>
      <c r="HW273" s="65"/>
      <c r="HX273" s="65"/>
      <c r="HY273" s="65"/>
      <c r="HZ273" s="65"/>
      <c r="IA273" s="65"/>
      <c r="IB273" s="65"/>
      <c r="IC273" s="65"/>
      <c r="ID273" s="65"/>
      <c r="IE273" s="65"/>
      <c r="IF273" s="65"/>
      <c r="IG273" s="65"/>
      <c r="IH273" s="48"/>
      <c r="II273" s="48"/>
      <c r="IJ273" s="49"/>
      <c r="IK273" s="49"/>
      <c r="IL273" s="49"/>
      <c r="IM273" s="49"/>
      <c r="IN273" s="49"/>
      <c r="IO273" s="49"/>
      <c r="IP273" s="49"/>
      <c r="IQ273" s="49"/>
      <c r="IR273" s="49"/>
      <c r="IS273" s="49"/>
      <c r="IT273" s="49"/>
      <c r="IU273" s="49"/>
      <c r="IV273" s="48"/>
      <c r="IW273" s="48"/>
      <c r="IX273" s="48"/>
      <c r="IY273" s="48"/>
      <c r="IZ273" s="48"/>
      <c r="JA273" s="48"/>
      <c r="JB273" s="48"/>
      <c r="JC273" s="48"/>
      <c r="JD273" s="48"/>
      <c r="JE273" s="48"/>
      <c r="JF273" s="48"/>
      <c r="JG273" s="48"/>
      <c r="JH273" s="48"/>
      <c r="JI273" s="48"/>
      <c r="JJ273" s="48"/>
      <c r="JK273" s="48"/>
      <c r="JL273" s="48"/>
      <c r="JM273" s="48"/>
      <c r="JN273" s="48"/>
      <c r="JO273" s="48"/>
      <c r="JP273" s="48"/>
      <c r="JQ273" s="48"/>
      <c r="JR273" s="48"/>
      <c r="JS273" s="48"/>
      <c r="JT273" s="48"/>
      <c r="JU273" s="48"/>
      <c r="JV273" s="48"/>
      <c r="JW273" s="48"/>
      <c r="JX273" s="48"/>
      <c r="JY273" s="48"/>
      <c r="JZ273" s="48"/>
      <c r="KA273" s="48"/>
      <c r="KB273" s="48"/>
      <c r="KC273" s="48"/>
      <c r="KD273" s="48"/>
      <c r="KE273" s="48"/>
      <c r="KF273" s="48"/>
      <c r="KG273" s="48"/>
      <c r="KH273" s="48"/>
      <c r="KI273" s="48"/>
      <c r="KJ273" s="48"/>
      <c r="KK273" s="48"/>
      <c r="KL273" s="48"/>
      <c r="KM273" s="48"/>
      <c r="KN273" s="48"/>
      <c r="KO273" s="48"/>
      <c r="KP273" s="48"/>
      <c r="KQ273" s="48"/>
      <c r="KR273" s="48"/>
      <c r="KS273" s="48"/>
      <c r="KT273" s="48"/>
      <c r="KU273" s="48"/>
      <c r="KV273" s="48"/>
      <c r="KW273" s="48"/>
      <c r="KX273" s="48"/>
      <c r="KY273" s="48"/>
      <c r="KZ273" s="48"/>
      <c r="LA273" s="48"/>
      <c r="LB273" s="48"/>
      <c r="LC273" s="48"/>
      <c r="LD273" s="48"/>
      <c r="LE273" s="48"/>
      <c r="LF273" s="48"/>
      <c r="LG273" s="48"/>
      <c r="LH273" s="48"/>
      <c r="LI273" s="48"/>
      <c r="LJ273" s="48"/>
      <c r="LK273" s="48"/>
      <c r="LL273" s="48"/>
      <c r="LM273" s="48"/>
      <c r="LN273" s="48"/>
      <c r="LO273" s="48"/>
      <c r="LP273" s="48"/>
      <c r="LQ273" s="48"/>
      <c r="LR273" s="48"/>
      <c r="LS273" s="48"/>
      <c r="LT273" s="48"/>
      <c r="LU273" s="48"/>
      <c r="LV273" s="48"/>
      <c r="LW273" s="48"/>
      <c r="LX273" s="48"/>
      <c r="LY273" s="48"/>
      <c r="LZ273" s="48"/>
      <c r="MA273" s="48"/>
      <c r="MB273" s="48"/>
      <c r="MC273" s="48"/>
      <c r="MD273" s="48"/>
      <c r="ME273" s="48"/>
      <c r="MF273" s="48"/>
      <c r="MG273" s="48"/>
      <c r="MH273" s="48"/>
      <c r="MI273" s="48"/>
      <c r="MJ273" s="48"/>
      <c r="MK273" s="48"/>
      <c r="ML273" s="48"/>
      <c r="MM273" s="49"/>
      <c r="MN273" s="49"/>
      <c r="MO273" s="49"/>
      <c r="MP273" s="49"/>
      <c r="MQ273" s="49"/>
      <c r="MR273" s="49"/>
      <c r="MS273" s="49"/>
      <c r="MT273" s="49"/>
      <c r="MU273" s="49"/>
      <c r="MV273" s="49"/>
      <c r="MW273" s="49"/>
      <c r="MX273" s="49"/>
      <c r="MY273" s="49"/>
      <c r="MZ273" s="49"/>
      <c r="NA273" s="49"/>
      <c r="NB273" s="49"/>
      <c r="NC273" s="48"/>
      <c r="ND273" s="48"/>
      <c r="NE273" s="48"/>
      <c r="NF273" s="48"/>
      <c r="NG273" s="48"/>
      <c r="NH273" s="48"/>
      <c r="NI273" s="48"/>
      <c r="NJ273" s="48"/>
      <c r="NK273" s="48"/>
      <c r="NL273" s="48"/>
      <c r="NM273" s="48"/>
      <c r="NN273" s="48"/>
      <c r="NO273" s="48"/>
      <c r="NP273" s="48"/>
      <c r="NQ273" s="48"/>
      <c r="NR273" s="48"/>
      <c r="NS273" s="48"/>
      <c r="NT273" s="48"/>
      <c r="NU273" s="48"/>
      <c r="NV273" s="48"/>
      <c r="NW273" s="48"/>
      <c r="NX273" s="48"/>
      <c r="NY273" s="48"/>
      <c r="NZ273" s="48"/>
      <c r="OA273" s="48"/>
      <c r="OB273" s="48"/>
      <c r="OC273" s="48"/>
      <c r="OD273" s="48"/>
      <c r="OE273" s="48"/>
      <c r="OF273" s="48"/>
      <c r="OG273" s="48"/>
      <c r="OH273" s="48"/>
      <c r="OI273" s="48"/>
      <c r="OJ273" s="48"/>
      <c r="OK273" s="48"/>
      <c r="OL273" s="48"/>
      <c r="OM273" s="48"/>
      <c r="ON273" s="48"/>
      <c r="OO273" s="48"/>
      <c r="OP273" s="48"/>
      <c r="OQ273" s="48"/>
      <c r="OR273" s="48"/>
      <c r="OS273" s="48"/>
      <c r="OT273" s="48"/>
      <c r="OU273" s="48"/>
      <c r="OV273" s="48"/>
      <c r="OW273" s="48"/>
      <c r="OX273" s="48"/>
      <c r="OY273" s="48"/>
      <c r="OZ273" s="48"/>
      <c r="PA273" s="48"/>
      <c r="PB273" s="48"/>
      <c r="PC273" s="48"/>
      <c r="PD273" s="48"/>
      <c r="PE273" s="48"/>
      <c r="PF273" s="48"/>
      <c r="PG273" s="48"/>
      <c r="PH273" s="48"/>
      <c r="PI273" s="48"/>
      <c r="PJ273" s="48"/>
      <c r="PK273" s="48"/>
      <c r="PL273" s="48"/>
      <c r="PM273" s="48"/>
      <c r="PN273" s="48"/>
      <c r="PO273" s="48"/>
      <c r="PP273" s="48"/>
      <c r="PQ273" s="48"/>
      <c r="PR273" s="48"/>
      <c r="PS273" s="48"/>
      <c r="PT273" s="48"/>
      <c r="PU273" s="48"/>
      <c r="PV273" s="48"/>
      <c r="PW273" s="48"/>
      <c r="PX273" s="48"/>
      <c r="PY273" s="48"/>
      <c r="PZ273" s="48"/>
      <c r="QA273" s="48"/>
      <c r="QB273" s="48"/>
      <c r="QC273" s="48"/>
      <c r="QD273" s="48"/>
      <c r="QE273" s="50"/>
      <c r="QF273" s="50"/>
      <c r="QG273" s="50"/>
      <c r="QH273" s="50"/>
      <c r="QI273" s="50"/>
    </row>
    <row r="274" spans="1:451" ht="13.5" customHeight="1" x14ac:dyDescent="0.2">
      <c r="A274" s="6" t="s">
        <v>271</v>
      </c>
      <c r="B274" s="6" t="s">
        <v>347</v>
      </c>
      <c r="C274" s="32"/>
      <c r="D274" s="32"/>
      <c r="E274" s="3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65"/>
      <c r="BF274" s="65"/>
      <c r="BG274" s="65"/>
      <c r="BH274" s="65"/>
      <c r="BI274" s="65"/>
      <c r="BJ274" s="65"/>
      <c r="BK274" s="65"/>
      <c r="BL274" s="65"/>
      <c r="BM274" s="65"/>
      <c r="BN274" s="65"/>
      <c r="BO274" s="65"/>
      <c r="BP274" s="65"/>
      <c r="BQ274" s="65"/>
      <c r="BR274" s="65"/>
      <c r="BS274" s="65"/>
      <c r="BT274" s="65"/>
      <c r="BU274" s="65"/>
      <c r="BV274" s="65"/>
      <c r="BW274" s="65"/>
      <c r="BX274" s="65"/>
      <c r="BY274" s="65"/>
      <c r="BZ274" s="65"/>
      <c r="CA274" s="65"/>
      <c r="CB274" s="65"/>
      <c r="CC274" s="65"/>
      <c r="CD274" s="65"/>
      <c r="CE274" s="65"/>
      <c r="CF274" s="65"/>
      <c r="CG274" s="65"/>
      <c r="CH274" s="65"/>
      <c r="CI274" s="65"/>
      <c r="CJ274" s="65"/>
      <c r="CK274" s="65"/>
      <c r="CL274" s="65"/>
      <c r="CM274" s="65"/>
      <c r="CN274" s="65"/>
      <c r="CO274" s="65"/>
      <c r="CP274" s="65"/>
      <c r="CQ274" s="65"/>
      <c r="CR274" s="65"/>
      <c r="CS274" s="65"/>
      <c r="CT274" s="65"/>
      <c r="CU274" s="65"/>
      <c r="CV274" s="65"/>
      <c r="CW274" s="65"/>
      <c r="CX274" s="65"/>
      <c r="CY274" s="65"/>
      <c r="CZ274" s="65"/>
      <c r="DA274" s="73"/>
      <c r="DB274" s="65"/>
      <c r="DC274" s="65"/>
      <c r="DD274" s="65"/>
      <c r="DE274" s="65"/>
      <c r="DF274" s="65"/>
      <c r="DG274" s="65"/>
      <c r="DH274" s="65"/>
      <c r="DI274" s="65"/>
      <c r="DJ274" s="65"/>
      <c r="DK274" s="65"/>
      <c r="DL274" s="65"/>
      <c r="DM274" s="65"/>
      <c r="DN274" s="65"/>
      <c r="DO274" s="65"/>
      <c r="DP274" s="65"/>
      <c r="DQ274" s="65"/>
      <c r="DR274" s="65"/>
      <c r="DS274" s="65"/>
      <c r="DT274" s="65"/>
      <c r="DU274" s="65"/>
      <c r="DV274" s="65"/>
      <c r="DW274" s="65"/>
      <c r="DX274" s="65"/>
      <c r="DY274" s="65"/>
      <c r="DZ274" s="65"/>
      <c r="EA274" s="65"/>
      <c r="EB274" s="65"/>
      <c r="EC274" s="65"/>
      <c r="ED274" s="65"/>
      <c r="EE274" s="65"/>
      <c r="EF274" s="65"/>
      <c r="EG274" s="65"/>
      <c r="EH274" s="65"/>
      <c r="EI274" s="65"/>
      <c r="EJ274" s="65"/>
      <c r="EK274" s="65"/>
      <c r="EL274" s="65"/>
      <c r="EM274" s="65"/>
      <c r="EN274" s="65"/>
      <c r="EO274" s="65"/>
      <c r="EP274" s="65"/>
      <c r="EQ274" s="65"/>
      <c r="ER274" s="65"/>
      <c r="ES274" s="65"/>
      <c r="ET274" s="65"/>
      <c r="EU274" s="65"/>
      <c r="EV274" s="65"/>
      <c r="EW274" s="65"/>
      <c r="EX274" s="65"/>
      <c r="EY274" s="65"/>
      <c r="EZ274" s="65"/>
      <c r="FA274" s="65"/>
      <c r="FB274" s="65"/>
      <c r="FC274" s="65"/>
      <c r="FD274" s="65"/>
      <c r="FE274" s="65"/>
      <c r="FF274" s="65"/>
      <c r="FG274" s="65"/>
      <c r="FH274" s="65"/>
      <c r="FI274" s="65"/>
      <c r="FJ274" s="65"/>
      <c r="FK274" s="65"/>
      <c r="FL274" s="65"/>
      <c r="FM274" s="65"/>
      <c r="FN274" s="65"/>
      <c r="FO274" s="65"/>
      <c r="FP274" s="65"/>
      <c r="FQ274" s="65"/>
      <c r="FR274" s="65"/>
      <c r="FS274" s="65"/>
      <c r="FT274" s="65"/>
      <c r="FU274" s="65"/>
      <c r="FV274" s="65"/>
      <c r="FW274" s="65"/>
      <c r="FX274" s="65"/>
      <c r="FY274" s="65"/>
      <c r="FZ274" s="65"/>
      <c r="GA274" s="65"/>
      <c r="GB274" s="65"/>
      <c r="GC274" s="65"/>
      <c r="GD274" s="65"/>
      <c r="GE274" s="65"/>
      <c r="GF274" s="65"/>
      <c r="GG274" s="65"/>
      <c r="GH274" s="65"/>
      <c r="GI274" s="65"/>
      <c r="GJ274" s="65"/>
      <c r="GK274" s="65"/>
      <c r="GL274" s="65"/>
      <c r="GM274" s="65"/>
      <c r="GN274" s="65"/>
      <c r="GO274" s="65"/>
      <c r="GP274" s="65"/>
      <c r="GQ274" s="65"/>
      <c r="GR274" s="65"/>
      <c r="GS274" s="65"/>
      <c r="GT274" s="65"/>
      <c r="GU274" s="65"/>
      <c r="GV274" s="65"/>
      <c r="GW274" s="65"/>
      <c r="GX274" s="65"/>
      <c r="GY274" s="65"/>
      <c r="GZ274" s="65"/>
      <c r="HA274" s="65"/>
      <c r="HB274" s="65"/>
      <c r="HC274" s="65"/>
      <c r="HD274" s="65"/>
      <c r="HE274" s="65"/>
      <c r="HF274" s="65"/>
      <c r="HG274" s="65"/>
      <c r="HH274" s="65"/>
      <c r="HI274" s="65"/>
      <c r="HJ274" s="65"/>
      <c r="HK274" s="65"/>
      <c r="HL274" s="65"/>
      <c r="HM274" s="65"/>
      <c r="HN274" s="65"/>
      <c r="HO274" s="65"/>
      <c r="HP274" s="65"/>
      <c r="HQ274" s="65"/>
      <c r="HR274" s="65"/>
      <c r="HS274" s="65"/>
      <c r="HT274" s="65"/>
      <c r="HU274" s="65"/>
      <c r="HV274" s="65"/>
      <c r="HW274" s="65"/>
      <c r="HX274" s="65"/>
      <c r="HY274" s="65"/>
      <c r="HZ274" s="65"/>
      <c r="IA274" s="65"/>
      <c r="IB274" s="65"/>
      <c r="IC274" s="65"/>
      <c r="ID274" s="65"/>
      <c r="IE274" s="65"/>
      <c r="IF274" s="65"/>
      <c r="IG274" s="65"/>
      <c r="IH274" s="48"/>
      <c r="II274" s="48"/>
      <c r="IJ274" s="49"/>
      <c r="IK274" s="49"/>
      <c r="IL274" s="49"/>
      <c r="IM274" s="49"/>
      <c r="IN274" s="49"/>
      <c r="IO274" s="49"/>
      <c r="IP274" s="49"/>
      <c r="IQ274" s="49"/>
      <c r="IR274" s="49"/>
      <c r="IS274" s="49"/>
      <c r="IT274" s="49"/>
      <c r="IU274" s="49"/>
      <c r="IV274" s="48"/>
      <c r="IW274" s="48"/>
      <c r="IX274" s="48"/>
      <c r="IY274" s="48"/>
      <c r="IZ274" s="48"/>
      <c r="JA274" s="48"/>
      <c r="JB274" s="48"/>
      <c r="JC274" s="48"/>
      <c r="JD274" s="48"/>
      <c r="JE274" s="48"/>
      <c r="JF274" s="48"/>
      <c r="JG274" s="48"/>
      <c r="JH274" s="48"/>
      <c r="JI274" s="48"/>
      <c r="JJ274" s="48"/>
      <c r="JK274" s="48"/>
      <c r="JL274" s="48"/>
      <c r="JM274" s="48"/>
      <c r="JN274" s="48"/>
      <c r="JO274" s="48"/>
      <c r="JP274" s="48"/>
      <c r="JQ274" s="48"/>
      <c r="JR274" s="48"/>
      <c r="JS274" s="48"/>
      <c r="JT274" s="48"/>
      <c r="JU274" s="48"/>
      <c r="JV274" s="48"/>
      <c r="JW274" s="48"/>
      <c r="JX274" s="48"/>
      <c r="JY274" s="48"/>
      <c r="JZ274" s="48"/>
      <c r="KA274" s="48"/>
      <c r="KB274" s="48"/>
      <c r="KC274" s="48"/>
      <c r="KD274" s="48"/>
      <c r="KE274" s="48"/>
      <c r="KF274" s="48"/>
      <c r="KG274" s="48"/>
      <c r="KH274" s="48"/>
      <c r="KI274" s="48"/>
      <c r="KJ274" s="48"/>
      <c r="KK274" s="48"/>
      <c r="KL274" s="48"/>
      <c r="KM274" s="48"/>
      <c r="KN274" s="48"/>
      <c r="KO274" s="48"/>
      <c r="KP274" s="48"/>
      <c r="KQ274" s="48"/>
      <c r="KR274" s="48"/>
      <c r="KS274" s="48"/>
      <c r="KT274" s="48"/>
      <c r="KU274" s="48"/>
      <c r="KV274" s="48"/>
      <c r="KW274" s="48"/>
      <c r="KX274" s="48"/>
      <c r="KY274" s="48"/>
      <c r="KZ274" s="48"/>
      <c r="LA274" s="48"/>
      <c r="LB274" s="48"/>
      <c r="LC274" s="48"/>
      <c r="LD274" s="48"/>
      <c r="LE274" s="48"/>
      <c r="LF274" s="48"/>
      <c r="LG274" s="48"/>
      <c r="LH274" s="48"/>
      <c r="LI274" s="48"/>
      <c r="LJ274" s="48"/>
      <c r="LK274" s="48"/>
      <c r="LL274" s="48"/>
      <c r="LM274" s="48"/>
      <c r="LN274" s="48"/>
      <c r="LO274" s="48"/>
      <c r="LP274" s="48"/>
      <c r="LQ274" s="48"/>
      <c r="LR274" s="48"/>
      <c r="LS274" s="48"/>
      <c r="LT274" s="48"/>
      <c r="LU274" s="48"/>
      <c r="LV274" s="48"/>
      <c r="LW274" s="48"/>
      <c r="LX274" s="48"/>
      <c r="LY274" s="48"/>
      <c r="LZ274" s="48"/>
      <c r="MA274" s="48"/>
      <c r="MB274" s="48"/>
      <c r="MC274" s="48"/>
      <c r="MD274" s="48"/>
      <c r="ME274" s="48"/>
      <c r="MF274" s="48"/>
      <c r="MG274" s="48"/>
      <c r="MH274" s="48"/>
      <c r="MI274" s="48"/>
      <c r="MJ274" s="48"/>
      <c r="MK274" s="48"/>
      <c r="ML274" s="48"/>
      <c r="MM274" s="49"/>
      <c r="MN274" s="49"/>
      <c r="MO274" s="49"/>
      <c r="MP274" s="49"/>
      <c r="MQ274" s="49"/>
      <c r="MR274" s="49"/>
      <c r="MS274" s="49"/>
      <c r="MT274" s="49"/>
      <c r="MU274" s="49"/>
      <c r="MV274" s="49"/>
      <c r="MW274" s="49"/>
      <c r="MX274" s="49"/>
      <c r="MY274" s="49"/>
      <c r="MZ274" s="49"/>
      <c r="NA274" s="49"/>
      <c r="NB274" s="49"/>
      <c r="NC274" s="48"/>
      <c r="ND274" s="48"/>
      <c r="NE274" s="48"/>
      <c r="NF274" s="48"/>
      <c r="NG274" s="48"/>
      <c r="NH274" s="48"/>
      <c r="NI274" s="48"/>
      <c r="NJ274" s="48"/>
      <c r="NK274" s="48"/>
      <c r="NL274" s="48"/>
      <c r="NM274" s="48"/>
      <c r="NN274" s="48"/>
      <c r="NO274" s="48"/>
      <c r="NP274" s="48"/>
      <c r="NQ274" s="48"/>
      <c r="NR274" s="48"/>
      <c r="NS274" s="48"/>
      <c r="NT274" s="48"/>
      <c r="NU274" s="48"/>
      <c r="NV274" s="48"/>
      <c r="NW274" s="48"/>
      <c r="NX274" s="48"/>
      <c r="NY274" s="48"/>
      <c r="NZ274" s="48"/>
      <c r="OA274" s="48"/>
      <c r="OB274" s="48"/>
      <c r="OC274" s="48"/>
      <c r="OD274" s="48"/>
      <c r="OE274" s="48"/>
      <c r="OF274" s="48"/>
      <c r="OG274" s="48"/>
      <c r="OH274" s="48"/>
      <c r="OI274" s="48"/>
      <c r="OJ274" s="48"/>
      <c r="OK274" s="48"/>
      <c r="OL274" s="48"/>
      <c r="OM274" s="48"/>
      <c r="ON274" s="48"/>
      <c r="OO274" s="48"/>
      <c r="OP274" s="48"/>
      <c r="OQ274" s="48"/>
      <c r="OR274" s="48"/>
      <c r="OS274" s="48"/>
      <c r="OT274" s="48"/>
      <c r="OU274" s="48"/>
      <c r="OV274" s="48"/>
      <c r="OW274" s="48"/>
      <c r="OX274" s="48"/>
      <c r="OY274" s="48"/>
      <c r="OZ274" s="48"/>
      <c r="PA274" s="48"/>
      <c r="PB274" s="48"/>
      <c r="PC274" s="48"/>
      <c r="PD274" s="48"/>
      <c r="PE274" s="48"/>
      <c r="PF274" s="48"/>
      <c r="PG274" s="48"/>
      <c r="PH274" s="48"/>
      <c r="PI274" s="48"/>
      <c r="PJ274" s="48"/>
      <c r="PK274" s="48"/>
      <c r="PL274" s="48"/>
      <c r="PM274" s="48"/>
      <c r="PN274" s="48"/>
      <c r="PO274" s="48"/>
      <c r="PP274" s="48"/>
      <c r="PQ274" s="48"/>
      <c r="PR274" s="48"/>
      <c r="PS274" s="48"/>
      <c r="PT274" s="48"/>
      <c r="PU274" s="48"/>
      <c r="PV274" s="48"/>
      <c r="PW274" s="48"/>
      <c r="PX274" s="48"/>
      <c r="PY274" s="48"/>
      <c r="PZ274" s="48"/>
      <c r="QA274" s="48"/>
      <c r="QB274" s="48"/>
      <c r="QC274" s="48"/>
      <c r="QD274" s="48"/>
      <c r="QE274" s="50"/>
      <c r="QF274" s="50"/>
      <c r="QG274" s="50"/>
      <c r="QH274" s="50"/>
      <c r="QI274" s="50"/>
    </row>
    <row r="275" spans="1:451" ht="13.5" customHeight="1" x14ac:dyDescent="0.2">
      <c r="A275" s="6" t="s">
        <v>272</v>
      </c>
      <c r="B275" s="6" t="s">
        <v>348</v>
      </c>
      <c r="C275" s="32"/>
      <c r="D275" s="32"/>
      <c r="E275" s="3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65"/>
      <c r="BF275" s="65"/>
      <c r="BG275" s="65"/>
      <c r="BH275" s="65"/>
      <c r="BI275" s="65"/>
      <c r="BJ275" s="65"/>
      <c r="BK275" s="65"/>
      <c r="BL275" s="65"/>
      <c r="BM275" s="65"/>
      <c r="BN275" s="65"/>
      <c r="BO275" s="65"/>
      <c r="BP275" s="65"/>
      <c r="BQ275" s="65"/>
      <c r="BR275" s="65"/>
      <c r="BS275" s="65"/>
      <c r="BT275" s="65"/>
      <c r="BU275" s="65"/>
      <c r="BV275" s="65"/>
      <c r="BW275" s="65"/>
      <c r="BX275" s="65"/>
      <c r="BY275" s="65"/>
      <c r="BZ275" s="65"/>
      <c r="CA275" s="65"/>
      <c r="CB275" s="65"/>
      <c r="CC275" s="65"/>
      <c r="CD275" s="65"/>
      <c r="CE275" s="65"/>
      <c r="CF275" s="65"/>
      <c r="CG275" s="65"/>
      <c r="CH275" s="65"/>
      <c r="CI275" s="65"/>
      <c r="CJ275" s="65"/>
      <c r="CK275" s="65"/>
      <c r="CL275" s="65"/>
      <c r="CM275" s="65"/>
      <c r="CN275" s="65"/>
      <c r="CO275" s="65"/>
      <c r="CP275" s="65"/>
      <c r="CQ275" s="65"/>
      <c r="CR275" s="65"/>
      <c r="CS275" s="65"/>
      <c r="CT275" s="65"/>
      <c r="CU275" s="65"/>
      <c r="CV275" s="65"/>
      <c r="CW275" s="65"/>
      <c r="CX275" s="65"/>
      <c r="CY275" s="65"/>
      <c r="CZ275" s="65"/>
      <c r="DA275" s="73"/>
      <c r="DB275" s="65"/>
      <c r="DC275" s="65"/>
      <c r="DD275" s="65"/>
      <c r="DE275" s="65"/>
      <c r="DF275" s="65"/>
      <c r="DG275" s="65"/>
      <c r="DH275" s="65"/>
      <c r="DI275" s="65"/>
      <c r="DJ275" s="65"/>
      <c r="DK275" s="65"/>
      <c r="DL275" s="65"/>
      <c r="DM275" s="65"/>
      <c r="DN275" s="65"/>
      <c r="DO275" s="65"/>
      <c r="DP275" s="65"/>
      <c r="DQ275" s="65"/>
      <c r="DR275" s="65"/>
      <c r="DS275" s="65"/>
      <c r="DT275" s="65"/>
      <c r="DU275" s="65"/>
      <c r="DV275" s="65"/>
      <c r="DW275" s="65"/>
      <c r="DX275" s="65"/>
      <c r="DY275" s="65"/>
      <c r="DZ275" s="65"/>
      <c r="EA275" s="65"/>
      <c r="EB275" s="65"/>
      <c r="EC275" s="65"/>
      <c r="ED275" s="65"/>
      <c r="EE275" s="65"/>
      <c r="EF275" s="65"/>
      <c r="EG275" s="65"/>
      <c r="EH275" s="65"/>
      <c r="EI275" s="65"/>
      <c r="EJ275" s="65"/>
      <c r="EK275" s="65"/>
      <c r="EL275" s="65"/>
      <c r="EM275" s="65"/>
      <c r="EN275" s="65"/>
      <c r="EO275" s="65"/>
      <c r="EP275" s="65"/>
      <c r="EQ275" s="65"/>
      <c r="ER275" s="65"/>
      <c r="ES275" s="65"/>
      <c r="ET275" s="65"/>
      <c r="EU275" s="65"/>
      <c r="EV275" s="65"/>
      <c r="EW275" s="65"/>
      <c r="EX275" s="65"/>
      <c r="EY275" s="65"/>
      <c r="EZ275" s="65"/>
      <c r="FA275" s="65"/>
      <c r="FB275" s="65"/>
      <c r="FC275" s="65"/>
      <c r="FD275" s="65"/>
      <c r="FE275" s="65"/>
      <c r="FF275" s="65"/>
      <c r="FG275" s="65"/>
      <c r="FH275" s="65"/>
      <c r="FI275" s="65"/>
      <c r="FJ275" s="65"/>
      <c r="FK275" s="65"/>
      <c r="FL275" s="65"/>
      <c r="FM275" s="65"/>
      <c r="FN275" s="65"/>
      <c r="FO275" s="65"/>
      <c r="FP275" s="65"/>
      <c r="FQ275" s="65"/>
      <c r="FR275" s="65"/>
      <c r="FS275" s="65"/>
      <c r="FT275" s="65"/>
      <c r="FU275" s="65"/>
      <c r="FV275" s="65"/>
      <c r="FW275" s="65"/>
      <c r="FX275" s="65"/>
      <c r="FY275" s="65"/>
      <c r="FZ275" s="65"/>
      <c r="GA275" s="65"/>
      <c r="GB275" s="65"/>
      <c r="GC275" s="65"/>
      <c r="GD275" s="65"/>
      <c r="GE275" s="65"/>
      <c r="GF275" s="65"/>
      <c r="GG275" s="65"/>
      <c r="GH275" s="65"/>
      <c r="GI275" s="65"/>
      <c r="GJ275" s="65"/>
      <c r="GK275" s="65"/>
      <c r="GL275" s="65"/>
      <c r="GM275" s="65"/>
      <c r="GN275" s="65"/>
      <c r="GO275" s="65"/>
      <c r="GP275" s="65"/>
      <c r="GQ275" s="65"/>
      <c r="GR275" s="65"/>
      <c r="GS275" s="65"/>
      <c r="GT275" s="65"/>
      <c r="GU275" s="65"/>
      <c r="GV275" s="65"/>
      <c r="GW275" s="65"/>
      <c r="GX275" s="65"/>
      <c r="GY275" s="65"/>
      <c r="GZ275" s="65"/>
      <c r="HA275" s="65"/>
      <c r="HB275" s="65"/>
      <c r="HC275" s="65"/>
      <c r="HD275" s="65"/>
      <c r="HE275" s="65"/>
      <c r="HF275" s="65"/>
      <c r="HG275" s="65"/>
      <c r="HH275" s="65"/>
      <c r="HI275" s="65"/>
      <c r="HJ275" s="65"/>
      <c r="HK275" s="65"/>
      <c r="HL275" s="65"/>
      <c r="HM275" s="65"/>
      <c r="HN275" s="65"/>
      <c r="HO275" s="65"/>
      <c r="HP275" s="65"/>
      <c r="HQ275" s="65"/>
      <c r="HR275" s="65"/>
      <c r="HS275" s="65"/>
      <c r="HT275" s="65"/>
      <c r="HU275" s="65"/>
      <c r="HV275" s="65"/>
      <c r="HW275" s="65"/>
      <c r="HX275" s="65"/>
      <c r="HY275" s="65"/>
      <c r="HZ275" s="65"/>
      <c r="IA275" s="65"/>
      <c r="IB275" s="65"/>
      <c r="IC275" s="65"/>
      <c r="ID275" s="65"/>
      <c r="IE275" s="65"/>
      <c r="IF275" s="65"/>
      <c r="IG275" s="65"/>
      <c r="IH275" s="48"/>
      <c r="II275" s="48"/>
      <c r="IJ275" s="49"/>
      <c r="IK275" s="49"/>
      <c r="IL275" s="49"/>
      <c r="IM275" s="49"/>
      <c r="IN275" s="49"/>
      <c r="IO275" s="49"/>
      <c r="IP275" s="49"/>
      <c r="IQ275" s="49"/>
      <c r="IR275" s="49"/>
      <c r="IS275" s="49"/>
      <c r="IT275" s="49"/>
      <c r="IU275" s="49"/>
      <c r="IV275" s="48"/>
      <c r="IW275" s="48"/>
      <c r="IX275" s="48"/>
      <c r="IY275" s="48"/>
      <c r="IZ275" s="48"/>
      <c r="JA275" s="48"/>
      <c r="JB275" s="48"/>
      <c r="JC275" s="48"/>
      <c r="JD275" s="48"/>
      <c r="JE275" s="48"/>
      <c r="JF275" s="48"/>
      <c r="JG275" s="48"/>
      <c r="JH275" s="48"/>
      <c r="JI275" s="48"/>
      <c r="JJ275" s="48"/>
      <c r="JK275" s="48"/>
      <c r="JL275" s="48"/>
      <c r="JM275" s="48"/>
      <c r="JN275" s="48"/>
      <c r="JO275" s="48"/>
      <c r="JP275" s="48"/>
      <c r="JQ275" s="48"/>
      <c r="JR275" s="48"/>
      <c r="JS275" s="48"/>
      <c r="JT275" s="48"/>
      <c r="JU275" s="48"/>
      <c r="JV275" s="48"/>
      <c r="JW275" s="48"/>
      <c r="JX275" s="48"/>
      <c r="JY275" s="48"/>
      <c r="JZ275" s="48"/>
      <c r="KA275" s="48"/>
      <c r="KB275" s="48"/>
      <c r="KC275" s="48"/>
      <c r="KD275" s="48"/>
      <c r="KE275" s="48"/>
      <c r="KF275" s="48"/>
      <c r="KG275" s="48"/>
      <c r="KH275" s="48"/>
      <c r="KI275" s="48"/>
      <c r="KJ275" s="48"/>
      <c r="KK275" s="48"/>
      <c r="KL275" s="48"/>
      <c r="KM275" s="48"/>
      <c r="KN275" s="48"/>
      <c r="KO275" s="48"/>
      <c r="KP275" s="48"/>
      <c r="KQ275" s="48"/>
      <c r="KR275" s="48"/>
      <c r="KS275" s="48"/>
      <c r="KT275" s="48"/>
      <c r="KU275" s="48"/>
      <c r="KV275" s="48"/>
      <c r="KW275" s="48"/>
      <c r="KX275" s="48"/>
      <c r="KY275" s="48"/>
      <c r="KZ275" s="48"/>
      <c r="LA275" s="48"/>
      <c r="LB275" s="48"/>
      <c r="LC275" s="48"/>
      <c r="LD275" s="48"/>
      <c r="LE275" s="48"/>
      <c r="LF275" s="48"/>
      <c r="LG275" s="48"/>
      <c r="LH275" s="48"/>
      <c r="LI275" s="48"/>
      <c r="LJ275" s="48"/>
      <c r="LK275" s="48"/>
      <c r="LL275" s="48"/>
      <c r="LM275" s="48"/>
      <c r="LN275" s="48"/>
      <c r="LO275" s="48"/>
      <c r="LP275" s="48"/>
      <c r="LQ275" s="48"/>
      <c r="LR275" s="48"/>
      <c r="LS275" s="48"/>
      <c r="LT275" s="48"/>
      <c r="LU275" s="48"/>
      <c r="LV275" s="48"/>
      <c r="LW275" s="48"/>
      <c r="LX275" s="48"/>
      <c r="LY275" s="48"/>
      <c r="LZ275" s="48"/>
      <c r="MA275" s="48"/>
      <c r="MB275" s="48"/>
      <c r="MC275" s="48"/>
      <c r="MD275" s="48"/>
      <c r="ME275" s="48"/>
      <c r="MF275" s="48"/>
      <c r="MG275" s="48"/>
      <c r="MH275" s="48"/>
      <c r="MI275" s="48"/>
      <c r="MJ275" s="48"/>
      <c r="MK275" s="48"/>
      <c r="ML275" s="48"/>
      <c r="MM275" s="49"/>
      <c r="MN275" s="49"/>
      <c r="MO275" s="49"/>
      <c r="MP275" s="49"/>
      <c r="MQ275" s="49"/>
      <c r="MR275" s="49"/>
      <c r="MS275" s="49"/>
      <c r="MT275" s="49"/>
      <c r="MU275" s="49"/>
      <c r="MV275" s="49"/>
      <c r="MW275" s="49"/>
      <c r="MX275" s="49"/>
      <c r="MY275" s="49"/>
      <c r="MZ275" s="49"/>
      <c r="NA275" s="49"/>
      <c r="NB275" s="49"/>
      <c r="NC275" s="48"/>
      <c r="ND275" s="48"/>
      <c r="NE275" s="48"/>
      <c r="NF275" s="48"/>
      <c r="NG275" s="48"/>
      <c r="NH275" s="48"/>
      <c r="NI275" s="48"/>
      <c r="NJ275" s="48"/>
      <c r="NK275" s="48"/>
      <c r="NL275" s="48"/>
      <c r="NM275" s="48"/>
      <c r="NN275" s="48"/>
      <c r="NO275" s="48"/>
      <c r="NP275" s="48"/>
      <c r="NQ275" s="48"/>
      <c r="NR275" s="48"/>
      <c r="NS275" s="48"/>
      <c r="NT275" s="48"/>
      <c r="NU275" s="48"/>
      <c r="NV275" s="48"/>
      <c r="NW275" s="48"/>
      <c r="NX275" s="48"/>
      <c r="NY275" s="48"/>
      <c r="NZ275" s="48"/>
      <c r="OA275" s="48"/>
      <c r="OB275" s="48"/>
      <c r="OC275" s="48"/>
      <c r="OD275" s="48"/>
      <c r="OE275" s="48"/>
      <c r="OF275" s="48"/>
      <c r="OG275" s="48"/>
      <c r="OH275" s="48"/>
      <c r="OI275" s="48"/>
      <c r="OJ275" s="48"/>
      <c r="OK275" s="48"/>
      <c r="OL275" s="48"/>
      <c r="OM275" s="48"/>
      <c r="ON275" s="48"/>
      <c r="OO275" s="48"/>
      <c r="OP275" s="48"/>
      <c r="OQ275" s="48"/>
      <c r="OR275" s="48"/>
      <c r="OS275" s="48"/>
      <c r="OT275" s="48"/>
      <c r="OU275" s="48"/>
      <c r="OV275" s="48"/>
      <c r="OW275" s="48"/>
      <c r="OX275" s="48"/>
      <c r="OY275" s="48"/>
      <c r="OZ275" s="48"/>
      <c r="PA275" s="48"/>
      <c r="PB275" s="48"/>
      <c r="PC275" s="48"/>
      <c r="PD275" s="48"/>
      <c r="PE275" s="48"/>
      <c r="PF275" s="48"/>
      <c r="PG275" s="48"/>
      <c r="PH275" s="48"/>
      <c r="PI275" s="48"/>
      <c r="PJ275" s="48"/>
      <c r="PK275" s="48"/>
      <c r="PL275" s="48"/>
      <c r="PM275" s="48"/>
      <c r="PN275" s="48"/>
      <c r="PO275" s="48"/>
      <c r="PP275" s="48"/>
      <c r="PQ275" s="48"/>
      <c r="PR275" s="48"/>
      <c r="PS275" s="48"/>
      <c r="PT275" s="48"/>
      <c r="PU275" s="48"/>
      <c r="PV275" s="48"/>
      <c r="PW275" s="48"/>
      <c r="PX275" s="48"/>
      <c r="PY275" s="48"/>
      <c r="PZ275" s="48"/>
      <c r="QA275" s="48"/>
      <c r="QB275" s="48"/>
      <c r="QC275" s="48"/>
      <c r="QD275" s="48"/>
      <c r="QE275" s="50"/>
      <c r="QF275" s="50"/>
      <c r="QG275" s="50"/>
      <c r="QH275" s="50"/>
      <c r="QI275" s="50"/>
    </row>
    <row r="276" spans="1:451" ht="13.5" customHeight="1" x14ac:dyDescent="0.2">
      <c r="A276" s="2" t="s">
        <v>273</v>
      </c>
      <c r="B276" s="2" t="s">
        <v>345</v>
      </c>
      <c r="C276" s="31"/>
      <c r="D276" s="31"/>
      <c r="E276" s="31"/>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68"/>
      <c r="BA276" s="68"/>
      <c r="BB276" s="68"/>
      <c r="BC276" s="68"/>
      <c r="BD276" s="68"/>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9"/>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c r="FB276" s="61"/>
      <c r="FC276" s="61"/>
      <c r="FD276" s="61"/>
      <c r="FE276" s="61"/>
      <c r="FF276" s="61"/>
      <c r="FG276" s="61"/>
      <c r="FH276" s="61"/>
      <c r="FI276" s="61"/>
      <c r="FJ276" s="61"/>
      <c r="FK276" s="61"/>
      <c r="FL276" s="61"/>
      <c r="FM276" s="61"/>
      <c r="FN276" s="61"/>
      <c r="FO276" s="61"/>
      <c r="FP276" s="61"/>
      <c r="FQ276" s="61"/>
      <c r="FR276" s="61"/>
      <c r="FS276" s="61"/>
      <c r="FT276" s="61"/>
      <c r="FU276" s="61"/>
      <c r="FV276" s="61"/>
      <c r="FW276" s="61"/>
      <c r="FX276" s="61"/>
      <c r="FY276" s="61"/>
      <c r="FZ276" s="61"/>
      <c r="GA276" s="61"/>
      <c r="GB276" s="61"/>
      <c r="GC276" s="61"/>
      <c r="GD276" s="61"/>
      <c r="GE276" s="61"/>
      <c r="GF276" s="61"/>
      <c r="GG276" s="61"/>
      <c r="GH276" s="61"/>
      <c r="GI276" s="61"/>
      <c r="GJ276" s="61"/>
      <c r="GK276" s="61"/>
      <c r="GL276" s="61"/>
      <c r="GM276" s="61"/>
      <c r="GN276" s="61"/>
      <c r="GO276" s="61"/>
      <c r="GP276" s="61"/>
      <c r="GQ276" s="61"/>
      <c r="GR276" s="61"/>
      <c r="GS276" s="61"/>
      <c r="GT276" s="61"/>
      <c r="GU276" s="61"/>
      <c r="GV276" s="61"/>
      <c r="GW276" s="61"/>
      <c r="GX276" s="61"/>
      <c r="GY276" s="61"/>
      <c r="GZ276" s="61"/>
      <c r="HA276" s="61"/>
      <c r="HB276" s="61"/>
      <c r="HC276" s="61"/>
      <c r="HD276" s="61"/>
      <c r="HE276" s="61"/>
      <c r="HF276" s="61"/>
      <c r="HG276" s="61"/>
      <c r="HH276" s="61"/>
      <c r="HI276" s="61"/>
      <c r="HJ276" s="61"/>
      <c r="HK276" s="61"/>
      <c r="HL276" s="61"/>
      <c r="HM276" s="61"/>
      <c r="HN276" s="61"/>
      <c r="HO276" s="61"/>
      <c r="HP276" s="61"/>
      <c r="HQ276" s="61"/>
      <c r="HR276" s="61"/>
      <c r="HS276" s="61"/>
      <c r="HT276" s="61"/>
      <c r="HU276" s="61"/>
      <c r="HV276" s="61"/>
      <c r="HW276" s="61"/>
      <c r="HX276" s="61"/>
      <c r="HY276" s="61"/>
      <c r="HZ276" s="61"/>
      <c r="IA276" s="61"/>
      <c r="IB276" s="61"/>
      <c r="IC276" s="61"/>
      <c r="ID276" s="61"/>
      <c r="IE276" s="61"/>
      <c r="IF276" s="61"/>
      <c r="IG276" s="61"/>
      <c r="IH276" s="48"/>
      <c r="II276" s="48"/>
      <c r="IJ276" s="49"/>
      <c r="IK276" s="49"/>
      <c r="IL276" s="49"/>
      <c r="IM276" s="49"/>
      <c r="IN276" s="49"/>
      <c r="IO276" s="49"/>
      <c r="IP276" s="49"/>
      <c r="IQ276" s="49"/>
      <c r="IR276" s="49"/>
      <c r="IS276" s="49"/>
      <c r="IT276" s="49"/>
      <c r="IU276" s="49"/>
      <c r="IV276" s="48"/>
      <c r="IW276" s="48"/>
      <c r="IX276" s="48"/>
      <c r="IY276" s="48"/>
      <c r="IZ276" s="48"/>
      <c r="JA276" s="48"/>
      <c r="JB276" s="48"/>
      <c r="JC276" s="48"/>
      <c r="JD276" s="48"/>
      <c r="JE276" s="48"/>
      <c r="JF276" s="48"/>
      <c r="JG276" s="48"/>
      <c r="JH276" s="48"/>
      <c r="JI276" s="48"/>
      <c r="JJ276" s="48"/>
      <c r="JK276" s="48"/>
      <c r="JL276" s="48"/>
      <c r="JM276" s="48"/>
      <c r="JN276" s="48"/>
      <c r="JO276" s="48"/>
      <c r="JP276" s="48"/>
      <c r="JQ276" s="48"/>
      <c r="JR276" s="48"/>
      <c r="JS276" s="48"/>
      <c r="JT276" s="48"/>
      <c r="JU276" s="48"/>
      <c r="JV276" s="48"/>
      <c r="JW276" s="48"/>
      <c r="JX276" s="48"/>
      <c r="JY276" s="48"/>
      <c r="JZ276" s="48"/>
      <c r="KA276" s="48"/>
      <c r="KB276" s="48"/>
      <c r="KC276" s="48"/>
      <c r="KD276" s="48"/>
      <c r="KE276" s="48"/>
      <c r="KF276" s="48"/>
      <c r="KG276" s="48"/>
      <c r="KH276" s="48"/>
      <c r="KI276" s="48"/>
      <c r="KJ276" s="48"/>
      <c r="KK276" s="48"/>
      <c r="KL276" s="48"/>
      <c r="KM276" s="48"/>
      <c r="KN276" s="48"/>
      <c r="KO276" s="48"/>
      <c r="KP276" s="48"/>
      <c r="KQ276" s="48"/>
      <c r="KR276" s="48"/>
      <c r="KS276" s="48"/>
      <c r="KT276" s="48"/>
      <c r="KU276" s="48"/>
      <c r="KV276" s="48"/>
      <c r="KW276" s="48"/>
      <c r="KX276" s="48"/>
      <c r="KY276" s="48"/>
      <c r="KZ276" s="48"/>
      <c r="LA276" s="48"/>
      <c r="LB276" s="48"/>
      <c r="LC276" s="48"/>
      <c r="LD276" s="48"/>
      <c r="LE276" s="48"/>
      <c r="LF276" s="48"/>
      <c r="LG276" s="48"/>
      <c r="LH276" s="48"/>
      <c r="LI276" s="48"/>
      <c r="LJ276" s="48"/>
      <c r="LK276" s="48"/>
      <c r="LL276" s="48"/>
      <c r="LM276" s="48"/>
      <c r="LN276" s="48"/>
      <c r="LO276" s="48"/>
      <c r="LP276" s="48"/>
      <c r="LQ276" s="48"/>
      <c r="LR276" s="48"/>
      <c r="LS276" s="48"/>
      <c r="LT276" s="48"/>
      <c r="LU276" s="48"/>
      <c r="LV276" s="48"/>
      <c r="LW276" s="48"/>
      <c r="LX276" s="48"/>
      <c r="LY276" s="48"/>
      <c r="LZ276" s="48"/>
      <c r="MA276" s="48"/>
      <c r="MB276" s="48"/>
      <c r="MC276" s="48"/>
      <c r="MD276" s="48"/>
      <c r="ME276" s="48"/>
      <c r="MF276" s="48"/>
      <c r="MG276" s="48"/>
      <c r="MH276" s="48"/>
      <c r="MI276" s="48"/>
      <c r="MJ276" s="48"/>
      <c r="MK276" s="48"/>
      <c r="ML276" s="48"/>
      <c r="MM276" s="49"/>
      <c r="MN276" s="49"/>
      <c r="MO276" s="49"/>
      <c r="MP276" s="49"/>
      <c r="MQ276" s="49"/>
      <c r="MR276" s="49"/>
      <c r="MS276" s="49"/>
      <c r="MT276" s="49"/>
      <c r="MU276" s="49"/>
      <c r="MV276" s="49"/>
      <c r="MW276" s="49"/>
      <c r="MX276" s="49"/>
      <c r="MY276" s="49"/>
      <c r="MZ276" s="49"/>
      <c r="NA276" s="49"/>
      <c r="NB276" s="49"/>
      <c r="NC276" s="48"/>
      <c r="ND276" s="48"/>
      <c r="NE276" s="48"/>
      <c r="NF276" s="48"/>
      <c r="NG276" s="48"/>
      <c r="NH276" s="48"/>
      <c r="NI276" s="48"/>
      <c r="NJ276" s="48"/>
      <c r="NK276" s="48"/>
      <c r="NL276" s="48"/>
      <c r="NM276" s="48"/>
      <c r="NN276" s="48"/>
      <c r="NO276" s="48"/>
      <c r="NP276" s="48"/>
      <c r="NQ276" s="48"/>
      <c r="NR276" s="48"/>
      <c r="NS276" s="48"/>
      <c r="NT276" s="48"/>
      <c r="NU276" s="48"/>
      <c r="NV276" s="48"/>
      <c r="NW276" s="48"/>
      <c r="NX276" s="48"/>
      <c r="NY276" s="48"/>
      <c r="NZ276" s="48"/>
      <c r="OA276" s="48"/>
      <c r="OB276" s="48"/>
      <c r="OC276" s="48"/>
      <c r="OD276" s="48"/>
      <c r="OE276" s="48"/>
      <c r="OF276" s="48"/>
      <c r="OG276" s="48"/>
      <c r="OH276" s="48"/>
      <c r="OI276" s="48"/>
      <c r="OJ276" s="48"/>
      <c r="OK276" s="48"/>
      <c r="OL276" s="48"/>
      <c r="OM276" s="48"/>
      <c r="ON276" s="48"/>
      <c r="OO276" s="48"/>
      <c r="OP276" s="48"/>
      <c r="OQ276" s="48"/>
      <c r="OR276" s="48"/>
      <c r="OS276" s="48"/>
      <c r="OT276" s="48"/>
      <c r="OU276" s="48"/>
      <c r="OV276" s="48"/>
      <c r="OW276" s="48"/>
      <c r="OX276" s="48"/>
      <c r="OY276" s="48"/>
      <c r="OZ276" s="48"/>
      <c r="PA276" s="48"/>
      <c r="PB276" s="48"/>
      <c r="PC276" s="48"/>
      <c r="PD276" s="48"/>
      <c r="PE276" s="48"/>
      <c r="PF276" s="48"/>
      <c r="PG276" s="48"/>
      <c r="PH276" s="48"/>
      <c r="PI276" s="48"/>
      <c r="PJ276" s="48"/>
      <c r="PK276" s="48"/>
      <c r="PL276" s="48"/>
      <c r="PM276" s="48"/>
      <c r="PN276" s="48"/>
      <c r="PO276" s="48"/>
      <c r="PP276" s="48"/>
      <c r="PQ276" s="48"/>
      <c r="PR276" s="48"/>
      <c r="PS276" s="48"/>
      <c r="PT276" s="48"/>
      <c r="PU276" s="48"/>
      <c r="PV276" s="48"/>
      <c r="PW276" s="48"/>
      <c r="PX276" s="48"/>
      <c r="PY276" s="48"/>
      <c r="PZ276" s="48"/>
      <c r="QA276" s="48"/>
      <c r="QB276" s="48"/>
      <c r="QC276" s="48"/>
      <c r="QD276" s="48"/>
      <c r="QE276" s="50"/>
      <c r="QF276" s="50"/>
      <c r="QG276" s="50"/>
      <c r="QH276" s="50"/>
      <c r="QI276" s="50"/>
    </row>
    <row r="277" spans="1:451" ht="13.5" customHeight="1" x14ac:dyDescent="0.2">
      <c r="A277" s="6" t="s">
        <v>274</v>
      </c>
      <c r="B277" s="6" t="s">
        <v>347</v>
      </c>
      <c r="C277" s="32"/>
      <c r="D277" s="32"/>
      <c r="E277" s="3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65"/>
      <c r="BF277" s="65"/>
      <c r="BG277" s="65"/>
      <c r="BH277" s="65"/>
      <c r="BI277" s="65"/>
      <c r="BJ277" s="65"/>
      <c r="BK277" s="65"/>
      <c r="BL277" s="65"/>
      <c r="BM277" s="65"/>
      <c r="BN277" s="65"/>
      <c r="BO277" s="65"/>
      <c r="BP277" s="65"/>
      <c r="BQ277" s="65"/>
      <c r="BR277" s="65"/>
      <c r="BS277" s="65"/>
      <c r="BT277" s="65"/>
      <c r="BU277" s="65"/>
      <c r="BV277" s="65"/>
      <c r="BW277" s="65"/>
      <c r="BX277" s="65"/>
      <c r="BY277" s="65"/>
      <c r="BZ277" s="65"/>
      <c r="CA277" s="65"/>
      <c r="CB277" s="65"/>
      <c r="CC277" s="65"/>
      <c r="CD277" s="65"/>
      <c r="CE277" s="65"/>
      <c r="CF277" s="65"/>
      <c r="CG277" s="65"/>
      <c r="CH277" s="65"/>
      <c r="CI277" s="65"/>
      <c r="CJ277" s="65"/>
      <c r="CK277" s="65"/>
      <c r="CL277" s="65"/>
      <c r="CM277" s="65"/>
      <c r="CN277" s="65"/>
      <c r="CO277" s="65"/>
      <c r="CP277" s="65"/>
      <c r="CQ277" s="65"/>
      <c r="CR277" s="65"/>
      <c r="CS277" s="65"/>
      <c r="CT277" s="65"/>
      <c r="CU277" s="65"/>
      <c r="CV277" s="65"/>
      <c r="CW277" s="65"/>
      <c r="CX277" s="65"/>
      <c r="CY277" s="65"/>
      <c r="CZ277" s="65"/>
      <c r="DA277" s="73"/>
      <c r="DB277" s="65"/>
      <c r="DC277" s="65"/>
      <c r="DD277" s="65"/>
      <c r="DE277" s="65"/>
      <c r="DF277" s="65"/>
      <c r="DG277" s="65"/>
      <c r="DH277" s="65"/>
      <c r="DI277" s="65"/>
      <c r="DJ277" s="65"/>
      <c r="DK277" s="65"/>
      <c r="DL277" s="65"/>
      <c r="DM277" s="65"/>
      <c r="DN277" s="65"/>
      <c r="DO277" s="65"/>
      <c r="DP277" s="65"/>
      <c r="DQ277" s="65"/>
      <c r="DR277" s="65"/>
      <c r="DS277" s="65"/>
      <c r="DT277" s="65"/>
      <c r="DU277" s="65"/>
      <c r="DV277" s="65"/>
      <c r="DW277" s="65"/>
      <c r="DX277" s="65"/>
      <c r="DY277" s="65"/>
      <c r="DZ277" s="65"/>
      <c r="EA277" s="65"/>
      <c r="EB277" s="65"/>
      <c r="EC277" s="65"/>
      <c r="ED277" s="65"/>
      <c r="EE277" s="65"/>
      <c r="EF277" s="65"/>
      <c r="EG277" s="65"/>
      <c r="EH277" s="65"/>
      <c r="EI277" s="65"/>
      <c r="EJ277" s="65"/>
      <c r="EK277" s="65"/>
      <c r="EL277" s="65"/>
      <c r="EM277" s="65"/>
      <c r="EN277" s="65"/>
      <c r="EO277" s="65"/>
      <c r="EP277" s="65"/>
      <c r="EQ277" s="65"/>
      <c r="ER277" s="65"/>
      <c r="ES277" s="65"/>
      <c r="ET277" s="65"/>
      <c r="EU277" s="65"/>
      <c r="EV277" s="65"/>
      <c r="EW277" s="65"/>
      <c r="EX277" s="65"/>
      <c r="EY277" s="65"/>
      <c r="EZ277" s="65"/>
      <c r="FA277" s="65"/>
      <c r="FB277" s="65"/>
      <c r="FC277" s="65"/>
      <c r="FD277" s="65"/>
      <c r="FE277" s="65"/>
      <c r="FF277" s="65"/>
      <c r="FG277" s="65"/>
      <c r="FH277" s="65"/>
      <c r="FI277" s="65"/>
      <c r="FJ277" s="65"/>
      <c r="FK277" s="65"/>
      <c r="FL277" s="65"/>
      <c r="FM277" s="65"/>
      <c r="FN277" s="65"/>
      <c r="FO277" s="65"/>
      <c r="FP277" s="65"/>
      <c r="FQ277" s="65"/>
      <c r="FR277" s="65"/>
      <c r="FS277" s="65"/>
      <c r="FT277" s="65"/>
      <c r="FU277" s="65"/>
      <c r="FV277" s="65"/>
      <c r="FW277" s="65"/>
      <c r="FX277" s="65"/>
      <c r="FY277" s="65"/>
      <c r="FZ277" s="65"/>
      <c r="GA277" s="65"/>
      <c r="GB277" s="65"/>
      <c r="GC277" s="65"/>
      <c r="GD277" s="65"/>
      <c r="GE277" s="65"/>
      <c r="GF277" s="65"/>
      <c r="GG277" s="65"/>
      <c r="GH277" s="65"/>
      <c r="GI277" s="65"/>
      <c r="GJ277" s="65"/>
      <c r="GK277" s="65"/>
      <c r="GL277" s="65"/>
      <c r="GM277" s="65"/>
      <c r="GN277" s="65"/>
      <c r="GO277" s="65"/>
      <c r="GP277" s="65"/>
      <c r="GQ277" s="65"/>
      <c r="GR277" s="65"/>
      <c r="GS277" s="65"/>
      <c r="GT277" s="65"/>
      <c r="GU277" s="65"/>
      <c r="GV277" s="65"/>
      <c r="GW277" s="65"/>
      <c r="GX277" s="65"/>
      <c r="GY277" s="65"/>
      <c r="GZ277" s="65"/>
      <c r="HA277" s="65"/>
      <c r="HB277" s="65"/>
      <c r="HC277" s="65"/>
      <c r="HD277" s="65"/>
      <c r="HE277" s="65"/>
      <c r="HF277" s="65"/>
      <c r="HG277" s="65"/>
      <c r="HH277" s="65"/>
      <c r="HI277" s="65"/>
      <c r="HJ277" s="65"/>
      <c r="HK277" s="65"/>
      <c r="HL277" s="65"/>
      <c r="HM277" s="65"/>
      <c r="HN277" s="65"/>
      <c r="HO277" s="65"/>
      <c r="HP277" s="65"/>
      <c r="HQ277" s="65"/>
      <c r="HR277" s="65"/>
      <c r="HS277" s="65"/>
      <c r="HT277" s="65"/>
      <c r="HU277" s="65"/>
      <c r="HV277" s="65"/>
      <c r="HW277" s="65"/>
      <c r="HX277" s="65"/>
      <c r="HY277" s="65"/>
      <c r="HZ277" s="65"/>
      <c r="IA277" s="65"/>
      <c r="IB277" s="65"/>
      <c r="IC277" s="65"/>
      <c r="ID277" s="65"/>
      <c r="IE277" s="65"/>
      <c r="IF277" s="65"/>
      <c r="IG277" s="65"/>
      <c r="IH277" s="48"/>
      <c r="II277" s="48"/>
      <c r="IJ277" s="49"/>
      <c r="IK277" s="49"/>
      <c r="IL277" s="49"/>
      <c r="IM277" s="49"/>
      <c r="IN277" s="49"/>
      <c r="IO277" s="49"/>
      <c r="IP277" s="49"/>
      <c r="IQ277" s="49"/>
      <c r="IR277" s="49"/>
      <c r="IS277" s="49"/>
      <c r="IT277" s="49"/>
      <c r="IU277" s="49"/>
      <c r="IV277" s="48"/>
      <c r="IW277" s="48"/>
      <c r="IX277" s="48"/>
      <c r="IY277" s="48"/>
      <c r="IZ277" s="48"/>
      <c r="JA277" s="48"/>
      <c r="JB277" s="48"/>
      <c r="JC277" s="48"/>
      <c r="JD277" s="48"/>
      <c r="JE277" s="48"/>
      <c r="JF277" s="48"/>
      <c r="JG277" s="48"/>
      <c r="JH277" s="48"/>
      <c r="JI277" s="48"/>
      <c r="JJ277" s="48"/>
      <c r="JK277" s="48"/>
      <c r="JL277" s="48"/>
      <c r="JM277" s="48"/>
      <c r="JN277" s="48"/>
      <c r="JO277" s="48"/>
      <c r="JP277" s="48"/>
      <c r="JQ277" s="48"/>
      <c r="JR277" s="48"/>
      <c r="JS277" s="48"/>
      <c r="JT277" s="48"/>
      <c r="JU277" s="48"/>
      <c r="JV277" s="48"/>
      <c r="JW277" s="48"/>
      <c r="JX277" s="48"/>
      <c r="JY277" s="48"/>
      <c r="JZ277" s="48"/>
      <c r="KA277" s="48"/>
      <c r="KB277" s="48"/>
      <c r="KC277" s="48"/>
      <c r="KD277" s="48"/>
      <c r="KE277" s="48"/>
      <c r="KF277" s="48"/>
      <c r="KG277" s="48"/>
      <c r="KH277" s="48"/>
      <c r="KI277" s="48"/>
      <c r="KJ277" s="48"/>
      <c r="KK277" s="48"/>
      <c r="KL277" s="48"/>
      <c r="KM277" s="48"/>
      <c r="KN277" s="48"/>
      <c r="KO277" s="48"/>
      <c r="KP277" s="48"/>
      <c r="KQ277" s="48"/>
      <c r="KR277" s="48"/>
      <c r="KS277" s="48"/>
      <c r="KT277" s="48"/>
      <c r="KU277" s="48"/>
      <c r="KV277" s="48"/>
      <c r="KW277" s="48"/>
      <c r="KX277" s="48"/>
      <c r="KY277" s="48"/>
      <c r="KZ277" s="48"/>
      <c r="LA277" s="48"/>
      <c r="LB277" s="48"/>
      <c r="LC277" s="48"/>
      <c r="LD277" s="48"/>
      <c r="LE277" s="48"/>
      <c r="LF277" s="48"/>
      <c r="LG277" s="48"/>
      <c r="LH277" s="48"/>
      <c r="LI277" s="48"/>
      <c r="LJ277" s="48"/>
      <c r="LK277" s="48"/>
      <c r="LL277" s="48"/>
      <c r="LM277" s="48"/>
      <c r="LN277" s="48"/>
      <c r="LO277" s="48"/>
      <c r="LP277" s="48"/>
      <c r="LQ277" s="48"/>
      <c r="LR277" s="48"/>
      <c r="LS277" s="48"/>
      <c r="LT277" s="48"/>
      <c r="LU277" s="48"/>
      <c r="LV277" s="48"/>
      <c r="LW277" s="48"/>
      <c r="LX277" s="48"/>
      <c r="LY277" s="48"/>
      <c r="LZ277" s="48"/>
      <c r="MA277" s="48"/>
      <c r="MB277" s="48"/>
      <c r="MC277" s="48"/>
      <c r="MD277" s="48"/>
      <c r="ME277" s="48"/>
      <c r="MF277" s="48"/>
      <c r="MG277" s="48"/>
      <c r="MH277" s="48"/>
      <c r="MI277" s="48"/>
      <c r="MJ277" s="48"/>
      <c r="MK277" s="48"/>
      <c r="ML277" s="48"/>
      <c r="MM277" s="49"/>
      <c r="MN277" s="49"/>
      <c r="MO277" s="49"/>
      <c r="MP277" s="49"/>
      <c r="MQ277" s="49"/>
      <c r="MR277" s="49"/>
      <c r="MS277" s="49"/>
      <c r="MT277" s="49"/>
      <c r="MU277" s="49"/>
      <c r="MV277" s="49"/>
      <c r="MW277" s="49"/>
      <c r="MX277" s="49"/>
      <c r="MY277" s="49"/>
      <c r="MZ277" s="49"/>
      <c r="NA277" s="49"/>
      <c r="NB277" s="49"/>
      <c r="NC277" s="48"/>
      <c r="ND277" s="48"/>
      <c r="NE277" s="48"/>
      <c r="NF277" s="48"/>
      <c r="NG277" s="48"/>
      <c r="NH277" s="48"/>
      <c r="NI277" s="48"/>
      <c r="NJ277" s="48"/>
      <c r="NK277" s="48"/>
      <c r="NL277" s="48"/>
      <c r="NM277" s="48"/>
      <c r="NN277" s="48"/>
      <c r="NO277" s="48"/>
      <c r="NP277" s="48"/>
      <c r="NQ277" s="48"/>
      <c r="NR277" s="48"/>
      <c r="NS277" s="48"/>
      <c r="NT277" s="48"/>
      <c r="NU277" s="48"/>
      <c r="NV277" s="48"/>
      <c r="NW277" s="48"/>
      <c r="NX277" s="48"/>
      <c r="NY277" s="48"/>
      <c r="NZ277" s="48"/>
      <c r="OA277" s="48"/>
      <c r="OB277" s="48"/>
      <c r="OC277" s="48"/>
      <c r="OD277" s="48"/>
      <c r="OE277" s="48"/>
      <c r="OF277" s="48"/>
      <c r="OG277" s="48"/>
      <c r="OH277" s="48"/>
      <c r="OI277" s="48"/>
      <c r="OJ277" s="48"/>
      <c r="OK277" s="48"/>
      <c r="OL277" s="48"/>
      <c r="OM277" s="48"/>
      <c r="ON277" s="48"/>
      <c r="OO277" s="48"/>
      <c r="OP277" s="48"/>
      <c r="OQ277" s="48"/>
      <c r="OR277" s="48"/>
      <c r="OS277" s="48"/>
      <c r="OT277" s="48"/>
      <c r="OU277" s="48"/>
      <c r="OV277" s="48"/>
      <c r="OW277" s="48"/>
      <c r="OX277" s="48"/>
      <c r="OY277" s="48"/>
      <c r="OZ277" s="48"/>
      <c r="PA277" s="48"/>
      <c r="PB277" s="48"/>
      <c r="PC277" s="48"/>
      <c r="PD277" s="48"/>
      <c r="PE277" s="48"/>
      <c r="PF277" s="48"/>
      <c r="PG277" s="48"/>
      <c r="PH277" s="48"/>
      <c r="PI277" s="48"/>
      <c r="PJ277" s="48"/>
      <c r="PK277" s="48"/>
      <c r="PL277" s="48"/>
      <c r="PM277" s="48"/>
      <c r="PN277" s="48"/>
      <c r="PO277" s="48"/>
      <c r="PP277" s="48"/>
      <c r="PQ277" s="48"/>
      <c r="PR277" s="48"/>
      <c r="PS277" s="48"/>
      <c r="PT277" s="48"/>
      <c r="PU277" s="48"/>
      <c r="PV277" s="48"/>
      <c r="PW277" s="48"/>
      <c r="PX277" s="48"/>
      <c r="PY277" s="48"/>
      <c r="PZ277" s="48"/>
      <c r="QA277" s="48"/>
      <c r="QB277" s="48"/>
      <c r="QC277" s="48"/>
      <c r="QD277" s="48"/>
      <c r="QE277" s="50"/>
      <c r="QF277" s="50"/>
      <c r="QG277" s="50"/>
      <c r="QH277" s="50"/>
      <c r="QI277" s="50"/>
    </row>
    <row r="278" spans="1:451" ht="13.5" customHeight="1" x14ac:dyDescent="0.2">
      <c r="A278" s="6" t="s">
        <v>275</v>
      </c>
      <c r="B278" s="6" t="s">
        <v>348</v>
      </c>
      <c r="C278" s="32"/>
      <c r="D278" s="32"/>
      <c r="E278" s="3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65"/>
      <c r="BF278" s="65"/>
      <c r="BG278" s="65"/>
      <c r="BH278" s="65"/>
      <c r="BI278" s="65"/>
      <c r="BJ278" s="65"/>
      <c r="BK278" s="65"/>
      <c r="BL278" s="65"/>
      <c r="BM278" s="65"/>
      <c r="BN278" s="65"/>
      <c r="BO278" s="65"/>
      <c r="BP278" s="65"/>
      <c r="BQ278" s="65"/>
      <c r="BR278" s="65"/>
      <c r="BS278" s="65"/>
      <c r="BT278" s="65"/>
      <c r="BU278" s="65"/>
      <c r="BV278" s="65"/>
      <c r="BW278" s="65"/>
      <c r="BX278" s="65"/>
      <c r="BY278" s="65"/>
      <c r="BZ278" s="65"/>
      <c r="CA278" s="65"/>
      <c r="CB278" s="65"/>
      <c r="CC278" s="65"/>
      <c r="CD278" s="65"/>
      <c r="CE278" s="65"/>
      <c r="CF278" s="65"/>
      <c r="CG278" s="65"/>
      <c r="CH278" s="65"/>
      <c r="CI278" s="65"/>
      <c r="CJ278" s="65"/>
      <c r="CK278" s="65"/>
      <c r="CL278" s="65"/>
      <c r="CM278" s="65"/>
      <c r="CN278" s="65"/>
      <c r="CO278" s="65"/>
      <c r="CP278" s="65"/>
      <c r="CQ278" s="65"/>
      <c r="CR278" s="65"/>
      <c r="CS278" s="65"/>
      <c r="CT278" s="65"/>
      <c r="CU278" s="65"/>
      <c r="CV278" s="65"/>
      <c r="CW278" s="65"/>
      <c r="CX278" s="65"/>
      <c r="CY278" s="65"/>
      <c r="CZ278" s="65"/>
      <c r="DA278" s="73"/>
      <c r="DB278" s="65"/>
      <c r="DC278" s="65"/>
      <c r="DD278" s="65"/>
      <c r="DE278" s="65"/>
      <c r="DF278" s="65"/>
      <c r="DG278" s="65"/>
      <c r="DH278" s="65"/>
      <c r="DI278" s="65"/>
      <c r="DJ278" s="65"/>
      <c r="DK278" s="65"/>
      <c r="DL278" s="65"/>
      <c r="DM278" s="65"/>
      <c r="DN278" s="65"/>
      <c r="DO278" s="65"/>
      <c r="DP278" s="65"/>
      <c r="DQ278" s="65"/>
      <c r="DR278" s="65"/>
      <c r="DS278" s="65"/>
      <c r="DT278" s="65"/>
      <c r="DU278" s="65"/>
      <c r="DV278" s="65"/>
      <c r="DW278" s="65"/>
      <c r="DX278" s="65"/>
      <c r="DY278" s="65"/>
      <c r="DZ278" s="65"/>
      <c r="EA278" s="65"/>
      <c r="EB278" s="65"/>
      <c r="EC278" s="65"/>
      <c r="ED278" s="65"/>
      <c r="EE278" s="65"/>
      <c r="EF278" s="65"/>
      <c r="EG278" s="65"/>
      <c r="EH278" s="65"/>
      <c r="EI278" s="65"/>
      <c r="EJ278" s="65"/>
      <c r="EK278" s="65"/>
      <c r="EL278" s="65"/>
      <c r="EM278" s="65"/>
      <c r="EN278" s="65"/>
      <c r="EO278" s="65"/>
      <c r="EP278" s="65"/>
      <c r="EQ278" s="65"/>
      <c r="ER278" s="65"/>
      <c r="ES278" s="65"/>
      <c r="ET278" s="65"/>
      <c r="EU278" s="65"/>
      <c r="EV278" s="65"/>
      <c r="EW278" s="65"/>
      <c r="EX278" s="65"/>
      <c r="EY278" s="65"/>
      <c r="EZ278" s="65"/>
      <c r="FA278" s="65"/>
      <c r="FB278" s="65"/>
      <c r="FC278" s="65"/>
      <c r="FD278" s="65"/>
      <c r="FE278" s="65"/>
      <c r="FF278" s="65"/>
      <c r="FG278" s="65"/>
      <c r="FH278" s="65"/>
      <c r="FI278" s="65"/>
      <c r="FJ278" s="65"/>
      <c r="FK278" s="65"/>
      <c r="FL278" s="65"/>
      <c r="FM278" s="65"/>
      <c r="FN278" s="65"/>
      <c r="FO278" s="65"/>
      <c r="FP278" s="65"/>
      <c r="FQ278" s="65"/>
      <c r="FR278" s="65"/>
      <c r="FS278" s="65"/>
      <c r="FT278" s="65"/>
      <c r="FU278" s="65"/>
      <c r="FV278" s="65"/>
      <c r="FW278" s="65"/>
      <c r="FX278" s="65"/>
      <c r="FY278" s="65"/>
      <c r="FZ278" s="65"/>
      <c r="GA278" s="65"/>
      <c r="GB278" s="65"/>
      <c r="GC278" s="65"/>
      <c r="GD278" s="65"/>
      <c r="GE278" s="65"/>
      <c r="GF278" s="65"/>
      <c r="GG278" s="65"/>
      <c r="GH278" s="65"/>
      <c r="GI278" s="65"/>
      <c r="GJ278" s="65"/>
      <c r="GK278" s="65"/>
      <c r="GL278" s="65"/>
      <c r="GM278" s="65"/>
      <c r="GN278" s="65"/>
      <c r="GO278" s="65"/>
      <c r="GP278" s="65"/>
      <c r="GQ278" s="65"/>
      <c r="GR278" s="65"/>
      <c r="GS278" s="65"/>
      <c r="GT278" s="65"/>
      <c r="GU278" s="65"/>
      <c r="GV278" s="65"/>
      <c r="GW278" s="65"/>
      <c r="GX278" s="65"/>
      <c r="GY278" s="65"/>
      <c r="GZ278" s="65"/>
      <c r="HA278" s="65"/>
      <c r="HB278" s="65"/>
      <c r="HC278" s="65"/>
      <c r="HD278" s="65"/>
      <c r="HE278" s="65"/>
      <c r="HF278" s="65"/>
      <c r="HG278" s="65"/>
      <c r="HH278" s="65"/>
      <c r="HI278" s="65"/>
      <c r="HJ278" s="65"/>
      <c r="HK278" s="65"/>
      <c r="HL278" s="65"/>
      <c r="HM278" s="65"/>
      <c r="HN278" s="65"/>
      <c r="HO278" s="65"/>
      <c r="HP278" s="65"/>
      <c r="HQ278" s="65"/>
      <c r="HR278" s="65"/>
      <c r="HS278" s="65"/>
      <c r="HT278" s="65"/>
      <c r="HU278" s="65"/>
      <c r="HV278" s="65"/>
      <c r="HW278" s="65"/>
      <c r="HX278" s="65"/>
      <c r="HY278" s="65"/>
      <c r="HZ278" s="65"/>
      <c r="IA278" s="65"/>
      <c r="IB278" s="65"/>
      <c r="IC278" s="65"/>
      <c r="ID278" s="65"/>
      <c r="IE278" s="65"/>
      <c r="IF278" s="65"/>
      <c r="IG278" s="65"/>
      <c r="IH278" s="48"/>
      <c r="II278" s="48"/>
      <c r="IJ278" s="49"/>
      <c r="IK278" s="49"/>
      <c r="IL278" s="49"/>
      <c r="IM278" s="49"/>
      <c r="IN278" s="49"/>
      <c r="IO278" s="49"/>
      <c r="IP278" s="49"/>
      <c r="IQ278" s="49"/>
      <c r="IR278" s="49"/>
      <c r="IS278" s="49"/>
      <c r="IT278" s="49"/>
      <c r="IU278" s="49"/>
      <c r="IV278" s="48"/>
      <c r="IW278" s="48"/>
      <c r="IX278" s="48"/>
      <c r="IY278" s="48"/>
      <c r="IZ278" s="48"/>
      <c r="JA278" s="48"/>
      <c r="JB278" s="48"/>
      <c r="JC278" s="48"/>
      <c r="JD278" s="48"/>
      <c r="JE278" s="48"/>
      <c r="JF278" s="48"/>
      <c r="JG278" s="48"/>
      <c r="JH278" s="48"/>
      <c r="JI278" s="48"/>
      <c r="JJ278" s="48"/>
      <c r="JK278" s="48"/>
      <c r="JL278" s="48"/>
      <c r="JM278" s="48"/>
      <c r="JN278" s="48"/>
      <c r="JO278" s="48"/>
      <c r="JP278" s="48"/>
      <c r="JQ278" s="48"/>
      <c r="JR278" s="48"/>
      <c r="JS278" s="48"/>
      <c r="JT278" s="48"/>
      <c r="JU278" s="48"/>
      <c r="JV278" s="48"/>
      <c r="JW278" s="48"/>
      <c r="JX278" s="48"/>
      <c r="JY278" s="48"/>
      <c r="JZ278" s="48"/>
      <c r="KA278" s="48"/>
      <c r="KB278" s="48"/>
      <c r="KC278" s="48"/>
      <c r="KD278" s="48"/>
      <c r="KE278" s="48"/>
      <c r="KF278" s="48"/>
      <c r="KG278" s="48"/>
      <c r="KH278" s="48"/>
      <c r="KI278" s="48"/>
      <c r="KJ278" s="48"/>
      <c r="KK278" s="48"/>
      <c r="KL278" s="48"/>
      <c r="KM278" s="48"/>
      <c r="KN278" s="48"/>
      <c r="KO278" s="48"/>
      <c r="KP278" s="48"/>
      <c r="KQ278" s="48"/>
      <c r="KR278" s="48"/>
      <c r="KS278" s="48"/>
      <c r="KT278" s="48"/>
      <c r="KU278" s="48"/>
      <c r="KV278" s="48"/>
      <c r="KW278" s="48"/>
      <c r="KX278" s="48"/>
      <c r="KY278" s="48"/>
      <c r="KZ278" s="48"/>
      <c r="LA278" s="48"/>
      <c r="LB278" s="48"/>
      <c r="LC278" s="48"/>
      <c r="LD278" s="48"/>
      <c r="LE278" s="48"/>
      <c r="LF278" s="48"/>
      <c r="LG278" s="48"/>
      <c r="LH278" s="48"/>
      <c r="LI278" s="48"/>
      <c r="LJ278" s="48"/>
      <c r="LK278" s="48"/>
      <c r="LL278" s="48"/>
      <c r="LM278" s="48"/>
      <c r="LN278" s="48"/>
      <c r="LO278" s="48"/>
      <c r="LP278" s="48"/>
      <c r="LQ278" s="48"/>
      <c r="LR278" s="48"/>
      <c r="LS278" s="48"/>
      <c r="LT278" s="48"/>
      <c r="LU278" s="48"/>
      <c r="LV278" s="48"/>
      <c r="LW278" s="48"/>
      <c r="LX278" s="48"/>
      <c r="LY278" s="48"/>
      <c r="LZ278" s="48"/>
      <c r="MA278" s="48"/>
      <c r="MB278" s="48"/>
      <c r="MC278" s="48"/>
      <c r="MD278" s="48"/>
      <c r="ME278" s="48"/>
      <c r="MF278" s="48"/>
      <c r="MG278" s="48"/>
      <c r="MH278" s="48"/>
      <c r="MI278" s="48"/>
      <c r="MJ278" s="48"/>
      <c r="MK278" s="48"/>
      <c r="ML278" s="48"/>
      <c r="MM278" s="49"/>
      <c r="MN278" s="49"/>
      <c r="MO278" s="49"/>
      <c r="MP278" s="49"/>
      <c r="MQ278" s="49"/>
      <c r="MR278" s="49"/>
      <c r="MS278" s="49"/>
      <c r="MT278" s="49"/>
      <c r="MU278" s="49"/>
      <c r="MV278" s="49"/>
      <c r="MW278" s="49"/>
      <c r="MX278" s="49"/>
      <c r="MY278" s="49"/>
      <c r="MZ278" s="49"/>
      <c r="NA278" s="49"/>
      <c r="NB278" s="49"/>
      <c r="NC278" s="48"/>
      <c r="ND278" s="48"/>
      <c r="NE278" s="48"/>
      <c r="NF278" s="48"/>
      <c r="NG278" s="48"/>
      <c r="NH278" s="48"/>
      <c r="NI278" s="48"/>
      <c r="NJ278" s="48"/>
      <c r="NK278" s="48"/>
      <c r="NL278" s="48"/>
      <c r="NM278" s="48"/>
      <c r="NN278" s="48"/>
      <c r="NO278" s="48"/>
      <c r="NP278" s="48"/>
      <c r="NQ278" s="48"/>
      <c r="NR278" s="48"/>
      <c r="NS278" s="48"/>
      <c r="NT278" s="48"/>
      <c r="NU278" s="48"/>
      <c r="NV278" s="48"/>
      <c r="NW278" s="48"/>
      <c r="NX278" s="48"/>
      <c r="NY278" s="48"/>
      <c r="NZ278" s="48"/>
      <c r="OA278" s="48"/>
      <c r="OB278" s="48"/>
      <c r="OC278" s="48"/>
      <c r="OD278" s="48"/>
      <c r="OE278" s="48"/>
      <c r="OF278" s="48"/>
      <c r="OG278" s="48"/>
      <c r="OH278" s="48"/>
      <c r="OI278" s="48"/>
      <c r="OJ278" s="48"/>
      <c r="OK278" s="48"/>
      <c r="OL278" s="48"/>
      <c r="OM278" s="48"/>
      <c r="ON278" s="48"/>
      <c r="OO278" s="48"/>
      <c r="OP278" s="48"/>
      <c r="OQ278" s="48"/>
      <c r="OR278" s="48"/>
      <c r="OS278" s="48"/>
      <c r="OT278" s="48"/>
      <c r="OU278" s="48"/>
      <c r="OV278" s="48"/>
      <c r="OW278" s="48"/>
      <c r="OX278" s="48"/>
      <c r="OY278" s="48"/>
      <c r="OZ278" s="48"/>
      <c r="PA278" s="48"/>
      <c r="PB278" s="48"/>
      <c r="PC278" s="48"/>
      <c r="PD278" s="48"/>
      <c r="PE278" s="48"/>
      <c r="PF278" s="48"/>
      <c r="PG278" s="48"/>
      <c r="PH278" s="48"/>
      <c r="PI278" s="48"/>
      <c r="PJ278" s="48"/>
      <c r="PK278" s="48"/>
      <c r="PL278" s="48"/>
      <c r="PM278" s="48"/>
      <c r="PN278" s="48"/>
      <c r="PO278" s="48"/>
      <c r="PP278" s="48"/>
      <c r="PQ278" s="48"/>
      <c r="PR278" s="48"/>
      <c r="PS278" s="48"/>
      <c r="PT278" s="48"/>
      <c r="PU278" s="48"/>
      <c r="PV278" s="48"/>
      <c r="PW278" s="48"/>
      <c r="PX278" s="48"/>
      <c r="PY278" s="48"/>
      <c r="PZ278" s="48"/>
      <c r="QA278" s="48"/>
      <c r="QB278" s="48"/>
      <c r="QC278" s="48"/>
      <c r="QD278" s="48"/>
      <c r="QE278" s="50"/>
      <c r="QF278" s="50"/>
      <c r="QG278" s="50"/>
      <c r="QH278" s="50"/>
      <c r="QI278" s="50"/>
    </row>
    <row r="279" spans="1:451" ht="13.5" customHeight="1" x14ac:dyDescent="0.2">
      <c r="A279" s="6" t="s">
        <v>276</v>
      </c>
      <c r="B279" s="6" t="s">
        <v>345</v>
      </c>
      <c r="C279" s="32"/>
      <c r="D279" s="32"/>
      <c r="E279" s="3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65"/>
      <c r="BF279" s="65"/>
      <c r="BG279" s="65"/>
      <c r="BH279" s="65"/>
      <c r="BI279" s="65"/>
      <c r="BJ279" s="65"/>
      <c r="BK279" s="65"/>
      <c r="BL279" s="65"/>
      <c r="BM279" s="65"/>
      <c r="BN279" s="65"/>
      <c r="BO279" s="65"/>
      <c r="BP279" s="65"/>
      <c r="BQ279" s="65"/>
      <c r="BR279" s="65"/>
      <c r="BS279" s="65"/>
      <c r="BT279" s="65"/>
      <c r="BU279" s="65"/>
      <c r="BV279" s="65"/>
      <c r="BW279" s="65"/>
      <c r="BX279" s="65"/>
      <c r="BY279" s="65"/>
      <c r="BZ279" s="65"/>
      <c r="CA279" s="65"/>
      <c r="CB279" s="65"/>
      <c r="CC279" s="65"/>
      <c r="CD279" s="65"/>
      <c r="CE279" s="65"/>
      <c r="CF279" s="65"/>
      <c r="CG279" s="65"/>
      <c r="CH279" s="65"/>
      <c r="CI279" s="65"/>
      <c r="CJ279" s="65"/>
      <c r="CK279" s="65"/>
      <c r="CL279" s="65"/>
      <c r="CM279" s="65"/>
      <c r="CN279" s="65"/>
      <c r="CO279" s="65"/>
      <c r="CP279" s="65"/>
      <c r="CQ279" s="65"/>
      <c r="CR279" s="65"/>
      <c r="CS279" s="65"/>
      <c r="CT279" s="65"/>
      <c r="CU279" s="65"/>
      <c r="CV279" s="65"/>
      <c r="CW279" s="65"/>
      <c r="CX279" s="65"/>
      <c r="CY279" s="65"/>
      <c r="CZ279" s="65"/>
      <c r="DA279" s="73"/>
      <c r="DB279" s="65"/>
      <c r="DC279" s="65"/>
      <c r="DD279" s="65"/>
      <c r="DE279" s="65"/>
      <c r="DF279" s="65"/>
      <c r="DG279" s="65"/>
      <c r="DH279" s="65"/>
      <c r="DI279" s="65"/>
      <c r="DJ279" s="65"/>
      <c r="DK279" s="65"/>
      <c r="DL279" s="65"/>
      <c r="DM279" s="65"/>
      <c r="DN279" s="65"/>
      <c r="DO279" s="65"/>
      <c r="DP279" s="65"/>
      <c r="DQ279" s="65"/>
      <c r="DR279" s="65"/>
      <c r="DS279" s="65"/>
      <c r="DT279" s="65"/>
      <c r="DU279" s="65"/>
      <c r="DV279" s="65"/>
      <c r="DW279" s="65"/>
      <c r="DX279" s="65"/>
      <c r="DY279" s="65"/>
      <c r="DZ279" s="65"/>
      <c r="EA279" s="65"/>
      <c r="EB279" s="65"/>
      <c r="EC279" s="65"/>
      <c r="ED279" s="65"/>
      <c r="EE279" s="65"/>
      <c r="EF279" s="65"/>
      <c r="EG279" s="65"/>
      <c r="EH279" s="65"/>
      <c r="EI279" s="65"/>
      <c r="EJ279" s="65"/>
      <c r="EK279" s="65"/>
      <c r="EL279" s="65"/>
      <c r="EM279" s="65"/>
      <c r="EN279" s="65"/>
      <c r="EO279" s="65"/>
      <c r="EP279" s="65"/>
      <c r="EQ279" s="65"/>
      <c r="ER279" s="65"/>
      <c r="ES279" s="65"/>
      <c r="ET279" s="65"/>
      <c r="EU279" s="65"/>
      <c r="EV279" s="65"/>
      <c r="EW279" s="65"/>
      <c r="EX279" s="65"/>
      <c r="EY279" s="65"/>
      <c r="EZ279" s="65"/>
      <c r="FA279" s="65"/>
      <c r="FB279" s="65"/>
      <c r="FC279" s="65"/>
      <c r="FD279" s="65"/>
      <c r="FE279" s="65"/>
      <c r="FF279" s="65"/>
      <c r="FG279" s="65"/>
      <c r="FH279" s="65"/>
      <c r="FI279" s="65"/>
      <c r="FJ279" s="65"/>
      <c r="FK279" s="65"/>
      <c r="FL279" s="65"/>
      <c r="FM279" s="65"/>
      <c r="FN279" s="65"/>
      <c r="FO279" s="65"/>
      <c r="FP279" s="65"/>
      <c r="FQ279" s="65"/>
      <c r="FR279" s="65"/>
      <c r="FS279" s="65"/>
      <c r="FT279" s="65"/>
      <c r="FU279" s="65"/>
      <c r="FV279" s="65"/>
      <c r="FW279" s="65"/>
      <c r="FX279" s="65"/>
      <c r="FY279" s="65"/>
      <c r="FZ279" s="65"/>
      <c r="GA279" s="65"/>
      <c r="GB279" s="65"/>
      <c r="GC279" s="65"/>
      <c r="GD279" s="65"/>
      <c r="GE279" s="65"/>
      <c r="GF279" s="65"/>
      <c r="GG279" s="65"/>
      <c r="GH279" s="65"/>
      <c r="GI279" s="65"/>
      <c r="GJ279" s="65"/>
      <c r="GK279" s="65"/>
      <c r="GL279" s="65"/>
      <c r="GM279" s="65"/>
      <c r="GN279" s="65"/>
      <c r="GO279" s="65"/>
      <c r="GP279" s="65"/>
      <c r="GQ279" s="65"/>
      <c r="GR279" s="65"/>
      <c r="GS279" s="65"/>
      <c r="GT279" s="65"/>
      <c r="GU279" s="65"/>
      <c r="GV279" s="65"/>
      <c r="GW279" s="65"/>
      <c r="GX279" s="65"/>
      <c r="GY279" s="65"/>
      <c r="GZ279" s="65"/>
      <c r="HA279" s="65"/>
      <c r="HB279" s="65"/>
      <c r="HC279" s="65"/>
      <c r="HD279" s="65"/>
      <c r="HE279" s="65"/>
      <c r="HF279" s="65"/>
      <c r="HG279" s="65"/>
      <c r="HH279" s="65"/>
      <c r="HI279" s="65"/>
      <c r="HJ279" s="65"/>
      <c r="HK279" s="65"/>
      <c r="HL279" s="65"/>
      <c r="HM279" s="65"/>
      <c r="HN279" s="65"/>
      <c r="HO279" s="65"/>
      <c r="HP279" s="65"/>
      <c r="HQ279" s="65"/>
      <c r="HR279" s="65"/>
      <c r="HS279" s="65"/>
      <c r="HT279" s="65"/>
      <c r="HU279" s="65"/>
      <c r="HV279" s="65"/>
      <c r="HW279" s="65"/>
      <c r="HX279" s="65"/>
      <c r="HY279" s="65"/>
      <c r="HZ279" s="65"/>
      <c r="IA279" s="65"/>
      <c r="IB279" s="65"/>
      <c r="IC279" s="65"/>
      <c r="ID279" s="65"/>
      <c r="IE279" s="65"/>
      <c r="IF279" s="65"/>
      <c r="IG279" s="65"/>
      <c r="IH279" s="48"/>
      <c r="II279" s="48"/>
      <c r="IJ279" s="49"/>
      <c r="IK279" s="49"/>
      <c r="IL279" s="49"/>
      <c r="IM279" s="49"/>
      <c r="IN279" s="49"/>
      <c r="IO279" s="49"/>
      <c r="IP279" s="49"/>
      <c r="IQ279" s="49"/>
      <c r="IR279" s="49"/>
      <c r="IS279" s="49"/>
      <c r="IT279" s="49"/>
      <c r="IU279" s="49"/>
      <c r="IV279" s="48"/>
      <c r="IW279" s="48"/>
      <c r="IX279" s="48"/>
      <c r="IY279" s="48"/>
      <c r="IZ279" s="48"/>
      <c r="JA279" s="48"/>
      <c r="JB279" s="48"/>
      <c r="JC279" s="48"/>
      <c r="JD279" s="48"/>
      <c r="JE279" s="48"/>
      <c r="JF279" s="48"/>
      <c r="JG279" s="48"/>
      <c r="JH279" s="48"/>
      <c r="JI279" s="48"/>
      <c r="JJ279" s="48"/>
      <c r="JK279" s="48"/>
      <c r="JL279" s="48"/>
      <c r="JM279" s="48"/>
      <c r="JN279" s="48"/>
      <c r="JO279" s="48"/>
      <c r="JP279" s="48"/>
      <c r="JQ279" s="48"/>
      <c r="JR279" s="48"/>
      <c r="JS279" s="48"/>
      <c r="JT279" s="48"/>
      <c r="JU279" s="48"/>
      <c r="JV279" s="48"/>
      <c r="JW279" s="48"/>
      <c r="JX279" s="48"/>
      <c r="JY279" s="48"/>
      <c r="JZ279" s="48"/>
      <c r="KA279" s="48"/>
      <c r="KB279" s="48"/>
      <c r="KC279" s="48"/>
      <c r="KD279" s="48"/>
      <c r="KE279" s="48"/>
      <c r="KF279" s="48"/>
      <c r="KG279" s="48"/>
      <c r="KH279" s="48"/>
      <c r="KI279" s="48"/>
      <c r="KJ279" s="48"/>
      <c r="KK279" s="48"/>
      <c r="KL279" s="48"/>
      <c r="KM279" s="48"/>
      <c r="KN279" s="48"/>
      <c r="KO279" s="48"/>
      <c r="KP279" s="48"/>
      <c r="KQ279" s="48"/>
      <c r="KR279" s="48"/>
      <c r="KS279" s="48"/>
      <c r="KT279" s="48"/>
      <c r="KU279" s="48"/>
      <c r="KV279" s="48"/>
      <c r="KW279" s="48"/>
      <c r="KX279" s="48"/>
      <c r="KY279" s="48"/>
      <c r="KZ279" s="48"/>
      <c r="LA279" s="48"/>
      <c r="LB279" s="48"/>
      <c r="LC279" s="48"/>
      <c r="LD279" s="48"/>
      <c r="LE279" s="48"/>
      <c r="LF279" s="48"/>
      <c r="LG279" s="48"/>
      <c r="LH279" s="48"/>
      <c r="LI279" s="48"/>
      <c r="LJ279" s="48"/>
      <c r="LK279" s="48"/>
      <c r="LL279" s="48"/>
      <c r="LM279" s="48"/>
      <c r="LN279" s="48"/>
      <c r="LO279" s="48"/>
      <c r="LP279" s="48"/>
      <c r="LQ279" s="48"/>
      <c r="LR279" s="48"/>
      <c r="LS279" s="48"/>
      <c r="LT279" s="48"/>
      <c r="LU279" s="48"/>
      <c r="LV279" s="48"/>
      <c r="LW279" s="48"/>
      <c r="LX279" s="48"/>
      <c r="LY279" s="48"/>
      <c r="LZ279" s="48"/>
      <c r="MA279" s="48"/>
      <c r="MB279" s="48"/>
      <c r="MC279" s="48"/>
      <c r="MD279" s="48"/>
      <c r="ME279" s="48"/>
      <c r="MF279" s="48"/>
      <c r="MG279" s="48"/>
      <c r="MH279" s="48"/>
      <c r="MI279" s="48"/>
      <c r="MJ279" s="48"/>
      <c r="MK279" s="48"/>
      <c r="ML279" s="48"/>
      <c r="MM279" s="49"/>
      <c r="MN279" s="49"/>
      <c r="MO279" s="49"/>
      <c r="MP279" s="49"/>
      <c r="MQ279" s="49"/>
      <c r="MR279" s="49"/>
      <c r="MS279" s="49"/>
      <c r="MT279" s="49"/>
      <c r="MU279" s="49"/>
      <c r="MV279" s="49"/>
      <c r="MW279" s="49"/>
      <c r="MX279" s="49"/>
      <c r="MY279" s="49"/>
      <c r="MZ279" s="49"/>
      <c r="NA279" s="49"/>
      <c r="NB279" s="49"/>
      <c r="NC279" s="48"/>
      <c r="ND279" s="48"/>
      <c r="NE279" s="48"/>
      <c r="NF279" s="48"/>
      <c r="NG279" s="48"/>
      <c r="NH279" s="48"/>
      <c r="NI279" s="48"/>
      <c r="NJ279" s="48"/>
      <c r="NK279" s="48"/>
      <c r="NL279" s="48"/>
      <c r="NM279" s="48"/>
      <c r="NN279" s="48"/>
      <c r="NO279" s="48"/>
      <c r="NP279" s="48"/>
      <c r="NQ279" s="48"/>
      <c r="NR279" s="48"/>
      <c r="NS279" s="48"/>
      <c r="NT279" s="48"/>
      <c r="NU279" s="48"/>
      <c r="NV279" s="48"/>
      <c r="NW279" s="48"/>
      <c r="NX279" s="48"/>
      <c r="NY279" s="48"/>
      <c r="NZ279" s="48"/>
      <c r="OA279" s="48"/>
      <c r="OB279" s="48"/>
      <c r="OC279" s="48"/>
      <c r="OD279" s="48"/>
      <c r="OE279" s="48"/>
      <c r="OF279" s="48"/>
      <c r="OG279" s="48"/>
      <c r="OH279" s="48"/>
      <c r="OI279" s="48"/>
      <c r="OJ279" s="48"/>
      <c r="OK279" s="48"/>
      <c r="OL279" s="48"/>
      <c r="OM279" s="48"/>
      <c r="ON279" s="48"/>
      <c r="OO279" s="48"/>
      <c r="OP279" s="48"/>
      <c r="OQ279" s="48"/>
      <c r="OR279" s="48"/>
      <c r="OS279" s="48"/>
      <c r="OT279" s="48"/>
      <c r="OU279" s="48"/>
      <c r="OV279" s="48"/>
      <c r="OW279" s="48"/>
      <c r="OX279" s="48"/>
      <c r="OY279" s="48"/>
      <c r="OZ279" s="48"/>
      <c r="PA279" s="48"/>
      <c r="PB279" s="48"/>
      <c r="PC279" s="48"/>
      <c r="PD279" s="48"/>
      <c r="PE279" s="48"/>
      <c r="PF279" s="48"/>
      <c r="PG279" s="48"/>
      <c r="PH279" s="48"/>
      <c r="PI279" s="48"/>
      <c r="PJ279" s="48"/>
      <c r="PK279" s="48"/>
      <c r="PL279" s="48"/>
      <c r="PM279" s="48"/>
      <c r="PN279" s="48"/>
      <c r="PO279" s="48"/>
      <c r="PP279" s="48"/>
      <c r="PQ279" s="48"/>
      <c r="PR279" s="48"/>
      <c r="PS279" s="48"/>
      <c r="PT279" s="48"/>
      <c r="PU279" s="48"/>
      <c r="PV279" s="48"/>
      <c r="PW279" s="48"/>
      <c r="PX279" s="48"/>
      <c r="PY279" s="48"/>
      <c r="PZ279" s="48"/>
      <c r="QA279" s="48"/>
      <c r="QB279" s="48"/>
      <c r="QC279" s="48"/>
      <c r="QD279" s="48"/>
      <c r="QE279" s="50"/>
      <c r="QF279" s="50"/>
      <c r="QG279" s="50"/>
      <c r="QH279" s="50"/>
      <c r="QI279" s="50"/>
    </row>
    <row r="280" spans="1:451" ht="13.5" customHeight="1" x14ac:dyDescent="0.2">
      <c r="A280" s="6" t="s">
        <v>277</v>
      </c>
      <c r="B280" s="6" t="s">
        <v>347</v>
      </c>
      <c r="C280" s="32"/>
      <c r="D280" s="32"/>
      <c r="E280" s="3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65"/>
      <c r="BF280" s="65"/>
      <c r="BG280" s="65"/>
      <c r="BH280" s="65"/>
      <c r="BI280" s="65"/>
      <c r="BJ280" s="65"/>
      <c r="BK280" s="65"/>
      <c r="BL280" s="65"/>
      <c r="BM280" s="65"/>
      <c r="BN280" s="65"/>
      <c r="BO280" s="65"/>
      <c r="BP280" s="65"/>
      <c r="BQ280" s="65"/>
      <c r="BR280" s="65"/>
      <c r="BS280" s="65"/>
      <c r="BT280" s="65"/>
      <c r="BU280" s="65"/>
      <c r="BV280" s="65"/>
      <c r="BW280" s="65"/>
      <c r="BX280" s="65"/>
      <c r="BY280" s="65"/>
      <c r="BZ280" s="65"/>
      <c r="CA280" s="65"/>
      <c r="CB280" s="65"/>
      <c r="CC280" s="65"/>
      <c r="CD280" s="65"/>
      <c r="CE280" s="65"/>
      <c r="CF280" s="65"/>
      <c r="CG280" s="65"/>
      <c r="CH280" s="65"/>
      <c r="CI280" s="65"/>
      <c r="CJ280" s="65"/>
      <c r="CK280" s="65"/>
      <c r="CL280" s="65"/>
      <c r="CM280" s="65"/>
      <c r="CN280" s="65"/>
      <c r="CO280" s="65"/>
      <c r="CP280" s="65"/>
      <c r="CQ280" s="65"/>
      <c r="CR280" s="65"/>
      <c r="CS280" s="65"/>
      <c r="CT280" s="65"/>
      <c r="CU280" s="65"/>
      <c r="CV280" s="65"/>
      <c r="CW280" s="65"/>
      <c r="CX280" s="65"/>
      <c r="CY280" s="65"/>
      <c r="CZ280" s="65"/>
      <c r="DA280" s="73"/>
      <c r="DB280" s="65"/>
      <c r="DC280" s="65"/>
      <c r="DD280" s="65"/>
      <c r="DE280" s="65"/>
      <c r="DF280" s="65"/>
      <c r="DG280" s="65"/>
      <c r="DH280" s="65"/>
      <c r="DI280" s="65"/>
      <c r="DJ280" s="65"/>
      <c r="DK280" s="65"/>
      <c r="DL280" s="65"/>
      <c r="DM280" s="65"/>
      <c r="DN280" s="65"/>
      <c r="DO280" s="65"/>
      <c r="DP280" s="65"/>
      <c r="DQ280" s="65"/>
      <c r="DR280" s="65"/>
      <c r="DS280" s="65"/>
      <c r="DT280" s="65"/>
      <c r="DU280" s="65"/>
      <c r="DV280" s="65"/>
      <c r="DW280" s="65"/>
      <c r="DX280" s="65"/>
      <c r="DY280" s="65"/>
      <c r="DZ280" s="65"/>
      <c r="EA280" s="65"/>
      <c r="EB280" s="65"/>
      <c r="EC280" s="65"/>
      <c r="ED280" s="65"/>
      <c r="EE280" s="65"/>
      <c r="EF280" s="65"/>
      <c r="EG280" s="65"/>
      <c r="EH280" s="65"/>
      <c r="EI280" s="65"/>
      <c r="EJ280" s="65"/>
      <c r="EK280" s="65"/>
      <c r="EL280" s="65"/>
      <c r="EM280" s="65"/>
      <c r="EN280" s="65"/>
      <c r="EO280" s="65"/>
      <c r="EP280" s="65"/>
      <c r="EQ280" s="65"/>
      <c r="ER280" s="65"/>
      <c r="ES280" s="65"/>
      <c r="ET280" s="65"/>
      <c r="EU280" s="65"/>
      <c r="EV280" s="65"/>
      <c r="EW280" s="65"/>
      <c r="EX280" s="65"/>
      <c r="EY280" s="65"/>
      <c r="EZ280" s="65"/>
      <c r="FA280" s="65"/>
      <c r="FB280" s="65"/>
      <c r="FC280" s="65"/>
      <c r="FD280" s="65"/>
      <c r="FE280" s="65"/>
      <c r="FF280" s="65"/>
      <c r="FG280" s="65"/>
      <c r="FH280" s="65"/>
      <c r="FI280" s="65"/>
      <c r="FJ280" s="65"/>
      <c r="FK280" s="65"/>
      <c r="FL280" s="65"/>
      <c r="FM280" s="65"/>
      <c r="FN280" s="65"/>
      <c r="FO280" s="65"/>
      <c r="FP280" s="65"/>
      <c r="FQ280" s="65"/>
      <c r="FR280" s="65"/>
      <c r="FS280" s="65"/>
      <c r="FT280" s="65"/>
      <c r="FU280" s="65"/>
      <c r="FV280" s="65"/>
      <c r="FW280" s="65"/>
      <c r="FX280" s="65"/>
      <c r="FY280" s="65"/>
      <c r="FZ280" s="65"/>
      <c r="GA280" s="65"/>
      <c r="GB280" s="65"/>
      <c r="GC280" s="65"/>
      <c r="GD280" s="65"/>
      <c r="GE280" s="65"/>
      <c r="GF280" s="65"/>
      <c r="GG280" s="65"/>
      <c r="GH280" s="65"/>
      <c r="GI280" s="65"/>
      <c r="GJ280" s="65"/>
      <c r="GK280" s="65"/>
      <c r="GL280" s="65"/>
      <c r="GM280" s="65"/>
      <c r="GN280" s="65"/>
      <c r="GO280" s="65"/>
      <c r="GP280" s="65"/>
      <c r="GQ280" s="65"/>
      <c r="GR280" s="65"/>
      <c r="GS280" s="65"/>
      <c r="GT280" s="65"/>
      <c r="GU280" s="65"/>
      <c r="GV280" s="65"/>
      <c r="GW280" s="65"/>
      <c r="GX280" s="65"/>
      <c r="GY280" s="65"/>
      <c r="GZ280" s="65"/>
      <c r="HA280" s="65"/>
      <c r="HB280" s="65"/>
      <c r="HC280" s="65"/>
      <c r="HD280" s="65"/>
      <c r="HE280" s="65"/>
      <c r="HF280" s="65"/>
      <c r="HG280" s="65"/>
      <c r="HH280" s="65"/>
      <c r="HI280" s="65"/>
      <c r="HJ280" s="65"/>
      <c r="HK280" s="65"/>
      <c r="HL280" s="65"/>
      <c r="HM280" s="65"/>
      <c r="HN280" s="65"/>
      <c r="HO280" s="65"/>
      <c r="HP280" s="65"/>
      <c r="HQ280" s="65"/>
      <c r="HR280" s="65"/>
      <c r="HS280" s="65"/>
      <c r="HT280" s="65"/>
      <c r="HU280" s="65"/>
      <c r="HV280" s="65"/>
      <c r="HW280" s="65"/>
      <c r="HX280" s="65"/>
      <c r="HY280" s="65"/>
      <c r="HZ280" s="65"/>
      <c r="IA280" s="65"/>
      <c r="IB280" s="65"/>
      <c r="IC280" s="65"/>
      <c r="ID280" s="65"/>
      <c r="IE280" s="65"/>
      <c r="IF280" s="65"/>
      <c r="IG280" s="65"/>
      <c r="IH280" s="48"/>
      <c r="II280" s="48"/>
      <c r="IJ280" s="49"/>
      <c r="IK280" s="49"/>
      <c r="IL280" s="49"/>
      <c r="IM280" s="49"/>
      <c r="IN280" s="49"/>
      <c r="IO280" s="49"/>
      <c r="IP280" s="49"/>
      <c r="IQ280" s="49"/>
      <c r="IR280" s="49"/>
      <c r="IS280" s="49"/>
      <c r="IT280" s="49"/>
      <c r="IU280" s="49"/>
      <c r="IV280" s="48"/>
      <c r="IW280" s="48"/>
      <c r="IX280" s="48"/>
      <c r="IY280" s="48"/>
      <c r="IZ280" s="48"/>
      <c r="JA280" s="48"/>
      <c r="JB280" s="48"/>
      <c r="JC280" s="48"/>
      <c r="JD280" s="48"/>
      <c r="JE280" s="48"/>
      <c r="JF280" s="48"/>
      <c r="JG280" s="48"/>
      <c r="JH280" s="48"/>
      <c r="JI280" s="48"/>
      <c r="JJ280" s="48"/>
      <c r="JK280" s="48"/>
      <c r="JL280" s="48"/>
      <c r="JM280" s="48"/>
      <c r="JN280" s="48"/>
      <c r="JO280" s="48"/>
      <c r="JP280" s="48"/>
      <c r="JQ280" s="48"/>
      <c r="JR280" s="48"/>
      <c r="JS280" s="48"/>
      <c r="JT280" s="48"/>
      <c r="JU280" s="48"/>
      <c r="JV280" s="48"/>
      <c r="JW280" s="48"/>
      <c r="JX280" s="48"/>
      <c r="JY280" s="48"/>
      <c r="JZ280" s="48"/>
      <c r="KA280" s="48"/>
      <c r="KB280" s="48"/>
      <c r="KC280" s="48"/>
      <c r="KD280" s="48"/>
      <c r="KE280" s="48"/>
      <c r="KF280" s="48"/>
      <c r="KG280" s="48"/>
      <c r="KH280" s="48"/>
      <c r="KI280" s="48"/>
      <c r="KJ280" s="48"/>
      <c r="KK280" s="48"/>
      <c r="KL280" s="48"/>
      <c r="KM280" s="48"/>
      <c r="KN280" s="48"/>
      <c r="KO280" s="48"/>
      <c r="KP280" s="48"/>
      <c r="KQ280" s="48"/>
      <c r="KR280" s="48"/>
      <c r="KS280" s="48"/>
      <c r="KT280" s="48"/>
      <c r="KU280" s="48"/>
      <c r="KV280" s="48"/>
      <c r="KW280" s="48"/>
      <c r="KX280" s="48"/>
      <c r="KY280" s="48"/>
      <c r="KZ280" s="48"/>
      <c r="LA280" s="48"/>
      <c r="LB280" s="48"/>
      <c r="LC280" s="48"/>
      <c r="LD280" s="48"/>
      <c r="LE280" s="48"/>
      <c r="LF280" s="48"/>
      <c r="LG280" s="48"/>
      <c r="LH280" s="48"/>
      <c r="LI280" s="48"/>
      <c r="LJ280" s="48"/>
      <c r="LK280" s="48"/>
      <c r="LL280" s="48"/>
      <c r="LM280" s="48"/>
      <c r="LN280" s="48"/>
      <c r="LO280" s="48"/>
      <c r="LP280" s="48"/>
      <c r="LQ280" s="48"/>
      <c r="LR280" s="48"/>
      <c r="LS280" s="48"/>
      <c r="LT280" s="48"/>
      <c r="LU280" s="48"/>
      <c r="LV280" s="48"/>
      <c r="LW280" s="48"/>
      <c r="LX280" s="48"/>
      <c r="LY280" s="48"/>
      <c r="LZ280" s="48"/>
      <c r="MA280" s="48"/>
      <c r="MB280" s="48"/>
      <c r="MC280" s="48"/>
      <c r="MD280" s="48"/>
      <c r="ME280" s="48"/>
      <c r="MF280" s="48"/>
      <c r="MG280" s="48"/>
      <c r="MH280" s="48"/>
      <c r="MI280" s="48"/>
      <c r="MJ280" s="48"/>
      <c r="MK280" s="48"/>
      <c r="ML280" s="48"/>
      <c r="MM280" s="49"/>
      <c r="MN280" s="49"/>
      <c r="MO280" s="49"/>
      <c r="MP280" s="49"/>
      <c r="MQ280" s="49"/>
      <c r="MR280" s="49"/>
      <c r="MS280" s="49"/>
      <c r="MT280" s="49"/>
      <c r="MU280" s="49"/>
      <c r="MV280" s="49"/>
      <c r="MW280" s="49"/>
      <c r="MX280" s="49"/>
      <c r="MY280" s="49"/>
      <c r="MZ280" s="49"/>
      <c r="NA280" s="49"/>
      <c r="NB280" s="49"/>
      <c r="NC280" s="48"/>
      <c r="ND280" s="48"/>
      <c r="NE280" s="48"/>
      <c r="NF280" s="48"/>
      <c r="NG280" s="48"/>
      <c r="NH280" s="48"/>
      <c r="NI280" s="48"/>
      <c r="NJ280" s="48"/>
      <c r="NK280" s="48"/>
      <c r="NL280" s="48"/>
      <c r="NM280" s="48"/>
      <c r="NN280" s="48"/>
      <c r="NO280" s="48"/>
      <c r="NP280" s="48"/>
      <c r="NQ280" s="48"/>
      <c r="NR280" s="48"/>
      <c r="NS280" s="48"/>
      <c r="NT280" s="48"/>
      <c r="NU280" s="48"/>
      <c r="NV280" s="48"/>
      <c r="NW280" s="48"/>
      <c r="NX280" s="48"/>
      <c r="NY280" s="48"/>
      <c r="NZ280" s="48"/>
      <c r="OA280" s="48"/>
      <c r="OB280" s="48"/>
      <c r="OC280" s="48"/>
      <c r="OD280" s="48"/>
      <c r="OE280" s="48"/>
      <c r="OF280" s="48"/>
      <c r="OG280" s="48"/>
      <c r="OH280" s="48"/>
      <c r="OI280" s="48"/>
      <c r="OJ280" s="48"/>
      <c r="OK280" s="48"/>
      <c r="OL280" s="48"/>
      <c r="OM280" s="48"/>
      <c r="ON280" s="48"/>
      <c r="OO280" s="48"/>
      <c r="OP280" s="48"/>
      <c r="OQ280" s="48"/>
      <c r="OR280" s="48"/>
      <c r="OS280" s="48"/>
      <c r="OT280" s="48"/>
      <c r="OU280" s="48"/>
      <c r="OV280" s="48"/>
      <c r="OW280" s="48"/>
      <c r="OX280" s="48"/>
      <c r="OY280" s="48"/>
      <c r="OZ280" s="48"/>
      <c r="PA280" s="48"/>
      <c r="PB280" s="48"/>
      <c r="PC280" s="48"/>
      <c r="PD280" s="48"/>
      <c r="PE280" s="48"/>
      <c r="PF280" s="48"/>
      <c r="PG280" s="48"/>
      <c r="PH280" s="48"/>
      <c r="PI280" s="48"/>
      <c r="PJ280" s="48"/>
      <c r="PK280" s="48"/>
      <c r="PL280" s="48"/>
      <c r="PM280" s="48"/>
      <c r="PN280" s="48"/>
      <c r="PO280" s="48"/>
      <c r="PP280" s="48"/>
      <c r="PQ280" s="48"/>
      <c r="PR280" s="48"/>
      <c r="PS280" s="48"/>
      <c r="PT280" s="48"/>
      <c r="PU280" s="48"/>
      <c r="PV280" s="48"/>
      <c r="PW280" s="48"/>
      <c r="PX280" s="48"/>
      <c r="PY280" s="48"/>
      <c r="PZ280" s="48"/>
      <c r="QA280" s="48"/>
      <c r="QB280" s="48"/>
      <c r="QC280" s="48"/>
      <c r="QD280" s="48"/>
      <c r="QE280" s="50"/>
      <c r="QF280" s="50"/>
      <c r="QG280" s="50"/>
      <c r="QH280" s="50"/>
      <c r="QI280" s="50"/>
    </row>
    <row r="281" spans="1:451" ht="13.5" customHeight="1" x14ac:dyDescent="0.2">
      <c r="A281" s="6" t="s">
        <v>278</v>
      </c>
      <c r="B281" s="6" t="s">
        <v>348</v>
      </c>
      <c r="C281" s="32"/>
      <c r="D281" s="32"/>
      <c r="E281" s="3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65"/>
      <c r="BF281" s="65"/>
      <c r="BG281" s="65"/>
      <c r="BH281" s="65"/>
      <c r="BI281" s="65"/>
      <c r="BJ281" s="65"/>
      <c r="BK281" s="65"/>
      <c r="BL281" s="65"/>
      <c r="BM281" s="65"/>
      <c r="BN281" s="65"/>
      <c r="BO281" s="65"/>
      <c r="BP281" s="65"/>
      <c r="BQ281" s="65"/>
      <c r="BR281" s="65"/>
      <c r="BS281" s="65"/>
      <c r="BT281" s="65"/>
      <c r="BU281" s="65"/>
      <c r="BV281" s="65"/>
      <c r="BW281" s="65"/>
      <c r="BX281" s="65"/>
      <c r="BY281" s="65"/>
      <c r="BZ281" s="65"/>
      <c r="CA281" s="65"/>
      <c r="CB281" s="65"/>
      <c r="CC281" s="65"/>
      <c r="CD281" s="65"/>
      <c r="CE281" s="65"/>
      <c r="CF281" s="65"/>
      <c r="CG281" s="65"/>
      <c r="CH281" s="65"/>
      <c r="CI281" s="65"/>
      <c r="CJ281" s="65"/>
      <c r="CK281" s="65"/>
      <c r="CL281" s="65"/>
      <c r="CM281" s="65"/>
      <c r="CN281" s="65"/>
      <c r="CO281" s="65"/>
      <c r="CP281" s="65"/>
      <c r="CQ281" s="65"/>
      <c r="CR281" s="65"/>
      <c r="CS281" s="65"/>
      <c r="CT281" s="65"/>
      <c r="CU281" s="65"/>
      <c r="CV281" s="65"/>
      <c r="CW281" s="65"/>
      <c r="CX281" s="65"/>
      <c r="CY281" s="65"/>
      <c r="CZ281" s="65"/>
      <c r="DA281" s="73"/>
      <c r="DB281" s="65"/>
      <c r="DC281" s="65"/>
      <c r="DD281" s="65"/>
      <c r="DE281" s="65"/>
      <c r="DF281" s="65"/>
      <c r="DG281" s="65"/>
      <c r="DH281" s="65"/>
      <c r="DI281" s="65"/>
      <c r="DJ281" s="65"/>
      <c r="DK281" s="65"/>
      <c r="DL281" s="65"/>
      <c r="DM281" s="65"/>
      <c r="DN281" s="65"/>
      <c r="DO281" s="65"/>
      <c r="DP281" s="65"/>
      <c r="DQ281" s="65"/>
      <c r="DR281" s="65"/>
      <c r="DS281" s="65"/>
      <c r="DT281" s="65"/>
      <c r="DU281" s="65"/>
      <c r="DV281" s="65"/>
      <c r="DW281" s="65"/>
      <c r="DX281" s="65"/>
      <c r="DY281" s="65"/>
      <c r="DZ281" s="65"/>
      <c r="EA281" s="65"/>
      <c r="EB281" s="65"/>
      <c r="EC281" s="65"/>
      <c r="ED281" s="65"/>
      <c r="EE281" s="65"/>
      <c r="EF281" s="65"/>
      <c r="EG281" s="65"/>
      <c r="EH281" s="65"/>
      <c r="EI281" s="65"/>
      <c r="EJ281" s="65"/>
      <c r="EK281" s="65"/>
      <c r="EL281" s="65"/>
      <c r="EM281" s="65"/>
      <c r="EN281" s="65"/>
      <c r="EO281" s="65"/>
      <c r="EP281" s="65"/>
      <c r="EQ281" s="65"/>
      <c r="ER281" s="65"/>
      <c r="ES281" s="65"/>
      <c r="ET281" s="65"/>
      <c r="EU281" s="65"/>
      <c r="EV281" s="65"/>
      <c r="EW281" s="65"/>
      <c r="EX281" s="65"/>
      <c r="EY281" s="65"/>
      <c r="EZ281" s="65"/>
      <c r="FA281" s="65"/>
      <c r="FB281" s="65"/>
      <c r="FC281" s="65"/>
      <c r="FD281" s="65"/>
      <c r="FE281" s="65"/>
      <c r="FF281" s="65"/>
      <c r="FG281" s="65"/>
      <c r="FH281" s="65"/>
      <c r="FI281" s="65"/>
      <c r="FJ281" s="65"/>
      <c r="FK281" s="65"/>
      <c r="FL281" s="65"/>
      <c r="FM281" s="65"/>
      <c r="FN281" s="65"/>
      <c r="FO281" s="65"/>
      <c r="FP281" s="65"/>
      <c r="FQ281" s="65"/>
      <c r="FR281" s="65"/>
      <c r="FS281" s="65"/>
      <c r="FT281" s="65"/>
      <c r="FU281" s="65"/>
      <c r="FV281" s="65"/>
      <c r="FW281" s="65"/>
      <c r="FX281" s="65"/>
      <c r="FY281" s="65"/>
      <c r="FZ281" s="65"/>
      <c r="GA281" s="65"/>
      <c r="GB281" s="65"/>
      <c r="GC281" s="65"/>
      <c r="GD281" s="65"/>
      <c r="GE281" s="65"/>
      <c r="GF281" s="65"/>
      <c r="GG281" s="65"/>
      <c r="GH281" s="65"/>
      <c r="GI281" s="65"/>
      <c r="GJ281" s="65"/>
      <c r="GK281" s="65"/>
      <c r="GL281" s="65"/>
      <c r="GM281" s="65"/>
      <c r="GN281" s="65"/>
      <c r="GO281" s="65"/>
      <c r="GP281" s="65"/>
      <c r="GQ281" s="65"/>
      <c r="GR281" s="65"/>
      <c r="GS281" s="65"/>
      <c r="GT281" s="65"/>
      <c r="GU281" s="65"/>
      <c r="GV281" s="65"/>
      <c r="GW281" s="65"/>
      <c r="GX281" s="65"/>
      <c r="GY281" s="65"/>
      <c r="GZ281" s="65"/>
      <c r="HA281" s="65"/>
      <c r="HB281" s="65"/>
      <c r="HC281" s="65"/>
      <c r="HD281" s="65"/>
      <c r="HE281" s="65"/>
      <c r="HF281" s="65"/>
      <c r="HG281" s="65"/>
      <c r="HH281" s="65"/>
      <c r="HI281" s="65"/>
      <c r="HJ281" s="65"/>
      <c r="HK281" s="65"/>
      <c r="HL281" s="65"/>
      <c r="HM281" s="65"/>
      <c r="HN281" s="65"/>
      <c r="HO281" s="65"/>
      <c r="HP281" s="65"/>
      <c r="HQ281" s="65"/>
      <c r="HR281" s="65"/>
      <c r="HS281" s="65"/>
      <c r="HT281" s="65"/>
      <c r="HU281" s="65"/>
      <c r="HV281" s="65"/>
      <c r="HW281" s="65"/>
      <c r="HX281" s="65"/>
      <c r="HY281" s="65"/>
      <c r="HZ281" s="65"/>
      <c r="IA281" s="65"/>
      <c r="IB281" s="65"/>
      <c r="IC281" s="65"/>
      <c r="ID281" s="65"/>
      <c r="IE281" s="65"/>
      <c r="IF281" s="65"/>
      <c r="IG281" s="65"/>
      <c r="IH281" s="48"/>
      <c r="II281" s="48"/>
      <c r="IJ281" s="49"/>
      <c r="IK281" s="49"/>
      <c r="IL281" s="49"/>
      <c r="IM281" s="49"/>
      <c r="IN281" s="49"/>
      <c r="IO281" s="49"/>
      <c r="IP281" s="49"/>
      <c r="IQ281" s="49"/>
      <c r="IR281" s="49"/>
      <c r="IS281" s="49"/>
      <c r="IT281" s="49"/>
      <c r="IU281" s="49"/>
      <c r="IV281" s="48"/>
      <c r="IW281" s="48"/>
      <c r="IX281" s="48"/>
      <c r="IY281" s="48"/>
      <c r="IZ281" s="48"/>
      <c r="JA281" s="48"/>
      <c r="JB281" s="48"/>
      <c r="JC281" s="48"/>
      <c r="JD281" s="48"/>
      <c r="JE281" s="48"/>
      <c r="JF281" s="48"/>
      <c r="JG281" s="48"/>
      <c r="JH281" s="48"/>
      <c r="JI281" s="48"/>
      <c r="JJ281" s="48"/>
      <c r="JK281" s="48"/>
      <c r="JL281" s="48"/>
      <c r="JM281" s="48"/>
      <c r="JN281" s="48"/>
      <c r="JO281" s="48"/>
      <c r="JP281" s="48"/>
      <c r="JQ281" s="48"/>
      <c r="JR281" s="48"/>
      <c r="JS281" s="48"/>
      <c r="JT281" s="48"/>
      <c r="JU281" s="48"/>
      <c r="JV281" s="48"/>
      <c r="JW281" s="48"/>
      <c r="JX281" s="48"/>
      <c r="JY281" s="48"/>
      <c r="JZ281" s="48"/>
      <c r="KA281" s="48"/>
      <c r="KB281" s="48"/>
      <c r="KC281" s="48"/>
      <c r="KD281" s="48"/>
      <c r="KE281" s="48"/>
      <c r="KF281" s="48"/>
      <c r="KG281" s="48"/>
      <c r="KH281" s="48"/>
      <c r="KI281" s="48"/>
      <c r="KJ281" s="48"/>
      <c r="KK281" s="48"/>
      <c r="KL281" s="48"/>
      <c r="KM281" s="48"/>
      <c r="KN281" s="48"/>
      <c r="KO281" s="48"/>
      <c r="KP281" s="48"/>
      <c r="KQ281" s="48"/>
      <c r="KR281" s="48"/>
      <c r="KS281" s="48"/>
      <c r="KT281" s="48"/>
      <c r="KU281" s="48"/>
      <c r="KV281" s="48"/>
      <c r="KW281" s="48"/>
      <c r="KX281" s="48"/>
      <c r="KY281" s="48"/>
      <c r="KZ281" s="48"/>
      <c r="LA281" s="48"/>
      <c r="LB281" s="48"/>
      <c r="LC281" s="48"/>
      <c r="LD281" s="48"/>
      <c r="LE281" s="48"/>
      <c r="LF281" s="48"/>
      <c r="LG281" s="48"/>
      <c r="LH281" s="48"/>
      <c r="LI281" s="48"/>
      <c r="LJ281" s="48"/>
      <c r="LK281" s="48"/>
      <c r="LL281" s="48"/>
      <c r="LM281" s="48"/>
      <c r="LN281" s="48"/>
      <c r="LO281" s="48"/>
      <c r="LP281" s="48"/>
      <c r="LQ281" s="48"/>
      <c r="LR281" s="48"/>
      <c r="LS281" s="48"/>
      <c r="LT281" s="48"/>
      <c r="LU281" s="48"/>
      <c r="LV281" s="48"/>
      <c r="LW281" s="48"/>
      <c r="LX281" s="48"/>
      <c r="LY281" s="48"/>
      <c r="LZ281" s="48"/>
      <c r="MA281" s="48"/>
      <c r="MB281" s="48"/>
      <c r="MC281" s="48"/>
      <c r="MD281" s="48"/>
      <c r="ME281" s="48"/>
      <c r="MF281" s="48"/>
      <c r="MG281" s="48"/>
      <c r="MH281" s="48"/>
      <c r="MI281" s="48"/>
      <c r="MJ281" s="48"/>
      <c r="MK281" s="48"/>
      <c r="ML281" s="48"/>
      <c r="MM281" s="49"/>
      <c r="MN281" s="49"/>
      <c r="MO281" s="49"/>
      <c r="MP281" s="49"/>
      <c r="MQ281" s="49"/>
      <c r="MR281" s="49"/>
      <c r="MS281" s="49"/>
      <c r="MT281" s="49"/>
      <c r="MU281" s="49"/>
      <c r="MV281" s="49"/>
      <c r="MW281" s="49"/>
      <c r="MX281" s="49"/>
      <c r="MY281" s="49"/>
      <c r="MZ281" s="49"/>
      <c r="NA281" s="49"/>
      <c r="NB281" s="49"/>
      <c r="NC281" s="48"/>
      <c r="ND281" s="48"/>
      <c r="NE281" s="48"/>
      <c r="NF281" s="48"/>
      <c r="NG281" s="48"/>
      <c r="NH281" s="48"/>
      <c r="NI281" s="48"/>
      <c r="NJ281" s="48"/>
      <c r="NK281" s="48"/>
      <c r="NL281" s="48"/>
      <c r="NM281" s="48"/>
      <c r="NN281" s="48"/>
      <c r="NO281" s="48"/>
      <c r="NP281" s="48"/>
      <c r="NQ281" s="48"/>
      <c r="NR281" s="48"/>
      <c r="NS281" s="48"/>
      <c r="NT281" s="48"/>
      <c r="NU281" s="48"/>
      <c r="NV281" s="48"/>
      <c r="NW281" s="48"/>
      <c r="NX281" s="48"/>
      <c r="NY281" s="48"/>
      <c r="NZ281" s="48"/>
      <c r="OA281" s="48"/>
      <c r="OB281" s="48"/>
      <c r="OC281" s="48"/>
      <c r="OD281" s="48"/>
      <c r="OE281" s="48"/>
      <c r="OF281" s="48"/>
      <c r="OG281" s="48"/>
      <c r="OH281" s="48"/>
      <c r="OI281" s="48"/>
      <c r="OJ281" s="48"/>
      <c r="OK281" s="48"/>
      <c r="OL281" s="48"/>
      <c r="OM281" s="48"/>
      <c r="ON281" s="48"/>
      <c r="OO281" s="48"/>
      <c r="OP281" s="48"/>
      <c r="OQ281" s="48"/>
      <c r="OR281" s="48"/>
      <c r="OS281" s="48"/>
      <c r="OT281" s="48"/>
      <c r="OU281" s="48"/>
      <c r="OV281" s="48"/>
      <c r="OW281" s="48"/>
      <c r="OX281" s="48"/>
      <c r="OY281" s="48"/>
      <c r="OZ281" s="48"/>
      <c r="PA281" s="48"/>
      <c r="PB281" s="48"/>
      <c r="PC281" s="48"/>
      <c r="PD281" s="48"/>
      <c r="PE281" s="48"/>
      <c r="PF281" s="48"/>
      <c r="PG281" s="48"/>
      <c r="PH281" s="48"/>
      <c r="PI281" s="48"/>
      <c r="PJ281" s="48"/>
      <c r="PK281" s="48"/>
      <c r="PL281" s="48"/>
      <c r="PM281" s="48"/>
      <c r="PN281" s="48"/>
      <c r="PO281" s="48"/>
      <c r="PP281" s="48"/>
      <c r="PQ281" s="48"/>
      <c r="PR281" s="48"/>
      <c r="PS281" s="48"/>
      <c r="PT281" s="48"/>
      <c r="PU281" s="48"/>
      <c r="PV281" s="48"/>
      <c r="PW281" s="48"/>
      <c r="PX281" s="48"/>
      <c r="PY281" s="48"/>
      <c r="PZ281" s="48"/>
      <c r="QA281" s="48"/>
      <c r="QB281" s="48"/>
      <c r="QC281" s="48"/>
      <c r="QD281" s="48"/>
      <c r="QE281" s="50"/>
      <c r="QF281" s="50"/>
      <c r="QG281" s="50"/>
      <c r="QH281" s="50"/>
      <c r="QI281" s="50"/>
    </row>
    <row r="282" spans="1:451" ht="13.5" customHeight="1" x14ac:dyDescent="0.2">
      <c r="A282" s="6" t="s">
        <v>279</v>
      </c>
      <c r="B282" s="6" t="s">
        <v>345</v>
      </c>
      <c r="C282" s="32"/>
      <c r="D282" s="32"/>
      <c r="E282" s="3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65"/>
      <c r="BF282" s="65"/>
      <c r="BG282" s="65"/>
      <c r="BH282" s="65"/>
      <c r="BI282" s="65"/>
      <c r="BJ282" s="65"/>
      <c r="BK282" s="65"/>
      <c r="BL282" s="65"/>
      <c r="BM282" s="65"/>
      <c r="BN282" s="65"/>
      <c r="BO282" s="65"/>
      <c r="BP282" s="65"/>
      <c r="BQ282" s="65"/>
      <c r="BR282" s="65"/>
      <c r="BS282" s="65"/>
      <c r="BT282" s="65"/>
      <c r="BU282" s="65"/>
      <c r="BV282" s="65"/>
      <c r="BW282" s="65"/>
      <c r="BX282" s="65"/>
      <c r="BY282" s="65"/>
      <c r="BZ282" s="65"/>
      <c r="CA282" s="65"/>
      <c r="CB282" s="65"/>
      <c r="CC282" s="65"/>
      <c r="CD282" s="65"/>
      <c r="CE282" s="65"/>
      <c r="CF282" s="65"/>
      <c r="CG282" s="65"/>
      <c r="CH282" s="65"/>
      <c r="CI282" s="65"/>
      <c r="CJ282" s="65"/>
      <c r="CK282" s="65"/>
      <c r="CL282" s="65"/>
      <c r="CM282" s="65"/>
      <c r="CN282" s="65"/>
      <c r="CO282" s="65"/>
      <c r="CP282" s="65"/>
      <c r="CQ282" s="65"/>
      <c r="CR282" s="65"/>
      <c r="CS282" s="65"/>
      <c r="CT282" s="65"/>
      <c r="CU282" s="65"/>
      <c r="CV282" s="65"/>
      <c r="CW282" s="65"/>
      <c r="CX282" s="65"/>
      <c r="CY282" s="65"/>
      <c r="CZ282" s="65"/>
      <c r="DA282" s="73"/>
      <c r="DB282" s="65"/>
      <c r="DC282" s="65"/>
      <c r="DD282" s="65"/>
      <c r="DE282" s="65"/>
      <c r="DF282" s="65"/>
      <c r="DG282" s="65"/>
      <c r="DH282" s="65"/>
      <c r="DI282" s="65"/>
      <c r="DJ282" s="65"/>
      <c r="DK282" s="65"/>
      <c r="DL282" s="65"/>
      <c r="DM282" s="65"/>
      <c r="DN282" s="65"/>
      <c r="DO282" s="65"/>
      <c r="DP282" s="65"/>
      <c r="DQ282" s="65"/>
      <c r="DR282" s="65"/>
      <c r="DS282" s="65"/>
      <c r="DT282" s="65"/>
      <c r="DU282" s="65"/>
      <c r="DV282" s="65"/>
      <c r="DW282" s="65"/>
      <c r="DX282" s="65"/>
      <c r="DY282" s="65"/>
      <c r="DZ282" s="65"/>
      <c r="EA282" s="65"/>
      <c r="EB282" s="65"/>
      <c r="EC282" s="65"/>
      <c r="ED282" s="65"/>
      <c r="EE282" s="65"/>
      <c r="EF282" s="65"/>
      <c r="EG282" s="65"/>
      <c r="EH282" s="65"/>
      <c r="EI282" s="65"/>
      <c r="EJ282" s="65"/>
      <c r="EK282" s="65"/>
      <c r="EL282" s="65"/>
      <c r="EM282" s="65"/>
      <c r="EN282" s="65"/>
      <c r="EO282" s="65"/>
      <c r="EP282" s="65"/>
      <c r="EQ282" s="65"/>
      <c r="ER282" s="65"/>
      <c r="ES282" s="65"/>
      <c r="ET282" s="65"/>
      <c r="EU282" s="65"/>
      <c r="EV282" s="65"/>
      <c r="EW282" s="65"/>
      <c r="EX282" s="65"/>
      <c r="EY282" s="65"/>
      <c r="EZ282" s="65"/>
      <c r="FA282" s="65"/>
      <c r="FB282" s="65"/>
      <c r="FC282" s="65"/>
      <c r="FD282" s="65"/>
      <c r="FE282" s="65"/>
      <c r="FF282" s="65"/>
      <c r="FG282" s="65"/>
      <c r="FH282" s="65"/>
      <c r="FI282" s="65"/>
      <c r="FJ282" s="65"/>
      <c r="FK282" s="65"/>
      <c r="FL282" s="65"/>
      <c r="FM282" s="65"/>
      <c r="FN282" s="65"/>
      <c r="FO282" s="65"/>
      <c r="FP282" s="65"/>
      <c r="FQ282" s="65"/>
      <c r="FR282" s="65"/>
      <c r="FS282" s="65"/>
      <c r="FT282" s="65"/>
      <c r="FU282" s="65"/>
      <c r="FV282" s="65"/>
      <c r="FW282" s="65"/>
      <c r="FX282" s="65"/>
      <c r="FY282" s="65"/>
      <c r="FZ282" s="65"/>
      <c r="GA282" s="65"/>
      <c r="GB282" s="65"/>
      <c r="GC282" s="65"/>
      <c r="GD282" s="65"/>
      <c r="GE282" s="65"/>
      <c r="GF282" s="65"/>
      <c r="GG282" s="65"/>
      <c r="GH282" s="65"/>
      <c r="GI282" s="65"/>
      <c r="GJ282" s="65"/>
      <c r="GK282" s="65"/>
      <c r="GL282" s="65"/>
      <c r="GM282" s="65"/>
      <c r="GN282" s="65"/>
      <c r="GO282" s="65"/>
      <c r="GP282" s="65"/>
      <c r="GQ282" s="65"/>
      <c r="GR282" s="65"/>
      <c r="GS282" s="65"/>
      <c r="GT282" s="65"/>
      <c r="GU282" s="65"/>
      <c r="GV282" s="65"/>
      <c r="GW282" s="65"/>
      <c r="GX282" s="65"/>
      <c r="GY282" s="65"/>
      <c r="GZ282" s="65"/>
      <c r="HA282" s="65"/>
      <c r="HB282" s="65"/>
      <c r="HC282" s="65"/>
      <c r="HD282" s="65"/>
      <c r="HE282" s="65"/>
      <c r="HF282" s="65"/>
      <c r="HG282" s="65"/>
      <c r="HH282" s="65"/>
      <c r="HI282" s="65"/>
      <c r="HJ282" s="65"/>
      <c r="HK282" s="65"/>
      <c r="HL282" s="65"/>
      <c r="HM282" s="65"/>
      <c r="HN282" s="65"/>
      <c r="HO282" s="65"/>
      <c r="HP282" s="65"/>
      <c r="HQ282" s="65"/>
      <c r="HR282" s="65"/>
      <c r="HS282" s="65"/>
      <c r="HT282" s="65"/>
      <c r="HU282" s="65"/>
      <c r="HV282" s="65"/>
      <c r="HW282" s="65"/>
      <c r="HX282" s="65"/>
      <c r="HY282" s="65"/>
      <c r="HZ282" s="65"/>
      <c r="IA282" s="65"/>
      <c r="IB282" s="65"/>
      <c r="IC282" s="65"/>
      <c r="ID282" s="65"/>
      <c r="IE282" s="65"/>
      <c r="IF282" s="65"/>
      <c r="IG282" s="65"/>
      <c r="IH282" s="48"/>
      <c r="II282" s="48"/>
      <c r="IJ282" s="49"/>
      <c r="IK282" s="49"/>
      <c r="IL282" s="49"/>
      <c r="IM282" s="49"/>
      <c r="IN282" s="49"/>
      <c r="IO282" s="49"/>
      <c r="IP282" s="49"/>
      <c r="IQ282" s="49"/>
      <c r="IR282" s="49"/>
      <c r="IS282" s="49"/>
      <c r="IT282" s="49"/>
      <c r="IU282" s="49"/>
      <c r="IV282" s="48"/>
      <c r="IW282" s="48"/>
      <c r="IX282" s="48"/>
      <c r="IY282" s="48"/>
      <c r="IZ282" s="48"/>
      <c r="JA282" s="48"/>
      <c r="JB282" s="48"/>
      <c r="JC282" s="48"/>
      <c r="JD282" s="48"/>
      <c r="JE282" s="48"/>
      <c r="JF282" s="48"/>
      <c r="JG282" s="48"/>
      <c r="JH282" s="48"/>
      <c r="JI282" s="48"/>
      <c r="JJ282" s="48"/>
      <c r="JK282" s="48"/>
      <c r="JL282" s="48"/>
      <c r="JM282" s="48"/>
      <c r="JN282" s="48"/>
      <c r="JO282" s="48"/>
      <c r="JP282" s="48"/>
      <c r="JQ282" s="48"/>
      <c r="JR282" s="48"/>
      <c r="JS282" s="48"/>
      <c r="JT282" s="48"/>
      <c r="JU282" s="48"/>
      <c r="JV282" s="48"/>
      <c r="JW282" s="48"/>
      <c r="JX282" s="48"/>
      <c r="JY282" s="48"/>
      <c r="JZ282" s="48"/>
      <c r="KA282" s="48"/>
      <c r="KB282" s="48"/>
      <c r="KC282" s="48"/>
      <c r="KD282" s="48"/>
      <c r="KE282" s="48"/>
      <c r="KF282" s="48"/>
      <c r="KG282" s="48"/>
      <c r="KH282" s="48"/>
      <c r="KI282" s="48"/>
      <c r="KJ282" s="48"/>
      <c r="KK282" s="48"/>
      <c r="KL282" s="48"/>
      <c r="KM282" s="48"/>
      <c r="KN282" s="48"/>
      <c r="KO282" s="48"/>
      <c r="KP282" s="48"/>
      <c r="KQ282" s="48"/>
      <c r="KR282" s="48"/>
      <c r="KS282" s="48"/>
      <c r="KT282" s="48"/>
      <c r="KU282" s="48"/>
      <c r="KV282" s="48"/>
      <c r="KW282" s="48"/>
      <c r="KX282" s="48"/>
      <c r="KY282" s="48"/>
      <c r="KZ282" s="48"/>
      <c r="LA282" s="48"/>
      <c r="LB282" s="48"/>
      <c r="LC282" s="48"/>
      <c r="LD282" s="48"/>
      <c r="LE282" s="48"/>
      <c r="LF282" s="48"/>
      <c r="LG282" s="48"/>
      <c r="LH282" s="48"/>
      <c r="LI282" s="48"/>
      <c r="LJ282" s="48"/>
      <c r="LK282" s="48"/>
      <c r="LL282" s="48"/>
      <c r="LM282" s="48"/>
      <c r="LN282" s="48"/>
      <c r="LO282" s="48"/>
      <c r="LP282" s="48"/>
      <c r="LQ282" s="48"/>
      <c r="LR282" s="48"/>
      <c r="LS282" s="48"/>
      <c r="LT282" s="48"/>
      <c r="LU282" s="48"/>
      <c r="LV282" s="48"/>
      <c r="LW282" s="48"/>
      <c r="LX282" s="48"/>
      <c r="LY282" s="48"/>
      <c r="LZ282" s="48"/>
      <c r="MA282" s="48"/>
      <c r="MB282" s="48"/>
      <c r="MC282" s="48"/>
      <c r="MD282" s="48"/>
      <c r="ME282" s="48"/>
      <c r="MF282" s="48"/>
      <c r="MG282" s="48"/>
      <c r="MH282" s="48"/>
      <c r="MI282" s="48"/>
      <c r="MJ282" s="48"/>
      <c r="MK282" s="48"/>
      <c r="ML282" s="48"/>
      <c r="MM282" s="49"/>
      <c r="MN282" s="49"/>
      <c r="MO282" s="49"/>
      <c r="MP282" s="49"/>
      <c r="MQ282" s="49"/>
      <c r="MR282" s="49"/>
      <c r="MS282" s="49"/>
      <c r="MT282" s="49"/>
      <c r="MU282" s="49"/>
      <c r="MV282" s="49"/>
      <c r="MW282" s="49"/>
      <c r="MX282" s="49"/>
      <c r="MY282" s="49"/>
      <c r="MZ282" s="49"/>
      <c r="NA282" s="49"/>
      <c r="NB282" s="49"/>
      <c r="NC282" s="48"/>
      <c r="ND282" s="48"/>
      <c r="NE282" s="48"/>
      <c r="NF282" s="48"/>
      <c r="NG282" s="48"/>
      <c r="NH282" s="48"/>
      <c r="NI282" s="48"/>
      <c r="NJ282" s="48"/>
      <c r="NK282" s="48"/>
      <c r="NL282" s="48"/>
      <c r="NM282" s="48"/>
      <c r="NN282" s="48"/>
      <c r="NO282" s="48"/>
      <c r="NP282" s="48"/>
      <c r="NQ282" s="48"/>
      <c r="NR282" s="48"/>
      <c r="NS282" s="48"/>
      <c r="NT282" s="48"/>
      <c r="NU282" s="48"/>
      <c r="NV282" s="48"/>
      <c r="NW282" s="48"/>
      <c r="NX282" s="48"/>
      <c r="NY282" s="48"/>
      <c r="NZ282" s="48"/>
      <c r="OA282" s="48"/>
      <c r="OB282" s="48"/>
      <c r="OC282" s="48"/>
      <c r="OD282" s="48"/>
      <c r="OE282" s="48"/>
      <c r="OF282" s="48"/>
      <c r="OG282" s="48"/>
      <c r="OH282" s="48"/>
      <c r="OI282" s="48"/>
      <c r="OJ282" s="48"/>
      <c r="OK282" s="48"/>
      <c r="OL282" s="48"/>
      <c r="OM282" s="48"/>
      <c r="ON282" s="48"/>
      <c r="OO282" s="48"/>
      <c r="OP282" s="48"/>
      <c r="OQ282" s="48"/>
      <c r="OR282" s="48"/>
      <c r="OS282" s="48"/>
      <c r="OT282" s="48"/>
      <c r="OU282" s="48"/>
      <c r="OV282" s="48"/>
      <c r="OW282" s="48"/>
      <c r="OX282" s="48"/>
      <c r="OY282" s="48"/>
      <c r="OZ282" s="48"/>
      <c r="PA282" s="48"/>
      <c r="PB282" s="48"/>
      <c r="PC282" s="48"/>
      <c r="PD282" s="48"/>
      <c r="PE282" s="48"/>
      <c r="PF282" s="48"/>
      <c r="PG282" s="48"/>
      <c r="PH282" s="48"/>
      <c r="PI282" s="48"/>
      <c r="PJ282" s="48"/>
      <c r="PK282" s="48"/>
      <c r="PL282" s="48"/>
      <c r="PM282" s="48"/>
      <c r="PN282" s="48"/>
      <c r="PO282" s="48"/>
      <c r="PP282" s="48"/>
      <c r="PQ282" s="48"/>
      <c r="PR282" s="48"/>
      <c r="PS282" s="48"/>
      <c r="PT282" s="48"/>
      <c r="PU282" s="48"/>
      <c r="PV282" s="48"/>
      <c r="PW282" s="48"/>
      <c r="PX282" s="48"/>
      <c r="PY282" s="48"/>
      <c r="PZ282" s="48"/>
      <c r="QA282" s="48"/>
      <c r="QB282" s="48"/>
      <c r="QC282" s="48"/>
      <c r="QD282" s="48"/>
      <c r="QE282" s="50"/>
      <c r="QF282" s="50"/>
      <c r="QG282" s="50"/>
      <c r="QH282" s="50"/>
      <c r="QI282" s="50"/>
    </row>
    <row r="283" spans="1:451" ht="13.5" customHeight="1" x14ac:dyDescent="0.2">
      <c r="A283" s="6" t="s">
        <v>280</v>
      </c>
      <c r="B283" s="6" t="s">
        <v>347</v>
      </c>
      <c r="C283" s="32"/>
      <c r="D283" s="32"/>
      <c r="E283" s="3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65"/>
      <c r="BF283" s="65"/>
      <c r="BG283" s="65"/>
      <c r="BH283" s="65"/>
      <c r="BI283" s="65"/>
      <c r="BJ283" s="65"/>
      <c r="BK283" s="65"/>
      <c r="BL283" s="65"/>
      <c r="BM283" s="65"/>
      <c r="BN283" s="65"/>
      <c r="BO283" s="65"/>
      <c r="BP283" s="65"/>
      <c r="BQ283" s="65"/>
      <c r="BR283" s="65"/>
      <c r="BS283" s="65"/>
      <c r="BT283" s="65"/>
      <c r="BU283" s="65"/>
      <c r="BV283" s="65"/>
      <c r="BW283" s="65"/>
      <c r="BX283" s="65"/>
      <c r="BY283" s="65"/>
      <c r="BZ283" s="65"/>
      <c r="CA283" s="65"/>
      <c r="CB283" s="65"/>
      <c r="CC283" s="65"/>
      <c r="CD283" s="65"/>
      <c r="CE283" s="65"/>
      <c r="CF283" s="65"/>
      <c r="CG283" s="65"/>
      <c r="CH283" s="65"/>
      <c r="CI283" s="65"/>
      <c r="CJ283" s="65"/>
      <c r="CK283" s="65"/>
      <c r="CL283" s="65"/>
      <c r="CM283" s="65"/>
      <c r="CN283" s="65"/>
      <c r="CO283" s="65"/>
      <c r="CP283" s="65"/>
      <c r="CQ283" s="65"/>
      <c r="CR283" s="65"/>
      <c r="CS283" s="65"/>
      <c r="CT283" s="65"/>
      <c r="CU283" s="65"/>
      <c r="CV283" s="65"/>
      <c r="CW283" s="65"/>
      <c r="CX283" s="65"/>
      <c r="CY283" s="65"/>
      <c r="CZ283" s="65"/>
      <c r="DA283" s="73"/>
      <c r="DB283" s="65"/>
      <c r="DC283" s="65"/>
      <c r="DD283" s="65"/>
      <c r="DE283" s="65"/>
      <c r="DF283" s="65"/>
      <c r="DG283" s="65"/>
      <c r="DH283" s="65"/>
      <c r="DI283" s="65"/>
      <c r="DJ283" s="65"/>
      <c r="DK283" s="65"/>
      <c r="DL283" s="65"/>
      <c r="DM283" s="65"/>
      <c r="DN283" s="65"/>
      <c r="DO283" s="65"/>
      <c r="DP283" s="65"/>
      <c r="DQ283" s="65"/>
      <c r="DR283" s="65"/>
      <c r="DS283" s="65"/>
      <c r="DT283" s="65"/>
      <c r="DU283" s="65"/>
      <c r="DV283" s="65"/>
      <c r="DW283" s="65"/>
      <c r="DX283" s="65"/>
      <c r="DY283" s="65"/>
      <c r="DZ283" s="65"/>
      <c r="EA283" s="65"/>
      <c r="EB283" s="65"/>
      <c r="EC283" s="65"/>
      <c r="ED283" s="65"/>
      <c r="EE283" s="65"/>
      <c r="EF283" s="65"/>
      <c r="EG283" s="65"/>
      <c r="EH283" s="65"/>
      <c r="EI283" s="65"/>
      <c r="EJ283" s="65"/>
      <c r="EK283" s="65"/>
      <c r="EL283" s="65"/>
      <c r="EM283" s="65"/>
      <c r="EN283" s="65"/>
      <c r="EO283" s="65"/>
      <c r="EP283" s="65"/>
      <c r="EQ283" s="65"/>
      <c r="ER283" s="65"/>
      <c r="ES283" s="65"/>
      <c r="ET283" s="65"/>
      <c r="EU283" s="65"/>
      <c r="EV283" s="65"/>
      <c r="EW283" s="65"/>
      <c r="EX283" s="65"/>
      <c r="EY283" s="65"/>
      <c r="EZ283" s="65"/>
      <c r="FA283" s="65"/>
      <c r="FB283" s="65"/>
      <c r="FC283" s="65"/>
      <c r="FD283" s="65"/>
      <c r="FE283" s="65"/>
      <c r="FF283" s="65"/>
      <c r="FG283" s="65"/>
      <c r="FH283" s="65"/>
      <c r="FI283" s="65"/>
      <c r="FJ283" s="65"/>
      <c r="FK283" s="65"/>
      <c r="FL283" s="65"/>
      <c r="FM283" s="65"/>
      <c r="FN283" s="65"/>
      <c r="FO283" s="65"/>
      <c r="FP283" s="65"/>
      <c r="FQ283" s="65"/>
      <c r="FR283" s="65"/>
      <c r="FS283" s="65"/>
      <c r="FT283" s="65"/>
      <c r="FU283" s="65"/>
      <c r="FV283" s="65"/>
      <c r="FW283" s="65"/>
      <c r="FX283" s="65"/>
      <c r="FY283" s="65"/>
      <c r="FZ283" s="65"/>
      <c r="GA283" s="65"/>
      <c r="GB283" s="65"/>
      <c r="GC283" s="65"/>
      <c r="GD283" s="65"/>
      <c r="GE283" s="65"/>
      <c r="GF283" s="65"/>
      <c r="GG283" s="65"/>
      <c r="GH283" s="65"/>
      <c r="GI283" s="65"/>
      <c r="GJ283" s="65"/>
      <c r="GK283" s="65"/>
      <c r="GL283" s="65"/>
      <c r="GM283" s="65"/>
      <c r="GN283" s="65"/>
      <c r="GO283" s="65"/>
      <c r="GP283" s="65"/>
      <c r="GQ283" s="65"/>
      <c r="GR283" s="65"/>
      <c r="GS283" s="65"/>
      <c r="GT283" s="65"/>
      <c r="GU283" s="65"/>
      <c r="GV283" s="65"/>
      <c r="GW283" s="65"/>
      <c r="GX283" s="65"/>
      <c r="GY283" s="65"/>
      <c r="GZ283" s="65"/>
      <c r="HA283" s="65"/>
      <c r="HB283" s="65"/>
      <c r="HC283" s="65"/>
      <c r="HD283" s="65"/>
      <c r="HE283" s="65"/>
      <c r="HF283" s="65"/>
      <c r="HG283" s="65"/>
      <c r="HH283" s="65"/>
      <c r="HI283" s="65"/>
      <c r="HJ283" s="65"/>
      <c r="HK283" s="65"/>
      <c r="HL283" s="65"/>
      <c r="HM283" s="65"/>
      <c r="HN283" s="65"/>
      <c r="HO283" s="65"/>
      <c r="HP283" s="65"/>
      <c r="HQ283" s="65"/>
      <c r="HR283" s="65"/>
      <c r="HS283" s="65"/>
      <c r="HT283" s="65"/>
      <c r="HU283" s="65"/>
      <c r="HV283" s="65"/>
      <c r="HW283" s="65"/>
      <c r="HX283" s="65"/>
      <c r="HY283" s="65"/>
      <c r="HZ283" s="65"/>
      <c r="IA283" s="65"/>
      <c r="IB283" s="65"/>
      <c r="IC283" s="65"/>
      <c r="ID283" s="65"/>
      <c r="IE283" s="65"/>
      <c r="IF283" s="65"/>
      <c r="IG283" s="65"/>
      <c r="IH283" s="48"/>
      <c r="II283" s="48"/>
      <c r="IJ283" s="49"/>
      <c r="IK283" s="49"/>
      <c r="IL283" s="49"/>
      <c r="IM283" s="49"/>
      <c r="IN283" s="49"/>
      <c r="IO283" s="49"/>
      <c r="IP283" s="49"/>
      <c r="IQ283" s="49"/>
      <c r="IR283" s="49"/>
      <c r="IS283" s="49"/>
      <c r="IT283" s="49"/>
      <c r="IU283" s="49"/>
      <c r="IV283" s="48"/>
      <c r="IW283" s="48"/>
      <c r="IX283" s="48"/>
      <c r="IY283" s="48"/>
      <c r="IZ283" s="48"/>
      <c r="JA283" s="48"/>
      <c r="JB283" s="48"/>
      <c r="JC283" s="48"/>
      <c r="JD283" s="48"/>
      <c r="JE283" s="48"/>
      <c r="JF283" s="48"/>
      <c r="JG283" s="48"/>
      <c r="JH283" s="48"/>
      <c r="JI283" s="48"/>
      <c r="JJ283" s="48"/>
      <c r="JK283" s="48"/>
      <c r="JL283" s="48"/>
      <c r="JM283" s="48"/>
      <c r="JN283" s="48"/>
      <c r="JO283" s="48"/>
      <c r="JP283" s="48"/>
      <c r="JQ283" s="48"/>
      <c r="JR283" s="48"/>
      <c r="JS283" s="48"/>
      <c r="JT283" s="48"/>
      <c r="JU283" s="48"/>
      <c r="JV283" s="48"/>
      <c r="JW283" s="48"/>
      <c r="JX283" s="48"/>
      <c r="JY283" s="48"/>
      <c r="JZ283" s="48"/>
      <c r="KA283" s="48"/>
      <c r="KB283" s="48"/>
      <c r="KC283" s="48"/>
      <c r="KD283" s="48"/>
      <c r="KE283" s="48"/>
      <c r="KF283" s="48"/>
      <c r="KG283" s="48"/>
      <c r="KH283" s="48"/>
      <c r="KI283" s="48"/>
      <c r="KJ283" s="48"/>
      <c r="KK283" s="48"/>
      <c r="KL283" s="48"/>
      <c r="KM283" s="48"/>
      <c r="KN283" s="48"/>
      <c r="KO283" s="48"/>
      <c r="KP283" s="48"/>
      <c r="KQ283" s="48"/>
      <c r="KR283" s="48"/>
      <c r="KS283" s="48"/>
      <c r="KT283" s="48"/>
      <c r="KU283" s="48"/>
      <c r="KV283" s="48"/>
      <c r="KW283" s="48"/>
      <c r="KX283" s="48"/>
      <c r="KY283" s="48"/>
      <c r="KZ283" s="48"/>
      <c r="LA283" s="48"/>
      <c r="LB283" s="48"/>
      <c r="LC283" s="48"/>
      <c r="LD283" s="48"/>
      <c r="LE283" s="48"/>
      <c r="LF283" s="48"/>
      <c r="LG283" s="48"/>
      <c r="LH283" s="48"/>
      <c r="LI283" s="48"/>
      <c r="LJ283" s="48"/>
      <c r="LK283" s="48"/>
      <c r="LL283" s="48"/>
      <c r="LM283" s="48"/>
      <c r="LN283" s="48"/>
      <c r="LO283" s="48"/>
      <c r="LP283" s="48"/>
      <c r="LQ283" s="48"/>
      <c r="LR283" s="48"/>
      <c r="LS283" s="48"/>
      <c r="LT283" s="48"/>
      <c r="LU283" s="48"/>
      <c r="LV283" s="48"/>
      <c r="LW283" s="48"/>
      <c r="LX283" s="48"/>
      <c r="LY283" s="48"/>
      <c r="LZ283" s="48"/>
      <c r="MA283" s="48"/>
      <c r="MB283" s="48"/>
      <c r="MC283" s="48"/>
      <c r="MD283" s="48"/>
      <c r="ME283" s="48"/>
      <c r="MF283" s="48"/>
      <c r="MG283" s="48"/>
      <c r="MH283" s="48"/>
      <c r="MI283" s="48"/>
      <c r="MJ283" s="48"/>
      <c r="MK283" s="48"/>
      <c r="ML283" s="48"/>
      <c r="MM283" s="49"/>
      <c r="MN283" s="49"/>
      <c r="MO283" s="49"/>
      <c r="MP283" s="49"/>
      <c r="MQ283" s="49"/>
      <c r="MR283" s="49"/>
      <c r="MS283" s="49"/>
      <c r="MT283" s="49"/>
      <c r="MU283" s="49"/>
      <c r="MV283" s="49"/>
      <c r="MW283" s="49"/>
      <c r="MX283" s="49"/>
      <c r="MY283" s="49"/>
      <c r="MZ283" s="49"/>
      <c r="NA283" s="49"/>
      <c r="NB283" s="49"/>
      <c r="NC283" s="48"/>
      <c r="ND283" s="48"/>
      <c r="NE283" s="48"/>
      <c r="NF283" s="48"/>
      <c r="NG283" s="48"/>
      <c r="NH283" s="48"/>
      <c r="NI283" s="48"/>
      <c r="NJ283" s="48"/>
      <c r="NK283" s="48"/>
      <c r="NL283" s="48"/>
      <c r="NM283" s="48"/>
      <c r="NN283" s="48"/>
      <c r="NO283" s="48"/>
      <c r="NP283" s="48"/>
      <c r="NQ283" s="48"/>
      <c r="NR283" s="48"/>
      <c r="NS283" s="48"/>
      <c r="NT283" s="48"/>
      <c r="NU283" s="48"/>
      <c r="NV283" s="48"/>
      <c r="NW283" s="48"/>
      <c r="NX283" s="48"/>
      <c r="NY283" s="48"/>
      <c r="NZ283" s="48"/>
      <c r="OA283" s="48"/>
      <c r="OB283" s="48"/>
      <c r="OC283" s="48"/>
      <c r="OD283" s="48"/>
      <c r="OE283" s="48"/>
      <c r="OF283" s="48"/>
      <c r="OG283" s="48"/>
      <c r="OH283" s="48"/>
      <c r="OI283" s="48"/>
      <c r="OJ283" s="48"/>
      <c r="OK283" s="48"/>
      <c r="OL283" s="48"/>
      <c r="OM283" s="48"/>
      <c r="ON283" s="48"/>
      <c r="OO283" s="48"/>
      <c r="OP283" s="48"/>
      <c r="OQ283" s="48"/>
      <c r="OR283" s="48"/>
      <c r="OS283" s="48"/>
      <c r="OT283" s="48"/>
      <c r="OU283" s="48"/>
      <c r="OV283" s="48"/>
      <c r="OW283" s="48"/>
      <c r="OX283" s="48"/>
      <c r="OY283" s="48"/>
      <c r="OZ283" s="48"/>
      <c r="PA283" s="48"/>
      <c r="PB283" s="48"/>
      <c r="PC283" s="48"/>
      <c r="PD283" s="48"/>
      <c r="PE283" s="48"/>
      <c r="PF283" s="48"/>
      <c r="PG283" s="48"/>
      <c r="PH283" s="48"/>
      <c r="PI283" s="48"/>
      <c r="PJ283" s="48"/>
      <c r="PK283" s="48"/>
      <c r="PL283" s="48"/>
      <c r="PM283" s="48"/>
      <c r="PN283" s="48"/>
      <c r="PO283" s="48"/>
      <c r="PP283" s="48"/>
      <c r="PQ283" s="48"/>
      <c r="PR283" s="48"/>
      <c r="PS283" s="48"/>
      <c r="PT283" s="48"/>
      <c r="PU283" s="48"/>
      <c r="PV283" s="48"/>
      <c r="PW283" s="48"/>
      <c r="PX283" s="48"/>
      <c r="PY283" s="48"/>
      <c r="PZ283" s="48"/>
      <c r="QA283" s="48"/>
      <c r="QB283" s="48"/>
      <c r="QC283" s="48"/>
      <c r="QD283" s="48"/>
      <c r="QE283" s="50"/>
      <c r="QF283" s="50"/>
      <c r="QG283" s="50"/>
      <c r="QH283" s="50"/>
      <c r="QI283" s="50"/>
    </row>
    <row r="284" spans="1:451" ht="13.5" customHeight="1" x14ac:dyDescent="0.2">
      <c r="A284" s="6" t="s">
        <v>281</v>
      </c>
      <c r="B284" s="6" t="s">
        <v>348</v>
      </c>
      <c r="C284" s="32"/>
      <c r="D284" s="32"/>
      <c r="E284" s="3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65"/>
      <c r="BF284" s="65"/>
      <c r="BG284" s="65"/>
      <c r="BH284" s="65"/>
      <c r="BI284" s="65"/>
      <c r="BJ284" s="65"/>
      <c r="BK284" s="65"/>
      <c r="BL284" s="65"/>
      <c r="BM284" s="65"/>
      <c r="BN284" s="65"/>
      <c r="BO284" s="65"/>
      <c r="BP284" s="65"/>
      <c r="BQ284" s="65"/>
      <c r="BR284" s="65"/>
      <c r="BS284" s="65"/>
      <c r="BT284" s="65"/>
      <c r="BU284" s="65"/>
      <c r="BV284" s="65"/>
      <c r="BW284" s="65"/>
      <c r="BX284" s="65"/>
      <c r="BY284" s="65"/>
      <c r="BZ284" s="65"/>
      <c r="CA284" s="65"/>
      <c r="CB284" s="65"/>
      <c r="CC284" s="65"/>
      <c r="CD284" s="65"/>
      <c r="CE284" s="65"/>
      <c r="CF284" s="65"/>
      <c r="CG284" s="65"/>
      <c r="CH284" s="65"/>
      <c r="CI284" s="65"/>
      <c r="CJ284" s="65"/>
      <c r="CK284" s="65"/>
      <c r="CL284" s="65"/>
      <c r="CM284" s="65"/>
      <c r="CN284" s="65"/>
      <c r="CO284" s="65"/>
      <c r="CP284" s="65"/>
      <c r="CQ284" s="65"/>
      <c r="CR284" s="65"/>
      <c r="CS284" s="65"/>
      <c r="CT284" s="65"/>
      <c r="CU284" s="65"/>
      <c r="CV284" s="65"/>
      <c r="CW284" s="65"/>
      <c r="CX284" s="65"/>
      <c r="CY284" s="65"/>
      <c r="CZ284" s="65"/>
      <c r="DA284" s="73"/>
      <c r="DB284" s="65"/>
      <c r="DC284" s="65"/>
      <c r="DD284" s="65"/>
      <c r="DE284" s="65"/>
      <c r="DF284" s="65"/>
      <c r="DG284" s="65"/>
      <c r="DH284" s="65"/>
      <c r="DI284" s="65"/>
      <c r="DJ284" s="65"/>
      <c r="DK284" s="65"/>
      <c r="DL284" s="65"/>
      <c r="DM284" s="65"/>
      <c r="DN284" s="65"/>
      <c r="DO284" s="65"/>
      <c r="DP284" s="65"/>
      <c r="DQ284" s="65"/>
      <c r="DR284" s="65"/>
      <c r="DS284" s="65"/>
      <c r="DT284" s="65"/>
      <c r="DU284" s="65"/>
      <c r="DV284" s="65"/>
      <c r="DW284" s="65"/>
      <c r="DX284" s="65"/>
      <c r="DY284" s="65"/>
      <c r="DZ284" s="65"/>
      <c r="EA284" s="65"/>
      <c r="EB284" s="65"/>
      <c r="EC284" s="65"/>
      <c r="ED284" s="65"/>
      <c r="EE284" s="65"/>
      <c r="EF284" s="65"/>
      <c r="EG284" s="65"/>
      <c r="EH284" s="65"/>
      <c r="EI284" s="65"/>
      <c r="EJ284" s="65"/>
      <c r="EK284" s="65"/>
      <c r="EL284" s="65"/>
      <c r="EM284" s="65"/>
      <c r="EN284" s="65"/>
      <c r="EO284" s="65"/>
      <c r="EP284" s="65"/>
      <c r="EQ284" s="65"/>
      <c r="ER284" s="65"/>
      <c r="ES284" s="65"/>
      <c r="ET284" s="65"/>
      <c r="EU284" s="65"/>
      <c r="EV284" s="65"/>
      <c r="EW284" s="65"/>
      <c r="EX284" s="65"/>
      <c r="EY284" s="65"/>
      <c r="EZ284" s="65"/>
      <c r="FA284" s="65"/>
      <c r="FB284" s="65"/>
      <c r="FC284" s="65"/>
      <c r="FD284" s="65"/>
      <c r="FE284" s="65"/>
      <c r="FF284" s="65"/>
      <c r="FG284" s="65"/>
      <c r="FH284" s="65"/>
      <c r="FI284" s="65"/>
      <c r="FJ284" s="65"/>
      <c r="FK284" s="65"/>
      <c r="FL284" s="65"/>
      <c r="FM284" s="65"/>
      <c r="FN284" s="65"/>
      <c r="FO284" s="65"/>
      <c r="FP284" s="65"/>
      <c r="FQ284" s="65"/>
      <c r="FR284" s="65"/>
      <c r="FS284" s="65"/>
      <c r="FT284" s="65"/>
      <c r="FU284" s="65"/>
      <c r="FV284" s="65"/>
      <c r="FW284" s="65"/>
      <c r="FX284" s="65"/>
      <c r="FY284" s="65"/>
      <c r="FZ284" s="65"/>
      <c r="GA284" s="65"/>
      <c r="GB284" s="65"/>
      <c r="GC284" s="65"/>
      <c r="GD284" s="65"/>
      <c r="GE284" s="65"/>
      <c r="GF284" s="65"/>
      <c r="GG284" s="65"/>
      <c r="GH284" s="65"/>
      <c r="GI284" s="65"/>
      <c r="GJ284" s="65"/>
      <c r="GK284" s="65"/>
      <c r="GL284" s="65"/>
      <c r="GM284" s="65"/>
      <c r="GN284" s="65"/>
      <c r="GO284" s="65"/>
      <c r="GP284" s="65"/>
      <c r="GQ284" s="65"/>
      <c r="GR284" s="65"/>
      <c r="GS284" s="65"/>
      <c r="GT284" s="65"/>
      <c r="GU284" s="65"/>
      <c r="GV284" s="65"/>
      <c r="GW284" s="65"/>
      <c r="GX284" s="65"/>
      <c r="GY284" s="65"/>
      <c r="GZ284" s="65"/>
      <c r="HA284" s="65"/>
      <c r="HB284" s="65"/>
      <c r="HC284" s="65"/>
      <c r="HD284" s="65"/>
      <c r="HE284" s="65"/>
      <c r="HF284" s="65"/>
      <c r="HG284" s="65"/>
      <c r="HH284" s="65"/>
      <c r="HI284" s="65"/>
      <c r="HJ284" s="65"/>
      <c r="HK284" s="65"/>
      <c r="HL284" s="65"/>
      <c r="HM284" s="65"/>
      <c r="HN284" s="65"/>
      <c r="HO284" s="65"/>
      <c r="HP284" s="65"/>
      <c r="HQ284" s="65"/>
      <c r="HR284" s="65"/>
      <c r="HS284" s="65"/>
      <c r="HT284" s="65"/>
      <c r="HU284" s="65"/>
      <c r="HV284" s="65"/>
      <c r="HW284" s="65"/>
      <c r="HX284" s="65"/>
      <c r="HY284" s="65"/>
      <c r="HZ284" s="65"/>
      <c r="IA284" s="65"/>
      <c r="IB284" s="65"/>
      <c r="IC284" s="65"/>
      <c r="ID284" s="65"/>
      <c r="IE284" s="65"/>
      <c r="IF284" s="65"/>
      <c r="IG284" s="65"/>
      <c r="IH284" s="48"/>
      <c r="II284" s="48"/>
      <c r="IJ284" s="49"/>
      <c r="IK284" s="49"/>
      <c r="IL284" s="49"/>
      <c r="IM284" s="49"/>
      <c r="IN284" s="49"/>
      <c r="IO284" s="49"/>
      <c r="IP284" s="49"/>
      <c r="IQ284" s="49"/>
      <c r="IR284" s="49"/>
      <c r="IS284" s="49"/>
      <c r="IT284" s="49"/>
      <c r="IU284" s="49"/>
      <c r="IV284" s="48"/>
      <c r="IW284" s="48"/>
      <c r="IX284" s="48"/>
      <c r="IY284" s="48"/>
      <c r="IZ284" s="48"/>
      <c r="JA284" s="48"/>
      <c r="JB284" s="48"/>
      <c r="JC284" s="48"/>
      <c r="JD284" s="48"/>
      <c r="JE284" s="48"/>
      <c r="JF284" s="48"/>
      <c r="JG284" s="48"/>
      <c r="JH284" s="48"/>
      <c r="JI284" s="48"/>
      <c r="JJ284" s="48"/>
      <c r="JK284" s="48"/>
      <c r="JL284" s="48"/>
      <c r="JM284" s="48"/>
      <c r="JN284" s="48"/>
      <c r="JO284" s="48"/>
      <c r="JP284" s="48"/>
      <c r="JQ284" s="48"/>
      <c r="JR284" s="48"/>
      <c r="JS284" s="48"/>
      <c r="JT284" s="48"/>
      <c r="JU284" s="48"/>
      <c r="JV284" s="48"/>
      <c r="JW284" s="48"/>
      <c r="JX284" s="48"/>
      <c r="JY284" s="48"/>
      <c r="JZ284" s="48"/>
      <c r="KA284" s="48"/>
      <c r="KB284" s="48"/>
      <c r="KC284" s="48"/>
      <c r="KD284" s="48"/>
      <c r="KE284" s="48"/>
      <c r="KF284" s="48"/>
      <c r="KG284" s="48"/>
      <c r="KH284" s="48"/>
      <c r="KI284" s="48"/>
      <c r="KJ284" s="48"/>
      <c r="KK284" s="48"/>
      <c r="KL284" s="48"/>
      <c r="KM284" s="48"/>
      <c r="KN284" s="48"/>
      <c r="KO284" s="48"/>
      <c r="KP284" s="48"/>
      <c r="KQ284" s="48"/>
      <c r="KR284" s="48"/>
      <c r="KS284" s="48"/>
      <c r="KT284" s="48"/>
      <c r="KU284" s="48"/>
      <c r="KV284" s="48"/>
      <c r="KW284" s="48"/>
      <c r="KX284" s="48"/>
      <c r="KY284" s="48"/>
      <c r="KZ284" s="48"/>
      <c r="LA284" s="48"/>
      <c r="LB284" s="48"/>
      <c r="LC284" s="48"/>
      <c r="LD284" s="48"/>
      <c r="LE284" s="48"/>
      <c r="LF284" s="48"/>
      <c r="LG284" s="48"/>
      <c r="LH284" s="48"/>
      <c r="LI284" s="48"/>
      <c r="LJ284" s="48"/>
      <c r="LK284" s="48"/>
      <c r="LL284" s="48"/>
      <c r="LM284" s="48"/>
      <c r="LN284" s="48"/>
      <c r="LO284" s="48"/>
      <c r="LP284" s="48"/>
      <c r="LQ284" s="48"/>
      <c r="LR284" s="48"/>
      <c r="LS284" s="48"/>
      <c r="LT284" s="48"/>
      <c r="LU284" s="48"/>
      <c r="LV284" s="48"/>
      <c r="LW284" s="48"/>
      <c r="LX284" s="48"/>
      <c r="LY284" s="48"/>
      <c r="LZ284" s="48"/>
      <c r="MA284" s="48"/>
      <c r="MB284" s="48"/>
      <c r="MC284" s="48"/>
      <c r="MD284" s="48"/>
      <c r="ME284" s="48"/>
      <c r="MF284" s="48"/>
      <c r="MG284" s="48"/>
      <c r="MH284" s="48"/>
      <c r="MI284" s="48"/>
      <c r="MJ284" s="48"/>
      <c r="MK284" s="48"/>
      <c r="ML284" s="48"/>
      <c r="MM284" s="49"/>
      <c r="MN284" s="49"/>
      <c r="MO284" s="49"/>
      <c r="MP284" s="49"/>
      <c r="MQ284" s="49"/>
      <c r="MR284" s="49"/>
      <c r="MS284" s="49"/>
      <c r="MT284" s="49"/>
      <c r="MU284" s="49"/>
      <c r="MV284" s="49"/>
      <c r="MW284" s="49"/>
      <c r="MX284" s="49"/>
      <c r="MY284" s="49"/>
      <c r="MZ284" s="49"/>
      <c r="NA284" s="49"/>
      <c r="NB284" s="49"/>
      <c r="NC284" s="48"/>
      <c r="ND284" s="48"/>
      <c r="NE284" s="48"/>
      <c r="NF284" s="48"/>
      <c r="NG284" s="48"/>
      <c r="NH284" s="48"/>
      <c r="NI284" s="48"/>
      <c r="NJ284" s="48"/>
      <c r="NK284" s="48"/>
      <c r="NL284" s="48"/>
      <c r="NM284" s="48"/>
      <c r="NN284" s="48"/>
      <c r="NO284" s="48"/>
      <c r="NP284" s="48"/>
      <c r="NQ284" s="48"/>
      <c r="NR284" s="48"/>
      <c r="NS284" s="48"/>
      <c r="NT284" s="48"/>
      <c r="NU284" s="48"/>
      <c r="NV284" s="48"/>
      <c r="NW284" s="48"/>
      <c r="NX284" s="48"/>
      <c r="NY284" s="48"/>
      <c r="NZ284" s="48"/>
      <c r="OA284" s="48"/>
      <c r="OB284" s="48"/>
      <c r="OC284" s="48"/>
      <c r="OD284" s="48"/>
      <c r="OE284" s="48"/>
      <c r="OF284" s="48"/>
      <c r="OG284" s="48"/>
      <c r="OH284" s="48"/>
      <c r="OI284" s="48"/>
      <c r="OJ284" s="48"/>
      <c r="OK284" s="48"/>
      <c r="OL284" s="48"/>
      <c r="OM284" s="48"/>
      <c r="ON284" s="48"/>
      <c r="OO284" s="48"/>
      <c r="OP284" s="48"/>
      <c r="OQ284" s="48"/>
      <c r="OR284" s="48"/>
      <c r="OS284" s="48"/>
      <c r="OT284" s="48"/>
      <c r="OU284" s="48"/>
      <c r="OV284" s="48"/>
      <c r="OW284" s="48"/>
      <c r="OX284" s="48"/>
      <c r="OY284" s="48"/>
      <c r="OZ284" s="48"/>
      <c r="PA284" s="48"/>
      <c r="PB284" s="48"/>
      <c r="PC284" s="48"/>
      <c r="PD284" s="48"/>
      <c r="PE284" s="48"/>
      <c r="PF284" s="48"/>
      <c r="PG284" s="48"/>
      <c r="PH284" s="48"/>
      <c r="PI284" s="48"/>
      <c r="PJ284" s="48"/>
      <c r="PK284" s="48"/>
      <c r="PL284" s="48"/>
      <c r="PM284" s="48"/>
      <c r="PN284" s="48"/>
      <c r="PO284" s="48"/>
      <c r="PP284" s="48"/>
      <c r="PQ284" s="48"/>
      <c r="PR284" s="48"/>
      <c r="PS284" s="48"/>
      <c r="PT284" s="48"/>
      <c r="PU284" s="48"/>
      <c r="PV284" s="48"/>
      <c r="PW284" s="48"/>
      <c r="PX284" s="48"/>
      <c r="PY284" s="48"/>
      <c r="PZ284" s="48"/>
      <c r="QA284" s="48"/>
      <c r="QB284" s="48"/>
      <c r="QC284" s="48"/>
      <c r="QD284" s="48"/>
      <c r="QE284" s="50"/>
      <c r="QF284" s="50"/>
      <c r="QG284" s="50"/>
      <c r="QH284" s="50"/>
      <c r="QI284" s="50"/>
    </row>
    <row r="285" spans="1:451" ht="13.5" customHeight="1" x14ac:dyDescent="0.2">
      <c r="A285" s="6" t="s">
        <v>282</v>
      </c>
      <c r="B285" s="6" t="s">
        <v>345</v>
      </c>
      <c r="C285" s="32"/>
      <c r="D285" s="32"/>
      <c r="E285" s="3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65"/>
      <c r="BF285" s="65"/>
      <c r="BG285" s="65"/>
      <c r="BH285" s="65"/>
      <c r="BI285" s="65"/>
      <c r="BJ285" s="65"/>
      <c r="BK285" s="65"/>
      <c r="BL285" s="65"/>
      <c r="BM285" s="65"/>
      <c r="BN285" s="65"/>
      <c r="BO285" s="65"/>
      <c r="BP285" s="65"/>
      <c r="BQ285" s="65"/>
      <c r="BR285" s="65"/>
      <c r="BS285" s="65"/>
      <c r="BT285" s="65"/>
      <c r="BU285" s="65"/>
      <c r="BV285" s="65"/>
      <c r="BW285" s="65"/>
      <c r="BX285" s="65"/>
      <c r="BY285" s="65"/>
      <c r="BZ285" s="65"/>
      <c r="CA285" s="65"/>
      <c r="CB285" s="65"/>
      <c r="CC285" s="65"/>
      <c r="CD285" s="65"/>
      <c r="CE285" s="65"/>
      <c r="CF285" s="65"/>
      <c r="CG285" s="65"/>
      <c r="CH285" s="65"/>
      <c r="CI285" s="65"/>
      <c r="CJ285" s="65"/>
      <c r="CK285" s="65"/>
      <c r="CL285" s="65"/>
      <c r="CM285" s="65"/>
      <c r="CN285" s="65"/>
      <c r="CO285" s="65"/>
      <c r="CP285" s="65"/>
      <c r="CQ285" s="65"/>
      <c r="CR285" s="65"/>
      <c r="CS285" s="65"/>
      <c r="CT285" s="65"/>
      <c r="CU285" s="65"/>
      <c r="CV285" s="65"/>
      <c r="CW285" s="65"/>
      <c r="CX285" s="65"/>
      <c r="CY285" s="65"/>
      <c r="CZ285" s="65"/>
      <c r="DA285" s="73"/>
      <c r="DB285" s="65"/>
      <c r="DC285" s="65"/>
      <c r="DD285" s="65"/>
      <c r="DE285" s="65"/>
      <c r="DF285" s="65"/>
      <c r="DG285" s="65"/>
      <c r="DH285" s="65"/>
      <c r="DI285" s="65"/>
      <c r="DJ285" s="65"/>
      <c r="DK285" s="65"/>
      <c r="DL285" s="65"/>
      <c r="DM285" s="65"/>
      <c r="DN285" s="65"/>
      <c r="DO285" s="65"/>
      <c r="DP285" s="65"/>
      <c r="DQ285" s="65"/>
      <c r="DR285" s="65"/>
      <c r="DS285" s="65"/>
      <c r="DT285" s="65"/>
      <c r="DU285" s="65"/>
      <c r="DV285" s="65"/>
      <c r="DW285" s="65"/>
      <c r="DX285" s="65"/>
      <c r="DY285" s="65"/>
      <c r="DZ285" s="65"/>
      <c r="EA285" s="65"/>
      <c r="EB285" s="65"/>
      <c r="EC285" s="65"/>
      <c r="ED285" s="65"/>
      <c r="EE285" s="65"/>
      <c r="EF285" s="65"/>
      <c r="EG285" s="65"/>
      <c r="EH285" s="65"/>
      <c r="EI285" s="65"/>
      <c r="EJ285" s="65"/>
      <c r="EK285" s="65"/>
      <c r="EL285" s="65"/>
      <c r="EM285" s="65"/>
      <c r="EN285" s="65"/>
      <c r="EO285" s="65"/>
      <c r="EP285" s="65"/>
      <c r="EQ285" s="65"/>
      <c r="ER285" s="65"/>
      <c r="ES285" s="65"/>
      <c r="ET285" s="65"/>
      <c r="EU285" s="65"/>
      <c r="EV285" s="65"/>
      <c r="EW285" s="65"/>
      <c r="EX285" s="65"/>
      <c r="EY285" s="65"/>
      <c r="EZ285" s="65"/>
      <c r="FA285" s="65"/>
      <c r="FB285" s="65"/>
      <c r="FC285" s="65"/>
      <c r="FD285" s="65"/>
      <c r="FE285" s="65"/>
      <c r="FF285" s="65"/>
      <c r="FG285" s="65"/>
      <c r="FH285" s="65"/>
      <c r="FI285" s="65"/>
      <c r="FJ285" s="65"/>
      <c r="FK285" s="65"/>
      <c r="FL285" s="65"/>
      <c r="FM285" s="65"/>
      <c r="FN285" s="65"/>
      <c r="FO285" s="65"/>
      <c r="FP285" s="65"/>
      <c r="FQ285" s="65"/>
      <c r="FR285" s="65"/>
      <c r="FS285" s="65"/>
      <c r="FT285" s="65"/>
      <c r="FU285" s="65"/>
      <c r="FV285" s="65"/>
      <c r="FW285" s="65"/>
      <c r="FX285" s="65"/>
      <c r="FY285" s="65"/>
      <c r="FZ285" s="65"/>
      <c r="GA285" s="65"/>
      <c r="GB285" s="65"/>
      <c r="GC285" s="65"/>
      <c r="GD285" s="65"/>
      <c r="GE285" s="65"/>
      <c r="GF285" s="65"/>
      <c r="GG285" s="65"/>
      <c r="GH285" s="65"/>
      <c r="GI285" s="65"/>
      <c r="GJ285" s="65"/>
      <c r="GK285" s="65"/>
      <c r="GL285" s="65"/>
      <c r="GM285" s="65"/>
      <c r="GN285" s="65"/>
      <c r="GO285" s="65"/>
      <c r="GP285" s="65"/>
      <c r="GQ285" s="65"/>
      <c r="GR285" s="65"/>
      <c r="GS285" s="65"/>
      <c r="GT285" s="65"/>
      <c r="GU285" s="65"/>
      <c r="GV285" s="65"/>
      <c r="GW285" s="65"/>
      <c r="GX285" s="65"/>
      <c r="GY285" s="65"/>
      <c r="GZ285" s="65"/>
      <c r="HA285" s="65"/>
      <c r="HB285" s="65"/>
      <c r="HC285" s="65"/>
      <c r="HD285" s="65"/>
      <c r="HE285" s="65"/>
      <c r="HF285" s="65"/>
      <c r="HG285" s="65"/>
      <c r="HH285" s="65"/>
      <c r="HI285" s="65"/>
      <c r="HJ285" s="65"/>
      <c r="HK285" s="65"/>
      <c r="HL285" s="65"/>
      <c r="HM285" s="65"/>
      <c r="HN285" s="65"/>
      <c r="HO285" s="65"/>
      <c r="HP285" s="65"/>
      <c r="HQ285" s="65"/>
      <c r="HR285" s="65"/>
      <c r="HS285" s="65"/>
      <c r="HT285" s="65"/>
      <c r="HU285" s="65"/>
      <c r="HV285" s="65"/>
      <c r="HW285" s="65"/>
      <c r="HX285" s="65"/>
      <c r="HY285" s="65"/>
      <c r="HZ285" s="65"/>
      <c r="IA285" s="65"/>
      <c r="IB285" s="65"/>
      <c r="IC285" s="65"/>
      <c r="ID285" s="65"/>
      <c r="IE285" s="65"/>
      <c r="IF285" s="65"/>
      <c r="IG285" s="65"/>
      <c r="IH285" s="48"/>
      <c r="II285" s="48"/>
      <c r="IJ285" s="49"/>
      <c r="IK285" s="49"/>
      <c r="IL285" s="49"/>
      <c r="IM285" s="49"/>
      <c r="IN285" s="49"/>
      <c r="IO285" s="49"/>
      <c r="IP285" s="49"/>
      <c r="IQ285" s="49"/>
      <c r="IR285" s="49"/>
      <c r="IS285" s="49"/>
      <c r="IT285" s="49"/>
      <c r="IU285" s="49"/>
      <c r="IV285" s="48"/>
      <c r="IW285" s="48"/>
      <c r="IX285" s="48"/>
      <c r="IY285" s="48"/>
      <c r="IZ285" s="48"/>
      <c r="JA285" s="48"/>
      <c r="JB285" s="48"/>
      <c r="JC285" s="48"/>
      <c r="JD285" s="48"/>
      <c r="JE285" s="48"/>
      <c r="JF285" s="48"/>
      <c r="JG285" s="48"/>
      <c r="JH285" s="48"/>
      <c r="JI285" s="48"/>
      <c r="JJ285" s="48"/>
      <c r="JK285" s="48"/>
      <c r="JL285" s="48"/>
      <c r="JM285" s="48"/>
      <c r="JN285" s="48"/>
      <c r="JO285" s="48"/>
      <c r="JP285" s="48"/>
      <c r="JQ285" s="48"/>
      <c r="JR285" s="48"/>
      <c r="JS285" s="48"/>
      <c r="JT285" s="48"/>
      <c r="JU285" s="48"/>
      <c r="JV285" s="48"/>
      <c r="JW285" s="48"/>
      <c r="JX285" s="48"/>
      <c r="JY285" s="48"/>
      <c r="JZ285" s="48"/>
      <c r="KA285" s="48"/>
      <c r="KB285" s="48"/>
      <c r="KC285" s="48"/>
      <c r="KD285" s="48"/>
      <c r="KE285" s="48"/>
      <c r="KF285" s="48"/>
      <c r="KG285" s="48"/>
      <c r="KH285" s="48"/>
      <c r="KI285" s="48"/>
      <c r="KJ285" s="48"/>
      <c r="KK285" s="48"/>
      <c r="KL285" s="48"/>
      <c r="KM285" s="48"/>
      <c r="KN285" s="48"/>
      <c r="KO285" s="48"/>
      <c r="KP285" s="48"/>
      <c r="KQ285" s="48"/>
      <c r="KR285" s="48"/>
      <c r="KS285" s="48"/>
      <c r="KT285" s="48"/>
      <c r="KU285" s="48"/>
      <c r="KV285" s="48"/>
      <c r="KW285" s="48"/>
      <c r="KX285" s="48"/>
      <c r="KY285" s="48"/>
      <c r="KZ285" s="48"/>
      <c r="LA285" s="48"/>
      <c r="LB285" s="48"/>
      <c r="LC285" s="48"/>
      <c r="LD285" s="48"/>
      <c r="LE285" s="48"/>
      <c r="LF285" s="48"/>
      <c r="LG285" s="48"/>
      <c r="LH285" s="48"/>
      <c r="LI285" s="48"/>
      <c r="LJ285" s="48"/>
      <c r="LK285" s="48"/>
      <c r="LL285" s="48"/>
      <c r="LM285" s="48"/>
      <c r="LN285" s="48"/>
      <c r="LO285" s="48"/>
      <c r="LP285" s="48"/>
      <c r="LQ285" s="48"/>
      <c r="LR285" s="48"/>
      <c r="LS285" s="48"/>
      <c r="LT285" s="48"/>
      <c r="LU285" s="48"/>
      <c r="LV285" s="48"/>
      <c r="LW285" s="48"/>
      <c r="LX285" s="48"/>
      <c r="LY285" s="48"/>
      <c r="LZ285" s="48"/>
      <c r="MA285" s="48"/>
      <c r="MB285" s="48"/>
      <c r="MC285" s="48"/>
      <c r="MD285" s="48"/>
      <c r="ME285" s="48"/>
      <c r="MF285" s="48"/>
      <c r="MG285" s="48"/>
      <c r="MH285" s="48"/>
      <c r="MI285" s="48"/>
      <c r="MJ285" s="48"/>
      <c r="MK285" s="48"/>
      <c r="ML285" s="48"/>
      <c r="MM285" s="49"/>
      <c r="MN285" s="49"/>
      <c r="MO285" s="49"/>
      <c r="MP285" s="49"/>
      <c r="MQ285" s="49"/>
      <c r="MR285" s="49"/>
      <c r="MS285" s="49"/>
      <c r="MT285" s="49"/>
      <c r="MU285" s="49"/>
      <c r="MV285" s="49"/>
      <c r="MW285" s="49"/>
      <c r="MX285" s="49"/>
      <c r="MY285" s="49"/>
      <c r="MZ285" s="49"/>
      <c r="NA285" s="49"/>
      <c r="NB285" s="49"/>
      <c r="NC285" s="48"/>
      <c r="ND285" s="48"/>
      <c r="NE285" s="48"/>
      <c r="NF285" s="48"/>
      <c r="NG285" s="48"/>
      <c r="NH285" s="48"/>
      <c r="NI285" s="48"/>
      <c r="NJ285" s="48"/>
      <c r="NK285" s="48"/>
      <c r="NL285" s="48"/>
      <c r="NM285" s="48"/>
      <c r="NN285" s="48"/>
      <c r="NO285" s="48"/>
      <c r="NP285" s="48"/>
      <c r="NQ285" s="48"/>
      <c r="NR285" s="48"/>
      <c r="NS285" s="48"/>
      <c r="NT285" s="48"/>
      <c r="NU285" s="48"/>
      <c r="NV285" s="48"/>
      <c r="NW285" s="48"/>
      <c r="NX285" s="48"/>
      <c r="NY285" s="48"/>
      <c r="NZ285" s="48"/>
      <c r="OA285" s="48"/>
      <c r="OB285" s="48"/>
      <c r="OC285" s="48"/>
      <c r="OD285" s="48"/>
      <c r="OE285" s="48"/>
      <c r="OF285" s="48"/>
      <c r="OG285" s="48"/>
      <c r="OH285" s="48"/>
      <c r="OI285" s="48"/>
      <c r="OJ285" s="48"/>
      <c r="OK285" s="48"/>
      <c r="OL285" s="48"/>
      <c r="OM285" s="48"/>
      <c r="ON285" s="48"/>
      <c r="OO285" s="48"/>
      <c r="OP285" s="48"/>
      <c r="OQ285" s="48"/>
      <c r="OR285" s="48"/>
      <c r="OS285" s="48"/>
      <c r="OT285" s="48"/>
      <c r="OU285" s="48"/>
      <c r="OV285" s="48"/>
      <c r="OW285" s="48"/>
      <c r="OX285" s="48"/>
      <c r="OY285" s="48"/>
      <c r="OZ285" s="48"/>
      <c r="PA285" s="48"/>
      <c r="PB285" s="48"/>
      <c r="PC285" s="48"/>
      <c r="PD285" s="48"/>
      <c r="PE285" s="48"/>
      <c r="PF285" s="48"/>
      <c r="PG285" s="48"/>
      <c r="PH285" s="48"/>
      <c r="PI285" s="48"/>
      <c r="PJ285" s="48"/>
      <c r="PK285" s="48"/>
      <c r="PL285" s="48"/>
      <c r="PM285" s="48"/>
      <c r="PN285" s="48"/>
      <c r="PO285" s="48"/>
      <c r="PP285" s="48"/>
      <c r="PQ285" s="48"/>
      <c r="PR285" s="48"/>
      <c r="PS285" s="48"/>
      <c r="PT285" s="48"/>
      <c r="PU285" s="48"/>
      <c r="PV285" s="48"/>
      <c r="PW285" s="48"/>
      <c r="PX285" s="48"/>
      <c r="PY285" s="48"/>
      <c r="PZ285" s="48"/>
      <c r="QA285" s="48"/>
      <c r="QB285" s="48"/>
      <c r="QC285" s="48"/>
      <c r="QD285" s="48"/>
      <c r="QE285" s="50"/>
      <c r="QF285" s="50"/>
      <c r="QG285" s="50"/>
      <c r="QH285" s="50"/>
      <c r="QI285" s="50"/>
    </row>
    <row r="286" spans="1:451" ht="13.5" customHeight="1" x14ac:dyDescent="0.2">
      <c r="A286" s="6" t="s">
        <v>283</v>
      </c>
      <c r="B286" s="6" t="s">
        <v>347</v>
      </c>
      <c r="C286" s="32"/>
      <c r="D286" s="32"/>
      <c r="E286" s="3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65"/>
      <c r="BF286" s="65"/>
      <c r="BG286" s="65"/>
      <c r="BH286" s="65"/>
      <c r="BI286" s="65"/>
      <c r="BJ286" s="65"/>
      <c r="BK286" s="65"/>
      <c r="BL286" s="65"/>
      <c r="BM286" s="65"/>
      <c r="BN286" s="65"/>
      <c r="BO286" s="65"/>
      <c r="BP286" s="65"/>
      <c r="BQ286" s="65"/>
      <c r="BR286" s="65"/>
      <c r="BS286" s="65"/>
      <c r="BT286" s="65"/>
      <c r="BU286" s="65"/>
      <c r="BV286" s="65"/>
      <c r="BW286" s="65"/>
      <c r="BX286" s="65"/>
      <c r="BY286" s="65"/>
      <c r="BZ286" s="65"/>
      <c r="CA286" s="65"/>
      <c r="CB286" s="65"/>
      <c r="CC286" s="65"/>
      <c r="CD286" s="65"/>
      <c r="CE286" s="65"/>
      <c r="CF286" s="65"/>
      <c r="CG286" s="65"/>
      <c r="CH286" s="65"/>
      <c r="CI286" s="65"/>
      <c r="CJ286" s="65"/>
      <c r="CK286" s="65"/>
      <c r="CL286" s="65"/>
      <c r="CM286" s="65"/>
      <c r="CN286" s="65"/>
      <c r="CO286" s="65"/>
      <c r="CP286" s="65"/>
      <c r="CQ286" s="65"/>
      <c r="CR286" s="65"/>
      <c r="CS286" s="65"/>
      <c r="CT286" s="65"/>
      <c r="CU286" s="65"/>
      <c r="CV286" s="65"/>
      <c r="CW286" s="65"/>
      <c r="CX286" s="65"/>
      <c r="CY286" s="65"/>
      <c r="CZ286" s="65"/>
      <c r="DA286" s="73"/>
      <c r="DB286" s="65"/>
      <c r="DC286" s="65"/>
      <c r="DD286" s="65"/>
      <c r="DE286" s="65"/>
      <c r="DF286" s="65"/>
      <c r="DG286" s="65"/>
      <c r="DH286" s="65"/>
      <c r="DI286" s="65"/>
      <c r="DJ286" s="65"/>
      <c r="DK286" s="65"/>
      <c r="DL286" s="65"/>
      <c r="DM286" s="65"/>
      <c r="DN286" s="65"/>
      <c r="DO286" s="65"/>
      <c r="DP286" s="65"/>
      <c r="DQ286" s="65"/>
      <c r="DR286" s="65"/>
      <c r="DS286" s="65"/>
      <c r="DT286" s="65"/>
      <c r="DU286" s="65"/>
      <c r="DV286" s="65"/>
      <c r="DW286" s="65"/>
      <c r="DX286" s="65"/>
      <c r="DY286" s="65"/>
      <c r="DZ286" s="65"/>
      <c r="EA286" s="65"/>
      <c r="EB286" s="65"/>
      <c r="EC286" s="65"/>
      <c r="ED286" s="65"/>
      <c r="EE286" s="65"/>
      <c r="EF286" s="65"/>
      <c r="EG286" s="65"/>
      <c r="EH286" s="65"/>
      <c r="EI286" s="65"/>
      <c r="EJ286" s="65"/>
      <c r="EK286" s="65"/>
      <c r="EL286" s="65"/>
      <c r="EM286" s="65"/>
      <c r="EN286" s="65"/>
      <c r="EO286" s="65"/>
      <c r="EP286" s="65"/>
      <c r="EQ286" s="65"/>
      <c r="ER286" s="65"/>
      <c r="ES286" s="65"/>
      <c r="ET286" s="65"/>
      <c r="EU286" s="65"/>
      <c r="EV286" s="65"/>
      <c r="EW286" s="65"/>
      <c r="EX286" s="65"/>
      <c r="EY286" s="65"/>
      <c r="EZ286" s="65"/>
      <c r="FA286" s="65"/>
      <c r="FB286" s="65"/>
      <c r="FC286" s="65"/>
      <c r="FD286" s="65"/>
      <c r="FE286" s="65"/>
      <c r="FF286" s="65"/>
      <c r="FG286" s="65"/>
      <c r="FH286" s="65"/>
      <c r="FI286" s="65"/>
      <c r="FJ286" s="65"/>
      <c r="FK286" s="65"/>
      <c r="FL286" s="65"/>
      <c r="FM286" s="65"/>
      <c r="FN286" s="65"/>
      <c r="FO286" s="65"/>
      <c r="FP286" s="65"/>
      <c r="FQ286" s="65"/>
      <c r="FR286" s="65"/>
      <c r="FS286" s="65"/>
      <c r="FT286" s="65"/>
      <c r="FU286" s="65"/>
      <c r="FV286" s="65"/>
      <c r="FW286" s="65"/>
      <c r="FX286" s="65"/>
      <c r="FY286" s="65"/>
      <c r="FZ286" s="65"/>
      <c r="GA286" s="65"/>
      <c r="GB286" s="65"/>
      <c r="GC286" s="65"/>
      <c r="GD286" s="65"/>
      <c r="GE286" s="65"/>
      <c r="GF286" s="65"/>
      <c r="GG286" s="65"/>
      <c r="GH286" s="65"/>
      <c r="GI286" s="65"/>
      <c r="GJ286" s="65"/>
      <c r="GK286" s="65"/>
      <c r="GL286" s="65"/>
      <c r="GM286" s="65"/>
      <c r="GN286" s="65"/>
      <c r="GO286" s="65"/>
      <c r="GP286" s="65"/>
      <c r="GQ286" s="65"/>
      <c r="GR286" s="65"/>
      <c r="GS286" s="65"/>
      <c r="GT286" s="65"/>
      <c r="GU286" s="65"/>
      <c r="GV286" s="65"/>
      <c r="GW286" s="65"/>
      <c r="GX286" s="65"/>
      <c r="GY286" s="65"/>
      <c r="GZ286" s="65"/>
      <c r="HA286" s="65"/>
      <c r="HB286" s="65"/>
      <c r="HC286" s="65"/>
      <c r="HD286" s="65"/>
      <c r="HE286" s="65"/>
      <c r="HF286" s="65"/>
      <c r="HG286" s="65"/>
      <c r="HH286" s="65"/>
      <c r="HI286" s="65"/>
      <c r="HJ286" s="65"/>
      <c r="HK286" s="65"/>
      <c r="HL286" s="65"/>
      <c r="HM286" s="65"/>
      <c r="HN286" s="65"/>
      <c r="HO286" s="65"/>
      <c r="HP286" s="65"/>
      <c r="HQ286" s="65"/>
      <c r="HR286" s="65"/>
      <c r="HS286" s="65"/>
      <c r="HT286" s="65"/>
      <c r="HU286" s="65"/>
      <c r="HV286" s="65"/>
      <c r="HW286" s="65"/>
      <c r="HX286" s="65"/>
      <c r="HY286" s="65"/>
      <c r="HZ286" s="65"/>
      <c r="IA286" s="65"/>
      <c r="IB286" s="65"/>
      <c r="IC286" s="65"/>
      <c r="ID286" s="65"/>
      <c r="IE286" s="65"/>
      <c r="IF286" s="65"/>
      <c r="IG286" s="65"/>
      <c r="IH286" s="48"/>
      <c r="II286" s="48"/>
      <c r="IJ286" s="49"/>
      <c r="IK286" s="49"/>
      <c r="IL286" s="49"/>
      <c r="IM286" s="49"/>
      <c r="IN286" s="49"/>
      <c r="IO286" s="49"/>
      <c r="IP286" s="49"/>
      <c r="IQ286" s="49"/>
      <c r="IR286" s="49"/>
      <c r="IS286" s="49"/>
      <c r="IT286" s="49"/>
      <c r="IU286" s="49"/>
      <c r="IV286" s="48"/>
      <c r="IW286" s="48"/>
      <c r="IX286" s="48"/>
      <c r="IY286" s="48"/>
      <c r="IZ286" s="48"/>
      <c r="JA286" s="48"/>
      <c r="JB286" s="48"/>
      <c r="JC286" s="48"/>
      <c r="JD286" s="48"/>
      <c r="JE286" s="48"/>
      <c r="JF286" s="48"/>
      <c r="JG286" s="48"/>
      <c r="JH286" s="48"/>
      <c r="JI286" s="48"/>
      <c r="JJ286" s="48"/>
      <c r="JK286" s="48"/>
      <c r="JL286" s="48"/>
      <c r="JM286" s="48"/>
      <c r="JN286" s="48"/>
      <c r="JO286" s="48"/>
      <c r="JP286" s="48"/>
      <c r="JQ286" s="48"/>
      <c r="JR286" s="48"/>
      <c r="JS286" s="48"/>
      <c r="JT286" s="48"/>
      <c r="JU286" s="48"/>
      <c r="JV286" s="48"/>
      <c r="JW286" s="48"/>
      <c r="JX286" s="48"/>
      <c r="JY286" s="48"/>
      <c r="JZ286" s="48"/>
      <c r="KA286" s="48"/>
      <c r="KB286" s="48"/>
      <c r="KC286" s="48"/>
      <c r="KD286" s="48"/>
      <c r="KE286" s="48"/>
      <c r="KF286" s="48"/>
      <c r="KG286" s="48"/>
      <c r="KH286" s="48"/>
      <c r="KI286" s="48"/>
      <c r="KJ286" s="48"/>
      <c r="KK286" s="48"/>
      <c r="KL286" s="48"/>
      <c r="KM286" s="48"/>
      <c r="KN286" s="48"/>
      <c r="KO286" s="48"/>
      <c r="KP286" s="48"/>
      <c r="KQ286" s="48"/>
      <c r="KR286" s="48"/>
      <c r="KS286" s="48"/>
      <c r="KT286" s="48"/>
      <c r="KU286" s="48"/>
      <c r="KV286" s="48"/>
      <c r="KW286" s="48"/>
      <c r="KX286" s="48"/>
      <c r="KY286" s="48"/>
      <c r="KZ286" s="48"/>
      <c r="LA286" s="48"/>
      <c r="LB286" s="48"/>
      <c r="LC286" s="48"/>
      <c r="LD286" s="48"/>
      <c r="LE286" s="48"/>
      <c r="LF286" s="48"/>
      <c r="LG286" s="48"/>
      <c r="LH286" s="48"/>
      <c r="LI286" s="48"/>
      <c r="LJ286" s="48"/>
      <c r="LK286" s="48"/>
      <c r="LL286" s="48"/>
      <c r="LM286" s="48"/>
      <c r="LN286" s="48"/>
      <c r="LO286" s="48"/>
      <c r="LP286" s="48"/>
      <c r="LQ286" s="48"/>
      <c r="LR286" s="48"/>
      <c r="LS286" s="48"/>
      <c r="LT286" s="48"/>
      <c r="LU286" s="48"/>
      <c r="LV286" s="48"/>
      <c r="LW286" s="48"/>
      <c r="LX286" s="48"/>
      <c r="LY286" s="48"/>
      <c r="LZ286" s="48"/>
      <c r="MA286" s="48"/>
      <c r="MB286" s="48"/>
      <c r="MC286" s="48"/>
      <c r="MD286" s="48"/>
      <c r="ME286" s="48"/>
      <c r="MF286" s="48"/>
      <c r="MG286" s="48"/>
      <c r="MH286" s="48"/>
      <c r="MI286" s="48"/>
      <c r="MJ286" s="48"/>
      <c r="MK286" s="48"/>
      <c r="ML286" s="48"/>
      <c r="MM286" s="49"/>
      <c r="MN286" s="49"/>
      <c r="MO286" s="49"/>
      <c r="MP286" s="49"/>
      <c r="MQ286" s="49"/>
      <c r="MR286" s="49"/>
      <c r="MS286" s="49"/>
      <c r="MT286" s="49"/>
      <c r="MU286" s="49"/>
      <c r="MV286" s="49"/>
      <c r="MW286" s="49"/>
      <c r="MX286" s="49"/>
      <c r="MY286" s="49"/>
      <c r="MZ286" s="49"/>
      <c r="NA286" s="49"/>
      <c r="NB286" s="49"/>
      <c r="NC286" s="48"/>
      <c r="ND286" s="48"/>
      <c r="NE286" s="48"/>
      <c r="NF286" s="48"/>
      <c r="NG286" s="48"/>
      <c r="NH286" s="48"/>
      <c r="NI286" s="48"/>
      <c r="NJ286" s="48"/>
      <c r="NK286" s="48"/>
      <c r="NL286" s="48"/>
      <c r="NM286" s="48"/>
      <c r="NN286" s="48"/>
      <c r="NO286" s="48"/>
      <c r="NP286" s="48"/>
      <c r="NQ286" s="48"/>
      <c r="NR286" s="48"/>
      <c r="NS286" s="48"/>
      <c r="NT286" s="48"/>
      <c r="NU286" s="48"/>
      <c r="NV286" s="48"/>
      <c r="NW286" s="48"/>
      <c r="NX286" s="48"/>
      <c r="NY286" s="48"/>
      <c r="NZ286" s="48"/>
      <c r="OA286" s="48"/>
      <c r="OB286" s="48"/>
      <c r="OC286" s="48"/>
      <c r="OD286" s="48"/>
      <c r="OE286" s="48"/>
      <c r="OF286" s="48"/>
      <c r="OG286" s="48"/>
      <c r="OH286" s="48"/>
      <c r="OI286" s="48"/>
      <c r="OJ286" s="48"/>
      <c r="OK286" s="48"/>
      <c r="OL286" s="48"/>
      <c r="OM286" s="48"/>
      <c r="ON286" s="48"/>
      <c r="OO286" s="48"/>
      <c r="OP286" s="48"/>
      <c r="OQ286" s="48"/>
      <c r="OR286" s="48"/>
      <c r="OS286" s="48"/>
      <c r="OT286" s="48"/>
      <c r="OU286" s="48"/>
      <c r="OV286" s="48"/>
      <c r="OW286" s="48"/>
      <c r="OX286" s="48"/>
      <c r="OY286" s="48"/>
      <c r="OZ286" s="48"/>
      <c r="PA286" s="48"/>
      <c r="PB286" s="48"/>
      <c r="PC286" s="48"/>
      <c r="PD286" s="48"/>
      <c r="PE286" s="48"/>
      <c r="PF286" s="48"/>
      <c r="PG286" s="48"/>
      <c r="PH286" s="48"/>
      <c r="PI286" s="48"/>
      <c r="PJ286" s="48"/>
      <c r="PK286" s="48"/>
      <c r="PL286" s="48"/>
      <c r="PM286" s="48"/>
      <c r="PN286" s="48"/>
      <c r="PO286" s="48"/>
      <c r="PP286" s="48"/>
      <c r="PQ286" s="48"/>
      <c r="PR286" s="48"/>
      <c r="PS286" s="48"/>
      <c r="PT286" s="48"/>
      <c r="PU286" s="48"/>
      <c r="PV286" s="48"/>
      <c r="PW286" s="48"/>
      <c r="PX286" s="48"/>
      <c r="PY286" s="48"/>
      <c r="PZ286" s="48"/>
      <c r="QA286" s="48"/>
      <c r="QB286" s="48"/>
      <c r="QC286" s="48"/>
      <c r="QD286" s="48"/>
      <c r="QE286" s="50"/>
      <c r="QF286" s="50"/>
      <c r="QG286" s="50"/>
      <c r="QH286" s="50"/>
      <c r="QI286" s="50"/>
    </row>
    <row r="287" spans="1:451" ht="13.5" customHeight="1" x14ac:dyDescent="0.2">
      <c r="A287" s="6" t="s">
        <v>284</v>
      </c>
      <c r="B287" s="6" t="s">
        <v>348</v>
      </c>
      <c r="C287" s="32"/>
      <c r="D287" s="32"/>
      <c r="E287" s="3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65"/>
      <c r="BF287" s="65"/>
      <c r="BG287" s="65"/>
      <c r="BH287" s="65"/>
      <c r="BI287" s="65"/>
      <c r="BJ287" s="65"/>
      <c r="BK287" s="65"/>
      <c r="BL287" s="65"/>
      <c r="BM287" s="65"/>
      <c r="BN287" s="65"/>
      <c r="BO287" s="65"/>
      <c r="BP287" s="65"/>
      <c r="BQ287" s="65"/>
      <c r="BR287" s="65"/>
      <c r="BS287" s="65"/>
      <c r="BT287" s="65"/>
      <c r="BU287" s="65"/>
      <c r="BV287" s="65"/>
      <c r="BW287" s="65"/>
      <c r="BX287" s="65"/>
      <c r="BY287" s="65"/>
      <c r="BZ287" s="65"/>
      <c r="CA287" s="65"/>
      <c r="CB287" s="65"/>
      <c r="CC287" s="65"/>
      <c r="CD287" s="65"/>
      <c r="CE287" s="65"/>
      <c r="CF287" s="65"/>
      <c r="CG287" s="65"/>
      <c r="CH287" s="65"/>
      <c r="CI287" s="65"/>
      <c r="CJ287" s="65"/>
      <c r="CK287" s="65"/>
      <c r="CL287" s="65"/>
      <c r="CM287" s="65"/>
      <c r="CN287" s="65"/>
      <c r="CO287" s="65"/>
      <c r="CP287" s="65"/>
      <c r="CQ287" s="65"/>
      <c r="CR287" s="65"/>
      <c r="CS287" s="65"/>
      <c r="CT287" s="65"/>
      <c r="CU287" s="65"/>
      <c r="CV287" s="65"/>
      <c r="CW287" s="65"/>
      <c r="CX287" s="65"/>
      <c r="CY287" s="65"/>
      <c r="CZ287" s="65"/>
      <c r="DA287" s="73"/>
      <c r="DB287" s="65"/>
      <c r="DC287" s="65"/>
      <c r="DD287" s="65"/>
      <c r="DE287" s="65"/>
      <c r="DF287" s="65"/>
      <c r="DG287" s="65"/>
      <c r="DH287" s="65"/>
      <c r="DI287" s="65"/>
      <c r="DJ287" s="65"/>
      <c r="DK287" s="65"/>
      <c r="DL287" s="65"/>
      <c r="DM287" s="65"/>
      <c r="DN287" s="65"/>
      <c r="DO287" s="65"/>
      <c r="DP287" s="65"/>
      <c r="DQ287" s="65"/>
      <c r="DR287" s="65"/>
      <c r="DS287" s="65"/>
      <c r="DT287" s="65"/>
      <c r="DU287" s="65"/>
      <c r="DV287" s="65"/>
      <c r="DW287" s="65"/>
      <c r="DX287" s="65"/>
      <c r="DY287" s="65"/>
      <c r="DZ287" s="65"/>
      <c r="EA287" s="65"/>
      <c r="EB287" s="65"/>
      <c r="EC287" s="65"/>
      <c r="ED287" s="65"/>
      <c r="EE287" s="65"/>
      <c r="EF287" s="65"/>
      <c r="EG287" s="65"/>
      <c r="EH287" s="65"/>
      <c r="EI287" s="65"/>
      <c r="EJ287" s="65"/>
      <c r="EK287" s="65"/>
      <c r="EL287" s="65"/>
      <c r="EM287" s="65"/>
      <c r="EN287" s="65"/>
      <c r="EO287" s="65"/>
      <c r="EP287" s="65"/>
      <c r="EQ287" s="65"/>
      <c r="ER287" s="65"/>
      <c r="ES287" s="65"/>
      <c r="ET287" s="65"/>
      <c r="EU287" s="65"/>
      <c r="EV287" s="65"/>
      <c r="EW287" s="65"/>
      <c r="EX287" s="65"/>
      <c r="EY287" s="65"/>
      <c r="EZ287" s="65"/>
      <c r="FA287" s="65"/>
      <c r="FB287" s="65"/>
      <c r="FC287" s="65"/>
      <c r="FD287" s="65"/>
      <c r="FE287" s="65"/>
      <c r="FF287" s="65"/>
      <c r="FG287" s="65"/>
      <c r="FH287" s="65"/>
      <c r="FI287" s="65"/>
      <c r="FJ287" s="65"/>
      <c r="FK287" s="65"/>
      <c r="FL287" s="65"/>
      <c r="FM287" s="65"/>
      <c r="FN287" s="65"/>
      <c r="FO287" s="65"/>
      <c r="FP287" s="65"/>
      <c r="FQ287" s="65"/>
      <c r="FR287" s="65"/>
      <c r="FS287" s="65"/>
      <c r="FT287" s="65"/>
      <c r="FU287" s="65"/>
      <c r="FV287" s="65"/>
      <c r="FW287" s="65"/>
      <c r="FX287" s="65"/>
      <c r="FY287" s="65"/>
      <c r="FZ287" s="65"/>
      <c r="GA287" s="65"/>
      <c r="GB287" s="65"/>
      <c r="GC287" s="65"/>
      <c r="GD287" s="65"/>
      <c r="GE287" s="65"/>
      <c r="GF287" s="65"/>
      <c r="GG287" s="65"/>
      <c r="GH287" s="65"/>
      <c r="GI287" s="65"/>
      <c r="GJ287" s="65"/>
      <c r="GK287" s="65"/>
      <c r="GL287" s="65"/>
      <c r="GM287" s="65"/>
      <c r="GN287" s="65"/>
      <c r="GO287" s="65"/>
      <c r="GP287" s="65"/>
      <c r="GQ287" s="65"/>
      <c r="GR287" s="65"/>
      <c r="GS287" s="65"/>
      <c r="GT287" s="65"/>
      <c r="GU287" s="65"/>
      <c r="GV287" s="65"/>
      <c r="GW287" s="65"/>
      <c r="GX287" s="65"/>
      <c r="GY287" s="65"/>
      <c r="GZ287" s="65"/>
      <c r="HA287" s="65"/>
      <c r="HB287" s="65"/>
      <c r="HC287" s="65"/>
      <c r="HD287" s="65"/>
      <c r="HE287" s="65"/>
      <c r="HF287" s="65"/>
      <c r="HG287" s="65"/>
      <c r="HH287" s="65"/>
      <c r="HI287" s="65"/>
      <c r="HJ287" s="65"/>
      <c r="HK287" s="65"/>
      <c r="HL287" s="65"/>
      <c r="HM287" s="65"/>
      <c r="HN287" s="65"/>
      <c r="HO287" s="65"/>
      <c r="HP287" s="65"/>
      <c r="HQ287" s="65"/>
      <c r="HR287" s="65"/>
      <c r="HS287" s="65"/>
      <c r="HT287" s="65"/>
      <c r="HU287" s="65"/>
      <c r="HV287" s="65"/>
      <c r="HW287" s="65"/>
      <c r="HX287" s="65"/>
      <c r="HY287" s="65"/>
      <c r="HZ287" s="65"/>
      <c r="IA287" s="65"/>
      <c r="IB287" s="65"/>
      <c r="IC287" s="65"/>
      <c r="ID287" s="65"/>
      <c r="IE287" s="65"/>
      <c r="IF287" s="65"/>
      <c r="IG287" s="65"/>
      <c r="IH287" s="48"/>
      <c r="II287" s="48"/>
      <c r="IJ287" s="49"/>
      <c r="IK287" s="49"/>
      <c r="IL287" s="49"/>
      <c r="IM287" s="49"/>
      <c r="IN287" s="49"/>
      <c r="IO287" s="49"/>
      <c r="IP287" s="49"/>
      <c r="IQ287" s="49"/>
      <c r="IR287" s="49"/>
      <c r="IS287" s="49"/>
      <c r="IT287" s="49"/>
      <c r="IU287" s="49"/>
      <c r="IV287" s="48"/>
      <c r="IW287" s="48"/>
      <c r="IX287" s="48"/>
      <c r="IY287" s="48"/>
      <c r="IZ287" s="48"/>
      <c r="JA287" s="48"/>
      <c r="JB287" s="48"/>
      <c r="JC287" s="48"/>
      <c r="JD287" s="48"/>
      <c r="JE287" s="48"/>
      <c r="JF287" s="48"/>
      <c r="JG287" s="48"/>
      <c r="JH287" s="48"/>
      <c r="JI287" s="48"/>
      <c r="JJ287" s="48"/>
      <c r="JK287" s="48"/>
      <c r="JL287" s="48"/>
      <c r="JM287" s="48"/>
      <c r="JN287" s="48"/>
      <c r="JO287" s="48"/>
      <c r="JP287" s="48"/>
      <c r="JQ287" s="48"/>
      <c r="JR287" s="48"/>
      <c r="JS287" s="48"/>
      <c r="JT287" s="48"/>
      <c r="JU287" s="48"/>
      <c r="JV287" s="48"/>
      <c r="JW287" s="48"/>
      <c r="JX287" s="48"/>
      <c r="JY287" s="48"/>
      <c r="JZ287" s="48"/>
      <c r="KA287" s="48"/>
      <c r="KB287" s="48"/>
      <c r="KC287" s="48"/>
      <c r="KD287" s="48"/>
      <c r="KE287" s="48"/>
      <c r="KF287" s="48"/>
      <c r="KG287" s="48"/>
      <c r="KH287" s="48"/>
      <c r="KI287" s="48"/>
      <c r="KJ287" s="48"/>
      <c r="KK287" s="48"/>
      <c r="KL287" s="48"/>
      <c r="KM287" s="48"/>
      <c r="KN287" s="48"/>
      <c r="KO287" s="48"/>
      <c r="KP287" s="48"/>
      <c r="KQ287" s="48"/>
      <c r="KR287" s="48"/>
      <c r="KS287" s="48"/>
      <c r="KT287" s="48"/>
      <c r="KU287" s="48"/>
      <c r="KV287" s="48"/>
      <c r="KW287" s="48"/>
      <c r="KX287" s="48"/>
      <c r="KY287" s="48"/>
      <c r="KZ287" s="48"/>
      <c r="LA287" s="48"/>
      <c r="LB287" s="48"/>
      <c r="LC287" s="48"/>
      <c r="LD287" s="48"/>
      <c r="LE287" s="48"/>
      <c r="LF287" s="48"/>
      <c r="LG287" s="48"/>
      <c r="LH287" s="48"/>
      <c r="LI287" s="48"/>
      <c r="LJ287" s="48"/>
      <c r="LK287" s="48"/>
      <c r="LL287" s="48"/>
      <c r="LM287" s="48"/>
      <c r="LN287" s="48"/>
      <c r="LO287" s="48"/>
      <c r="LP287" s="48"/>
      <c r="LQ287" s="48"/>
      <c r="LR287" s="48"/>
      <c r="LS287" s="48"/>
      <c r="LT287" s="48"/>
      <c r="LU287" s="48"/>
      <c r="LV287" s="48"/>
      <c r="LW287" s="48"/>
      <c r="LX287" s="48"/>
      <c r="LY287" s="48"/>
      <c r="LZ287" s="48"/>
      <c r="MA287" s="48"/>
      <c r="MB287" s="48"/>
      <c r="MC287" s="48"/>
      <c r="MD287" s="48"/>
      <c r="ME287" s="48"/>
      <c r="MF287" s="48"/>
      <c r="MG287" s="48"/>
      <c r="MH287" s="48"/>
      <c r="MI287" s="48"/>
      <c r="MJ287" s="48"/>
      <c r="MK287" s="48"/>
      <c r="ML287" s="48"/>
      <c r="MM287" s="49"/>
      <c r="MN287" s="49"/>
      <c r="MO287" s="49"/>
      <c r="MP287" s="49"/>
      <c r="MQ287" s="49"/>
      <c r="MR287" s="49"/>
      <c r="MS287" s="49"/>
      <c r="MT287" s="49"/>
      <c r="MU287" s="49"/>
      <c r="MV287" s="49"/>
      <c r="MW287" s="49"/>
      <c r="MX287" s="49"/>
      <c r="MY287" s="49"/>
      <c r="MZ287" s="49"/>
      <c r="NA287" s="49"/>
      <c r="NB287" s="49"/>
      <c r="NC287" s="48"/>
      <c r="ND287" s="48"/>
      <c r="NE287" s="48"/>
      <c r="NF287" s="48"/>
      <c r="NG287" s="48"/>
      <c r="NH287" s="48"/>
      <c r="NI287" s="48"/>
      <c r="NJ287" s="48"/>
      <c r="NK287" s="48"/>
      <c r="NL287" s="48"/>
      <c r="NM287" s="48"/>
      <c r="NN287" s="48"/>
      <c r="NO287" s="48"/>
      <c r="NP287" s="48"/>
      <c r="NQ287" s="48"/>
      <c r="NR287" s="48"/>
      <c r="NS287" s="48"/>
      <c r="NT287" s="48"/>
      <c r="NU287" s="48"/>
      <c r="NV287" s="48"/>
      <c r="NW287" s="48"/>
      <c r="NX287" s="48"/>
      <c r="NY287" s="48"/>
      <c r="NZ287" s="48"/>
      <c r="OA287" s="48"/>
      <c r="OB287" s="48"/>
      <c r="OC287" s="48"/>
      <c r="OD287" s="48"/>
      <c r="OE287" s="48"/>
      <c r="OF287" s="48"/>
      <c r="OG287" s="48"/>
      <c r="OH287" s="48"/>
      <c r="OI287" s="48"/>
      <c r="OJ287" s="48"/>
      <c r="OK287" s="48"/>
      <c r="OL287" s="48"/>
      <c r="OM287" s="48"/>
      <c r="ON287" s="48"/>
      <c r="OO287" s="48"/>
      <c r="OP287" s="48"/>
      <c r="OQ287" s="48"/>
      <c r="OR287" s="48"/>
      <c r="OS287" s="48"/>
      <c r="OT287" s="48"/>
      <c r="OU287" s="48"/>
      <c r="OV287" s="48"/>
      <c r="OW287" s="48"/>
      <c r="OX287" s="48"/>
      <c r="OY287" s="48"/>
      <c r="OZ287" s="48"/>
      <c r="PA287" s="48"/>
      <c r="PB287" s="48"/>
      <c r="PC287" s="48"/>
      <c r="PD287" s="48"/>
      <c r="PE287" s="48"/>
      <c r="PF287" s="48"/>
      <c r="PG287" s="48"/>
      <c r="PH287" s="48"/>
      <c r="PI287" s="48"/>
      <c r="PJ287" s="48"/>
      <c r="PK287" s="48"/>
      <c r="PL287" s="48"/>
      <c r="PM287" s="48"/>
      <c r="PN287" s="48"/>
      <c r="PO287" s="48"/>
      <c r="PP287" s="48"/>
      <c r="PQ287" s="48"/>
      <c r="PR287" s="48"/>
      <c r="PS287" s="48"/>
      <c r="PT287" s="48"/>
      <c r="PU287" s="48"/>
      <c r="PV287" s="48"/>
      <c r="PW287" s="48"/>
      <c r="PX287" s="48"/>
      <c r="PY287" s="48"/>
      <c r="PZ287" s="48"/>
      <c r="QA287" s="48"/>
      <c r="QB287" s="48"/>
      <c r="QC287" s="48"/>
      <c r="QD287" s="48"/>
      <c r="QE287" s="50"/>
      <c r="QF287" s="50"/>
      <c r="QG287" s="50"/>
      <c r="QH287" s="50"/>
      <c r="QI287" s="50"/>
    </row>
    <row r="288" spans="1:451" ht="13.5" customHeight="1" x14ac:dyDescent="0.2">
      <c r="A288" s="6" t="s">
        <v>285</v>
      </c>
      <c r="B288" s="6" t="s">
        <v>345</v>
      </c>
      <c r="C288" s="32"/>
      <c r="D288" s="32"/>
      <c r="E288" s="3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65"/>
      <c r="BF288" s="65"/>
      <c r="BG288" s="65"/>
      <c r="BH288" s="65"/>
      <c r="BI288" s="65"/>
      <c r="BJ288" s="65"/>
      <c r="BK288" s="65"/>
      <c r="BL288" s="65"/>
      <c r="BM288" s="65"/>
      <c r="BN288" s="65"/>
      <c r="BO288" s="65"/>
      <c r="BP288" s="65"/>
      <c r="BQ288" s="65"/>
      <c r="BR288" s="65"/>
      <c r="BS288" s="65"/>
      <c r="BT288" s="65"/>
      <c r="BU288" s="65"/>
      <c r="BV288" s="65"/>
      <c r="BW288" s="65"/>
      <c r="BX288" s="65"/>
      <c r="BY288" s="65"/>
      <c r="BZ288" s="65"/>
      <c r="CA288" s="65"/>
      <c r="CB288" s="65"/>
      <c r="CC288" s="65"/>
      <c r="CD288" s="65"/>
      <c r="CE288" s="65"/>
      <c r="CF288" s="65"/>
      <c r="CG288" s="65"/>
      <c r="CH288" s="65"/>
      <c r="CI288" s="65"/>
      <c r="CJ288" s="65"/>
      <c r="CK288" s="65"/>
      <c r="CL288" s="65"/>
      <c r="CM288" s="65"/>
      <c r="CN288" s="65"/>
      <c r="CO288" s="65"/>
      <c r="CP288" s="65"/>
      <c r="CQ288" s="65"/>
      <c r="CR288" s="65"/>
      <c r="CS288" s="65"/>
      <c r="CT288" s="65"/>
      <c r="CU288" s="65"/>
      <c r="CV288" s="65"/>
      <c r="CW288" s="65"/>
      <c r="CX288" s="65"/>
      <c r="CY288" s="65"/>
      <c r="CZ288" s="65"/>
      <c r="DA288" s="73"/>
      <c r="DB288" s="65"/>
      <c r="DC288" s="65"/>
      <c r="DD288" s="65"/>
      <c r="DE288" s="65"/>
      <c r="DF288" s="65"/>
      <c r="DG288" s="65"/>
      <c r="DH288" s="65"/>
      <c r="DI288" s="65"/>
      <c r="DJ288" s="65"/>
      <c r="DK288" s="65"/>
      <c r="DL288" s="65"/>
      <c r="DM288" s="65"/>
      <c r="DN288" s="65"/>
      <c r="DO288" s="65"/>
      <c r="DP288" s="65"/>
      <c r="DQ288" s="65"/>
      <c r="DR288" s="65"/>
      <c r="DS288" s="65"/>
      <c r="DT288" s="65"/>
      <c r="DU288" s="65"/>
      <c r="DV288" s="65"/>
      <c r="DW288" s="65"/>
      <c r="DX288" s="65"/>
      <c r="DY288" s="65"/>
      <c r="DZ288" s="65"/>
      <c r="EA288" s="65"/>
      <c r="EB288" s="65"/>
      <c r="EC288" s="65"/>
      <c r="ED288" s="65"/>
      <c r="EE288" s="65"/>
      <c r="EF288" s="65"/>
      <c r="EG288" s="65"/>
      <c r="EH288" s="65"/>
      <c r="EI288" s="65"/>
      <c r="EJ288" s="65"/>
      <c r="EK288" s="65"/>
      <c r="EL288" s="65"/>
      <c r="EM288" s="65"/>
      <c r="EN288" s="65"/>
      <c r="EO288" s="65"/>
      <c r="EP288" s="65"/>
      <c r="EQ288" s="65"/>
      <c r="ER288" s="65"/>
      <c r="ES288" s="65"/>
      <c r="ET288" s="65"/>
      <c r="EU288" s="65"/>
      <c r="EV288" s="65"/>
      <c r="EW288" s="65"/>
      <c r="EX288" s="65"/>
      <c r="EY288" s="65"/>
      <c r="EZ288" s="65"/>
      <c r="FA288" s="65"/>
      <c r="FB288" s="65"/>
      <c r="FC288" s="65"/>
      <c r="FD288" s="65"/>
      <c r="FE288" s="65"/>
      <c r="FF288" s="65"/>
      <c r="FG288" s="65"/>
      <c r="FH288" s="65"/>
      <c r="FI288" s="65"/>
      <c r="FJ288" s="65"/>
      <c r="FK288" s="65"/>
      <c r="FL288" s="65"/>
      <c r="FM288" s="65"/>
      <c r="FN288" s="65"/>
      <c r="FO288" s="65"/>
      <c r="FP288" s="65"/>
      <c r="FQ288" s="65"/>
      <c r="FR288" s="65"/>
      <c r="FS288" s="65"/>
      <c r="FT288" s="65"/>
      <c r="FU288" s="65"/>
      <c r="FV288" s="65"/>
      <c r="FW288" s="65"/>
      <c r="FX288" s="65"/>
      <c r="FY288" s="65"/>
      <c r="FZ288" s="65"/>
      <c r="GA288" s="65"/>
      <c r="GB288" s="65"/>
      <c r="GC288" s="65"/>
      <c r="GD288" s="65"/>
      <c r="GE288" s="65"/>
      <c r="GF288" s="65"/>
      <c r="GG288" s="65"/>
      <c r="GH288" s="65"/>
      <c r="GI288" s="65"/>
      <c r="GJ288" s="65"/>
      <c r="GK288" s="65"/>
      <c r="GL288" s="65"/>
      <c r="GM288" s="65"/>
      <c r="GN288" s="65"/>
      <c r="GO288" s="65"/>
      <c r="GP288" s="65"/>
      <c r="GQ288" s="65"/>
      <c r="GR288" s="65"/>
      <c r="GS288" s="65"/>
      <c r="GT288" s="65"/>
      <c r="GU288" s="65"/>
      <c r="GV288" s="65"/>
      <c r="GW288" s="65"/>
      <c r="GX288" s="65"/>
      <c r="GY288" s="65"/>
      <c r="GZ288" s="65"/>
      <c r="HA288" s="65"/>
      <c r="HB288" s="65"/>
      <c r="HC288" s="65"/>
      <c r="HD288" s="65"/>
      <c r="HE288" s="65"/>
      <c r="HF288" s="65"/>
      <c r="HG288" s="65"/>
      <c r="HH288" s="65"/>
      <c r="HI288" s="65"/>
      <c r="HJ288" s="65"/>
      <c r="HK288" s="65"/>
      <c r="HL288" s="65"/>
      <c r="HM288" s="65"/>
      <c r="HN288" s="65"/>
      <c r="HO288" s="65"/>
      <c r="HP288" s="65"/>
      <c r="HQ288" s="65"/>
      <c r="HR288" s="65"/>
      <c r="HS288" s="65"/>
      <c r="HT288" s="65"/>
      <c r="HU288" s="65"/>
      <c r="HV288" s="65"/>
      <c r="HW288" s="65"/>
      <c r="HX288" s="65"/>
      <c r="HY288" s="65"/>
      <c r="HZ288" s="65"/>
      <c r="IA288" s="65"/>
      <c r="IB288" s="65"/>
      <c r="IC288" s="65"/>
      <c r="ID288" s="65"/>
      <c r="IE288" s="65"/>
      <c r="IF288" s="65"/>
      <c r="IG288" s="65"/>
      <c r="IH288" s="48"/>
      <c r="II288" s="48"/>
      <c r="IJ288" s="49"/>
      <c r="IK288" s="49"/>
      <c r="IL288" s="49"/>
      <c r="IM288" s="49"/>
      <c r="IN288" s="49"/>
      <c r="IO288" s="49"/>
      <c r="IP288" s="49"/>
      <c r="IQ288" s="49"/>
      <c r="IR288" s="49"/>
      <c r="IS288" s="49"/>
      <c r="IT288" s="49"/>
      <c r="IU288" s="49"/>
      <c r="IV288" s="48"/>
      <c r="IW288" s="48"/>
      <c r="IX288" s="48"/>
      <c r="IY288" s="48"/>
      <c r="IZ288" s="48"/>
      <c r="JA288" s="48"/>
      <c r="JB288" s="48"/>
      <c r="JC288" s="48"/>
      <c r="JD288" s="48"/>
      <c r="JE288" s="48"/>
      <c r="JF288" s="48"/>
      <c r="JG288" s="48"/>
      <c r="JH288" s="48"/>
      <c r="JI288" s="48"/>
      <c r="JJ288" s="48"/>
      <c r="JK288" s="48"/>
      <c r="JL288" s="48"/>
      <c r="JM288" s="48"/>
      <c r="JN288" s="48"/>
      <c r="JO288" s="48"/>
      <c r="JP288" s="48"/>
      <c r="JQ288" s="48"/>
      <c r="JR288" s="48"/>
      <c r="JS288" s="48"/>
      <c r="JT288" s="48"/>
      <c r="JU288" s="48"/>
      <c r="JV288" s="48"/>
      <c r="JW288" s="48"/>
      <c r="JX288" s="48"/>
      <c r="JY288" s="48"/>
      <c r="JZ288" s="48"/>
      <c r="KA288" s="48"/>
      <c r="KB288" s="48"/>
      <c r="KC288" s="48"/>
      <c r="KD288" s="48"/>
      <c r="KE288" s="48"/>
      <c r="KF288" s="48"/>
      <c r="KG288" s="48"/>
      <c r="KH288" s="48"/>
      <c r="KI288" s="48"/>
      <c r="KJ288" s="48"/>
      <c r="KK288" s="48"/>
      <c r="KL288" s="48"/>
      <c r="KM288" s="48"/>
      <c r="KN288" s="48"/>
      <c r="KO288" s="48"/>
      <c r="KP288" s="48"/>
      <c r="KQ288" s="48"/>
      <c r="KR288" s="48"/>
      <c r="KS288" s="48"/>
      <c r="KT288" s="48"/>
      <c r="KU288" s="48"/>
      <c r="KV288" s="48"/>
      <c r="KW288" s="48"/>
      <c r="KX288" s="48"/>
      <c r="KY288" s="48"/>
      <c r="KZ288" s="48"/>
      <c r="LA288" s="48"/>
      <c r="LB288" s="48"/>
      <c r="LC288" s="48"/>
      <c r="LD288" s="48"/>
      <c r="LE288" s="48"/>
      <c r="LF288" s="48"/>
      <c r="LG288" s="48"/>
      <c r="LH288" s="48"/>
      <c r="LI288" s="48"/>
      <c r="LJ288" s="48"/>
      <c r="LK288" s="48"/>
      <c r="LL288" s="48"/>
      <c r="LM288" s="48"/>
      <c r="LN288" s="48"/>
      <c r="LO288" s="48"/>
      <c r="LP288" s="48"/>
      <c r="LQ288" s="48"/>
      <c r="LR288" s="48"/>
      <c r="LS288" s="48"/>
      <c r="LT288" s="48"/>
      <c r="LU288" s="48"/>
      <c r="LV288" s="48"/>
      <c r="LW288" s="48"/>
      <c r="LX288" s="48"/>
      <c r="LY288" s="48"/>
      <c r="LZ288" s="48"/>
      <c r="MA288" s="48"/>
      <c r="MB288" s="48"/>
      <c r="MC288" s="48"/>
      <c r="MD288" s="48"/>
      <c r="ME288" s="48"/>
      <c r="MF288" s="48"/>
      <c r="MG288" s="48"/>
      <c r="MH288" s="48"/>
      <c r="MI288" s="48"/>
      <c r="MJ288" s="48"/>
      <c r="MK288" s="48"/>
      <c r="ML288" s="48"/>
      <c r="MM288" s="49"/>
      <c r="MN288" s="49"/>
      <c r="MO288" s="49"/>
      <c r="MP288" s="49"/>
      <c r="MQ288" s="49"/>
      <c r="MR288" s="49"/>
      <c r="MS288" s="49"/>
      <c r="MT288" s="49"/>
      <c r="MU288" s="49"/>
      <c r="MV288" s="49"/>
      <c r="MW288" s="49"/>
      <c r="MX288" s="49"/>
      <c r="MY288" s="49"/>
      <c r="MZ288" s="49"/>
      <c r="NA288" s="49"/>
      <c r="NB288" s="49"/>
      <c r="NC288" s="48"/>
      <c r="ND288" s="48"/>
      <c r="NE288" s="48"/>
      <c r="NF288" s="48"/>
      <c r="NG288" s="48"/>
      <c r="NH288" s="48"/>
      <c r="NI288" s="48"/>
      <c r="NJ288" s="48"/>
      <c r="NK288" s="48"/>
      <c r="NL288" s="48"/>
      <c r="NM288" s="48"/>
      <c r="NN288" s="48"/>
      <c r="NO288" s="48"/>
      <c r="NP288" s="48"/>
      <c r="NQ288" s="48"/>
      <c r="NR288" s="48"/>
      <c r="NS288" s="48"/>
      <c r="NT288" s="48"/>
      <c r="NU288" s="48"/>
      <c r="NV288" s="48"/>
      <c r="NW288" s="48"/>
      <c r="NX288" s="48"/>
      <c r="NY288" s="48"/>
      <c r="NZ288" s="48"/>
      <c r="OA288" s="48"/>
      <c r="OB288" s="48"/>
      <c r="OC288" s="48"/>
      <c r="OD288" s="48"/>
      <c r="OE288" s="48"/>
      <c r="OF288" s="48"/>
      <c r="OG288" s="48"/>
      <c r="OH288" s="48"/>
      <c r="OI288" s="48"/>
      <c r="OJ288" s="48"/>
      <c r="OK288" s="48"/>
      <c r="OL288" s="48"/>
      <c r="OM288" s="48"/>
      <c r="ON288" s="48"/>
      <c r="OO288" s="48"/>
      <c r="OP288" s="48"/>
      <c r="OQ288" s="48"/>
      <c r="OR288" s="48"/>
      <c r="OS288" s="48"/>
      <c r="OT288" s="48"/>
      <c r="OU288" s="48"/>
      <c r="OV288" s="48"/>
      <c r="OW288" s="48"/>
      <c r="OX288" s="48"/>
      <c r="OY288" s="48"/>
      <c r="OZ288" s="48"/>
      <c r="PA288" s="48"/>
      <c r="PB288" s="48"/>
      <c r="PC288" s="48"/>
      <c r="PD288" s="48"/>
      <c r="PE288" s="48"/>
      <c r="PF288" s="48"/>
      <c r="PG288" s="48"/>
      <c r="PH288" s="48"/>
      <c r="PI288" s="48"/>
      <c r="PJ288" s="48"/>
      <c r="PK288" s="48"/>
      <c r="PL288" s="48"/>
      <c r="PM288" s="48"/>
      <c r="PN288" s="48"/>
      <c r="PO288" s="48"/>
      <c r="PP288" s="48"/>
      <c r="PQ288" s="48"/>
      <c r="PR288" s="48"/>
      <c r="PS288" s="48"/>
      <c r="PT288" s="48"/>
      <c r="PU288" s="48"/>
      <c r="PV288" s="48"/>
      <c r="PW288" s="48"/>
      <c r="PX288" s="48"/>
      <c r="PY288" s="48"/>
      <c r="PZ288" s="48"/>
      <c r="QA288" s="48"/>
      <c r="QB288" s="48"/>
      <c r="QC288" s="48"/>
      <c r="QD288" s="48"/>
      <c r="QE288" s="50"/>
      <c r="QF288" s="50"/>
      <c r="QG288" s="50"/>
      <c r="QH288" s="50"/>
      <c r="QI288" s="50"/>
    </row>
    <row r="289" spans="1:451" ht="13.5" customHeight="1" x14ac:dyDescent="0.2">
      <c r="A289" s="6" t="s">
        <v>286</v>
      </c>
      <c r="B289" s="6" t="s">
        <v>347</v>
      </c>
      <c r="C289" s="32"/>
      <c r="D289" s="32"/>
      <c r="E289" s="3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65"/>
      <c r="BF289" s="65"/>
      <c r="BG289" s="65"/>
      <c r="BH289" s="65"/>
      <c r="BI289" s="65"/>
      <c r="BJ289" s="65"/>
      <c r="BK289" s="65"/>
      <c r="BL289" s="65"/>
      <c r="BM289" s="65"/>
      <c r="BN289" s="65"/>
      <c r="BO289" s="65"/>
      <c r="BP289" s="65"/>
      <c r="BQ289" s="65"/>
      <c r="BR289" s="65"/>
      <c r="BS289" s="65"/>
      <c r="BT289" s="65"/>
      <c r="BU289" s="65"/>
      <c r="BV289" s="65"/>
      <c r="BW289" s="65"/>
      <c r="BX289" s="65"/>
      <c r="BY289" s="65"/>
      <c r="BZ289" s="65"/>
      <c r="CA289" s="65"/>
      <c r="CB289" s="65"/>
      <c r="CC289" s="65"/>
      <c r="CD289" s="65"/>
      <c r="CE289" s="65"/>
      <c r="CF289" s="65"/>
      <c r="CG289" s="65"/>
      <c r="CH289" s="65"/>
      <c r="CI289" s="65"/>
      <c r="CJ289" s="65"/>
      <c r="CK289" s="65"/>
      <c r="CL289" s="65"/>
      <c r="CM289" s="65"/>
      <c r="CN289" s="65"/>
      <c r="CO289" s="65"/>
      <c r="CP289" s="65"/>
      <c r="CQ289" s="65"/>
      <c r="CR289" s="65"/>
      <c r="CS289" s="65"/>
      <c r="CT289" s="65"/>
      <c r="CU289" s="65"/>
      <c r="CV289" s="65"/>
      <c r="CW289" s="65"/>
      <c r="CX289" s="65"/>
      <c r="CY289" s="65"/>
      <c r="CZ289" s="65"/>
      <c r="DA289" s="73"/>
      <c r="DB289" s="65"/>
      <c r="DC289" s="65"/>
      <c r="DD289" s="65"/>
      <c r="DE289" s="65"/>
      <c r="DF289" s="65"/>
      <c r="DG289" s="65"/>
      <c r="DH289" s="65"/>
      <c r="DI289" s="65"/>
      <c r="DJ289" s="65"/>
      <c r="DK289" s="65"/>
      <c r="DL289" s="65"/>
      <c r="DM289" s="65"/>
      <c r="DN289" s="65"/>
      <c r="DO289" s="65"/>
      <c r="DP289" s="65"/>
      <c r="DQ289" s="65"/>
      <c r="DR289" s="65"/>
      <c r="DS289" s="65"/>
      <c r="DT289" s="65"/>
      <c r="DU289" s="65"/>
      <c r="DV289" s="65"/>
      <c r="DW289" s="65"/>
      <c r="DX289" s="65"/>
      <c r="DY289" s="65"/>
      <c r="DZ289" s="65"/>
      <c r="EA289" s="65"/>
      <c r="EB289" s="65"/>
      <c r="EC289" s="65"/>
      <c r="ED289" s="65"/>
      <c r="EE289" s="65"/>
      <c r="EF289" s="65"/>
      <c r="EG289" s="65"/>
      <c r="EH289" s="65"/>
      <c r="EI289" s="65"/>
      <c r="EJ289" s="65"/>
      <c r="EK289" s="65"/>
      <c r="EL289" s="65"/>
      <c r="EM289" s="65"/>
      <c r="EN289" s="65"/>
      <c r="EO289" s="65"/>
      <c r="EP289" s="65"/>
      <c r="EQ289" s="65"/>
      <c r="ER289" s="65"/>
      <c r="ES289" s="65"/>
      <c r="ET289" s="65"/>
      <c r="EU289" s="65"/>
      <c r="EV289" s="65"/>
      <c r="EW289" s="65"/>
      <c r="EX289" s="65"/>
      <c r="EY289" s="65"/>
      <c r="EZ289" s="65"/>
      <c r="FA289" s="65"/>
      <c r="FB289" s="65"/>
      <c r="FC289" s="65"/>
      <c r="FD289" s="65"/>
      <c r="FE289" s="65"/>
      <c r="FF289" s="65"/>
      <c r="FG289" s="65"/>
      <c r="FH289" s="65"/>
      <c r="FI289" s="65"/>
      <c r="FJ289" s="65"/>
      <c r="FK289" s="65"/>
      <c r="FL289" s="65"/>
      <c r="FM289" s="65"/>
      <c r="FN289" s="65"/>
      <c r="FO289" s="65"/>
      <c r="FP289" s="65"/>
      <c r="FQ289" s="65"/>
      <c r="FR289" s="65"/>
      <c r="FS289" s="65"/>
      <c r="FT289" s="65"/>
      <c r="FU289" s="65"/>
      <c r="FV289" s="65"/>
      <c r="FW289" s="65"/>
      <c r="FX289" s="65"/>
      <c r="FY289" s="65"/>
      <c r="FZ289" s="65"/>
      <c r="GA289" s="65"/>
      <c r="GB289" s="65"/>
      <c r="GC289" s="65"/>
      <c r="GD289" s="65"/>
      <c r="GE289" s="65"/>
      <c r="GF289" s="65"/>
      <c r="GG289" s="65"/>
      <c r="GH289" s="65"/>
      <c r="GI289" s="65"/>
      <c r="GJ289" s="65"/>
      <c r="GK289" s="65"/>
      <c r="GL289" s="65"/>
      <c r="GM289" s="65"/>
      <c r="GN289" s="65"/>
      <c r="GO289" s="65"/>
      <c r="GP289" s="65"/>
      <c r="GQ289" s="65"/>
      <c r="GR289" s="65"/>
      <c r="GS289" s="65"/>
      <c r="GT289" s="65"/>
      <c r="GU289" s="65"/>
      <c r="GV289" s="65"/>
      <c r="GW289" s="65"/>
      <c r="GX289" s="65"/>
      <c r="GY289" s="65"/>
      <c r="GZ289" s="65"/>
      <c r="HA289" s="65"/>
      <c r="HB289" s="65"/>
      <c r="HC289" s="65"/>
      <c r="HD289" s="65"/>
      <c r="HE289" s="65"/>
      <c r="HF289" s="65"/>
      <c r="HG289" s="65"/>
      <c r="HH289" s="65"/>
      <c r="HI289" s="65"/>
      <c r="HJ289" s="65"/>
      <c r="HK289" s="65"/>
      <c r="HL289" s="65"/>
      <c r="HM289" s="65"/>
      <c r="HN289" s="65"/>
      <c r="HO289" s="65"/>
      <c r="HP289" s="65"/>
      <c r="HQ289" s="65"/>
      <c r="HR289" s="65"/>
      <c r="HS289" s="65"/>
      <c r="HT289" s="65"/>
      <c r="HU289" s="65"/>
      <c r="HV289" s="65"/>
      <c r="HW289" s="65"/>
      <c r="HX289" s="65"/>
      <c r="HY289" s="65"/>
      <c r="HZ289" s="65"/>
      <c r="IA289" s="65"/>
      <c r="IB289" s="65"/>
      <c r="IC289" s="65"/>
      <c r="ID289" s="65"/>
      <c r="IE289" s="65"/>
      <c r="IF289" s="65"/>
      <c r="IG289" s="65"/>
      <c r="IH289" s="48"/>
      <c r="II289" s="48"/>
      <c r="IJ289" s="49"/>
      <c r="IK289" s="49"/>
      <c r="IL289" s="49"/>
      <c r="IM289" s="49"/>
      <c r="IN289" s="49"/>
      <c r="IO289" s="49"/>
      <c r="IP289" s="49"/>
      <c r="IQ289" s="49"/>
      <c r="IR289" s="49"/>
      <c r="IS289" s="49"/>
      <c r="IT289" s="49"/>
      <c r="IU289" s="49"/>
      <c r="IV289" s="48"/>
      <c r="IW289" s="48"/>
      <c r="IX289" s="48"/>
      <c r="IY289" s="48"/>
      <c r="IZ289" s="48"/>
      <c r="JA289" s="48"/>
      <c r="JB289" s="48"/>
      <c r="JC289" s="48"/>
      <c r="JD289" s="48"/>
      <c r="JE289" s="48"/>
      <c r="JF289" s="48"/>
      <c r="JG289" s="48"/>
      <c r="JH289" s="48"/>
      <c r="JI289" s="48"/>
      <c r="JJ289" s="48"/>
      <c r="JK289" s="48"/>
      <c r="JL289" s="48"/>
      <c r="JM289" s="48"/>
      <c r="JN289" s="48"/>
      <c r="JO289" s="48"/>
      <c r="JP289" s="48"/>
      <c r="JQ289" s="48"/>
      <c r="JR289" s="48"/>
      <c r="JS289" s="48"/>
      <c r="JT289" s="48"/>
      <c r="JU289" s="48"/>
      <c r="JV289" s="48"/>
      <c r="JW289" s="48"/>
      <c r="JX289" s="48"/>
      <c r="JY289" s="48"/>
      <c r="JZ289" s="48"/>
      <c r="KA289" s="48"/>
      <c r="KB289" s="48"/>
      <c r="KC289" s="48"/>
      <c r="KD289" s="48"/>
      <c r="KE289" s="48"/>
      <c r="KF289" s="48"/>
      <c r="KG289" s="48"/>
      <c r="KH289" s="48"/>
      <c r="KI289" s="48"/>
      <c r="KJ289" s="48"/>
      <c r="KK289" s="48"/>
      <c r="KL289" s="48"/>
      <c r="KM289" s="48"/>
      <c r="KN289" s="48"/>
      <c r="KO289" s="48"/>
      <c r="KP289" s="48"/>
      <c r="KQ289" s="48"/>
      <c r="KR289" s="48"/>
      <c r="KS289" s="48"/>
      <c r="KT289" s="48"/>
      <c r="KU289" s="48"/>
      <c r="KV289" s="48"/>
      <c r="KW289" s="48"/>
      <c r="KX289" s="48"/>
      <c r="KY289" s="48"/>
      <c r="KZ289" s="48"/>
      <c r="LA289" s="48"/>
      <c r="LB289" s="48"/>
      <c r="LC289" s="48"/>
      <c r="LD289" s="48"/>
      <c r="LE289" s="48"/>
      <c r="LF289" s="48"/>
      <c r="LG289" s="48"/>
      <c r="LH289" s="48"/>
      <c r="LI289" s="48"/>
      <c r="LJ289" s="48"/>
      <c r="LK289" s="48"/>
      <c r="LL289" s="48"/>
      <c r="LM289" s="48"/>
      <c r="LN289" s="48"/>
      <c r="LO289" s="48"/>
      <c r="LP289" s="48"/>
      <c r="LQ289" s="48"/>
      <c r="LR289" s="48"/>
      <c r="LS289" s="48"/>
      <c r="LT289" s="48"/>
      <c r="LU289" s="48"/>
      <c r="LV289" s="48"/>
      <c r="LW289" s="48"/>
      <c r="LX289" s="48"/>
      <c r="LY289" s="48"/>
      <c r="LZ289" s="48"/>
      <c r="MA289" s="48"/>
      <c r="MB289" s="48"/>
      <c r="MC289" s="48"/>
      <c r="MD289" s="48"/>
      <c r="ME289" s="48"/>
      <c r="MF289" s="48"/>
      <c r="MG289" s="48"/>
      <c r="MH289" s="48"/>
      <c r="MI289" s="48"/>
      <c r="MJ289" s="48"/>
      <c r="MK289" s="48"/>
      <c r="ML289" s="48"/>
      <c r="MM289" s="49"/>
      <c r="MN289" s="49"/>
      <c r="MO289" s="49"/>
      <c r="MP289" s="49"/>
      <c r="MQ289" s="49"/>
      <c r="MR289" s="49"/>
      <c r="MS289" s="49"/>
      <c r="MT289" s="49"/>
      <c r="MU289" s="49"/>
      <c r="MV289" s="49"/>
      <c r="MW289" s="49"/>
      <c r="MX289" s="49"/>
      <c r="MY289" s="49"/>
      <c r="MZ289" s="49"/>
      <c r="NA289" s="49"/>
      <c r="NB289" s="49"/>
      <c r="NC289" s="48"/>
      <c r="ND289" s="48"/>
      <c r="NE289" s="48"/>
      <c r="NF289" s="48"/>
      <c r="NG289" s="48"/>
      <c r="NH289" s="48"/>
      <c r="NI289" s="48"/>
      <c r="NJ289" s="48"/>
      <c r="NK289" s="48"/>
      <c r="NL289" s="48"/>
      <c r="NM289" s="48"/>
      <c r="NN289" s="48"/>
      <c r="NO289" s="48"/>
      <c r="NP289" s="48"/>
      <c r="NQ289" s="48"/>
      <c r="NR289" s="48"/>
      <c r="NS289" s="48"/>
      <c r="NT289" s="48"/>
      <c r="NU289" s="48"/>
      <c r="NV289" s="48"/>
      <c r="NW289" s="48"/>
      <c r="NX289" s="48"/>
      <c r="NY289" s="48"/>
      <c r="NZ289" s="48"/>
      <c r="OA289" s="48"/>
      <c r="OB289" s="48"/>
      <c r="OC289" s="48"/>
      <c r="OD289" s="48"/>
      <c r="OE289" s="48"/>
      <c r="OF289" s="48"/>
      <c r="OG289" s="48"/>
      <c r="OH289" s="48"/>
      <c r="OI289" s="48"/>
      <c r="OJ289" s="48"/>
      <c r="OK289" s="48"/>
      <c r="OL289" s="48"/>
      <c r="OM289" s="48"/>
      <c r="ON289" s="48"/>
      <c r="OO289" s="48"/>
      <c r="OP289" s="48"/>
      <c r="OQ289" s="48"/>
      <c r="OR289" s="48"/>
      <c r="OS289" s="48"/>
      <c r="OT289" s="48"/>
      <c r="OU289" s="48"/>
      <c r="OV289" s="48"/>
      <c r="OW289" s="48"/>
      <c r="OX289" s="48"/>
      <c r="OY289" s="48"/>
      <c r="OZ289" s="48"/>
      <c r="PA289" s="48"/>
      <c r="PB289" s="48"/>
      <c r="PC289" s="48"/>
      <c r="PD289" s="48"/>
      <c r="PE289" s="48"/>
      <c r="PF289" s="48"/>
      <c r="PG289" s="48"/>
      <c r="PH289" s="48"/>
      <c r="PI289" s="48"/>
      <c r="PJ289" s="48"/>
      <c r="PK289" s="48"/>
      <c r="PL289" s="48"/>
      <c r="PM289" s="48"/>
      <c r="PN289" s="48"/>
      <c r="PO289" s="48"/>
      <c r="PP289" s="48"/>
      <c r="PQ289" s="48"/>
      <c r="PR289" s="48"/>
      <c r="PS289" s="48"/>
      <c r="PT289" s="48"/>
      <c r="PU289" s="48"/>
      <c r="PV289" s="48"/>
      <c r="PW289" s="48"/>
      <c r="PX289" s="48"/>
      <c r="PY289" s="48"/>
      <c r="PZ289" s="48"/>
      <c r="QA289" s="48"/>
      <c r="QB289" s="48"/>
      <c r="QC289" s="48"/>
      <c r="QD289" s="48"/>
      <c r="QE289" s="50"/>
      <c r="QF289" s="50"/>
      <c r="QG289" s="50"/>
      <c r="QH289" s="50"/>
      <c r="QI289" s="50"/>
    </row>
    <row r="290" spans="1:451" ht="13.5" customHeight="1" x14ac:dyDescent="0.2">
      <c r="A290" s="6" t="s">
        <v>287</v>
      </c>
      <c r="B290" s="6" t="s">
        <v>348</v>
      </c>
      <c r="C290" s="32"/>
      <c r="D290" s="32"/>
      <c r="E290" s="3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65"/>
      <c r="BF290" s="65"/>
      <c r="BG290" s="65"/>
      <c r="BH290" s="65"/>
      <c r="BI290" s="65"/>
      <c r="BJ290" s="65"/>
      <c r="BK290" s="65"/>
      <c r="BL290" s="65"/>
      <c r="BM290" s="65"/>
      <c r="BN290" s="65"/>
      <c r="BO290" s="65"/>
      <c r="BP290" s="65"/>
      <c r="BQ290" s="65"/>
      <c r="BR290" s="65"/>
      <c r="BS290" s="65"/>
      <c r="BT290" s="65"/>
      <c r="BU290" s="65"/>
      <c r="BV290" s="65"/>
      <c r="BW290" s="65"/>
      <c r="BX290" s="65"/>
      <c r="BY290" s="65"/>
      <c r="BZ290" s="65"/>
      <c r="CA290" s="65"/>
      <c r="CB290" s="65"/>
      <c r="CC290" s="65"/>
      <c r="CD290" s="65"/>
      <c r="CE290" s="65"/>
      <c r="CF290" s="65"/>
      <c r="CG290" s="65"/>
      <c r="CH290" s="65"/>
      <c r="CI290" s="65"/>
      <c r="CJ290" s="65"/>
      <c r="CK290" s="65"/>
      <c r="CL290" s="65"/>
      <c r="CM290" s="65"/>
      <c r="CN290" s="65"/>
      <c r="CO290" s="65"/>
      <c r="CP290" s="65"/>
      <c r="CQ290" s="65"/>
      <c r="CR290" s="65"/>
      <c r="CS290" s="65"/>
      <c r="CT290" s="65"/>
      <c r="CU290" s="65"/>
      <c r="CV290" s="65"/>
      <c r="CW290" s="65"/>
      <c r="CX290" s="65"/>
      <c r="CY290" s="65"/>
      <c r="CZ290" s="65"/>
      <c r="DA290" s="73"/>
      <c r="DB290" s="65"/>
      <c r="DC290" s="65"/>
      <c r="DD290" s="65"/>
      <c r="DE290" s="65"/>
      <c r="DF290" s="65"/>
      <c r="DG290" s="65"/>
      <c r="DH290" s="65"/>
      <c r="DI290" s="65"/>
      <c r="DJ290" s="65"/>
      <c r="DK290" s="65"/>
      <c r="DL290" s="65"/>
      <c r="DM290" s="65"/>
      <c r="DN290" s="65"/>
      <c r="DO290" s="65"/>
      <c r="DP290" s="65"/>
      <c r="DQ290" s="65"/>
      <c r="DR290" s="65"/>
      <c r="DS290" s="65"/>
      <c r="DT290" s="65"/>
      <c r="DU290" s="65"/>
      <c r="DV290" s="65"/>
      <c r="DW290" s="65"/>
      <c r="DX290" s="65"/>
      <c r="DY290" s="65"/>
      <c r="DZ290" s="65"/>
      <c r="EA290" s="65"/>
      <c r="EB290" s="65"/>
      <c r="EC290" s="65"/>
      <c r="ED290" s="65"/>
      <c r="EE290" s="65"/>
      <c r="EF290" s="65"/>
      <c r="EG290" s="65"/>
      <c r="EH290" s="65"/>
      <c r="EI290" s="65"/>
      <c r="EJ290" s="65"/>
      <c r="EK290" s="65"/>
      <c r="EL290" s="65"/>
      <c r="EM290" s="65"/>
      <c r="EN290" s="65"/>
      <c r="EO290" s="65"/>
      <c r="EP290" s="65"/>
      <c r="EQ290" s="65"/>
      <c r="ER290" s="65"/>
      <c r="ES290" s="65"/>
      <c r="ET290" s="65"/>
      <c r="EU290" s="65"/>
      <c r="EV290" s="65"/>
      <c r="EW290" s="65"/>
      <c r="EX290" s="65"/>
      <c r="EY290" s="65"/>
      <c r="EZ290" s="65"/>
      <c r="FA290" s="65"/>
      <c r="FB290" s="65"/>
      <c r="FC290" s="65"/>
      <c r="FD290" s="65"/>
      <c r="FE290" s="65"/>
      <c r="FF290" s="65"/>
      <c r="FG290" s="65"/>
      <c r="FH290" s="65"/>
      <c r="FI290" s="65"/>
      <c r="FJ290" s="65"/>
      <c r="FK290" s="65"/>
      <c r="FL290" s="65"/>
      <c r="FM290" s="65"/>
      <c r="FN290" s="65"/>
      <c r="FO290" s="65"/>
      <c r="FP290" s="65"/>
      <c r="FQ290" s="65"/>
      <c r="FR290" s="65"/>
      <c r="FS290" s="65"/>
      <c r="FT290" s="65"/>
      <c r="FU290" s="65"/>
      <c r="FV290" s="65"/>
      <c r="FW290" s="65"/>
      <c r="FX290" s="65"/>
      <c r="FY290" s="65"/>
      <c r="FZ290" s="65"/>
      <c r="GA290" s="65"/>
      <c r="GB290" s="65"/>
      <c r="GC290" s="65"/>
      <c r="GD290" s="65"/>
      <c r="GE290" s="65"/>
      <c r="GF290" s="65"/>
      <c r="GG290" s="65"/>
      <c r="GH290" s="65"/>
      <c r="GI290" s="65"/>
      <c r="GJ290" s="65"/>
      <c r="GK290" s="65"/>
      <c r="GL290" s="65"/>
      <c r="GM290" s="65"/>
      <c r="GN290" s="65"/>
      <c r="GO290" s="65"/>
      <c r="GP290" s="65"/>
      <c r="GQ290" s="65"/>
      <c r="GR290" s="65"/>
      <c r="GS290" s="65"/>
      <c r="GT290" s="65"/>
      <c r="GU290" s="65"/>
      <c r="GV290" s="65"/>
      <c r="GW290" s="65"/>
      <c r="GX290" s="65"/>
      <c r="GY290" s="65"/>
      <c r="GZ290" s="65"/>
      <c r="HA290" s="65"/>
      <c r="HB290" s="65"/>
      <c r="HC290" s="65"/>
      <c r="HD290" s="65"/>
      <c r="HE290" s="65"/>
      <c r="HF290" s="65"/>
      <c r="HG290" s="65"/>
      <c r="HH290" s="65"/>
      <c r="HI290" s="65"/>
      <c r="HJ290" s="65"/>
      <c r="HK290" s="65"/>
      <c r="HL290" s="65"/>
      <c r="HM290" s="65"/>
      <c r="HN290" s="65"/>
      <c r="HO290" s="65"/>
      <c r="HP290" s="65"/>
      <c r="HQ290" s="65"/>
      <c r="HR290" s="65"/>
      <c r="HS290" s="65"/>
      <c r="HT290" s="65"/>
      <c r="HU290" s="65"/>
      <c r="HV290" s="65"/>
      <c r="HW290" s="65"/>
      <c r="HX290" s="65"/>
      <c r="HY290" s="65"/>
      <c r="HZ290" s="65"/>
      <c r="IA290" s="65"/>
      <c r="IB290" s="65"/>
      <c r="IC290" s="65"/>
      <c r="ID290" s="65"/>
      <c r="IE290" s="65"/>
      <c r="IF290" s="65"/>
      <c r="IG290" s="65"/>
      <c r="IH290" s="48"/>
      <c r="II290" s="48"/>
      <c r="IJ290" s="49"/>
      <c r="IK290" s="49"/>
      <c r="IL290" s="49"/>
      <c r="IM290" s="49"/>
      <c r="IN290" s="49"/>
      <c r="IO290" s="49"/>
      <c r="IP290" s="49"/>
      <c r="IQ290" s="49"/>
      <c r="IR290" s="49"/>
      <c r="IS290" s="49"/>
      <c r="IT290" s="49"/>
      <c r="IU290" s="49"/>
      <c r="IV290" s="48"/>
      <c r="IW290" s="48"/>
      <c r="IX290" s="48"/>
      <c r="IY290" s="48"/>
      <c r="IZ290" s="48"/>
      <c r="JA290" s="48"/>
      <c r="JB290" s="48"/>
      <c r="JC290" s="48"/>
      <c r="JD290" s="48"/>
      <c r="JE290" s="48"/>
      <c r="JF290" s="48"/>
      <c r="JG290" s="48"/>
      <c r="JH290" s="48"/>
      <c r="JI290" s="48"/>
      <c r="JJ290" s="48"/>
      <c r="JK290" s="48"/>
      <c r="JL290" s="48"/>
      <c r="JM290" s="48"/>
      <c r="JN290" s="48"/>
      <c r="JO290" s="48"/>
      <c r="JP290" s="48"/>
      <c r="JQ290" s="48"/>
      <c r="JR290" s="48"/>
      <c r="JS290" s="48"/>
      <c r="JT290" s="48"/>
      <c r="JU290" s="48"/>
      <c r="JV290" s="48"/>
      <c r="JW290" s="48"/>
      <c r="JX290" s="48"/>
      <c r="JY290" s="48"/>
      <c r="JZ290" s="48"/>
      <c r="KA290" s="48"/>
      <c r="KB290" s="48"/>
      <c r="KC290" s="48"/>
      <c r="KD290" s="48"/>
      <c r="KE290" s="48"/>
      <c r="KF290" s="48"/>
      <c r="KG290" s="48"/>
      <c r="KH290" s="48"/>
      <c r="KI290" s="48"/>
      <c r="KJ290" s="48"/>
      <c r="KK290" s="48"/>
      <c r="KL290" s="48"/>
      <c r="KM290" s="48"/>
      <c r="KN290" s="48"/>
      <c r="KO290" s="48"/>
      <c r="KP290" s="48"/>
      <c r="KQ290" s="48"/>
      <c r="KR290" s="48"/>
      <c r="KS290" s="48"/>
      <c r="KT290" s="48"/>
      <c r="KU290" s="48"/>
      <c r="KV290" s="48"/>
      <c r="KW290" s="48"/>
      <c r="KX290" s="48"/>
      <c r="KY290" s="48"/>
      <c r="KZ290" s="48"/>
      <c r="LA290" s="48"/>
      <c r="LB290" s="48"/>
      <c r="LC290" s="48"/>
      <c r="LD290" s="48"/>
      <c r="LE290" s="48"/>
      <c r="LF290" s="48"/>
      <c r="LG290" s="48"/>
      <c r="LH290" s="48"/>
      <c r="LI290" s="48"/>
      <c r="LJ290" s="48"/>
      <c r="LK290" s="48"/>
      <c r="LL290" s="48"/>
      <c r="LM290" s="48"/>
      <c r="LN290" s="48"/>
      <c r="LO290" s="48"/>
      <c r="LP290" s="48"/>
      <c r="LQ290" s="48"/>
      <c r="LR290" s="48"/>
      <c r="LS290" s="48"/>
      <c r="LT290" s="48"/>
      <c r="LU290" s="48"/>
      <c r="LV290" s="48"/>
      <c r="LW290" s="48"/>
      <c r="LX290" s="48"/>
      <c r="LY290" s="48"/>
      <c r="LZ290" s="48"/>
      <c r="MA290" s="48"/>
      <c r="MB290" s="48"/>
      <c r="MC290" s="48"/>
      <c r="MD290" s="48"/>
      <c r="ME290" s="48"/>
      <c r="MF290" s="48"/>
      <c r="MG290" s="48"/>
      <c r="MH290" s="48"/>
      <c r="MI290" s="48"/>
      <c r="MJ290" s="48"/>
      <c r="MK290" s="48"/>
      <c r="ML290" s="48"/>
      <c r="MM290" s="49"/>
      <c r="MN290" s="49"/>
      <c r="MO290" s="49"/>
      <c r="MP290" s="49"/>
      <c r="MQ290" s="49"/>
      <c r="MR290" s="49"/>
      <c r="MS290" s="49"/>
      <c r="MT290" s="49"/>
      <c r="MU290" s="49"/>
      <c r="MV290" s="49"/>
      <c r="MW290" s="49"/>
      <c r="MX290" s="49"/>
      <c r="MY290" s="49"/>
      <c r="MZ290" s="49"/>
      <c r="NA290" s="49"/>
      <c r="NB290" s="49"/>
      <c r="NC290" s="48"/>
      <c r="ND290" s="48"/>
      <c r="NE290" s="48"/>
      <c r="NF290" s="48"/>
      <c r="NG290" s="48"/>
      <c r="NH290" s="48"/>
      <c r="NI290" s="48"/>
      <c r="NJ290" s="48"/>
      <c r="NK290" s="48"/>
      <c r="NL290" s="48"/>
      <c r="NM290" s="48"/>
      <c r="NN290" s="48"/>
      <c r="NO290" s="48"/>
      <c r="NP290" s="48"/>
      <c r="NQ290" s="48"/>
      <c r="NR290" s="48"/>
      <c r="NS290" s="48"/>
      <c r="NT290" s="48"/>
      <c r="NU290" s="48"/>
      <c r="NV290" s="48"/>
      <c r="NW290" s="48"/>
      <c r="NX290" s="48"/>
      <c r="NY290" s="48"/>
      <c r="NZ290" s="48"/>
      <c r="OA290" s="48"/>
      <c r="OB290" s="48"/>
      <c r="OC290" s="48"/>
      <c r="OD290" s="48"/>
      <c r="OE290" s="48"/>
      <c r="OF290" s="48"/>
      <c r="OG290" s="48"/>
      <c r="OH290" s="48"/>
      <c r="OI290" s="48"/>
      <c r="OJ290" s="48"/>
      <c r="OK290" s="48"/>
      <c r="OL290" s="48"/>
      <c r="OM290" s="48"/>
      <c r="ON290" s="48"/>
      <c r="OO290" s="48"/>
      <c r="OP290" s="48"/>
      <c r="OQ290" s="48"/>
      <c r="OR290" s="48"/>
      <c r="OS290" s="48"/>
      <c r="OT290" s="48"/>
      <c r="OU290" s="48"/>
      <c r="OV290" s="48"/>
      <c r="OW290" s="48"/>
      <c r="OX290" s="48"/>
      <c r="OY290" s="48"/>
      <c r="OZ290" s="48"/>
      <c r="PA290" s="48"/>
      <c r="PB290" s="48"/>
      <c r="PC290" s="48"/>
      <c r="PD290" s="48"/>
      <c r="PE290" s="48"/>
      <c r="PF290" s="48"/>
      <c r="PG290" s="48"/>
      <c r="PH290" s="48"/>
      <c r="PI290" s="48"/>
      <c r="PJ290" s="48"/>
      <c r="PK290" s="48"/>
      <c r="PL290" s="48"/>
      <c r="PM290" s="48"/>
      <c r="PN290" s="48"/>
      <c r="PO290" s="48"/>
      <c r="PP290" s="48"/>
      <c r="PQ290" s="48"/>
      <c r="PR290" s="48"/>
      <c r="PS290" s="48"/>
      <c r="PT290" s="48"/>
      <c r="PU290" s="48"/>
      <c r="PV290" s="48"/>
      <c r="PW290" s="48"/>
      <c r="PX290" s="48"/>
      <c r="PY290" s="48"/>
      <c r="PZ290" s="48"/>
      <c r="QA290" s="48"/>
      <c r="QB290" s="48"/>
      <c r="QC290" s="48"/>
      <c r="QD290" s="48"/>
      <c r="QE290" s="50"/>
      <c r="QF290" s="50"/>
      <c r="QG290" s="50"/>
      <c r="QH290" s="50"/>
      <c r="QI290" s="50"/>
    </row>
    <row r="291" spans="1:451" ht="13.5" customHeight="1" x14ac:dyDescent="0.2">
      <c r="A291" s="6" t="s">
        <v>288</v>
      </c>
      <c r="B291" s="6" t="s">
        <v>345</v>
      </c>
      <c r="C291" s="32"/>
      <c r="D291" s="32"/>
      <c r="E291" s="3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65"/>
      <c r="BF291" s="65"/>
      <c r="BG291" s="65"/>
      <c r="BH291" s="65"/>
      <c r="BI291" s="65"/>
      <c r="BJ291" s="65"/>
      <c r="BK291" s="65"/>
      <c r="BL291" s="65"/>
      <c r="BM291" s="65"/>
      <c r="BN291" s="65"/>
      <c r="BO291" s="65"/>
      <c r="BP291" s="65"/>
      <c r="BQ291" s="65"/>
      <c r="BR291" s="65"/>
      <c r="BS291" s="65"/>
      <c r="BT291" s="65"/>
      <c r="BU291" s="65"/>
      <c r="BV291" s="65"/>
      <c r="BW291" s="65"/>
      <c r="BX291" s="65"/>
      <c r="BY291" s="65"/>
      <c r="BZ291" s="65"/>
      <c r="CA291" s="65"/>
      <c r="CB291" s="65"/>
      <c r="CC291" s="65"/>
      <c r="CD291" s="65"/>
      <c r="CE291" s="65"/>
      <c r="CF291" s="65"/>
      <c r="CG291" s="65"/>
      <c r="CH291" s="65"/>
      <c r="CI291" s="65"/>
      <c r="CJ291" s="65"/>
      <c r="CK291" s="65"/>
      <c r="CL291" s="65"/>
      <c r="CM291" s="65"/>
      <c r="CN291" s="65"/>
      <c r="CO291" s="65"/>
      <c r="CP291" s="65"/>
      <c r="CQ291" s="65"/>
      <c r="CR291" s="65"/>
      <c r="CS291" s="65"/>
      <c r="CT291" s="65"/>
      <c r="CU291" s="65"/>
      <c r="CV291" s="65"/>
      <c r="CW291" s="65"/>
      <c r="CX291" s="65"/>
      <c r="CY291" s="65"/>
      <c r="CZ291" s="65"/>
      <c r="DA291" s="73"/>
      <c r="DB291" s="65"/>
      <c r="DC291" s="65"/>
      <c r="DD291" s="65"/>
      <c r="DE291" s="65"/>
      <c r="DF291" s="65"/>
      <c r="DG291" s="65"/>
      <c r="DH291" s="65"/>
      <c r="DI291" s="65"/>
      <c r="DJ291" s="65"/>
      <c r="DK291" s="65"/>
      <c r="DL291" s="65"/>
      <c r="DM291" s="65"/>
      <c r="DN291" s="65"/>
      <c r="DO291" s="65"/>
      <c r="DP291" s="65"/>
      <c r="DQ291" s="65"/>
      <c r="DR291" s="65"/>
      <c r="DS291" s="65"/>
      <c r="DT291" s="65"/>
      <c r="DU291" s="65"/>
      <c r="DV291" s="65"/>
      <c r="DW291" s="65"/>
      <c r="DX291" s="65"/>
      <c r="DY291" s="65"/>
      <c r="DZ291" s="65"/>
      <c r="EA291" s="65"/>
      <c r="EB291" s="65"/>
      <c r="EC291" s="65"/>
      <c r="ED291" s="65"/>
      <c r="EE291" s="65"/>
      <c r="EF291" s="65"/>
      <c r="EG291" s="65"/>
      <c r="EH291" s="65"/>
      <c r="EI291" s="65"/>
      <c r="EJ291" s="65"/>
      <c r="EK291" s="65"/>
      <c r="EL291" s="65"/>
      <c r="EM291" s="65"/>
      <c r="EN291" s="65"/>
      <c r="EO291" s="65"/>
      <c r="EP291" s="65"/>
      <c r="EQ291" s="65"/>
      <c r="ER291" s="65"/>
      <c r="ES291" s="65"/>
      <c r="ET291" s="65"/>
      <c r="EU291" s="65"/>
      <c r="EV291" s="65"/>
      <c r="EW291" s="65"/>
      <c r="EX291" s="65"/>
      <c r="EY291" s="65"/>
      <c r="EZ291" s="65"/>
      <c r="FA291" s="65"/>
      <c r="FB291" s="65"/>
      <c r="FC291" s="65"/>
      <c r="FD291" s="65"/>
      <c r="FE291" s="65"/>
      <c r="FF291" s="65"/>
      <c r="FG291" s="65"/>
      <c r="FH291" s="65"/>
      <c r="FI291" s="65"/>
      <c r="FJ291" s="65"/>
      <c r="FK291" s="65"/>
      <c r="FL291" s="65"/>
      <c r="FM291" s="65"/>
      <c r="FN291" s="65"/>
      <c r="FO291" s="65"/>
      <c r="FP291" s="65"/>
      <c r="FQ291" s="65"/>
      <c r="FR291" s="65"/>
      <c r="FS291" s="65"/>
      <c r="FT291" s="65"/>
      <c r="FU291" s="65"/>
      <c r="FV291" s="65"/>
      <c r="FW291" s="65"/>
      <c r="FX291" s="65"/>
      <c r="FY291" s="65"/>
      <c r="FZ291" s="65"/>
      <c r="GA291" s="65"/>
      <c r="GB291" s="65"/>
      <c r="GC291" s="65"/>
      <c r="GD291" s="65"/>
      <c r="GE291" s="65"/>
      <c r="GF291" s="65"/>
      <c r="GG291" s="65"/>
      <c r="GH291" s="65"/>
      <c r="GI291" s="65"/>
      <c r="GJ291" s="65"/>
      <c r="GK291" s="65"/>
      <c r="GL291" s="65"/>
      <c r="GM291" s="65"/>
      <c r="GN291" s="65"/>
      <c r="GO291" s="65"/>
      <c r="GP291" s="65"/>
      <c r="GQ291" s="65"/>
      <c r="GR291" s="65"/>
      <c r="GS291" s="65"/>
      <c r="GT291" s="65"/>
      <c r="GU291" s="65"/>
      <c r="GV291" s="65"/>
      <c r="GW291" s="65"/>
      <c r="GX291" s="65"/>
      <c r="GY291" s="65"/>
      <c r="GZ291" s="65"/>
      <c r="HA291" s="65"/>
      <c r="HB291" s="65"/>
      <c r="HC291" s="65"/>
      <c r="HD291" s="65"/>
      <c r="HE291" s="65"/>
      <c r="HF291" s="65"/>
      <c r="HG291" s="65"/>
      <c r="HH291" s="65"/>
      <c r="HI291" s="65"/>
      <c r="HJ291" s="65"/>
      <c r="HK291" s="65"/>
      <c r="HL291" s="65"/>
      <c r="HM291" s="65"/>
      <c r="HN291" s="65"/>
      <c r="HO291" s="65"/>
      <c r="HP291" s="65"/>
      <c r="HQ291" s="65"/>
      <c r="HR291" s="65"/>
      <c r="HS291" s="65"/>
      <c r="HT291" s="65"/>
      <c r="HU291" s="65"/>
      <c r="HV291" s="65"/>
      <c r="HW291" s="65"/>
      <c r="HX291" s="65"/>
      <c r="HY291" s="65"/>
      <c r="HZ291" s="65"/>
      <c r="IA291" s="65"/>
      <c r="IB291" s="65"/>
      <c r="IC291" s="65"/>
      <c r="ID291" s="65"/>
      <c r="IE291" s="65"/>
      <c r="IF291" s="65"/>
      <c r="IG291" s="65"/>
      <c r="IH291" s="48"/>
      <c r="II291" s="48"/>
      <c r="IJ291" s="49"/>
      <c r="IK291" s="49"/>
      <c r="IL291" s="49"/>
      <c r="IM291" s="49"/>
      <c r="IN291" s="49"/>
      <c r="IO291" s="49"/>
      <c r="IP291" s="49"/>
      <c r="IQ291" s="49"/>
      <c r="IR291" s="49"/>
      <c r="IS291" s="49"/>
      <c r="IT291" s="49"/>
      <c r="IU291" s="49"/>
      <c r="IV291" s="48"/>
      <c r="IW291" s="48"/>
      <c r="IX291" s="48"/>
      <c r="IY291" s="48"/>
      <c r="IZ291" s="48"/>
      <c r="JA291" s="48"/>
      <c r="JB291" s="48"/>
      <c r="JC291" s="48"/>
      <c r="JD291" s="48"/>
      <c r="JE291" s="48"/>
      <c r="JF291" s="48"/>
      <c r="JG291" s="48"/>
      <c r="JH291" s="48"/>
      <c r="JI291" s="48"/>
      <c r="JJ291" s="48"/>
      <c r="JK291" s="48"/>
      <c r="JL291" s="48"/>
      <c r="JM291" s="48"/>
      <c r="JN291" s="48"/>
      <c r="JO291" s="48"/>
      <c r="JP291" s="48"/>
      <c r="JQ291" s="48"/>
      <c r="JR291" s="48"/>
      <c r="JS291" s="48"/>
      <c r="JT291" s="48"/>
      <c r="JU291" s="48"/>
      <c r="JV291" s="48"/>
      <c r="JW291" s="48"/>
      <c r="JX291" s="48"/>
      <c r="JY291" s="48"/>
      <c r="JZ291" s="48"/>
      <c r="KA291" s="48"/>
      <c r="KB291" s="48"/>
      <c r="KC291" s="48"/>
      <c r="KD291" s="48"/>
      <c r="KE291" s="48"/>
      <c r="KF291" s="48"/>
      <c r="KG291" s="48"/>
      <c r="KH291" s="48"/>
      <c r="KI291" s="48"/>
      <c r="KJ291" s="48"/>
      <c r="KK291" s="48"/>
      <c r="KL291" s="48"/>
      <c r="KM291" s="48"/>
      <c r="KN291" s="48"/>
      <c r="KO291" s="48"/>
      <c r="KP291" s="48"/>
      <c r="KQ291" s="48"/>
      <c r="KR291" s="48"/>
      <c r="KS291" s="48"/>
      <c r="KT291" s="48"/>
      <c r="KU291" s="48"/>
      <c r="KV291" s="48"/>
      <c r="KW291" s="48"/>
      <c r="KX291" s="48"/>
      <c r="KY291" s="48"/>
      <c r="KZ291" s="48"/>
      <c r="LA291" s="48"/>
      <c r="LB291" s="48"/>
      <c r="LC291" s="48"/>
      <c r="LD291" s="48"/>
      <c r="LE291" s="48"/>
      <c r="LF291" s="48"/>
      <c r="LG291" s="48"/>
      <c r="LH291" s="48"/>
      <c r="LI291" s="48"/>
      <c r="LJ291" s="48"/>
      <c r="LK291" s="48"/>
      <c r="LL291" s="48"/>
      <c r="LM291" s="48"/>
      <c r="LN291" s="48"/>
      <c r="LO291" s="48"/>
      <c r="LP291" s="48"/>
      <c r="LQ291" s="48"/>
      <c r="LR291" s="48"/>
      <c r="LS291" s="48"/>
      <c r="LT291" s="48"/>
      <c r="LU291" s="48"/>
      <c r="LV291" s="48"/>
      <c r="LW291" s="48"/>
      <c r="LX291" s="48"/>
      <c r="LY291" s="48"/>
      <c r="LZ291" s="48"/>
      <c r="MA291" s="48"/>
      <c r="MB291" s="48"/>
      <c r="MC291" s="48"/>
      <c r="MD291" s="48"/>
      <c r="ME291" s="48"/>
      <c r="MF291" s="48"/>
      <c r="MG291" s="48"/>
      <c r="MH291" s="48"/>
      <c r="MI291" s="48"/>
      <c r="MJ291" s="48"/>
      <c r="MK291" s="48"/>
      <c r="ML291" s="48"/>
      <c r="MM291" s="49"/>
      <c r="MN291" s="49"/>
      <c r="MO291" s="49"/>
      <c r="MP291" s="49"/>
      <c r="MQ291" s="49"/>
      <c r="MR291" s="49"/>
      <c r="MS291" s="49"/>
      <c r="MT291" s="49"/>
      <c r="MU291" s="49"/>
      <c r="MV291" s="49"/>
      <c r="MW291" s="49"/>
      <c r="MX291" s="49"/>
      <c r="MY291" s="49"/>
      <c r="MZ291" s="49"/>
      <c r="NA291" s="49"/>
      <c r="NB291" s="49"/>
      <c r="NC291" s="48"/>
      <c r="ND291" s="48"/>
      <c r="NE291" s="48"/>
      <c r="NF291" s="48"/>
      <c r="NG291" s="48"/>
      <c r="NH291" s="48"/>
      <c r="NI291" s="48"/>
      <c r="NJ291" s="48"/>
      <c r="NK291" s="48"/>
      <c r="NL291" s="48"/>
      <c r="NM291" s="48"/>
      <c r="NN291" s="48"/>
      <c r="NO291" s="48"/>
      <c r="NP291" s="48"/>
      <c r="NQ291" s="48"/>
      <c r="NR291" s="48"/>
      <c r="NS291" s="48"/>
      <c r="NT291" s="48"/>
      <c r="NU291" s="48"/>
      <c r="NV291" s="48"/>
      <c r="NW291" s="48"/>
      <c r="NX291" s="48"/>
      <c r="NY291" s="48"/>
      <c r="NZ291" s="48"/>
      <c r="OA291" s="48"/>
      <c r="OB291" s="48"/>
      <c r="OC291" s="48"/>
      <c r="OD291" s="48"/>
      <c r="OE291" s="48"/>
      <c r="OF291" s="48"/>
      <c r="OG291" s="48"/>
      <c r="OH291" s="48"/>
      <c r="OI291" s="48"/>
      <c r="OJ291" s="48"/>
      <c r="OK291" s="48"/>
      <c r="OL291" s="48"/>
      <c r="OM291" s="48"/>
      <c r="ON291" s="48"/>
      <c r="OO291" s="48"/>
      <c r="OP291" s="48"/>
      <c r="OQ291" s="48"/>
      <c r="OR291" s="48"/>
      <c r="OS291" s="48"/>
      <c r="OT291" s="48"/>
      <c r="OU291" s="48"/>
      <c r="OV291" s="48"/>
      <c r="OW291" s="48"/>
      <c r="OX291" s="48"/>
      <c r="OY291" s="48"/>
      <c r="OZ291" s="48"/>
      <c r="PA291" s="48"/>
      <c r="PB291" s="48"/>
      <c r="PC291" s="48"/>
      <c r="PD291" s="48"/>
      <c r="PE291" s="48"/>
      <c r="PF291" s="48"/>
      <c r="PG291" s="48"/>
      <c r="PH291" s="48"/>
      <c r="PI291" s="48"/>
      <c r="PJ291" s="48"/>
      <c r="PK291" s="48"/>
      <c r="PL291" s="48"/>
      <c r="PM291" s="48"/>
      <c r="PN291" s="48"/>
      <c r="PO291" s="48"/>
      <c r="PP291" s="48"/>
      <c r="PQ291" s="48"/>
      <c r="PR291" s="48"/>
      <c r="PS291" s="48"/>
      <c r="PT291" s="48"/>
      <c r="PU291" s="48"/>
      <c r="PV291" s="48"/>
      <c r="PW291" s="48"/>
      <c r="PX291" s="48"/>
      <c r="PY291" s="48"/>
      <c r="PZ291" s="48"/>
      <c r="QA291" s="48"/>
      <c r="QB291" s="48"/>
      <c r="QC291" s="48"/>
      <c r="QD291" s="48"/>
      <c r="QE291" s="50"/>
      <c r="QF291" s="50"/>
      <c r="QG291" s="50"/>
      <c r="QH291" s="50"/>
      <c r="QI291" s="50"/>
    </row>
    <row r="292" spans="1:451" ht="13.5" customHeight="1" x14ac:dyDescent="0.2">
      <c r="A292" s="6" t="s">
        <v>289</v>
      </c>
      <c r="B292" s="6" t="s">
        <v>347</v>
      </c>
      <c r="C292" s="32"/>
      <c r="D292" s="32"/>
      <c r="E292" s="3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65"/>
      <c r="BF292" s="65"/>
      <c r="BG292" s="65"/>
      <c r="BH292" s="65"/>
      <c r="BI292" s="65"/>
      <c r="BJ292" s="65"/>
      <c r="BK292" s="65"/>
      <c r="BL292" s="65"/>
      <c r="BM292" s="65"/>
      <c r="BN292" s="65"/>
      <c r="BO292" s="65"/>
      <c r="BP292" s="65"/>
      <c r="BQ292" s="65"/>
      <c r="BR292" s="65"/>
      <c r="BS292" s="65"/>
      <c r="BT292" s="65"/>
      <c r="BU292" s="65"/>
      <c r="BV292" s="65"/>
      <c r="BW292" s="65"/>
      <c r="BX292" s="65"/>
      <c r="BY292" s="65"/>
      <c r="BZ292" s="65"/>
      <c r="CA292" s="65"/>
      <c r="CB292" s="65"/>
      <c r="CC292" s="65"/>
      <c r="CD292" s="65"/>
      <c r="CE292" s="65"/>
      <c r="CF292" s="65"/>
      <c r="CG292" s="65"/>
      <c r="CH292" s="65"/>
      <c r="CI292" s="65"/>
      <c r="CJ292" s="65"/>
      <c r="CK292" s="65"/>
      <c r="CL292" s="65"/>
      <c r="CM292" s="65"/>
      <c r="CN292" s="65"/>
      <c r="CO292" s="65"/>
      <c r="CP292" s="65"/>
      <c r="CQ292" s="65"/>
      <c r="CR292" s="65"/>
      <c r="CS292" s="65"/>
      <c r="CT292" s="65"/>
      <c r="CU292" s="65"/>
      <c r="CV292" s="65"/>
      <c r="CW292" s="65"/>
      <c r="CX292" s="65"/>
      <c r="CY292" s="65"/>
      <c r="CZ292" s="65"/>
      <c r="DA292" s="73"/>
      <c r="DB292" s="65"/>
      <c r="DC292" s="65"/>
      <c r="DD292" s="65"/>
      <c r="DE292" s="65"/>
      <c r="DF292" s="65"/>
      <c r="DG292" s="65"/>
      <c r="DH292" s="65"/>
      <c r="DI292" s="65"/>
      <c r="DJ292" s="65"/>
      <c r="DK292" s="65"/>
      <c r="DL292" s="65"/>
      <c r="DM292" s="65"/>
      <c r="DN292" s="65"/>
      <c r="DO292" s="65"/>
      <c r="DP292" s="65"/>
      <c r="DQ292" s="65"/>
      <c r="DR292" s="65"/>
      <c r="DS292" s="65"/>
      <c r="DT292" s="65"/>
      <c r="DU292" s="65"/>
      <c r="DV292" s="65"/>
      <c r="DW292" s="65"/>
      <c r="DX292" s="65"/>
      <c r="DY292" s="65"/>
      <c r="DZ292" s="65"/>
      <c r="EA292" s="65"/>
      <c r="EB292" s="65"/>
      <c r="EC292" s="65"/>
      <c r="ED292" s="65"/>
      <c r="EE292" s="65"/>
      <c r="EF292" s="65"/>
      <c r="EG292" s="65"/>
      <c r="EH292" s="65"/>
      <c r="EI292" s="65"/>
      <c r="EJ292" s="65"/>
      <c r="EK292" s="65"/>
      <c r="EL292" s="65"/>
      <c r="EM292" s="65"/>
      <c r="EN292" s="65"/>
      <c r="EO292" s="65"/>
      <c r="EP292" s="65"/>
      <c r="EQ292" s="65"/>
      <c r="ER292" s="65"/>
      <c r="ES292" s="65"/>
      <c r="ET292" s="65"/>
      <c r="EU292" s="65"/>
      <c r="EV292" s="65"/>
      <c r="EW292" s="65"/>
      <c r="EX292" s="65"/>
      <c r="EY292" s="65"/>
      <c r="EZ292" s="65"/>
      <c r="FA292" s="65"/>
      <c r="FB292" s="65"/>
      <c r="FC292" s="65"/>
      <c r="FD292" s="65"/>
      <c r="FE292" s="65"/>
      <c r="FF292" s="65"/>
      <c r="FG292" s="65"/>
      <c r="FH292" s="65"/>
      <c r="FI292" s="65"/>
      <c r="FJ292" s="65"/>
      <c r="FK292" s="65"/>
      <c r="FL292" s="65"/>
      <c r="FM292" s="65"/>
      <c r="FN292" s="65"/>
      <c r="FO292" s="65"/>
      <c r="FP292" s="65"/>
      <c r="FQ292" s="65"/>
      <c r="FR292" s="65"/>
      <c r="FS292" s="65"/>
      <c r="FT292" s="65"/>
      <c r="FU292" s="65"/>
      <c r="FV292" s="65"/>
      <c r="FW292" s="65"/>
      <c r="FX292" s="65"/>
      <c r="FY292" s="65"/>
      <c r="FZ292" s="65"/>
      <c r="GA292" s="65"/>
      <c r="GB292" s="65"/>
      <c r="GC292" s="65"/>
      <c r="GD292" s="65"/>
      <c r="GE292" s="65"/>
      <c r="GF292" s="65"/>
      <c r="GG292" s="65"/>
      <c r="GH292" s="65"/>
      <c r="GI292" s="65"/>
      <c r="GJ292" s="65"/>
      <c r="GK292" s="65"/>
      <c r="GL292" s="65"/>
      <c r="GM292" s="65"/>
      <c r="GN292" s="65"/>
      <c r="GO292" s="65"/>
      <c r="GP292" s="65"/>
      <c r="GQ292" s="65"/>
      <c r="GR292" s="65"/>
      <c r="GS292" s="65"/>
      <c r="GT292" s="65"/>
      <c r="GU292" s="65"/>
      <c r="GV292" s="65"/>
      <c r="GW292" s="65"/>
      <c r="GX292" s="65"/>
      <c r="GY292" s="65"/>
      <c r="GZ292" s="65"/>
      <c r="HA292" s="65"/>
      <c r="HB292" s="65"/>
      <c r="HC292" s="65"/>
      <c r="HD292" s="65"/>
      <c r="HE292" s="65"/>
      <c r="HF292" s="65"/>
      <c r="HG292" s="65"/>
      <c r="HH292" s="65"/>
      <c r="HI292" s="65"/>
      <c r="HJ292" s="65"/>
      <c r="HK292" s="65"/>
      <c r="HL292" s="65"/>
      <c r="HM292" s="65"/>
      <c r="HN292" s="65"/>
      <c r="HO292" s="65"/>
      <c r="HP292" s="65"/>
      <c r="HQ292" s="65"/>
      <c r="HR292" s="65"/>
      <c r="HS292" s="65"/>
      <c r="HT292" s="65"/>
      <c r="HU292" s="65"/>
      <c r="HV292" s="65"/>
      <c r="HW292" s="65"/>
      <c r="HX292" s="65"/>
      <c r="HY292" s="65"/>
      <c r="HZ292" s="65"/>
      <c r="IA292" s="65"/>
      <c r="IB292" s="65"/>
      <c r="IC292" s="65"/>
      <c r="ID292" s="65"/>
      <c r="IE292" s="65"/>
      <c r="IF292" s="65"/>
      <c r="IG292" s="65"/>
      <c r="IH292" s="48"/>
      <c r="II292" s="48"/>
      <c r="IJ292" s="49"/>
      <c r="IK292" s="49"/>
      <c r="IL292" s="49"/>
      <c r="IM292" s="49"/>
      <c r="IN292" s="49"/>
      <c r="IO292" s="49"/>
      <c r="IP292" s="49"/>
      <c r="IQ292" s="49"/>
      <c r="IR292" s="49"/>
      <c r="IS292" s="49"/>
      <c r="IT292" s="49"/>
      <c r="IU292" s="49"/>
      <c r="IV292" s="48"/>
      <c r="IW292" s="48"/>
      <c r="IX292" s="48"/>
      <c r="IY292" s="48"/>
      <c r="IZ292" s="48"/>
      <c r="JA292" s="48"/>
      <c r="JB292" s="48"/>
      <c r="JC292" s="48"/>
      <c r="JD292" s="48"/>
      <c r="JE292" s="48"/>
      <c r="JF292" s="48"/>
      <c r="JG292" s="48"/>
      <c r="JH292" s="48"/>
      <c r="JI292" s="48"/>
      <c r="JJ292" s="48"/>
      <c r="JK292" s="48"/>
      <c r="JL292" s="48"/>
      <c r="JM292" s="48"/>
      <c r="JN292" s="48"/>
      <c r="JO292" s="48"/>
      <c r="JP292" s="48"/>
      <c r="JQ292" s="48"/>
      <c r="JR292" s="48"/>
      <c r="JS292" s="48"/>
      <c r="JT292" s="48"/>
      <c r="JU292" s="48"/>
      <c r="JV292" s="48"/>
      <c r="JW292" s="48"/>
      <c r="JX292" s="48"/>
      <c r="JY292" s="48"/>
      <c r="JZ292" s="48"/>
      <c r="KA292" s="48"/>
      <c r="KB292" s="48"/>
      <c r="KC292" s="48"/>
      <c r="KD292" s="48"/>
      <c r="KE292" s="48"/>
      <c r="KF292" s="48"/>
      <c r="KG292" s="48"/>
      <c r="KH292" s="48"/>
      <c r="KI292" s="48"/>
      <c r="KJ292" s="48"/>
      <c r="KK292" s="48"/>
      <c r="KL292" s="48"/>
      <c r="KM292" s="48"/>
      <c r="KN292" s="48"/>
      <c r="KO292" s="48"/>
      <c r="KP292" s="48"/>
      <c r="KQ292" s="48"/>
      <c r="KR292" s="48"/>
      <c r="KS292" s="48"/>
      <c r="KT292" s="48"/>
      <c r="KU292" s="48"/>
      <c r="KV292" s="48"/>
      <c r="KW292" s="48"/>
      <c r="KX292" s="48"/>
      <c r="KY292" s="48"/>
      <c r="KZ292" s="48"/>
      <c r="LA292" s="48"/>
      <c r="LB292" s="48"/>
      <c r="LC292" s="48"/>
      <c r="LD292" s="48"/>
      <c r="LE292" s="48"/>
      <c r="LF292" s="48"/>
      <c r="LG292" s="48"/>
      <c r="LH292" s="48"/>
      <c r="LI292" s="48"/>
      <c r="LJ292" s="48"/>
      <c r="LK292" s="48"/>
      <c r="LL292" s="48"/>
      <c r="LM292" s="48"/>
      <c r="LN292" s="48"/>
      <c r="LO292" s="48"/>
      <c r="LP292" s="48"/>
      <c r="LQ292" s="48"/>
      <c r="LR292" s="48"/>
      <c r="LS292" s="48"/>
      <c r="LT292" s="48"/>
      <c r="LU292" s="48"/>
      <c r="LV292" s="48"/>
      <c r="LW292" s="48"/>
      <c r="LX292" s="48"/>
      <c r="LY292" s="48"/>
      <c r="LZ292" s="48"/>
      <c r="MA292" s="48"/>
      <c r="MB292" s="48"/>
      <c r="MC292" s="48"/>
      <c r="MD292" s="48"/>
      <c r="ME292" s="48"/>
      <c r="MF292" s="48"/>
      <c r="MG292" s="48"/>
      <c r="MH292" s="48"/>
      <c r="MI292" s="48"/>
      <c r="MJ292" s="48"/>
      <c r="MK292" s="48"/>
      <c r="ML292" s="48"/>
      <c r="MM292" s="49"/>
      <c r="MN292" s="49"/>
      <c r="MO292" s="49"/>
      <c r="MP292" s="49"/>
      <c r="MQ292" s="49"/>
      <c r="MR292" s="49"/>
      <c r="MS292" s="49"/>
      <c r="MT292" s="49"/>
      <c r="MU292" s="49"/>
      <c r="MV292" s="49"/>
      <c r="MW292" s="49"/>
      <c r="MX292" s="49"/>
      <c r="MY292" s="49"/>
      <c r="MZ292" s="49"/>
      <c r="NA292" s="49"/>
      <c r="NB292" s="49"/>
      <c r="NC292" s="48"/>
      <c r="ND292" s="48"/>
      <c r="NE292" s="48"/>
      <c r="NF292" s="48"/>
      <c r="NG292" s="48"/>
      <c r="NH292" s="48"/>
      <c r="NI292" s="48"/>
      <c r="NJ292" s="48"/>
      <c r="NK292" s="48"/>
      <c r="NL292" s="48"/>
      <c r="NM292" s="48"/>
      <c r="NN292" s="48"/>
      <c r="NO292" s="48"/>
      <c r="NP292" s="48"/>
      <c r="NQ292" s="48"/>
      <c r="NR292" s="48"/>
      <c r="NS292" s="48"/>
      <c r="NT292" s="48"/>
      <c r="NU292" s="48"/>
      <c r="NV292" s="48"/>
      <c r="NW292" s="48"/>
      <c r="NX292" s="48"/>
      <c r="NY292" s="48"/>
      <c r="NZ292" s="48"/>
      <c r="OA292" s="48"/>
      <c r="OB292" s="48"/>
      <c r="OC292" s="48"/>
      <c r="OD292" s="48"/>
      <c r="OE292" s="48"/>
      <c r="OF292" s="48"/>
      <c r="OG292" s="48"/>
      <c r="OH292" s="48"/>
      <c r="OI292" s="48"/>
      <c r="OJ292" s="48"/>
      <c r="OK292" s="48"/>
      <c r="OL292" s="48"/>
      <c r="OM292" s="48"/>
      <c r="ON292" s="48"/>
      <c r="OO292" s="48"/>
      <c r="OP292" s="48"/>
      <c r="OQ292" s="48"/>
      <c r="OR292" s="48"/>
      <c r="OS292" s="48"/>
      <c r="OT292" s="48"/>
      <c r="OU292" s="48"/>
      <c r="OV292" s="48"/>
      <c r="OW292" s="48"/>
      <c r="OX292" s="48"/>
      <c r="OY292" s="48"/>
      <c r="OZ292" s="48"/>
      <c r="PA292" s="48"/>
      <c r="PB292" s="48"/>
      <c r="PC292" s="48"/>
      <c r="PD292" s="48"/>
      <c r="PE292" s="48"/>
      <c r="PF292" s="48"/>
      <c r="PG292" s="48"/>
      <c r="PH292" s="48"/>
      <c r="PI292" s="48"/>
      <c r="PJ292" s="48"/>
      <c r="PK292" s="48"/>
      <c r="PL292" s="48"/>
      <c r="PM292" s="48"/>
      <c r="PN292" s="48"/>
      <c r="PO292" s="48"/>
      <c r="PP292" s="48"/>
      <c r="PQ292" s="48"/>
      <c r="PR292" s="48"/>
      <c r="PS292" s="48"/>
      <c r="PT292" s="48"/>
      <c r="PU292" s="48"/>
      <c r="PV292" s="48"/>
      <c r="PW292" s="48"/>
      <c r="PX292" s="48"/>
      <c r="PY292" s="48"/>
      <c r="PZ292" s="48"/>
      <c r="QA292" s="48"/>
      <c r="QB292" s="48"/>
      <c r="QC292" s="48"/>
      <c r="QD292" s="48"/>
      <c r="QE292" s="50"/>
      <c r="QF292" s="50"/>
      <c r="QG292" s="50"/>
      <c r="QH292" s="50"/>
      <c r="QI292" s="50"/>
    </row>
    <row r="293" spans="1:451" ht="13.5" customHeight="1" x14ac:dyDescent="0.2">
      <c r="A293" s="6" t="s">
        <v>290</v>
      </c>
      <c r="B293" s="6" t="s">
        <v>348</v>
      </c>
      <c r="C293" s="32"/>
      <c r="D293" s="32"/>
      <c r="E293" s="3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65"/>
      <c r="BF293" s="65"/>
      <c r="BG293" s="65"/>
      <c r="BH293" s="65"/>
      <c r="BI293" s="65"/>
      <c r="BJ293" s="65"/>
      <c r="BK293" s="65"/>
      <c r="BL293" s="65"/>
      <c r="BM293" s="65"/>
      <c r="BN293" s="65"/>
      <c r="BO293" s="65"/>
      <c r="BP293" s="65"/>
      <c r="BQ293" s="65"/>
      <c r="BR293" s="65"/>
      <c r="BS293" s="65"/>
      <c r="BT293" s="65"/>
      <c r="BU293" s="65"/>
      <c r="BV293" s="65"/>
      <c r="BW293" s="65"/>
      <c r="BX293" s="65"/>
      <c r="BY293" s="65"/>
      <c r="BZ293" s="65"/>
      <c r="CA293" s="65"/>
      <c r="CB293" s="65"/>
      <c r="CC293" s="65"/>
      <c r="CD293" s="65"/>
      <c r="CE293" s="65"/>
      <c r="CF293" s="65"/>
      <c r="CG293" s="65"/>
      <c r="CH293" s="65"/>
      <c r="CI293" s="65"/>
      <c r="CJ293" s="65"/>
      <c r="CK293" s="65"/>
      <c r="CL293" s="65"/>
      <c r="CM293" s="65"/>
      <c r="CN293" s="65"/>
      <c r="CO293" s="65"/>
      <c r="CP293" s="65"/>
      <c r="CQ293" s="65"/>
      <c r="CR293" s="65"/>
      <c r="CS293" s="65"/>
      <c r="CT293" s="65"/>
      <c r="CU293" s="65"/>
      <c r="CV293" s="65"/>
      <c r="CW293" s="65"/>
      <c r="CX293" s="65"/>
      <c r="CY293" s="65"/>
      <c r="CZ293" s="65"/>
      <c r="DA293" s="73"/>
      <c r="DB293" s="65"/>
      <c r="DC293" s="65"/>
      <c r="DD293" s="65"/>
      <c r="DE293" s="65"/>
      <c r="DF293" s="65"/>
      <c r="DG293" s="65"/>
      <c r="DH293" s="65"/>
      <c r="DI293" s="65"/>
      <c r="DJ293" s="65"/>
      <c r="DK293" s="65"/>
      <c r="DL293" s="65"/>
      <c r="DM293" s="65"/>
      <c r="DN293" s="65"/>
      <c r="DO293" s="65"/>
      <c r="DP293" s="65"/>
      <c r="DQ293" s="65"/>
      <c r="DR293" s="65"/>
      <c r="DS293" s="65"/>
      <c r="DT293" s="65"/>
      <c r="DU293" s="65"/>
      <c r="DV293" s="65"/>
      <c r="DW293" s="65"/>
      <c r="DX293" s="65"/>
      <c r="DY293" s="65"/>
      <c r="DZ293" s="65"/>
      <c r="EA293" s="65"/>
      <c r="EB293" s="65"/>
      <c r="EC293" s="65"/>
      <c r="ED293" s="65"/>
      <c r="EE293" s="65"/>
      <c r="EF293" s="65"/>
      <c r="EG293" s="65"/>
      <c r="EH293" s="65"/>
      <c r="EI293" s="65"/>
      <c r="EJ293" s="65"/>
      <c r="EK293" s="65"/>
      <c r="EL293" s="65"/>
      <c r="EM293" s="65"/>
      <c r="EN293" s="65"/>
      <c r="EO293" s="65"/>
      <c r="EP293" s="65"/>
      <c r="EQ293" s="65"/>
      <c r="ER293" s="65"/>
      <c r="ES293" s="65"/>
      <c r="ET293" s="65"/>
      <c r="EU293" s="65"/>
      <c r="EV293" s="65"/>
      <c r="EW293" s="65"/>
      <c r="EX293" s="65"/>
      <c r="EY293" s="65"/>
      <c r="EZ293" s="65"/>
      <c r="FA293" s="65"/>
      <c r="FB293" s="65"/>
      <c r="FC293" s="65"/>
      <c r="FD293" s="65"/>
      <c r="FE293" s="65"/>
      <c r="FF293" s="65"/>
      <c r="FG293" s="65"/>
      <c r="FH293" s="65"/>
      <c r="FI293" s="65"/>
      <c r="FJ293" s="65"/>
      <c r="FK293" s="65"/>
      <c r="FL293" s="65"/>
      <c r="FM293" s="65"/>
      <c r="FN293" s="65"/>
      <c r="FO293" s="65"/>
      <c r="FP293" s="65"/>
      <c r="FQ293" s="65"/>
      <c r="FR293" s="65"/>
      <c r="FS293" s="65"/>
      <c r="FT293" s="65"/>
      <c r="FU293" s="65"/>
      <c r="FV293" s="65"/>
      <c r="FW293" s="65"/>
      <c r="FX293" s="65"/>
      <c r="FY293" s="65"/>
      <c r="FZ293" s="65"/>
      <c r="GA293" s="65"/>
      <c r="GB293" s="65"/>
      <c r="GC293" s="65"/>
      <c r="GD293" s="65"/>
      <c r="GE293" s="65"/>
      <c r="GF293" s="65"/>
      <c r="GG293" s="65"/>
      <c r="GH293" s="65"/>
      <c r="GI293" s="65"/>
      <c r="GJ293" s="65"/>
      <c r="GK293" s="65"/>
      <c r="GL293" s="65"/>
      <c r="GM293" s="65"/>
      <c r="GN293" s="65"/>
      <c r="GO293" s="65"/>
      <c r="GP293" s="65"/>
      <c r="GQ293" s="65"/>
      <c r="GR293" s="65"/>
      <c r="GS293" s="65"/>
      <c r="GT293" s="65"/>
      <c r="GU293" s="65"/>
      <c r="GV293" s="65"/>
      <c r="GW293" s="65"/>
      <c r="GX293" s="65"/>
      <c r="GY293" s="65"/>
      <c r="GZ293" s="65"/>
      <c r="HA293" s="65"/>
      <c r="HB293" s="65"/>
      <c r="HC293" s="65"/>
      <c r="HD293" s="65"/>
      <c r="HE293" s="65"/>
      <c r="HF293" s="65"/>
      <c r="HG293" s="65"/>
      <c r="HH293" s="65"/>
      <c r="HI293" s="65"/>
      <c r="HJ293" s="65"/>
      <c r="HK293" s="65"/>
      <c r="HL293" s="65"/>
      <c r="HM293" s="65"/>
      <c r="HN293" s="65"/>
      <c r="HO293" s="65"/>
      <c r="HP293" s="65"/>
      <c r="HQ293" s="65"/>
      <c r="HR293" s="65"/>
      <c r="HS293" s="65"/>
      <c r="HT293" s="65"/>
      <c r="HU293" s="65"/>
      <c r="HV293" s="65"/>
      <c r="HW293" s="65"/>
      <c r="HX293" s="65"/>
      <c r="HY293" s="65"/>
      <c r="HZ293" s="65"/>
      <c r="IA293" s="65"/>
      <c r="IB293" s="65"/>
      <c r="IC293" s="65"/>
      <c r="ID293" s="65"/>
      <c r="IE293" s="65"/>
      <c r="IF293" s="65"/>
      <c r="IG293" s="65"/>
      <c r="IH293" s="48"/>
      <c r="II293" s="48"/>
      <c r="IJ293" s="49"/>
      <c r="IK293" s="49"/>
      <c r="IL293" s="49"/>
      <c r="IM293" s="49"/>
      <c r="IN293" s="49"/>
      <c r="IO293" s="49"/>
      <c r="IP293" s="49"/>
      <c r="IQ293" s="49"/>
      <c r="IR293" s="49"/>
      <c r="IS293" s="49"/>
      <c r="IT293" s="49"/>
      <c r="IU293" s="49"/>
      <c r="IV293" s="48"/>
      <c r="IW293" s="48"/>
      <c r="IX293" s="48"/>
      <c r="IY293" s="48"/>
      <c r="IZ293" s="48"/>
      <c r="JA293" s="48"/>
      <c r="JB293" s="48"/>
      <c r="JC293" s="48"/>
      <c r="JD293" s="48"/>
      <c r="JE293" s="48"/>
      <c r="JF293" s="48"/>
      <c r="JG293" s="48"/>
      <c r="JH293" s="48"/>
      <c r="JI293" s="48"/>
      <c r="JJ293" s="48"/>
      <c r="JK293" s="48"/>
      <c r="JL293" s="48"/>
      <c r="JM293" s="48"/>
      <c r="JN293" s="48"/>
      <c r="JO293" s="48"/>
      <c r="JP293" s="48"/>
      <c r="JQ293" s="48"/>
      <c r="JR293" s="48"/>
      <c r="JS293" s="48"/>
      <c r="JT293" s="48"/>
      <c r="JU293" s="48"/>
      <c r="JV293" s="48"/>
      <c r="JW293" s="48"/>
      <c r="JX293" s="48"/>
      <c r="JY293" s="48"/>
      <c r="JZ293" s="48"/>
      <c r="KA293" s="48"/>
      <c r="KB293" s="48"/>
      <c r="KC293" s="48"/>
      <c r="KD293" s="48"/>
      <c r="KE293" s="48"/>
      <c r="KF293" s="48"/>
      <c r="KG293" s="48"/>
      <c r="KH293" s="48"/>
      <c r="KI293" s="48"/>
      <c r="KJ293" s="48"/>
      <c r="KK293" s="48"/>
      <c r="KL293" s="48"/>
      <c r="KM293" s="48"/>
      <c r="KN293" s="48"/>
      <c r="KO293" s="48"/>
      <c r="KP293" s="48"/>
      <c r="KQ293" s="48"/>
      <c r="KR293" s="48"/>
      <c r="KS293" s="48"/>
      <c r="KT293" s="48"/>
      <c r="KU293" s="48"/>
      <c r="KV293" s="48"/>
      <c r="KW293" s="48"/>
      <c r="KX293" s="48"/>
      <c r="KY293" s="48"/>
      <c r="KZ293" s="48"/>
      <c r="LA293" s="48"/>
      <c r="LB293" s="48"/>
      <c r="LC293" s="48"/>
      <c r="LD293" s="48"/>
      <c r="LE293" s="48"/>
      <c r="LF293" s="48"/>
      <c r="LG293" s="48"/>
      <c r="LH293" s="48"/>
      <c r="LI293" s="48"/>
      <c r="LJ293" s="48"/>
      <c r="LK293" s="48"/>
      <c r="LL293" s="48"/>
      <c r="LM293" s="48"/>
      <c r="LN293" s="48"/>
      <c r="LO293" s="48"/>
      <c r="LP293" s="48"/>
      <c r="LQ293" s="48"/>
      <c r="LR293" s="48"/>
      <c r="LS293" s="48"/>
      <c r="LT293" s="48"/>
      <c r="LU293" s="48"/>
      <c r="LV293" s="48"/>
      <c r="LW293" s="48"/>
      <c r="LX293" s="48"/>
      <c r="LY293" s="48"/>
      <c r="LZ293" s="48"/>
      <c r="MA293" s="48"/>
      <c r="MB293" s="48"/>
      <c r="MC293" s="48"/>
      <c r="MD293" s="48"/>
      <c r="ME293" s="48"/>
      <c r="MF293" s="48"/>
      <c r="MG293" s="48"/>
      <c r="MH293" s="48"/>
      <c r="MI293" s="48"/>
      <c r="MJ293" s="48"/>
      <c r="MK293" s="48"/>
      <c r="ML293" s="48"/>
      <c r="MM293" s="49"/>
      <c r="MN293" s="49"/>
      <c r="MO293" s="49"/>
      <c r="MP293" s="49"/>
      <c r="MQ293" s="49"/>
      <c r="MR293" s="49"/>
      <c r="MS293" s="49"/>
      <c r="MT293" s="49"/>
      <c r="MU293" s="49"/>
      <c r="MV293" s="49"/>
      <c r="MW293" s="49"/>
      <c r="MX293" s="49"/>
      <c r="MY293" s="49"/>
      <c r="MZ293" s="49"/>
      <c r="NA293" s="49"/>
      <c r="NB293" s="49"/>
      <c r="NC293" s="48"/>
      <c r="ND293" s="48"/>
      <c r="NE293" s="48"/>
      <c r="NF293" s="48"/>
      <c r="NG293" s="48"/>
      <c r="NH293" s="48"/>
      <c r="NI293" s="48"/>
      <c r="NJ293" s="48"/>
      <c r="NK293" s="48"/>
      <c r="NL293" s="48"/>
      <c r="NM293" s="48"/>
      <c r="NN293" s="48"/>
      <c r="NO293" s="48"/>
      <c r="NP293" s="48"/>
      <c r="NQ293" s="48"/>
      <c r="NR293" s="48"/>
      <c r="NS293" s="48"/>
      <c r="NT293" s="48"/>
      <c r="NU293" s="48"/>
      <c r="NV293" s="48"/>
      <c r="NW293" s="48"/>
      <c r="NX293" s="48"/>
      <c r="NY293" s="48"/>
      <c r="NZ293" s="48"/>
      <c r="OA293" s="48"/>
      <c r="OB293" s="48"/>
      <c r="OC293" s="48"/>
      <c r="OD293" s="48"/>
      <c r="OE293" s="48"/>
      <c r="OF293" s="48"/>
      <c r="OG293" s="48"/>
      <c r="OH293" s="48"/>
      <c r="OI293" s="48"/>
      <c r="OJ293" s="48"/>
      <c r="OK293" s="48"/>
      <c r="OL293" s="48"/>
      <c r="OM293" s="48"/>
      <c r="ON293" s="48"/>
      <c r="OO293" s="48"/>
      <c r="OP293" s="48"/>
      <c r="OQ293" s="48"/>
      <c r="OR293" s="48"/>
      <c r="OS293" s="48"/>
      <c r="OT293" s="48"/>
      <c r="OU293" s="48"/>
      <c r="OV293" s="48"/>
      <c r="OW293" s="48"/>
      <c r="OX293" s="48"/>
      <c r="OY293" s="48"/>
      <c r="OZ293" s="48"/>
      <c r="PA293" s="48"/>
      <c r="PB293" s="48"/>
      <c r="PC293" s="48"/>
      <c r="PD293" s="48"/>
      <c r="PE293" s="48"/>
      <c r="PF293" s="48"/>
      <c r="PG293" s="48"/>
      <c r="PH293" s="48"/>
      <c r="PI293" s="48"/>
      <c r="PJ293" s="48"/>
      <c r="PK293" s="48"/>
      <c r="PL293" s="48"/>
      <c r="PM293" s="48"/>
      <c r="PN293" s="48"/>
      <c r="PO293" s="48"/>
      <c r="PP293" s="48"/>
      <c r="PQ293" s="48"/>
      <c r="PR293" s="48"/>
      <c r="PS293" s="48"/>
      <c r="PT293" s="48"/>
      <c r="PU293" s="48"/>
      <c r="PV293" s="48"/>
      <c r="PW293" s="48"/>
      <c r="PX293" s="48"/>
      <c r="PY293" s="48"/>
      <c r="PZ293" s="48"/>
      <c r="QA293" s="48"/>
      <c r="QB293" s="48"/>
      <c r="QC293" s="48"/>
      <c r="QD293" s="48"/>
      <c r="QE293" s="50"/>
      <c r="QF293" s="50"/>
      <c r="QG293" s="50"/>
      <c r="QH293" s="50"/>
      <c r="QI293" s="50"/>
    </row>
    <row r="294" spans="1:451" ht="13.5" customHeight="1" x14ac:dyDescent="0.2">
      <c r="A294" s="6" t="s">
        <v>291</v>
      </c>
      <c r="B294" s="6" t="s">
        <v>345</v>
      </c>
      <c r="C294" s="32"/>
      <c r="D294" s="32"/>
      <c r="E294" s="3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65"/>
      <c r="BF294" s="65"/>
      <c r="BG294" s="65"/>
      <c r="BH294" s="65"/>
      <c r="BI294" s="65"/>
      <c r="BJ294" s="65"/>
      <c r="BK294" s="65"/>
      <c r="BL294" s="65"/>
      <c r="BM294" s="65"/>
      <c r="BN294" s="65"/>
      <c r="BO294" s="65"/>
      <c r="BP294" s="65"/>
      <c r="BQ294" s="65"/>
      <c r="BR294" s="65"/>
      <c r="BS294" s="65"/>
      <c r="BT294" s="65"/>
      <c r="BU294" s="65"/>
      <c r="BV294" s="65"/>
      <c r="BW294" s="65"/>
      <c r="BX294" s="65"/>
      <c r="BY294" s="65"/>
      <c r="BZ294" s="65"/>
      <c r="CA294" s="65"/>
      <c r="CB294" s="65"/>
      <c r="CC294" s="65"/>
      <c r="CD294" s="65"/>
      <c r="CE294" s="65"/>
      <c r="CF294" s="65"/>
      <c r="CG294" s="65"/>
      <c r="CH294" s="65"/>
      <c r="CI294" s="65"/>
      <c r="CJ294" s="65"/>
      <c r="CK294" s="65"/>
      <c r="CL294" s="65"/>
      <c r="CM294" s="65"/>
      <c r="CN294" s="65"/>
      <c r="CO294" s="65"/>
      <c r="CP294" s="65"/>
      <c r="CQ294" s="65"/>
      <c r="CR294" s="65"/>
      <c r="CS294" s="65"/>
      <c r="CT294" s="65"/>
      <c r="CU294" s="65"/>
      <c r="CV294" s="65"/>
      <c r="CW294" s="65"/>
      <c r="CX294" s="65"/>
      <c r="CY294" s="65"/>
      <c r="CZ294" s="65"/>
      <c r="DA294" s="73"/>
      <c r="DB294" s="65"/>
      <c r="DC294" s="65"/>
      <c r="DD294" s="65"/>
      <c r="DE294" s="65"/>
      <c r="DF294" s="65"/>
      <c r="DG294" s="65"/>
      <c r="DH294" s="65"/>
      <c r="DI294" s="65"/>
      <c r="DJ294" s="65"/>
      <c r="DK294" s="65"/>
      <c r="DL294" s="65"/>
      <c r="DM294" s="65"/>
      <c r="DN294" s="65"/>
      <c r="DO294" s="65"/>
      <c r="DP294" s="65"/>
      <c r="DQ294" s="65"/>
      <c r="DR294" s="65"/>
      <c r="DS294" s="65"/>
      <c r="DT294" s="65"/>
      <c r="DU294" s="65"/>
      <c r="DV294" s="65"/>
      <c r="DW294" s="65"/>
      <c r="DX294" s="65"/>
      <c r="DY294" s="65"/>
      <c r="DZ294" s="65"/>
      <c r="EA294" s="65"/>
      <c r="EB294" s="65"/>
      <c r="EC294" s="65"/>
      <c r="ED294" s="65"/>
      <c r="EE294" s="65"/>
      <c r="EF294" s="65"/>
      <c r="EG294" s="65"/>
      <c r="EH294" s="65"/>
      <c r="EI294" s="65"/>
      <c r="EJ294" s="65"/>
      <c r="EK294" s="65"/>
      <c r="EL294" s="65"/>
      <c r="EM294" s="65"/>
      <c r="EN294" s="65"/>
      <c r="EO294" s="65"/>
      <c r="EP294" s="65"/>
      <c r="EQ294" s="65"/>
      <c r="ER294" s="65"/>
      <c r="ES294" s="65"/>
      <c r="ET294" s="65"/>
      <c r="EU294" s="65"/>
      <c r="EV294" s="65"/>
      <c r="EW294" s="65"/>
      <c r="EX294" s="65"/>
      <c r="EY294" s="65"/>
      <c r="EZ294" s="65"/>
      <c r="FA294" s="65"/>
      <c r="FB294" s="65"/>
      <c r="FC294" s="65"/>
      <c r="FD294" s="65"/>
      <c r="FE294" s="65"/>
      <c r="FF294" s="65"/>
      <c r="FG294" s="65"/>
      <c r="FH294" s="65"/>
      <c r="FI294" s="65"/>
      <c r="FJ294" s="65"/>
      <c r="FK294" s="65"/>
      <c r="FL294" s="65"/>
      <c r="FM294" s="65"/>
      <c r="FN294" s="65"/>
      <c r="FO294" s="65"/>
      <c r="FP294" s="65"/>
      <c r="FQ294" s="65"/>
      <c r="FR294" s="65"/>
      <c r="FS294" s="65"/>
      <c r="FT294" s="65"/>
      <c r="FU294" s="65"/>
      <c r="FV294" s="65"/>
      <c r="FW294" s="65"/>
      <c r="FX294" s="65"/>
      <c r="FY294" s="65"/>
      <c r="FZ294" s="65"/>
      <c r="GA294" s="65"/>
      <c r="GB294" s="65"/>
      <c r="GC294" s="65"/>
      <c r="GD294" s="65"/>
      <c r="GE294" s="65"/>
      <c r="GF294" s="65"/>
      <c r="GG294" s="65"/>
      <c r="GH294" s="65"/>
      <c r="GI294" s="65"/>
      <c r="GJ294" s="65"/>
      <c r="GK294" s="65"/>
      <c r="GL294" s="65"/>
      <c r="GM294" s="65"/>
      <c r="GN294" s="65"/>
      <c r="GO294" s="65"/>
      <c r="GP294" s="65"/>
      <c r="GQ294" s="65"/>
      <c r="GR294" s="65"/>
      <c r="GS294" s="65"/>
      <c r="GT294" s="65"/>
      <c r="GU294" s="65"/>
      <c r="GV294" s="65"/>
      <c r="GW294" s="65"/>
      <c r="GX294" s="65"/>
      <c r="GY294" s="65"/>
      <c r="GZ294" s="65"/>
      <c r="HA294" s="65"/>
      <c r="HB294" s="65"/>
      <c r="HC294" s="65"/>
      <c r="HD294" s="65"/>
      <c r="HE294" s="65"/>
      <c r="HF294" s="65"/>
      <c r="HG294" s="65"/>
      <c r="HH294" s="65"/>
      <c r="HI294" s="65"/>
      <c r="HJ294" s="65"/>
      <c r="HK294" s="65"/>
      <c r="HL294" s="65"/>
      <c r="HM294" s="65"/>
      <c r="HN294" s="65"/>
      <c r="HO294" s="65"/>
      <c r="HP294" s="65"/>
      <c r="HQ294" s="65"/>
      <c r="HR294" s="65"/>
      <c r="HS294" s="65"/>
      <c r="HT294" s="65"/>
      <c r="HU294" s="65"/>
      <c r="HV294" s="65"/>
      <c r="HW294" s="65"/>
      <c r="HX294" s="65"/>
      <c r="HY294" s="65"/>
      <c r="HZ294" s="65"/>
      <c r="IA294" s="65"/>
      <c r="IB294" s="65"/>
      <c r="IC294" s="65"/>
      <c r="ID294" s="65"/>
      <c r="IE294" s="65"/>
      <c r="IF294" s="65"/>
      <c r="IG294" s="65"/>
      <c r="IH294" s="48"/>
      <c r="II294" s="48"/>
      <c r="IJ294" s="49"/>
      <c r="IK294" s="49"/>
      <c r="IL294" s="49"/>
      <c r="IM294" s="49"/>
      <c r="IN294" s="49"/>
      <c r="IO294" s="49"/>
      <c r="IP294" s="49"/>
      <c r="IQ294" s="49"/>
      <c r="IR294" s="49"/>
      <c r="IS294" s="49"/>
      <c r="IT294" s="49"/>
      <c r="IU294" s="49"/>
      <c r="IV294" s="48"/>
      <c r="IW294" s="48"/>
      <c r="IX294" s="48"/>
      <c r="IY294" s="48"/>
      <c r="IZ294" s="48"/>
      <c r="JA294" s="48"/>
      <c r="JB294" s="48"/>
      <c r="JC294" s="48"/>
      <c r="JD294" s="48"/>
      <c r="JE294" s="48"/>
      <c r="JF294" s="48"/>
      <c r="JG294" s="48"/>
      <c r="JH294" s="48"/>
      <c r="JI294" s="48"/>
      <c r="JJ294" s="48"/>
      <c r="JK294" s="48"/>
      <c r="JL294" s="48"/>
      <c r="JM294" s="48"/>
      <c r="JN294" s="48"/>
      <c r="JO294" s="48"/>
      <c r="JP294" s="48"/>
      <c r="JQ294" s="48"/>
      <c r="JR294" s="48"/>
      <c r="JS294" s="48"/>
      <c r="JT294" s="48"/>
      <c r="JU294" s="48"/>
      <c r="JV294" s="48"/>
      <c r="JW294" s="48"/>
      <c r="JX294" s="48"/>
      <c r="JY294" s="48"/>
      <c r="JZ294" s="48"/>
      <c r="KA294" s="48"/>
      <c r="KB294" s="48"/>
      <c r="KC294" s="48"/>
      <c r="KD294" s="48"/>
      <c r="KE294" s="48"/>
      <c r="KF294" s="48"/>
      <c r="KG294" s="48"/>
      <c r="KH294" s="48"/>
      <c r="KI294" s="48"/>
      <c r="KJ294" s="48"/>
      <c r="KK294" s="48"/>
      <c r="KL294" s="48"/>
      <c r="KM294" s="48"/>
      <c r="KN294" s="48"/>
      <c r="KO294" s="48"/>
      <c r="KP294" s="48"/>
      <c r="KQ294" s="48"/>
      <c r="KR294" s="48"/>
      <c r="KS294" s="48"/>
      <c r="KT294" s="48"/>
      <c r="KU294" s="48"/>
      <c r="KV294" s="48"/>
      <c r="KW294" s="48"/>
      <c r="KX294" s="48"/>
      <c r="KY294" s="48"/>
      <c r="KZ294" s="48"/>
      <c r="LA294" s="48"/>
      <c r="LB294" s="48"/>
      <c r="LC294" s="48"/>
      <c r="LD294" s="48"/>
      <c r="LE294" s="48"/>
      <c r="LF294" s="48"/>
      <c r="LG294" s="48"/>
      <c r="LH294" s="48"/>
      <c r="LI294" s="48"/>
      <c r="LJ294" s="48"/>
      <c r="LK294" s="48"/>
      <c r="LL294" s="48"/>
      <c r="LM294" s="48"/>
      <c r="LN294" s="48"/>
      <c r="LO294" s="48"/>
      <c r="LP294" s="48"/>
      <c r="LQ294" s="48"/>
      <c r="LR294" s="48"/>
      <c r="LS294" s="48"/>
      <c r="LT294" s="48"/>
      <c r="LU294" s="48"/>
      <c r="LV294" s="48"/>
      <c r="LW294" s="48"/>
      <c r="LX294" s="48"/>
      <c r="LY294" s="48"/>
      <c r="LZ294" s="48"/>
      <c r="MA294" s="48"/>
      <c r="MB294" s="48"/>
      <c r="MC294" s="48"/>
      <c r="MD294" s="48"/>
      <c r="ME294" s="48"/>
      <c r="MF294" s="48"/>
      <c r="MG294" s="48"/>
      <c r="MH294" s="48"/>
      <c r="MI294" s="48"/>
      <c r="MJ294" s="48"/>
      <c r="MK294" s="48"/>
      <c r="ML294" s="48"/>
      <c r="MM294" s="49"/>
      <c r="MN294" s="49"/>
      <c r="MO294" s="49"/>
      <c r="MP294" s="49"/>
      <c r="MQ294" s="49"/>
      <c r="MR294" s="49"/>
      <c r="MS294" s="49"/>
      <c r="MT294" s="49"/>
      <c r="MU294" s="49"/>
      <c r="MV294" s="49"/>
      <c r="MW294" s="49"/>
      <c r="MX294" s="49"/>
      <c r="MY294" s="49"/>
      <c r="MZ294" s="49"/>
      <c r="NA294" s="49"/>
      <c r="NB294" s="49"/>
      <c r="NC294" s="48"/>
      <c r="ND294" s="48"/>
      <c r="NE294" s="48"/>
      <c r="NF294" s="48"/>
      <c r="NG294" s="48"/>
      <c r="NH294" s="48"/>
      <c r="NI294" s="48"/>
      <c r="NJ294" s="48"/>
      <c r="NK294" s="48"/>
      <c r="NL294" s="48"/>
      <c r="NM294" s="48"/>
      <c r="NN294" s="48"/>
      <c r="NO294" s="48"/>
      <c r="NP294" s="48"/>
      <c r="NQ294" s="48"/>
      <c r="NR294" s="48"/>
      <c r="NS294" s="48"/>
      <c r="NT294" s="48"/>
      <c r="NU294" s="48"/>
      <c r="NV294" s="48"/>
      <c r="NW294" s="48"/>
      <c r="NX294" s="48"/>
      <c r="NY294" s="48"/>
      <c r="NZ294" s="48"/>
      <c r="OA294" s="48"/>
      <c r="OB294" s="48"/>
      <c r="OC294" s="48"/>
      <c r="OD294" s="48"/>
      <c r="OE294" s="48"/>
      <c r="OF294" s="48"/>
      <c r="OG294" s="48"/>
      <c r="OH294" s="48"/>
      <c r="OI294" s="48"/>
      <c r="OJ294" s="48"/>
      <c r="OK294" s="48"/>
      <c r="OL294" s="48"/>
      <c r="OM294" s="48"/>
      <c r="ON294" s="48"/>
      <c r="OO294" s="48"/>
      <c r="OP294" s="48"/>
      <c r="OQ294" s="48"/>
      <c r="OR294" s="48"/>
      <c r="OS294" s="48"/>
      <c r="OT294" s="48"/>
      <c r="OU294" s="48"/>
      <c r="OV294" s="48"/>
      <c r="OW294" s="48"/>
      <c r="OX294" s="48"/>
      <c r="OY294" s="48"/>
      <c r="OZ294" s="48"/>
      <c r="PA294" s="48"/>
      <c r="PB294" s="48"/>
      <c r="PC294" s="48"/>
      <c r="PD294" s="48"/>
      <c r="PE294" s="48"/>
      <c r="PF294" s="48"/>
      <c r="PG294" s="48"/>
      <c r="PH294" s="48"/>
      <c r="PI294" s="48"/>
      <c r="PJ294" s="48"/>
      <c r="PK294" s="48"/>
      <c r="PL294" s="48"/>
      <c r="PM294" s="48"/>
      <c r="PN294" s="48"/>
      <c r="PO294" s="48"/>
      <c r="PP294" s="48"/>
      <c r="PQ294" s="48"/>
      <c r="PR294" s="48"/>
      <c r="PS294" s="48"/>
      <c r="PT294" s="48"/>
      <c r="PU294" s="48"/>
      <c r="PV294" s="48"/>
      <c r="PW294" s="48"/>
      <c r="PX294" s="48"/>
      <c r="PY294" s="48"/>
      <c r="PZ294" s="48"/>
      <c r="QA294" s="48"/>
      <c r="QB294" s="48"/>
      <c r="QC294" s="48"/>
      <c r="QD294" s="48"/>
      <c r="QE294" s="50"/>
      <c r="QF294" s="50"/>
      <c r="QG294" s="50"/>
      <c r="QH294" s="50"/>
      <c r="QI294" s="50"/>
    </row>
    <row r="295" spans="1:451" ht="13.5" customHeight="1" x14ac:dyDescent="0.2">
      <c r="A295" s="6" t="s">
        <v>292</v>
      </c>
      <c r="B295" s="6" t="s">
        <v>347</v>
      </c>
      <c r="C295" s="32"/>
      <c r="D295" s="32"/>
      <c r="E295" s="3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65"/>
      <c r="BF295" s="65"/>
      <c r="BG295" s="65"/>
      <c r="BH295" s="65"/>
      <c r="BI295" s="65"/>
      <c r="BJ295" s="65"/>
      <c r="BK295" s="65"/>
      <c r="BL295" s="65"/>
      <c r="BM295" s="65"/>
      <c r="BN295" s="65"/>
      <c r="BO295" s="65"/>
      <c r="BP295" s="65"/>
      <c r="BQ295" s="65"/>
      <c r="BR295" s="65"/>
      <c r="BS295" s="65"/>
      <c r="BT295" s="65"/>
      <c r="BU295" s="65"/>
      <c r="BV295" s="65"/>
      <c r="BW295" s="65"/>
      <c r="BX295" s="65"/>
      <c r="BY295" s="65"/>
      <c r="BZ295" s="65"/>
      <c r="CA295" s="65"/>
      <c r="CB295" s="65"/>
      <c r="CC295" s="65"/>
      <c r="CD295" s="65"/>
      <c r="CE295" s="65"/>
      <c r="CF295" s="65"/>
      <c r="CG295" s="65"/>
      <c r="CH295" s="65"/>
      <c r="CI295" s="65"/>
      <c r="CJ295" s="65"/>
      <c r="CK295" s="65"/>
      <c r="CL295" s="65"/>
      <c r="CM295" s="65"/>
      <c r="CN295" s="65"/>
      <c r="CO295" s="65"/>
      <c r="CP295" s="65"/>
      <c r="CQ295" s="65"/>
      <c r="CR295" s="65"/>
      <c r="CS295" s="65"/>
      <c r="CT295" s="65"/>
      <c r="CU295" s="65"/>
      <c r="CV295" s="65"/>
      <c r="CW295" s="65"/>
      <c r="CX295" s="65"/>
      <c r="CY295" s="65"/>
      <c r="CZ295" s="65"/>
      <c r="DA295" s="73"/>
      <c r="DB295" s="65"/>
      <c r="DC295" s="65"/>
      <c r="DD295" s="65"/>
      <c r="DE295" s="65"/>
      <c r="DF295" s="65"/>
      <c r="DG295" s="65"/>
      <c r="DH295" s="65"/>
      <c r="DI295" s="65"/>
      <c r="DJ295" s="65"/>
      <c r="DK295" s="65"/>
      <c r="DL295" s="65"/>
      <c r="DM295" s="65"/>
      <c r="DN295" s="65"/>
      <c r="DO295" s="65"/>
      <c r="DP295" s="65"/>
      <c r="DQ295" s="65"/>
      <c r="DR295" s="65"/>
      <c r="DS295" s="65"/>
      <c r="DT295" s="65"/>
      <c r="DU295" s="65"/>
      <c r="DV295" s="65"/>
      <c r="DW295" s="65"/>
      <c r="DX295" s="65"/>
      <c r="DY295" s="65"/>
      <c r="DZ295" s="65"/>
      <c r="EA295" s="65"/>
      <c r="EB295" s="65"/>
      <c r="EC295" s="65"/>
      <c r="ED295" s="65"/>
      <c r="EE295" s="65"/>
      <c r="EF295" s="65"/>
      <c r="EG295" s="65"/>
      <c r="EH295" s="65"/>
      <c r="EI295" s="65"/>
      <c r="EJ295" s="65"/>
      <c r="EK295" s="65"/>
      <c r="EL295" s="65"/>
      <c r="EM295" s="65"/>
      <c r="EN295" s="65"/>
      <c r="EO295" s="65"/>
      <c r="EP295" s="65"/>
      <c r="EQ295" s="65"/>
      <c r="ER295" s="65"/>
      <c r="ES295" s="65"/>
      <c r="ET295" s="65"/>
      <c r="EU295" s="65"/>
      <c r="EV295" s="65"/>
      <c r="EW295" s="65"/>
      <c r="EX295" s="65"/>
      <c r="EY295" s="65"/>
      <c r="EZ295" s="65"/>
      <c r="FA295" s="65"/>
      <c r="FB295" s="65"/>
      <c r="FC295" s="65"/>
      <c r="FD295" s="65"/>
      <c r="FE295" s="65"/>
      <c r="FF295" s="65"/>
      <c r="FG295" s="65"/>
      <c r="FH295" s="65"/>
      <c r="FI295" s="65"/>
      <c r="FJ295" s="65"/>
      <c r="FK295" s="65"/>
      <c r="FL295" s="65"/>
      <c r="FM295" s="65"/>
      <c r="FN295" s="65"/>
      <c r="FO295" s="65"/>
      <c r="FP295" s="65"/>
      <c r="FQ295" s="65"/>
      <c r="FR295" s="65"/>
      <c r="FS295" s="65"/>
      <c r="FT295" s="65"/>
      <c r="FU295" s="65"/>
      <c r="FV295" s="65"/>
      <c r="FW295" s="65"/>
      <c r="FX295" s="65"/>
      <c r="FY295" s="65"/>
      <c r="FZ295" s="65"/>
      <c r="GA295" s="65"/>
      <c r="GB295" s="65"/>
      <c r="GC295" s="65"/>
      <c r="GD295" s="65"/>
      <c r="GE295" s="65"/>
      <c r="GF295" s="65"/>
      <c r="GG295" s="65"/>
      <c r="GH295" s="65"/>
      <c r="GI295" s="65"/>
      <c r="GJ295" s="65"/>
      <c r="GK295" s="65"/>
      <c r="GL295" s="65"/>
      <c r="GM295" s="65"/>
      <c r="GN295" s="65"/>
      <c r="GO295" s="65"/>
      <c r="GP295" s="65"/>
      <c r="GQ295" s="65"/>
      <c r="GR295" s="65"/>
      <c r="GS295" s="65"/>
      <c r="GT295" s="65"/>
      <c r="GU295" s="65"/>
      <c r="GV295" s="65"/>
      <c r="GW295" s="65"/>
      <c r="GX295" s="65"/>
      <c r="GY295" s="65"/>
      <c r="GZ295" s="65"/>
      <c r="HA295" s="65"/>
      <c r="HB295" s="65"/>
      <c r="HC295" s="65"/>
      <c r="HD295" s="65"/>
      <c r="HE295" s="65"/>
      <c r="HF295" s="65"/>
      <c r="HG295" s="65"/>
      <c r="HH295" s="65"/>
      <c r="HI295" s="65"/>
      <c r="HJ295" s="65"/>
      <c r="HK295" s="65"/>
      <c r="HL295" s="65"/>
      <c r="HM295" s="65"/>
      <c r="HN295" s="65"/>
      <c r="HO295" s="65"/>
      <c r="HP295" s="65"/>
      <c r="HQ295" s="65"/>
      <c r="HR295" s="65"/>
      <c r="HS295" s="65"/>
      <c r="HT295" s="65"/>
      <c r="HU295" s="65"/>
      <c r="HV295" s="65"/>
      <c r="HW295" s="65"/>
      <c r="HX295" s="65"/>
      <c r="HY295" s="65"/>
      <c r="HZ295" s="65"/>
      <c r="IA295" s="65"/>
      <c r="IB295" s="65"/>
      <c r="IC295" s="65"/>
      <c r="ID295" s="65"/>
      <c r="IE295" s="65"/>
      <c r="IF295" s="65"/>
      <c r="IG295" s="65"/>
      <c r="IH295" s="48"/>
      <c r="II295" s="48"/>
      <c r="IJ295" s="49"/>
      <c r="IK295" s="49"/>
      <c r="IL295" s="49"/>
      <c r="IM295" s="49"/>
      <c r="IN295" s="49"/>
      <c r="IO295" s="49"/>
      <c r="IP295" s="49"/>
      <c r="IQ295" s="49"/>
      <c r="IR295" s="49"/>
      <c r="IS295" s="49"/>
      <c r="IT295" s="49"/>
      <c r="IU295" s="49"/>
      <c r="IV295" s="48"/>
      <c r="IW295" s="48"/>
      <c r="IX295" s="48"/>
      <c r="IY295" s="48"/>
      <c r="IZ295" s="48"/>
      <c r="JA295" s="48"/>
      <c r="JB295" s="48"/>
      <c r="JC295" s="48"/>
      <c r="JD295" s="48"/>
      <c r="JE295" s="48"/>
      <c r="JF295" s="48"/>
      <c r="JG295" s="48"/>
      <c r="JH295" s="48"/>
      <c r="JI295" s="48"/>
      <c r="JJ295" s="48"/>
      <c r="JK295" s="48"/>
      <c r="JL295" s="48"/>
      <c r="JM295" s="48"/>
      <c r="JN295" s="48"/>
      <c r="JO295" s="48"/>
      <c r="JP295" s="48"/>
      <c r="JQ295" s="48"/>
      <c r="JR295" s="48"/>
      <c r="JS295" s="48"/>
      <c r="JT295" s="48"/>
      <c r="JU295" s="48"/>
      <c r="JV295" s="48"/>
      <c r="JW295" s="48"/>
      <c r="JX295" s="48"/>
      <c r="JY295" s="48"/>
      <c r="JZ295" s="48"/>
      <c r="KA295" s="48"/>
      <c r="KB295" s="48"/>
      <c r="KC295" s="48"/>
      <c r="KD295" s="48"/>
      <c r="KE295" s="48"/>
      <c r="KF295" s="48"/>
      <c r="KG295" s="48"/>
      <c r="KH295" s="48"/>
      <c r="KI295" s="48"/>
      <c r="KJ295" s="48"/>
      <c r="KK295" s="48"/>
      <c r="KL295" s="48"/>
      <c r="KM295" s="48"/>
      <c r="KN295" s="48"/>
      <c r="KO295" s="48"/>
      <c r="KP295" s="48"/>
      <c r="KQ295" s="48"/>
      <c r="KR295" s="48"/>
      <c r="KS295" s="48"/>
      <c r="KT295" s="48"/>
      <c r="KU295" s="48"/>
      <c r="KV295" s="48"/>
      <c r="KW295" s="48"/>
      <c r="KX295" s="48"/>
      <c r="KY295" s="48"/>
      <c r="KZ295" s="48"/>
      <c r="LA295" s="48"/>
      <c r="LB295" s="48"/>
      <c r="LC295" s="48"/>
      <c r="LD295" s="48"/>
      <c r="LE295" s="48"/>
      <c r="LF295" s="48"/>
      <c r="LG295" s="48"/>
      <c r="LH295" s="48"/>
      <c r="LI295" s="48"/>
      <c r="LJ295" s="48"/>
      <c r="LK295" s="48"/>
      <c r="LL295" s="48"/>
      <c r="LM295" s="48"/>
      <c r="LN295" s="48"/>
      <c r="LO295" s="48"/>
      <c r="LP295" s="48"/>
      <c r="LQ295" s="48"/>
      <c r="LR295" s="48"/>
      <c r="LS295" s="48"/>
      <c r="LT295" s="48"/>
      <c r="LU295" s="48"/>
      <c r="LV295" s="48"/>
      <c r="LW295" s="48"/>
      <c r="LX295" s="48"/>
      <c r="LY295" s="48"/>
      <c r="LZ295" s="48"/>
      <c r="MA295" s="48"/>
      <c r="MB295" s="48"/>
      <c r="MC295" s="48"/>
      <c r="MD295" s="48"/>
      <c r="ME295" s="48"/>
      <c r="MF295" s="48"/>
      <c r="MG295" s="48"/>
      <c r="MH295" s="48"/>
      <c r="MI295" s="48"/>
      <c r="MJ295" s="48"/>
      <c r="MK295" s="48"/>
      <c r="ML295" s="48"/>
      <c r="MM295" s="49"/>
      <c r="MN295" s="49"/>
      <c r="MO295" s="49"/>
      <c r="MP295" s="49"/>
      <c r="MQ295" s="49"/>
      <c r="MR295" s="49"/>
      <c r="MS295" s="49"/>
      <c r="MT295" s="49"/>
      <c r="MU295" s="49"/>
      <c r="MV295" s="49"/>
      <c r="MW295" s="49"/>
      <c r="MX295" s="49"/>
      <c r="MY295" s="49"/>
      <c r="MZ295" s="49"/>
      <c r="NA295" s="49"/>
      <c r="NB295" s="49"/>
      <c r="NC295" s="48"/>
      <c r="ND295" s="48"/>
      <c r="NE295" s="48"/>
      <c r="NF295" s="48"/>
      <c r="NG295" s="48"/>
      <c r="NH295" s="48"/>
      <c r="NI295" s="48"/>
      <c r="NJ295" s="48"/>
      <c r="NK295" s="48"/>
      <c r="NL295" s="48"/>
      <c r="NM295" s="48"/>
      <c r="NN295" s="48"/>
      <c r="NO295" s="48"/>
      <c r="NP295" s="48"/>
      <c r="NQ295" s="48"/>
      <c r="NR295" s="48"/>
      <c r="NS295" s="48"/>
      <c r="NT295" s="48"/>
      <c r="NU295" s="48"/>
      <c r="NV295" s="48"/>
      <c r="NW295" s="48"/>
      <c r="NX295" s="48"/>
      <c r="NY295" s="48"/>
      <c r="NZ295" s="48"/>
      <c r="OA295" s="48"/>
      <c r="OB295" s="48"/>
      <c r="OC295" s="48"/>
      <c r="OD295" s="48"/>
      <c r="OE295" s="48"/>
      <c r="OF295" s="48"/>
      <c r="OG295" s="48"/>
      <c r="OH295" s="48"/>
      <c r="OI295" s="48"/>
      <c r="OJ295" s="48"/>
      <c r="OK295" s="48"/>
      <c r="OL295" s="48"/>
      <c r="OM295" s="48"/>
      <c r="ON295" s="48"/>
      <c r="OO295" s="48"/>
      <c r="OP295" s="48"/>
      <c r="OQ295" s="48"/>
      <c r="OR295" s="48"/>
      <c r="OS295" s="48"/>
      <c r="OT295" s="48"/>
      <c r="OU295" s="48"/>
      <c r="OV295" s="48"/>
      <c r="OW295" s="48"/>
      <c r="OX295" s="48"/>
      <c r="OY295" s="48"/>
      <c r="OZ295" s="48"/>
      <c r="PA295" s="48"/>
      <c r="PB295" s="48"/>
      <c r="PC295" s="48"/>
      <c r="PD295" s="48"/>
      <c r="PE295" s="48"/>
      <c r="PF295" s="48"/>
      <c r="PG295" s="48"/>
      <c r="PH295" s="48"/>
      <c r="PI295" s="48"/>
      <c r="PJ295" s="48"/>
      <c r="PK295" s="48"/>
      <c r="PL295" s="48"/>
      <c r="PM295" s="48"/>
      <c r="PN295" s="48"/>
      <c r="PO295" s="48"/>
      <c r="PP295" s="48"/>
      <c r="PQ295" s="48"/>
      <c r="PR295" s="48"/>
      <c r="PS295" s="48"/>
      <c r="PT295" s="48"/>
      <c r="PU295" s="48"/>
      <c r="PV295" s="48"/>
      <c r="PW295" s="48"/>
      <c r="PX295" s="48"/>
      <c r="PY295" s="48"/>
      <c r="PZ295" s="48"/>
      <c r="QA295" s="48"/>
      <c r="QB295" s="48"/>
      <c r="QC295" s="48"/>
      <c r="QD295" s="48"/>
      <c r="QE295" s="50"/>
      <c r="QF295" s="50"/>
      <c r="QG295" s="50"/>
      <c r="QH295" s="50"/>
      <c r="QI295" s="50"/>
    </row>
    <row r="296" spans="1:451" ht="13.5" customHeight="1" x14ac:dyDescent="0.2">
      <c r="A296" s="6" t="s">
        <v>293</v>
      </c>
      <c r="B296" s="6" t="s">
        <v>348</v>
      </c>
      <c r="C296" s="32"/>
      <c r="D296" s="32"/>
      <c r="E296" s="3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65"/>
      <c r="BF296" s="65"/>
      <c r="BG296" s="65"/>
      <c r="BH296" s="65"/>
      <c r="BI296" s="65"/>
      <c r="BJ296" s="65"/>
      <c r="BK296" s="65"/>
      <c r="BL296" s="65"/>
      <c r="BM296" s="65"/>
      <c r="BN296" s="65"/>
      <c r="BO296" s="65"/>
      <c r="BP296" s="65"/>
      <c r="BQ296" s="65"/>
      <c r="BR296" s="65"/>
      <c r="BS296" s="65"/>
      <c r="BT296" s="65"/>
      <c r="BU296" s="65"/>
      <c r="BV296" s="65"/>
      <c r="BW296" s="65"/>
      <c r="BX296" s="65"/>
      <c r="BY296" s="65"/>
      <c r="BZ296" s="65"/>
      <c r="CA296" s="65"/>
      <c r="CB296" s="65"/>
      <c r="CC296" s="65"/>
      <c r="CD296" s="65"/>
      <c r="CE296" s="65"/>
      <c r="CF296" s="65"/>
      <c r="CG296" s="65"/>
      <c r="CH296" s="65"/>
      <c r="CI296" s="65"/>
      <c r="CJ296" s="65"/>
      <c r="CK296" s="65"/>
      <c r="CL296" s="65"/>
      <c r="CM296" s="65"/>
      <c r="CN296" s="65"/>
      <c r="CO296" s="65"/>
      <c r="CP296" s="65"/>
      <c r="CQ296" s="65"/>
      <c r="CR296" s="65"/>
      <c r="CS296" s="65"/>
      <c r="CT296" s="65"/>
      <c r="CU296" s="65"/>
      <c r="CV296" s="65"/>
      <c r="CW296" s="65"/>
      <c r="CX296" s="65"/>
      <c r="CY296" s="65"/>
      <c r="CZ296" s="65"/>
      <c r="DA296" s="73"/>
      <c r="DB296" s="65"/>
      <c r="DC296" s="65"/>
      <c r="DD296" s="65"/>
      <c r="DE296" s="65"/>
      <c r="DF296" s="65"/>
      <c r="DG296" s="65"/>
      <c r="DH296" s="65"/>
      <c r="DI296" s="65"/>
      <c r="DJ296" s="65"/>
      <c r="DK296" s="65"/>
      <c r="DL296" s="65"/>
      <c r="DM296" s="65"/>
      <c r="DN296" s="65"/>
      <c r="DO296" s="65"/>
      <c r="DP296" s="65"/>
      <c r="DQ296" s="65"/>
      <c r="DR296" s="65"/>
      <c r="DS296" s="65"/>
      <c r="DT296" s="65"/>
      <c r="DU296" s="65"/>
      <c r="DV296" s="65"/>
      <c r="DW296" s="65"/>
      <c r="DX296" s="65"/>
      <c r="DY296" s="65"/>
      <c r="DZ296" s="65"/>
      <c r="EA296" s="65"/>
      <c r="EB296" s="65"/>
      <c r="EC296" s="65"/>
      <c r="ED296" s="65"/>
      <c r="EE296" s="65"/>
      <c r="EF296" s="65"/>
      <c r="EG296" s="65"/>
      <c r="EH296" s="65"/>
      <c r="EI296" s="65"/>
      <c r="EJ296" s="65"/>
      <c r="EK296" s="65"/>
      <c r="EL296" s="65"/>
      <c r="EM296" s="65"/>
      <c r="EN296" s="65"/>
      <c r="EO296" s="65"/>
      <c r="EP296" s="65"/>
      <c r="EQ296" s="65"/>
      <c r="ER296" s="65"/>
      <c r="ES296" s="65"/>
      <c r="ET296" s="65"/>
      <c r="EU296" s="65"/>
      <c r="EV296" s="65"/>
      <c r="EW296" s="65"/>
      <c r="EX296" s="65"/>
      <c r="EY296" s="65"/>
      <c r="EZ296" s="65"/>
      <c r="FA296" s="65"/>
      <c r="FB296" s="65"/>
      <c r="FC296" s="65"/>
      <c r="FD296" s="65"/>
      <c r="FE296" s="65"/>
      <c r="FF296" s="65"/>
      <c r="FG296" s="65"/>
      <c r="FH296" s="65"/>
      <c r="FI296" s="65"/>
      <c r="FJ296" s="65"/>
      <c r="FK296" s="65"/>
      <c r="FL296" s="65"/>
      <c r="FM296" s="65"/>
      <c r="FN296" s="65"/>
      <c r="FO296" s="65"/>
      <c r="FP296" s="65"/>
      <c r="FQ296" s="65"/>
      <c r="FR296" s="65"/>
      <c r="FS296" s="65"/>
      <c r="FT296" s="65"/>
      <c r="FU296" s="65"/>
      <c r="FV296" s="65"/>
      <c r="FW296" s="65"/>
      <c r="FX296" s="65"/>
      <c r="FY296" s="65"/>
      <c r="FZ296" s="65"/>
      <c r="GA296" s="65"/>
      <c r="GB296" s="65"/>
      <c r="GC296" s="65"/>
      <c r="GD296" s="65"/>
      <c r="GE296" s="65"/>
      <c r="GF296" s="65"/>
      <c r="GG296" s="65"/>
      <c r="GH296" s="65"/>
      <c r="GI296" s="65"/>
      <c r="GJ296" s="65"/>
      <c r="GK296" s="65"/>
      <c r="GL296" s="65"/>
      <c r="GM296" s="65"/>
      <c r="GN296" s="65"/>
      <c r="GO296" s="65"/>
      <c r="GP296" s="65"/>
      <c r="GQ296" s="65"/>
      <c r="GR296" s="65"/>
      <c r="GS296" s="65"/>
      <c r="GT296" s="65"/>
      <c r="GU296" s="65"/>
      <c r="GV296" s="65"/>
      <c r="GW296" s="65"/>
      <c r="GX296" s="65"/>
      <c r="GY296" s="65"/>
      <c r="GZ296" s="65"/>
      <c r="HA296" s="65"/>
      <c r="HB296" s="65"/>
      <c r="HC296" s="65"/>
      <c r="HD296" s="65"/>
      <c r="HE296" s="65"/>
      <c r="HF296" s="65"/>
      <c r="HG296" s="65"/>
      <c r="HH296" s="65"/>
      <c r="HI296" s="65"/>
      <c r="HJ296" s="65"/>
      <c r="HK296" s="65"/>
      <c r="HL296" s="65"/>
      <c r="HM296" s="65"/>
      <c r="HN296" s="65"/>
      <c r="HO296" s="65"/>
      <c r="HP296" s="65"/>
      <c r="HQ296" s="65"/>
      <c r="HR296" s="65"/>
      <c r="HS296" s="65"/>
      <c r="HT296" s="65"/>
      <c r="HU296" s="65"/>
      <c r="HV296" s="65"/>
      <c r="HW296" s="65"/>
      <c r="HX296" s="65"/>
      <c r="HY296" s="65"/>
      <c r="HZ296" s="65"/>
      <c r="IA296" s="65"/>
      <c r="IB296" s="65"/>
      <c r="IC296" s="65"/>
      <c r="ID296" s="65"/>
      <c r="IE296" s="65"/>
      <c r="IF296" s="65"/>
      <c r="IG296" s="65"/>
      <c r="IH296" s="48"/>
      <c r="II296" s="48"/>
      <c r="IJ296" s="49"/>
      <c r="IK296" s="49"/>
      <c r="IL296" s="49"/>
      <c r="IM296" s="49"/>
      <c r="IN296" s="49"/>
      <c r="IO296" s="49"/>
      <c r="IP296" s="49"/>
      <c r="IQ296" s="49"/>
      <c r="IR296" s="49"/>
      <c r="IS296" s="49"/>
      <c r="IT296" s="49"/>
      <c r="IU296" s="49"/>
      <c r="IV296" s="48"/>
      <c r="IW296" s="48"/>
      <c r="IX296" s="48"/>
      <c r="IY296" s="48"/>
      <c r="IZ296" s="48"/>
      <c r="JA296" s="48"/>
      <c r="JB296" s="48"/>
      <c r="JC296" s="48"/>
      <c r="JD296" s="48"/>
      <c r="JE296" s="48"/>
      <c r="JF296" s="48"/>
      <c r="JG296" s="48"/>
      <c r="JH296" s="48"/>
      <c r="JI296" s="48"/>
      <c r="JJ296" s="48"/>
      <c r="JK296" s="48"/>
      <c r="JL296" s="48"/>
      <c r="JM296" s="48"/>
      <c r="JN296" s="48"/>
      <c r="JO296" s="48"/>
      <c r="JP296" s="48"/>
      <c r="JQ296" s="48"/>
      <c r="JR296" s="48"/>
      <c r="JS296" s="48"/>
      <c r="JT296" s="48"/>
      <c r="JU296" s="48"/>
      <c r="JV296" s="48"/>
      <c r="JW296" s="48"/>
      <c r="JX296" s="48"/>
      <c r="JY296" s="48"/>
      <c r="JZ296" s="48"/>
      <c r="KA296" s="48"/>
      <c r="KB296" s="48"/>
      <c r="KC296" s="48"/>
      <c r="KD296" s="48"/>
      <c r="KE296" s="48"/>
      <c r="KF296" s="48"/>
      <c r="KG296" s="48"/>
      <c r="KH296" s="48"/>
      <c r="KI296" s="48"/>
      <c r="KJ296" s="48"/>
      <c r="KK296" s="48"/>
      <c r="KL296" s="48"/>
      <c r="KM296" s="48"/>
      <c r="KN296" s="48"/>
      <c r="KO296" s="48"/>
      <c r="KP296" s="48"/>
      <c r="KQ296" s="48"/>
      <c r="KR296" s="48"/>
      <c r="KS296" s="48"/>
      <c r="KT296" s="48"/>
      <c r="KU296" s="48"/>
      <c r="KV296" s="48"/>
      <c r="KW296" s="48"/>
      <c r="KX296" s="48"/>
      <c r="KY296" s="48"/>
      <c r="KZ296" s="48"/>
      <c r="LA296" s="48"/>
      <c r="LB296" s="48"/>
      <c r="LC296" s="48"/>
      <c r="LD296" s="48"/>
      <c r="LE296" s="48"/>
      <c r="LF296" s="48"/>
      <c r="LG296" s="48"/>
      <c r="LH296" s="48"/>
      <c r="LI296" s="48"/>
      <c r="LJ296" s="48"/>
      <c r="LK296" s="48"/>
      <c r="LL296" s="48"/>
      <c r="LM296" s="48"/>
      <c r="LN296" s="48"/>
      <c r="LO296" s="48"/>
      <c r="LP296" s="48"/>
      <c r="LQ296" s="48"/>
      <c r="LR296" s="48"/>
      <c r="LS296" s="48"/>
      <c r="LT296" s="48"/>
      <c r="LU296" s="48"/>
      <c r="LV296" s="48"/>
      <c r="LW296" s="48"/>
      <c r="LX296" s="48"/>
      <c r="LY296" s="48"/>
      <c r="LZ296" s="48"/>
      <c r="MA296" s="48"/>
      <c r="MB296" s="48"/>
      <c r="MC296" s="48"/>
      <c r="MD296" s="48"/>
      <c r="ME296" s="48"/>
      <c r="MF296" s="48"/>
      <c r="MG296" s="48"/>
      <c r="MH296" s="48"/>
      <c r="MI296" s="48"/>
      <c r="MJ296" s="48"/>
      <c r="MK296" s="48"/>
      <c r="ML296" s="48"/>
      <c r="MM296" s="49"/>
      <c r="MN296" s="49"/>
      <c r="MO296" s="49"/>
      <c r="MP296" s="49"/>
      <c r="MQ296" s="49"/>
      <c r="MR296" s="49"/>
      <c r="MS296" s="49"/>
      <c r="MT296" s="49"/>
      <c r="MU296" s="49"/>
      <c r="MV296" s="49"/>
      <c r="MW296" s="49"/>
      <c r="MX296" s="49"/>
      <c r="MY296" s="49"/>
      <c r="MZ296" s="49"/>
      <c r="NA296" s="49"/>
      <c r="NB296" s="49"/>
      <c r="NC296" s="48"/>
      <c r="ND296" s="48"/>
      <c r="NE296" s="48"/>
      <c r="NF296" s="48"/>
      <c r="NG296" s="48"/>
      <c r="NH296" s="48"/>
      <c r="NI296" s="48"/>
      <c r="NJ296" s="48"/>
      <c r="NK296" s="48"/>
      <c r="NL296" s="48"/>
      <c r="NM296" s="48"/>
      <c r="NN296" s="48"/>
      <c r="NO296" s="48"/>
      <c r="NP296" s="48"/>
      <c r="NQ296" s="48"/>
      <c r="NR296" s="48"/>
      <c r="NS296" s="48"/>
      <c r="NT296" s="48"/>
      <c r="NU296" s="48"/>
      <c r="NV296" s="48"/>
      <c r="NW296" s="48"/>
      <c r="NX296" s="48"/>
      <c r="NY296" s="48"/>
      <c r="NZ296" s="48"/>
      <c r="OA296" s="48"/>
      <c r="OB296" s="48"/>
      <c r="OC296" s="48"/>
      <c r="OD296" s="48"/>
      <c r="OE296" s="48"/>
      <c r="OF296" s="48"/>
      <c r="OG296" s="48"/>
      <c r="OH296" s="48"/>
      <c r="OI296" s="48"/>
      <c r="OJ296" s="48"/>
      <c r="OK296" s="48"/>
      <c r="OL296" s="48"/>
      <c r="OM296" s="48"/>
      <c r="ON296" s="48"/>
      <c r="OO296" s="48"/>
      <c r="OP296" s="48"/>
      <c r="OQ296" s="48"/>
      <c r="OR296" s="48"/>
      <c r="OS296" s="48"/>
      <c r="OT296" s="48"/>
      <c r="OU296" s="48"/>
      <c r="OV296" s="48"/>
      <c r="OW296" s="48"/>
      <c r="OX296" s="48"/>
      <c r="OY296" s="48"/>
      <c r="OZ296" s="48"/>
      <c r="PA296" s="48"/>
      <c r="PB296" s="48"/>
      <c r="PC296" s="48"/>
      <c r="PD296" s="48"/>
      <c r="PE296" s="48"/>
      <c r="PF296" s="48"/>
      <c r="PG296" s="48"/>
      <c r="PH296" s="48"/>
      <c r="PI296" s="48"/>
      <c r="PJ296" s="48"/>
      <c r="PK296" s="48"/>
      <c r="PL296" s="48"/>
      <c r="PM296" s="48"/>
      <c r="PN296" s="48"/>
      <c r="PO296" s="48"/>
      <c r="PP296" s="48"/>
      <c r="PQ296" s="48"/>
      <c r="PR296" s="48"/>
      <c r="PS296" s="48"/>
      <c r="PT296" s="48"/>
      <c r="PU296" s="48"/>
      <c r="PV296" s="48"/>
      <c r="PW296" s="48"/>
      <c r="PX296" s="48"/>
      <c r="PY296" s="48"/>
      <c r="PZ296" s="48"/>
      <c r="QA296" s="48"/>
      <c r="QB296" s="48"/>
      <c r="QC296" s="48"/>
      <c r="QD296" s="48"/>
      <c r="QE296" s="50"/>
      <c r="QF296" s="50"/>
      <c r="QG296" s="50"/>
      <c r="QH296" s="50"/>
      <c r="QI296" s="50"/>
    </row>
    <row r="297" spans="1:451" ht="13.5" customHeight="1" x14ac:dyDescent="0.2">
      <c r="A297" s="6" t="s">
        <v>294</v>
      </c>
      <c r="B297" s="6" t="s">
        <v>345</v>
      </c>
      <c r="C297" s="32"/>
      <c r="D297" s="32"/>
      <c r="E297" s="3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65"/>
      <c r="BF297" s="65"/>
      <c r="BG297" s="65"/>
      <c r="BH297" s="65"/>
      <c r="BI297" s="65"/>
      <c r="BJ297" s="65"/>
      <c r="BK297" s="65"/>
      <c r="BL297" s="65"/>
      <c r="BM297" s="65"/>
      <c r="BN297" s="65"/>
      <c r="BO297" s="65"/>
      <c r="BP297" s="65"/>
      <c r="BQ297" s="65"/>
      <c r="BR297" s="65"/>
      <c r="BS297" s="65"/>
      <c r="BT297" s="65"/>
      <c r="BU297" s="65"/>
      <c r="BV297" s="65"/>
      <c r="BW297" s="65"/>
      <c r="BX297" s="65"/>
      <c r="BY297" s="65"/>
      <c r="BZ297" s="65"/>
      <c r="CA297" s="65"/>
      <c r="CB297" s="65"/>
      <c r="CC297" s="65"/>
      <c r="CD297" s="65"/>
      <c r="CE297" s="65"/>
      <c r="CF297" s="65"/>
      <c r="CG297" s="65"/>
      <c r="CH297" s="65"/>
      <c r="CI297" s="65"/>
      <c r="CJ297" s="65"/>
      <c r="CK297" s="65"/>
      <c r="CL297" s="65"/>
      <c r="CM297" s="65"/>
      <c r="CN297" s="65"/>
      <c r="CO297" s="65"/>
      <c r="CP297" s="65"/>
      <c r="CQ297" s="65"/>
      <c r="CR297" s="65"/>
      <c r="CS297" s="65"/>
      <c r="CT297" s="65"/>
      <c r="CU297" s="65"/>
      <c r="CV297" s="65"/>
      <c r="CW297" s="65"/>
      <c r="CX297" s="65"/>
      <c r="CY297" s="65"/>
      <c r="CZ297" s="65"/>
      <c r="DA297" s="73"/>
      <c r="DB297" s="65"/>
      <c r="DC297" s="65"/>
      <c r="DD297" s="65"/>
      <c r="DE297" s="65"/>
      <c r="DF297" s="65"/>
      <c r="DG297" s="65"/>
      <c r="DH297" s="65"/>
      <c r="DI297" s="65"/>
      <c r="DJ297" s="65"/>
      <c r="DK297" s="65"/>
      <c r="DL297" s="65"/>
      <c r="DM297" s="65"/>
      <c r="DN297" s="65"/>
      <c r="DO297" s="65"/>
      <c r="DP297" s="65"/>
      <c r="DQ297" s="65"/>
      <c r="DR297" s="65"/>
      <c r="DS297" s="65"/>
      <c r="DT297" s="65"/>
      <c r="DU297" s="65"/>
      <c r="DV297" s="65"/>
      <c r="DW297" s="65"/>
      <c r="DX297" s="65"/>
      <c r="DY297" s="65"/>
      <c r="DZ297" s="65"/>
      <c r="EA297" s="65"/>
      <c r="EB297" s="65"/>
      <c r="EC297" s="65"/>
      <c r="ED297" s="65"/>
      <c r="EE297" s="65"/>
      <c r="EF297" s="65"/>
      <c r="EG297" s="65"/>
      <c r="EH297" s="65"/>
      <c r="EI297" s="65"/>
      <c r="EJ297" s="65"/>
      <c r="EK297" s="65"/>
      <c r="EL297" s="65"/>
      <c r="EM297" s="65"/>
      <c r="EN297" s="65"/>
      <c r="EO297" s="65"/>
      <c r="EP297" s="65"/>
      <c r="EQ297" s="65"/>
      <c r="ER297" s="65"/>
      <c r="ES297" s="65"/>
      <c r="ET297" s="65"/>
      <c r="EU297" s="65"/>
      <c r="EV297" s="65"/>
      <c r="EW297" s="65"/>
      <c r="EX297" s="65"/>
      <c r="EY297" s="65"/>
      <c r="EZ297" s="65"/>
      <c r="FA297" s="65"/>
      <c r="FB297" s="65"/>
      <c r="FC297" s="65"/>
      <c r="FD297" s="65"/>
      <c r="FE297" s="65"/>
      <c r="FF297" s="65"/>
      <c r="FG297" s="65"/>
      <c r="FH297" s="65"/>
      <c r="FI297" s="65"/>
      <c r="FJ297" s="65"/>
      <c r="FK297" s="65"/>
      <c r="FL297" s="65"/>
      <c r="FM297" s="65"/>
      <c r="FN297" s="65"/>
      <c r="FO297" s="65"/>
      <c r="FP297" s="65"/>
      <c r="FQ297" s="65"/>
      <c r="FR297" s="65"/>
      <c r="FS297" s="65"/>
      <c r="FT297" s="65"/>
      <c r="FU297" s="65"/>
      <c r="FV297" s="65"/>
      <c r="FW297" s="65"/>
      <c r="FX297" s="65"/>
      <c r="FY297" s="65"/>
      <c r="FZ297" s="65"/>
      <c r="GA297" s="65"/>
      <c r="GB297" s="65"/>
      <c r="GC297" s="65"/>
      <c r="GD297" s="65"/>
      <c r="GE297" s="65"/>
      <c r="GF297" s="65"/>
      <c r="GG297" s="65"/>
      <c r="GH297" s="65"/>
      <c r="GI297" s="65"/>
      <c r="GJ297" s="65"/>
      <c r="GK297" s="65"/>
      <c r="GL297" s="65"/>
      <c r="GM297" s="65"/>
      <c r="GN297" s="65"/>
      <c r="GO297" s="65"/>
      <c r="GP297" s="65"/>
      <c r="GQ297" s="65"/>
      <c r="GR297" s="65"/>
      <c r="GS297" s="65"/>
      <c r="GT297" s="65"/>
      <c r="GU297" s="65"/>
      <c r="GV297" s="65"/>
      <c r="GW297" s="65"/>
      <c r="GX297" s="65"/>
      <c r="GY297" s="65"/>
      <c r="GZ297" s="65"/>
      <c r="HA297" s="65"/>
      <c r="HB297" s="65"/>
      <c r="HC297" s="65"/>
      <c r="HD297" s="65"/>
      <c r="HE297" s="65"/>
      <c r="HF297" s="65"/>
      <c r="HG297" s="65"/>
      <c r="HH297" s="65"/>
      <c r="HI297" s="65"/>
      <c r="HJ297" s="65"/>
      <c r="HK297" s="65"/>
      <c r="HL297" s="65"/>
      <c r="HM297" s="65"/>
      <c r="HN297" s="65"/>
      <c r="HO297" s="65"/>
      <c r="HP297" s="65"/>
      <c r="HQ297" s="65"/>
      <c r="HR297" s="65"/>
      <c r="HS297" s="65"/>
      <c r="HT297" s="65"/>
      <c r="HU297" s="65"/>
      <c r="HV297" s="65"/>
      <c r="HW297" s="65"/>
      <c r="HX297" s="65"/>
      <c r="HY297" s="65"/>
      <c r="HZ297" s="65"/>
      <c r="IA297" s="65"/>
      <c r="IB297" s="65"/>
      <c r="IC297" s="65"/>
      <c r="ID297" s="65"/>
      <c r="IE297" s="65"/>
      <c r="IF297" s="65"/>
      <c r="IG297" s="65"/>
      <c r="IH297" s="48"/>
      <c r="II297" s="48"/>
      <c r="IJ297" s="49"/>
      <c r="IK297" s="49"/>
      <c r="IL297" s="49"/>
      <c r="IM297" s="49"/>
      <c r="IN297" s="49"/>
      <c r="IO297" s="49"/>
      <c r="IP297" s="49"/>
      <c r="IQ297" s="49"/>
      <c r="IR297" s="49"/>
      <c r="IS297" s="49"/>
      <c r="IT297" s="49"/>
      <c r="IU297" s="49"/>
      <c r="IV297" s="48"/>
      <c r="IW297" s="48"/>
      <c r="IX297" s="48"/>
      <c r="IY297" s="48"/>
      <c r="IZ297" s="48"/>
      <c r="JA297" s="48"/>
      <c r="JB297" s="48"/>
      <c r="JC297" s="48"/>
      <c r="JD297" s="48"/>
      <c r="JE297" s="48"/>
      <c r="JF297" s="48"/>
      <c r="JG297" s="48"/>
      <c r="JH297" s="48"/>
      <c r="JI297" s="48"/>
      <c r="JJ297" s="48"/>
      <c r="JK297" s="48"/>
      <c r="JL297" s="48"/>
      <c r="JM297" s="48"/>
      <c r="JN297" s="48"/>
      <c r="JO297" s="48"/>
      <c r="JP297" s="48"/>
      <c r="JQ297" s="48"/>
      <c r="JR297" s="48"/>
      <c r="JS297" s="48"/>
      <c r="JT297" s="48"/>
      <c r="JU297" s="48"/>
      <c r="JV297" s="48"/>
      <c r="JW297" s="48"/>
      <c r="JX297" s="48"/>
      <c r="JY297" s="48"/>
      <c r="JZ297" s="48"/>
      <c r="KA297" s="48"/>
      <c r="KB297" s="48"/>
      <c r="KC297" s="48"/>
      <c r="KD297" s="48"/>
      <c r="KE297" s="48"/>
      <c r="KF297" s="48"/>
      <c r="KG297" s="48"/>
      <c r="KH297" s="48"/>
      <c r="KI297" s="48"/>
      <c r="KJ297" s="48"/>
      <c r="KK297" s="48"/>
      <c r="KL297" s="48"/>
      <c r="KM297" s="48"/>
      <c r="KN297" s="48"/>
      <c r="KO297" s="48"/>
      <c r="KP297" s="48"/>
      <c r="KQ297" s="48"/>
      <c r="KR297" s="48"/>
      <c r="KS297" s="48"/>
      <c r="KT297" s="48"/>
      <c r="KU297" s="48"/>
      <c r="KV297" s="48"/>
      <c r="KW297" s="48"/>
      <c r="KX297" s="48"/>
      <c r="KY297" s="48"/>
      <c r="KZ297" s="48"/>
      <c r="LA297" s="48"/>
      <c r="LB297" s="48"/>
      <c r="LC297" s="48"/>
      <c r="LD297" s="48"/>
      <c r="LE297" s="48"/>
      <c r="LF297" s="48"/>
      <c r="LG297" s="48"/>
      <c r="LH297" s="48"/>
      <c r="LI297" s="48"/>
      <c r="LJ297" s="48"/>
      <c r="LK297" s="48"/>
      <c r="LL297" s="48"/>
      <c r="LM297" s="48"/>
      <c r="LN297" s="48"/>
      <c r="LO297" s="48"/>
      <c r="LP297" s="48"/>
      <c r="LQ297" s="48"/>
      <c r="LR297" s="48"/>
      <c r="LS297" s="48"/>
      <c r="LT297" s="48"/>
      <c r="LU297" s="48"/>
      <c r="LV297" s="48"/>
      <c r="LW297" s="48"/>
      <c r="LX297" s="48"/>
      <c r="LY297" s="48"/>
      <c r="LZ297" s="48"/>
      <c r="MA297" s="48"/>
      <c r="MB297" s="48"/>
      <c r="MC297" s="48"/>
      <c r="MD297" s="48"/>
      <c r="ME297" s="48"/>
      <c r="MF297" s="48"/>
      <c r="MG297" s="48"/>
      <c r="MH297" s="48"/>
      <c r="MI297" s="48"/>
      <c r="MJ297" s="48"/>
      <c r="MK297" s="48"/>
      <c r="ML297" s="48"/>
      <c r="MM297" s="49"/>
      <c r="MN297" s="49"/>
      <c r="MO297" s="49"/>
      <c r="MP297" s="49"/>
      <c r="MQ297" s="49"/>
      <c r="MR297" s="49"/>
      <c r="MS297" s="49"/>
      <c r="MT297" s="49"/>
      <c r="MU297" s="49"/>
      <c r="MV297" s="49"/>
      <c r="MW297" s="49"/>
      <c r="MX297" s="49"/>
      <c r="MY297" s="49"/>
      <c r="MZ297" s="49"/>
      <c r="NA297" s="49"/>
      <c r="NB297" s="49"/>
      <c r="NC297" s="48"/>
      <c r="ND297" s="48"/>
      <c r="NE297" s="48"/>
      <c r="NF297" s="48"/>
      <c r="NG297" s="48"/>
      <c r="NH297" s="48"/>
      <c r="NI297" s="48"/>
      <c r="NJ297" s="48"/>
      <c r="NK297" s="48"/>
      <c r="NL297" s="48"/>
      <c r="NM297" s="48"/>
      <c r="NN297" s="48"/>
      <c r="NO297" s="48"/>
      <c r="NP297" s="48"/>
      <c r="NQ297" s="48"/>
      <c r="NR297" s="48"/>
      <c r="NS297" s="48"/>
      <c r="NT297" s="48"/>
      <c r="NU297" s="48"/>
      <c r="NV297" s="48"/>
      <c r="NW297" s="48"/>
      <c r="NX297" s="48"/>
      <c r="NY297" s="48"/>
      <c r="NZ297" s="48"/>
      <c r="OA297" s="48"/>
      <c r="OB297" s="48"/>
      <c r="OC297" s="48"/>
      <c r="OD297" s="48"/>
      <c r="OE297" s="48"/>
      <c r="OF297" s="48"/>
      <c r="OG297" s="48"/>
      <c r="OH297" s="48"/>
      <c r="OI297" s="48"/>
      <c r="OJ297" s="48"/>
      <c r="OK297" s="48"/>
      <c r="OL297" s="48"/>
      <c r="OM297" s="48"/>
      <c r="ON297" s="48"/>
      <c r="OO297" s="48"/>
      <c r="OP297" s="48"/>
      <c r="OQ297" s="48"/>
      <c r="OR297" s="48"/>
      <c r="OS297" s="48"/>
      <c r="OT297" s="48"/>
      <c r="OU297" s="48"/>
      <c r="OV297" s="48"/>
      <c r="OW297" s="48"/>
      <c r="OX297" s="48"/>
      <c r="OY297" s="48"/>
      <c r="OZ297" s="48"/>
      <c r="PA297" s="48"/>
      <c r="PB297" s="48"/>
      <c r="PC297" s="48"/>
      <c r="PD297" s="48"/>
      <c r="PE297" s="48"/>
      <c r="PF297" s="48"/>
      <c r="PG297" s="48"/>
      <c r="PH297" s="48"/>
      <c r="PI297" s="48"/>
      <c r="PJ297" s="48"/>
      <c r="PK297" s="48"/>
      <c r="PL297" s="48"/>
      <c r="PM297" s="48"/>
      <c r="PN297" s="48"/>
      <c r="PO297" s="48"/>
      <c r="PP297" s="48"/>
      <c r="PQ297" s="48"/>
      <c r="PR297" s="48"/>
      <c r="PS297" s="48"/>
      <c r="PT297" s="48"/>
      <c r="PU297" s="48"/>
      <c r="PV297" s="48"/>
      <c r="PW297" s="48"/>
      <c r="PX297" s="48"/>
      <c r="PY297" s="48"/>
      <c r="PZ297" s="48"/>
      <c r="QA297" s="48"/>
      <c r="QB297" s="48"/>
      <c r="QC297" s="48"/>
      <c r="QD297" s="48"/>
      <c r="QE297" s="50"/>
      <c r="QF297" s="50"/>
      <c r="QG297" s="50"/>
      <c r="QH297" s="50"/>
      <c r="QI297" s="50"/>
    </row>
    <row r="298" spans="1:451" ht="13.5" customHeight="1" x14ac:dyDescent="0.2">
      <c r="A298" s="6" t="s">
        <v>295</v>
      </c>
      <c r="B298" s="6" t="s">
        <v>347</v>
      </c>
      <c r="C298" s="32"/>
      <c r="D298" s="32"/>
      <c r="E298" s="3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65"/>
      <c r="BF298" s="65"/>
      <c r="BG298" s="65"/>
      <c r="BH298" s="65"/>
      <c r="BI298" s="65"/>
      <c r="BJ298" s="65"/>
      <c r="BK298" s="65"/>
      <c r="BL298" s="65"/>
      <c r="BM298" s="65"/>
      <c r="BN298" s="65"/>
      <c r="BO298" s="65"/>
      <c r="BP298" s="65"/>
      <c r="BQ298" s="65"/>
      <c r="BR298" s="65"/>
      <c r="BS298" s="65"/>
      <c r="BT298" s="65"/>
      <c r="BU298" s="65"/>
      <c r="BV298" s="65"/>
      <c r="BW298" s="65"/>
      <c r="BX298" s="65"/>
      <c r="BY298" s="65"/>
      <c r="BZ298" s="65"/>
      <c r="CA298" s="65"/>
      <c r="CB298" s="65"/>
      <c r="CC298" s="65"/>
      <c r="CD298" s="65"/>
      <c r="CE298" s="65"/>
      <c r="CF298" s="65"/>
      <c r="CG298" s="65"/>
      <c r="CH298" s="65"/>
      <c r="CI298" s="65"/>
      <c r="CJ298" s="65"/>
      <c r="CK298" s="65"/>
      <c r="CL298" s="65"/>
      <c r="CM298" s="65"/>
      <c r="CN298" s="65"/>
      <c r="CO298" s="65"/>
      <c r="CP298" s="65"/>
      <c r="CQ298" s="65"/>
      <c r="CR298" s="65"/>
      <c r="CS298" s="65"/>
      <c r="CT298" s="65"/>
      <c r="CU298" s="65"/>
      <c r="CV298" s="65"/>
      <c r="CW298" s="65"/>
      <c r="CX298" s="65"/>
      <c r="CY298" s="65"/>
      <c r="CZ298" s="65"/>
      <c r="DA298" s="73"/>
      <c r="DB298" s="65"/>
      <c r="DC298" s="65"/>
      <c r="DD298" s="65"/>
      <c r="DE298" s="65"/>
      <c r="DF298" s="65"/>
      <c r="DG298" s="65"/>
      <c r="DH298" s="65"/>
      <c r="DI298" s="65"/>
      <c r="DJ298" s="65"/>
      <c r="DK298" s="65"/>
      <c r="DL298" s="65"/>
      <c r="DM298" s="65"/>
      <c r="DN298" s="65"/>
      <c r="DO298" s="65"/>
      <c r="DP298" s="65"/>
      <c r="DQ298" s="65"/>
      <c r="DR298" s="65"/>
      <c r="DS298" s="65"/>
      <c r="DT298" s="65"/>
      <c r="DU298" s="65"/>
      <c r="DV298" s="65"/>
      <c r="DW298" s="65"/>
      <c r="DX298" s="65"/>
      <c r="DY298" s="65"/>
      <c r="DZ298" s="65"/>
      <c r="EA298" s="65"/>
      <c r="EB298" s="65"/>
      <c r="EC298" s="65"/>
      <c r="ED298" s="65"/>
      <c r="EE298" s="65"/>
      <c r="EF298" s="65"/>
      <c r="EG298" s="65"/>
      <c r="EH298" s="65"/>
      <c r="EI298" s="65"/>
      <c r="EJ298" s="65"/>
      <c r="EK298" s="65"/>
      <c r="EL298" s="65"/>
      <c r="EM298" s="65"/>
      <c r="EN298" s="65"/>
      <c r="EO298" s="65"/>
      <c r="EP298" s="65"/>
      <c r="EQ298" s="65"/>
      <c r="ER298" s="65"/>
      <c r="ES298" s="65"/>
      <c r="ET298" s="65"/>
      <c r="EU298" s="65"/>
      <c r="EV298" s="65"/>
      <c r="EW298" s="65"/>
      <c r="EX298" s="65"/>
      <c r="EY298" s="65"/>
      <c r="EZ298" s="65"/>
      <c r="FA298" s="65"/>
      <c r="FB298" s="65"/>
      <c r="FC298" s="65"/>
      <c r="FD298" s="65"/>
      <c r="FE298" s="65"/>
      <c r="FF298" s="65"/>
      <c r="FG298" s="65"/>
      <c r="FH298" s="65"/>
      <c r="FI298" s="65"/>
      <c r="FJ298" s="65"/>
      <c r="FK298" s="65"/>
      <c r="FL298" s="65"/>
      <c r="FM298" s="65"/>
      <c r="FN298" s="65"/>
      <c r="FO298" s="65"/>
      <c r="FP298" s="65"/>
      <c r="FQ298" s="65"/>
      <c r="FR298" s="65"/>
      <c r="FS298" s="65"/>
      <c r="FT298" s="65"/>
      <c r="FU298" s="65"/>
      <c r="FV298" s="65"/>
      <c r="FW298" s="65"/>
      <c r="FX298" s="65"/>
      <c r="FY298" s="65"/>
      <c r="FZ298" s="65"/>
      <c r="GA298" s="65"/>
      <c r="GB298" s="65"/>
      <c r="GC298" s="65"/>
      <c r="GD298" s="65"/>
      <c r="GE298" s="65"/>
      <c r="GF298" s="65"/>
      <c r="GG298" s="65"/>
      <c r="GH298" s="65"/>
      <c r="GI298" s="65"/>
      <c r="GJ298" s="65"/>
      <c r="GK298" s="65"/>
      <c r="GL298" s="65"/>
      <c r="GM298" s="65"/>
      <c r="GN298" s="65"/>
      <c r="GO298" s="65"/>
      <c r="GP298" s="65"/>
      <c r="GQ298" s="65"/>
      <c r="GR298" s="65"/>
      <c r="GS298" s="65"/>
      <c r="GT298" s="65"/>
      <c r="GU298" s="65"/>
      <c r="GV298" s="65"/>
      <c r="GW298" s="65"/>
      <c r="GX298" s="65"/>
      <c r="GY298" s="65"/>
      <c r="GZ298" s="65"/>
      <c r="HA298" s="65"/>
      <c r="HB298" s="65"/>
      <c r="HC298" s="65"/>
      <c r="HD298" s="65"/>
      <c r="HE298" s="65"/>
      <c r="HF298" s="65"/>
      <c r="HG298" s="65"/>
      <c r="HH298" s="65"/>
      <c r="HI298" s="65"/>
      <c r="HJ298" s="65"/>
      <c r="HK298" s="65"/>
      <c r="HL298" s="65"/>
      <c r="HM298" s="65"/>
      <c r="HN298" s="65"/>
      <c r="HO298" s="65"/>
      <c r="HP298" s="65"/>
      <c r="HQ298" s="65"/>
      <c r="HR298" s="65"/>
      <c r="HS298" s="65"/>
      <c r="HT298" s="65"/>
      <c r="HU298" s="65"/>
      <c r="HV298" s="65"/>
      <c r="HW298" s="65"/>
      <c r="HX298" s="65"/>
      <c r="HY298" s="65"/>
      <c r="HZ298" s="65"/>
      <c r="IA298" s="65"/>
      <c r="IB298" s="65"/>
      <c r="IC298" s="65"/>
      <c r="ID298" s="65"/>
      <c r="IE298" s="65"/>
      <c r="IF298" s="65"/>
      <c r="IG298" s="65"/>
      <c r="IH298" s="48"/>
      <c r="II298" s="48"/>
      <c r="IJ298" s="49"/>
      <c r="IK298" s="49"/>
      <c r="IL298" s="49"/>
      <c r="IM298" s="49"/>
      <c r="IN298" s="49"/>
      <c r="IO298" s="49"/>
      <c r="IP298" s="49"/>
      <c r="IQ298" s="49"/>
      <c r="IR298" s="49"/>
      <c r="IS298" s="49"/>
      <c r="IT298" s="49"/>
      <c r="IU298" s="49"/>
      <c r="IV298" s="48"/>
      <c r="IW298" s="48"/>
      <c r="IX298" s="48"/>
      <c r="IY298" s="48"/>
      <c r="IZ298" s="48"/>
      <c r="JA298" s="48"/>
      <c r="JB298" s="48"/>
      <c r="JC298" s="48"/>
      <c r="JD298" s="48"/>
      <c r="JE298" s="48"/>
      <c r="JF298" s="48"/>
      <c r="JG298" s="48"/>
      <c r="JH298" s="48"/>
      <c r="JI298" s="48"/>
      <c r="JJ298" s="48"/>
      <c r="JK298" s="48"/>
      <c r="JL298" s="48"/>
      <c r="JM298" s="48"/>
      <c r="JN298" s="48"/>
      <c r="JO298" s="48"/>
      <c r="JP298" s="48"/>
      <c r="JQ298" s="48"/>
      <c r="JR298" s="48"/>
      <c r="JS298" s="48"/>
      <c r="JT298" s="48"/>
      <c r="JU298" s="48"/>
      <c r="JV298" s="48"/>
      <c r="JW298" s="48"/>
      <c r="JX298" s="48"/>
      <c r="JY298" s="48"/>
      <c r="JZ298" s="48"/>
      <c r="KA298" s="48"/>
      <c r="KB298" s="48"/>
      <c r="KC298" s="48"/>
      <c r="KD298" s="48"/>
      <c r="KE298" s="48"/>
      <c r="KF298" s="48"/>
      <c r="KG298" s="48"/>
      <c r="KH298" s="48"/>
      <c r="KI298" s="48"/>
      <c r="KJ298" s="48"/>
      <c r="KK298" s="48"/>
      <c r="KL298" s="48"/>
      <c r="KM298" s="48"/>
      <c r="KN298" s="48"/>
      <c r="KO298" s="48"/>
      <c r="KP298" s="48"/>
      <c r="KQ298" s="48"/>
      <c r="KR298" s="48"/>
      <c r="KS298" s="48"/>
      <c r="KT298" s="48"/>
      <c r="KU298" s="48"/>
      <c r="KV298" s="48"/>
      <c r="KW298" s="48"/>
      <c r="KX298" s="48"/>
      <c r="KY298" s="48"/>
      <c r="KZ298" s="48"/>
      <c r="LA298" s="48"/>
      <c r="LB298" s="48"/>
      <c r="LC298" s="48"/>
      <c r="LD298" s="48"/>
      <c r="LE298" s="48"/>
      <c r="LF298" s="48"/>
      <c r="LG298" s="48"/>
      <c r="LH298" s="48"/>
      <c r="LI298" s="48"/>
      <c r="LJ298" s="48"/>
      <c r="LK298" s="48"/>
      <c r="LL298" s="48"/>
      <c r="LM298" s="48"/>
      <c r="LN298" s="48"/>
      <c r="LO298" s="48"/>
      <c r="LP298" s="48"/>
      <c r="LQ298" s="48"/>
      <c r="LR298" s="48"/>
      <c r="LS298" s="48"/>
      <c r="LT298" s="48"/>
      <c r="LU298" s="48"/>
      <c r="LV298" s="48"/>
      <c r="LW298" s="48"/>
      <c r="LX298" s="48"/>
      <c r="LY298" s="48"/>
      <c r="LZ298" s="48"/>
      <c r="MA298" s="48"/>
      <c r="MB298" s="48"/>
      <c r="MC298" s="48"/>
      <c r="MD298" s="48"/>
      <c r="ME298" s="48"/>
      <c r="MF298" s="48"/>
      <c r="MG298" s="48"/>
      <c r="MH298" s="48"/>
      <c r="MI298" s="48"/>
      <c r="MJ298" s="48"/>
      <c r="MK298" s="48"/>
      <c r="ML298" s="48"/>
      <c r="MM298" s="49"/>
      <c r="MN298" s="49"/>
      <c r="MO298" s="49"/>
      <c r="MP298" s="49"/>
      <c r="MQ298" s="49"/>
      <c r="MR298" s="49"/>
      <c r="MS298" s="49"/>
      <c r="MT298" s="49"/>
      <c r="MU298" s="49"/>
      <c r="MV298" s="49"/>
      <c r="MW298" s="49"/>
      <c r="MX298" s="49"/>
      <c r="MY298" s="49"/>
      <c r="MZ298" s="49"/>
      <c r="NA298" s="49"/>
      <c r="NB298" s="49"/>
      <c r="NC298" s="48"/>
      <c r="ND298" s="48"/>
      <c r="NE298" s="48"/>
      <c r="NF298" s="48"/>
      <c r="NG298" s="48"/>
      <c r="NH298" s="48"/>
      <c r="NI298" s="48"/>
      <c r="NJ298" s="48"/>
      <c r="NK298" s="48"/>
      <c r="NL298" s="48"/>
      <c r="NM298" s="48"/>
      <c r="NN298" s="48"/>
      <c r="NO298" s="48"/>
      <c r="NP298" s="48"/>
      <c r="NQ298" s="48"/>
      <c r="NR298" s="48"/>
      <c r="NS298" s="48"/>
      <c r="NT298" s="48"/>
      <c r="NU298" s="48"/>
      <c r="NV298" s="48"/>
      <c r="NW298" s="48"/>
      <c r="NX298" s="48"/>
      <c r="NY298" s="48"/>
      <c r="NZ298" s="48"/>
      <c r="OA298" s="48"/>
      <c r="OB298" s="48"/>
      <c r="OC298" s="48"/>
      <c r="OD298" s="48"/>
      <c r="OE298" s="48"/>
      <c r="OF298" s="48"/>
      <c r="OG298" s="48"/>
      <c r="OH298" s="48"/>
      <c r="OI298" s="48"/>
      <c r="OJ298" s="48"/>
      <c r="OK298" s="48"/>
      <c r="OL298" s="48"/>
      <c r="OM298" s="48"/>
      <c r="ON298" s="48"/>
      <c r="OO298" s="48"/>
      <c r="OP298" s="48"/>
      <c r="OQ298" s="48"/>
      <c r="OR298" s="48"/>
      <c r="OS298" s="48"/>
      <c r="OT298" s="48"/>
      <c r="OU298" s="48"/>
      <c r="OV298" s="48"/>
      <c r="OW298" s="48"/>
      <c r="OX298" s="48"/>
      <c r="OY298" s="48"/>
      <c r="OZ298" s="48"/>
      <c r="PA298" s="48"/>
      <c r="PB298" s="48"/>
      <c r="PC298" s="48"/>
      <c r="PD298" s="48"/>
      <c r="PE298" s="48"/>
      <c r="PF298" s="48"/>
      <c r="PG298" s="48"/>
      <c r="PH298" s="48"/>
      <c r="PI298" s="48"/>
      <c r="PJ298" s="48"/>
      <c r="PK298" s="48"/>
      <c r="PL298" s="48"/>
      <c r="PM298" s="48"/>
      <c r="PN298" s="48"/>
      <c r="PO298" s="48"/>
      <c r="PP298" s="48"/>
      <c r="PQ298" s="48"/>
      <c r="PR298" s="48"/>
      <c r="PS298" s="48"/>
      <c r="PT298" s="48"/>
      <c r="PU298" s="48"/>
      <c r="PV298" s="48"/>
      <c r="PW298" s="48"/>
      <c r="PX298" s="48"/>
      <c r="PY298" s="48"/>
      <c r="PZ298" s="48"/>
      <c r="QA298" s="48"/>
      <c r="QB298" s="48"/>
      <c r="QC298" s="48"/>
      <c r="QD298" s="48"/>
      <c r="QE298" s="50"/>
      <c r="QF298" s="50"/>
      <c r="QG298" s="50"/>
      <c r="QH298" s="50"/>
      <c r="QI298" s="50"/>
    </row>
    <row r="299" spans="1:451" ht="13.5" customHeight="1" x14ac:dyDescent="0.2">
      <c r="A299" s="6" t="s">
        <v>296</v>
      </c>
      <c r="B299" s="6" t="s">
        <v>348</v>
      </c>
      <c r="C299" s="32"/>
      <c r="D299" s="32"/>
      <c r="E299" s="3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65"/>
      <c r="BF299" s="65"/>
      <c r="BG299" s="65"/>
      <c r="BH299" s="65"/>
      <c r="BI299" s="65"/>
      <c r="BJ299" s="65"/>
      <c r="BK299" s="65"/>
      <c r="BL299" s="65"/>
      <c r="BM299" s="65"/>
      <c r="BN299" s="65"/>
      <c r="BO299" s="65"/>
      <c r="BP299" s="65"/>
      <c r="BQ299" s="65"/>
      <c r="BR299" s="65"/>
      <c r="BS299" s="65"/>
      <c r="BT299" s="65"/>
      <c r="BU299" s="65"/>
      <c r="BV299" s="65"/>
      <c r="BW299" s="65"/>
      <c r="BX299" s="65"/>
      <c r="BY299" s="65"/>
      <c r="BZ299" s="65"/>
      <c r="CA299" s="65"/>
      <c r="CB299" s="65"/>
      <c r="CC299" s="65"/>
      <c r="CD299" s="65"/>
      <c r="CE299" s="65"/>
      <c r="CF299" s="65"/>
      <c r="CG299" s="65"/>
      <c r="CH299" s="65"/>
      <c r="CI299" s="65"/>
      <c r="CJ299" s="65"/>
      <c r="CK299" s="65"/>
      <c r="CL299" s="65"/>
      <c r="CM299" s="65"/>
      <c r="CN299" s="65"/>
      <c r="CO299" s="65"/>
      <c r="CP299" s="65"/>
      <c r="CQ299" s="65"/>
      <c r="CR299" s="65"/>
      <c r="CS299" s="65"/>
      <c r="CT299" s="65"/>
      <c r="CU299" s="65"/>
      <c r="CV299" s="65"/>
      <c r="CW299" s="65"/>
      <c r="CX299" s="65"/>
      <c r="CY299" s="65"/>
      <c r="CZ299" s="65"/>
      <c r="DA299" s="73"/>
      <c r="DB299" s="65"/>
      <c r="DC299" s="65"/>
      <c r="DD299" s="65"/>
      <c r="DE299" s="65"/>
      <c r="DF299" s="65"/>
      <c r="DG299" s="65"/>
      <c r="DH299" s="65"/>
      <c r="DI299" s="65"/>
      <c r="DJ299" s="65"/>
      <c r="DK299" s="65"/>
      <c r="DL299" s="65"/>
      <c r="DM299" s="65"/>
      <c r="DN299" s="65"/>
      <c r="DO299" s="65"/>
      <c r="DP299" s="65"/>
      <c r="DQ299" s="65"/>
      <c r="DR299" s="65"/>
      <c r="DS299" s="65"/>
      <c r="DT299" s="65"/>
      <c r="DU299" s="65"/>
      <c r="DV299" s="65"/>
      <c r="DW299" s="65"/>
      <c r="DX299" s="65"/>
      <c r="DY299" s="65"/>
      <c r="DZ299" s="65"/>
      <c r="EA299" s="65"/>
      <c r="EB299" s="65"/>
      <c r="EC299" s="65"/>
      <c r="ED299" s="65"/>
      <c r="EE299" s="65"/>
      <c r="EF299" s="65"/>
      <c r="EG299" s="65"/>
      <c r="EH299" s="65"/>
      <c r="EI299" s="65"/>
      <c r="EJ299" s="65"/>
      <c r="EK299" s="65"/>
      <c r="EL299" s="65"/>
      <c r="EM299" s="65"/>
      <c r="EN299" s="65"/>
      <c r="EO299" s="65"/>
      <c r="EP299" s="65"/>
      <c r="EQ299" s="65"/>
      <c r="ER299" s="65"/>
      <c r="ES299" s="65"/>
      <c r="ET299" s="65"/>
      <c r="EU299" s="65"/>
      <c r="EV299" s="65"/>
      <c r="EW299" s="65"/>
      <c r="EX299" s="65"/>
      <c r="EY299" s="65"/>
      <c r="EZ299" s="65"/>
      <c r="FA299" s="65"/>
      <c r="FB299" s="65"/>
      <c r="FC299" s="65"/>
      <c r="FD299" s="65"/>
      <c r="FE299" s="65"/>
      <c r="FF299" s="65"/>
      <c r="FG299" s="65"/>
      <c r="FH299" s="65"/>
      <c r="FI299" s="65"/>
      <c r="FJ299" s="65"/>
      <c r="FK299" s="65"/>
      <c r="FL299" s="65"/>
      <c r="FM299" s="65"/>
      <c r="FN299" s="65"/>
      <c r="FO299" s="65"/>
      <c r="FP299" s="65"/>
      <c r="FQ299" s="65"/>
      <c r="FR299" s="65"/>
      <c r="FS299" s="65"/>
      <c r="FT299" s="65"/>
      <c r="FU299" s="65"/>
      <c r="FV299" s="65"/>
      <c r="FW299" s="65"/>
      <c r="FX299" s="65"/>
      <c r="FY299" s="65"/>
      <c r="FZ299" s="65"/>
      <c r="GA299" s="65"/>
      <c r="GB299" s="65"/>
      <c r="GC299" s="65"/>
      <c r="GD299" s="65"/>
      <c r="GE299" s="65"/>
      <c r="GF299" s="65"/>
      <c r="GG299" s="65"/>
      <c r="GH299" s="65"/>
      <c r="GI299" s="65"/>
      <c r="GJ299" s="65"/>
      <c r="GK299" s="65"/>
      <c r="GL299" s="65"/>
      <c r="GM299" s="65"/>
      <c r="GN299" s="65"/>
      <c r="GO299" s="65"/>
      <c r="GP299" s="65"/>
      <c r="GQ299" s="65"/>
      <c r="GR299" s="65"/>
      <c r="GS299" s="65"/>
      <c r="GT299" s="65"/>
      <c r="GU299" s="65"/>
      <c r="GV299" s="65"/>
      <c r="GW299" s="65"/>
      <c r="GX299" s="65"/>
      <c r="GY299" s="65"/>
      <c r="GZ299" s="65"/>
      <c r="HA299" s="65"/>
      <c r="HB299" s="65"/>
      <c r="HC299" s="65"/>
      <c r="HD299" s="65"/>
      <c r="HE299" s="65"/>
      <c r="HF299" s="65"/>
      <c r="HG299" s="65"/>
      <c r="HH299" s="65"/>
      <c r="HI299" s="65"/>
      <c r="HJ299" s="65"/>
      <c r="HK299" s="65"/>
      <c r="HL299" s="65"/>
      <c r="HM299" s="65"/>
      <c r="HN299" s="65"/>
      <c r="HO299" s="65"/>
      <c r="HP299" s="65"/>
      <c r="HQ299" s="65"/>
      <c r="HR299" s="65"/>
      <c r="HS299" s="65"/>
      <c r="HT299" s="65"/>
      <c r="HU299" s="65"/>
      <c r="HV299" s="65"/>
      <c r="HW299" s="65"/>
      <c r="HX299" s="65"/>
      <c r="HY299" s="65"/>
      <c r="HZ299" s="65"/>
      <c r="IA299" s="65"/>
      <c r="IB299" s="65"/>
      <c r="IC299" s="65"/>
      <c r="ID299" s="65"/>
      <c r="IE299" s="65"/>
      <c r="IF299" s="65"/>
      <c r="IG299" s="65"/>
      <c r="IH299" s="48"/>
      <c r="II299" s="48"/>
      <c r="IJ299" s="49"/>
      <c r="IK299" s="49"/>
      <c r="IL299" s="49"/>
      <c r="IM299" s="49"/>
      <c r="IN299" s="49"/>
      <c r="IO299" s="49"/>
      <c r="IP299" s="49"/>
      <c r="IQ299" s="49"/>
      <c r="IR299" s="49"/>
      <c r="IS299" s="49"/>
      <c r="IT299" s="49"/>
      <c r="IU299" s="49"/>
      <c r="IV299" s="48"/>
      <c r="IW299" s="48"/>
      <c r="IX299" s="48"/>
      <c r="IY299" s="48"/>
      <c r="IZ299" s="48"/>
      <c r="JA299" s="48"/>
      <c r="JB299" s="48"/>
      <c r="JC299" s="48"/>
      <c r="JD299" s="48"/>
      <c r="JE299" s="48"/>
      <c r="JF299" s="48"/>
      <c r="JG299" s="48"/>
      <c r="JH299" s="48"/>
      <c r="JI299" s="48"/>
      <c r="JJ299" s="48"/>
      <c r="JK299" s="48"/>
      <c r="JL299" s="48"/>
      <c r="JM299" s="48"/>
      <c r="JN299" s="48"/>
      <c r="JO299" s="48"/>
      <c r="JP299" s="48"/>
      <c r="JQ299" s="48"/>
      <c r="JR299" s="48"/>
      <c r="JS299" s="48"/>
      <c r="JT299" s="48"/>
      <c r="JU299" s="48"/>
      <c r="JV299" s="48"/>
      <c r="JW299" s="48"/>
      <c r="JX299" s="48"/>
      <c r="JY299" s="48"/>
      <c r="JZ299" s="48"/>
      <c r="KA299" s="48"/>
      <c r="KB299" s="48"/>
      <c r="KC299" s="48"/>
      <c r="KD299" s="48"/>
      <c r="KE299" s="48"/>
      <c r="KF299" s="48"/>
      <c r="KG299" s="48"/>
      <c r="KH299" s="48"/>
      <c r="KI299" s="48"/>
      <c r="KJ299" s="48"/>
      <c r="KK299" s="48"/>
      <c r="KL299" s="48"/>
      <c r="KM299" s="48"/>
      <c r="KN299" s="48"/>
      <c r="KO299" s="48"/>
      <c r="KP299" s="48"/>
      <c r="KQ299" s="48"/>
      <c r="KR299" s="48"/>
      <c r="KS299" s="48"/>
      <c r="KT299" s="48"/>
      <c r="KU299" s="48"/>
      <c r="KV299" s="48"/>
      <c r="KW299" s="48"/>
      <c r="KX299" s="48"/>
      <c r="KY299" s="48"/>
      <c r="KZ299" s="48"/>
      <c r="LA299" s="48"/>
      <c r="LB299" s="48"/>
      <c r="LC299" s="48"/>
      <c r="LD299" s="48"/>
      <c r="LE299" s="48"/>
      <c r="LF299" s="48"/>
      <c r="LG299" s="48"/>
      <c r="LH299" s="48"/>
      <c r="LI299" s="48"/>
      <c r="LJ299" s="48"/>
      <c r="LK299" s="48"/>
      <c r="LL299" s="48"/>
      <c r="LM299" s="48"/>
      <c r="LN299" s="48"/>
      <c r="LO299" s="48"/>
      <c r="LP299" s="48"/>
      <c r="LQ299" s="48"/>
      <c r="LR299" s="48"/>
      <c r="LS299" s="48"/>
      <c r="LT299" s="48"/>
      <c r="LU299" s="48"/>
      <c r="LV299" s="48"/>
      <c r="LW299" s="48"/>
      <c r="LX299" s="48"/>
      <c r="LY299" s="48"/>
      <c r="LZ299" s="48"/>
      <c r="MA299" s="48"/>
      <c r="MB299" s="48"/>
      <c r="MC299" s="48"/>
      <c r="MD299" s="48"/>
      <c r="ME299" s="48"/>
      <c r="MF299" s="48"/>
      <c r="MG299" s="48"/>
      <c r="MH299" s="48"/>
      <c r="MI299" s="48"/>
      <c r="MJ299" s="48"/>
      <c r="MK299" s="48"/>
      <c r="ML299" s="48"/>
      <c r="MM299" s="49"/>
      <c r="MN299" s="49"/>
      <c r="MO299" s="49"/>
      <c r="MP299" s="49"/>
      <c r="MQ299" s="49"/>
      <c r="MR299" s="49"/>
      <c r="MS299" s="49"/>
      <c r="MT299" s="49"/>
      <c r="MU299" s="49"/>
      <c r="MV299" s="49"/>
      <c r="MW299" s="49"/>
      <c r="MX299" s="49"/>
      <c r="MY299" s="49"/>
      <c r="MZ299" s="49"/>
      <c r="NA299" s="49"/>
      <c r="NB299" s="49"/>
      <c r="NC299" s="48"/>
      <c r="ND299" s="48"/>
      <c r="NE299" s="48"/>
      <c r="NF299" s="48"/>
      <c r="NG299" s="48"/>
      <c r="NH299" s="48"/>
      <c r="NI299" s="48"/>
      <c r="NJ299" s="48"/>
      <c r="NK299" s="48"/>
      <c r="NL299" s="48"/>
      <c r="NM299" s="48"/>
      <c r="NN299" s="48"/>
      <c r="NO299" s="48"/>
      <c r="NP299" s="48"/>
      <c r="NQ299" s="48"/>
      <c r="NR299" s="48"/>
      <c r="NS299" s="48"/>
      <c r="NT299" s="48"/>
      <c r="NU299" s="48"/>
      <c r="NV299" s="48"/>
      <c r="NW299" s="48"/>
      <c r="NX299" s="48"/>
      <c r="NY299" s="48"/>
      <c r="NZ299" s="48"/>
      <c r="OA299" s="48"/>
      <c r="OB299" s="48"/>
      <c r="OC299" s="48"/>
      <c r="OD299" s="48"/>
      <c r="OE299" s="48"/>
      <c r="OF299" s="48"/>
      <c r="OG299" s="48"/>
      <c r="OH299" s="48"/>
      <c r="OI299" s="48"/>
      <c r="OJ299" s="48"/>
      <c r="OK299" s="48"/>
      <c r="OL299" s="48"/>
      <c r="OM299" s="48"/>
      <c r="ON299" s="48"/>
      <c r="OO299" s="48"/>
      <c r="OP299" s="48"/>
      <c r="OQ299" s="48"/>
      <c r="OR299" s="48"/>
      <c r="OS299" s="48"/>
      <c r="OT299" s="48"/>
      <c r="OU299" s="48"/>
      <c r="OV299" s="48"/>
      <c r="OW299" s="48"/>
      <c r="OX299" s="48"/>
      <c r="OY299" s="48"/>
      <c r="OZ299" s="48"/>
      <c r="PA299" s="48"/>
      <c r="PB299" s="48"/>
      <c r="PC299" s="48"/>
      <c r="PD299" s="48"/>
      <c r="PE299" s="48"/>
      <c r="PF299" s="48"/>
      <c r="PG299" s="48"/>
      <c r="PH299" s="48"/>
      <c r="PI299" s="48"/>
      <c r="PJ299" s="48"/>
      <c r="PK299" s="48"/>
      <c r="PL299" s="48"/>
      <c r="PM299" s="48"/>
      <c r="PN299" s="48"/>
      <c r="PO299" s="48"/>
      <c r="PP299" s="48"/>
      <c r="PQ299" s="48"/>
      <c r="PR299" s="48"/>
      <c r="PS299" s="48"/>
      <c r="PT299" s="48"/>
      <c r="PU299" s="48"/>
      <c r="PV299" s="48"/>
      <c r="PW299" s="48"/>
      <c r="PX299" s="48"/>
      <c r="PY299" s="48"/>
      <c r="PZ299" s="48"/>
      <c r="QA299" s="48"/>
      <c r="QB299" s="48"/>
      <c r="QC299" s="48"/>
      <c r="QD299" s="48"/>
      <c r="QE299" s="50"/>
      <c r="QF299" s="50"/>
      <c r="QG299" s="50"/>
      <c r="QH299" s="50"/>
      <c r="QI299" s="50"/>
    </row>
    <row r="300" spans="1:451" ht="13.5" customHeight="1" x14ac:dyDescent="0.2">
      <c r="A300" s="6" t="s">
        <v>297</v>
      </c>
      <c r="B300" s="6" t="s">
        <v>345</v>
      </c>
      <c r="C300" s="32"/>
      <c r="D300" s="32"/>
      <c r="E300" s="3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65"/>
      <c r="BF300" s="65"/>
      <c r="BG300" s="65"/>
      <c r="BH300" s="65"/>
      <c r="BI300" s="65"/>
      <c r="BJ300" s="65"/>
      <c r="BK300" s="65"/>
      <c r="BL300" s="65"/>
      <c r="BM300" s="65"/>
      <c r="BN300" s="65"/>
      <c r="BO300" s="65"/>
      <c r="BP300" s="65"/>
      <c r="BQ300" s="65"/>
      <c r="BR300" s="65"/>
      <c r="BS300" s="65"/>
      <c r="BT300" s="65"/>
      <c r="BU300" s="65"/>
      <c r="BV300" s="65"/>
      <c r="BW300" s="65"/>
      <c r="BX300" s="65"/>
      <c r="BY300" s="65"/>
      <c r="BZ300" s="65"/>
      <c r="CA300" s="65"/>
      <c r="CB300" s="65"/>
      <c r="CC300" s="65"/>
      <c r="CD300" s="65"/>
      <c r="CE300" s="65"/>
      <c r="CF300" s="65"/>
      <c r="CG300" s="65"/>
      <c r="CH300" s="65"/>
      <c r="CI300" s="65"/>
      <c r="CJ300" s="65"/>
      <c r="CK300" s="65"/>
      <c r="CL300" s="65"/>
      <c r="CM300" s="65"/>
      <c r="CN300" s="65"/>
      <c r="CO300" s="65"/>
      <c r="CP300" s="65"/>
      <c r="CQ300" s="65"/>
      <c r="CR300" s="65"/>
      <c r="CS300" s="65"/>
      <c r="CT300" s="65"/>
      <c r="CU300" s="65"/>
      <c r="CV300" s="65"/>
      <c r="CW300" s="65"/>
      <c r="CX300" s="65"/>
      <c r="CY300" s="65"/>
      <c r="CZ300" s="65"/>
      <c r="DA300" s="73"/>
      <c r="DB300" s="65"/>
      <c r="DC300" s="65"/>
      <c r="DD300" s="65"/>
      <c r="DE300" s="65"/>
      <c r="DF300" s="65"/>
      <c r="DG300" s="65"/>
      <c r="DH300" s="65"/>
      <c r="DI300" s="65"/>
      <c r="DJ300" s="65"/>
      <c r="DK300" s="65"/>
      <c r="DL300" s="65"/>
      <c r="DM300" s="65"/>
      <c r="DN300" s="65"/>
      <c r="DO300" s="65"/>
      <c r="DP300" s="65"/>
      <c r="DQ300" s="65"/>
      <c r="DR300" s="65"/>
      <c r="DS300" s="65"/>
      <c r="DT300" s="65"/>
      <c r="DU300" s="65"/>
      <c r="DV300" s="65"/>
      <c r="DW300" s="65"/>
      <c r="DX300" s="65"/>
      <c r="DY300" s="65"/>
      <c r="DZ300" s="65"/>
      <c r="EA300" s="65"/>
      <c r="EB300" s="65"/>
      <c r="EC300" s="65"/>
      <c r="ED300" s="65"/>
      <c r="EE300" s="65"/>
      <c r="EF300" s="65"/>
      <c r="EG300" s="65"/>
      <c r="EH300" s="65"/>
      <c r="EI300" s="65"/>
      <c r="EJ300" s="65"/>
      <c r="EK300" s="65"/>
      <c r="EL300" s="65"/>
      <c r="EM300" s="65"/>
      <c r="EN300" s="65"/>
      <c r="EO300" s="65"/>
      <c r="EP300" s="65"/>
      <c r="EQ300" s="65"/>
      <c r="ER300" s="65"/>
      <c r="ES300" s="65"/>
      <c r="ET300" s="65"/>
      <c r="EU300" s="65"/>
      <c r="EV300" s="65"/>
      <c r="EW300" s="65"/>
      <c r="EX300" s="65"/>
      <c r="EY300" s="65"/>
      <c r="EZ300" s="65"/>
      <c r="FA300" s="65"/>
      <c r="FB300" s="65"/>
      <c r="FC300" s="65"/>
      <c r="FD300" s="65"/>
      <c r="FE300" s="65"/>
      <c r="FF300" s="65"/>
      <c r="FG300" s="65"/>
      <c r="FH300" s="65"/>
      <c r="FI300" s="65"/>
      <c r="FJ300" s="65"/>
      <c r="FK300" s="65"/>
      <c r="FL300" s="65"/>
      <c r="FM300" s="65"/>
      <c r="FN300" s="65"/>
      <c r="FO300" s="65"/>
      <c r="FP300" s="65"/>
      <c r="FQ300" s="65"/>
      <c r="FR300" s="65"/>
      <c r="FS300" s="65"/>
      <c r="FT300" s="65"/>
      <c r="FU300" s="65"/>
      <c r="FV300" s="65"/>
      <c r="FW300" s="65"/>
      <c r="FX300" s="65"/>
      <c r="FY300" s="65"/>
      <c r="FZ300" s="65"/>
      <c r="GA300" s="65"/>
      <c r="GB300" s="65"/>
      <c r="GC300" s="65"/>
      <c r="GD300" s="65"/>
      <c r="GE300" s="65"/>
      <c r="GF300" s="65"/>
      <c r="GG300" s="65"/>
      <c r="GH300" s="65"/>
      <c r="GI300" s="65"/>
      <c r="GJ300" s="65"/>
      <c r="GK300" s="65"/>
      <c r="GL300" s="65"/>
      <c r="GM300" s="65"/>
      <c r="GN300" s="65"/>
      <c r="GO300" s="65"/>
      <c r="GP300" s="65"/>
      <c r="GQ300" s="65"/>
      <c r="GR300" s="65"/>
      <c r="GS300" s="65"/>
      <c r="GT300" s="65"/>
      <c r="GU300" s="65"/>
      <c r="GV300" s="65"/>
      <c r="GW300" s="65"/>
      <c r="GX300" s="65"/>
      <c r="GY300" s="65"/>
      <c r="GZ300" s="65"/>
      <c r="HA300" s="65"/>
      <c r="HB300" s="65"/>
      <c r="HC300" s="65"/>
      <c r="HD300" s="65"/>
      <c r="HE300" s="65"/>
      <c r="HF300" s="65"/>
      <c r="HG300" s="65"/>
      <c r="HH300" s="65"/>
      <c r="HI300" s="65"/>
      <c r="HJ300" s="65"/>
      <c r="HK300" s="65"/>
      <c r="HL300" s="65"/>
      <c r="HM300" s="65"/>
      <c r="HN300" s="65"/>
      <c r="HO300" s="65"/>
      <c r="HP300" s="65"/>
      <c r="HQ300" s="65"/>
      <c r="HR300" s="65"/>
      <c r="HS300" s="65"/>
      <c r="HT300" s="65"/>
      <c r="HU300" s="65"/>
      <c r="HV300" s="65"/>
      <c r="HW300" s="65"/>
      <c r="HX300" s="65"/>
      <c r="HY300" s="65"/>
      <c r="HZ300" s="65"/>
      <c r="IA300" s="65"/>
      <c r="IB300" s="65"/>
      <c r="IC300" s="65"/>
      <c r="ID300" s="65"/>
      <c r="IE300" s="65"/>
      <c r="IF300" s="65"/>
      <c r="IG300" s="65"/>
      <c r="IH300" s="48"/>
      <c r="II300" s="48"/>
      <c r="IJ300" s="49"/>
      <c r="IK300" s="49"/>
      <c r="IL300" s="49"/>
      <c r="IM300" s="49"/>
      <c r="IN300" s="49"/>
      <c r="IO300" s="49"/>
      <c r="IP300" s="49"/>
      <c r="IQ300" s="49"/>
      <c r="IR300" s="49"/>
      <c r="IS300" s="49"/>
      <c r="IT300" s="49"/>
      <c r="IU300" s="49"/>
      <c r="IV300" s="48"/>
      <c r="IW300" s="48"/>
      <c r="IX300" s="48"/>
      <c r="IY300" s="48"/>
      <c r="IZ300" s="48"/>
      <c r="JA300" s="48"/>
      <c r="JB300" s="48"/>
      <c r="JC300" s="48"/>
      <c r="JD300" s="48"/>
      <c r="JE300" s="48"/>
      <c r="JF300" s="48"/>
      <c r="JG300" s="48"/>
      <c r="JH300" s="48"/>
      <c r="JI300" s="48"/>
      <c r="JJ300" s="48"/>
      <c r="JK300" s="48"/>
      <c r="JL300" s="48"/>
      <c r="JM300" s="48"/>
      <c r="JN300" s="48"/>
      <c r="JO300" s="48"/>
      <c r="JP300" s="48"/>
      <c r="JQ300" s="48"/>
      <c r="JR300" s="48"/>
      <c r="JS300" s="48"/>
      <c r="JT300" s="48"/>
      <c r="JU300" s="48"/>
      <c r="JV300" s="48"/>
      <c r="JW300" s="48"/>
      <c r="JX300" s="48"/>
      <c r="JY300" s="48"/>
      <c r="JZ300" s="48"/>
      <c r="KA300" s="48"/>
      <c r="KB300" s="48"/>
      <c r="KC300" s="48"/>
      <c r="KD300" s="48"/>
      <c r="KE300" s="48"/>
      <c r="KF300" s="48"/>
      <c r="KG300" s="48"/>
      <c r="KH300" s="48"/>
      <c r="KI300" s="48"/>
      <c r="KJ300" s="48"/>
      <c r="KK300" s="48"/>
      <c r="KL300" s="48"/>
      <c r="KM300" s="48"/>
      <c r="KN300" s="48"/>
      <c r="KO300" s="48"/>
      <c r="KP300" s="48"/>
      <c r="KQ300" s="48"/>
      <c r="KR300" s="48"/>
      <c r="KS300" s="48"/>
      <c r="KT300" s="48"/>
      <c r="KU300" s="48"/>
      <c r="KV300" s="48"/>
      <c r="KW300" s="48"/>
      <c r="KX300" s="48"/>
      <c r="KY300" s="48"/>
      <c r="KZ300" s="48"/>
      <c r="LA300" s="48"/>
      <c r="LB300" s="48"/>
      <c r="LC300" s="48"/>
      <c r="LD300" s="48"/>
      <c r="LE300" s="48"/>
      <c r="LF300" s="48"/>
      <c r="LG300" s="48"/>
      <c r="LH300" s="48"/>
      <c r="LI300" s="48"/>
      <c r="LJ300" s="48"/>
      <c r="LK300" s="48"/>
      <c r="LL300" s="48"/>
      <c r="LM300" s="48"/>
      <c r="LN300" s="48"/>
      <c r="LO300" s="48"/>
      <c r="LP300" s="48"/>
      <c r="LQ300" s="48"/>
      <c r="LR300" s="48"/>
      <c r="LS300" s="48"/>
      <c r="LT300" s="48"/>
      <c r="LU300" s="48"/>
      <c r="LV300" s="48"/>
      <c r="LW300" s="48"/>
      <c r="LX300" s="48"/>
      <c r="LY300" s="48"/>
      <c r="LZ300" s="48"/>
      <c r="MA300" s="48"/>
      <c r="MB300" s="48"/>
      <c r="MC300" s="48"/>
      <c r="MD300" s="48"/>
      <c r="ME300" s="48"/>
      <c r="MF300" s="48"/>
      <c r="MG300" s="48"/>
      <c r="MH300" s="48"/>
      <c r="MI300" s="48"/>
      <c r="MJ300" s="48"/>
      <c r="MK300" s="48"/>
      <c r="ML300" s="48"/>
      <c r="MM300" s="49"/>
      <c r="MN300" s="49"/>
      <c r="MO300" s="49"/>
      <c r="MP300" s="49"/>
      <c r="MQ300" s="49"/>
      <c r="MR300" s="49"/>
      <c r="MS300" s="49"/>
      <c r="MT300" s="49"/>
      <c r="MU300" s="49"/>
      <c r="MV300" s="49"/>
      <c r="MW300" s="49"/>
      <c r="MX300" s="49"/>
      <c r="MY300" s="49"/>
      <c r="MZ300" s="49"/>
      <c r="NA300" s="49"/>
      <c r="NB300" s="49"/>
      <c r="NC300" s="48"/>
      <c r="ND300" s="48"/>
      <c r="NE300" s="48"/>
      <c r="NF300" s="48"/>
      <c r="NG300" s="48"/>
      <c r="NH300" s="48"/>
      <c r="NI300" s="48"/>
      <c r="NJ300" s="48"/>
      <c r="NK300" s="48"/>
      <c r="NL300" s="48"/>
      <c r="NM300" s="48"/>
      <c r="NN300" s="48"/>
      <c r="NO300" s="48"/>
      <c r="NP300" s="48"/>
      <c r="NQ300" s="48"/>
      <c r="NR300" s="48"/>
      <c r="NS300" s="48"/>
      <c r="NT300" s="48"/>
      <c r="NU300" s="48"/>
      <c r="NV300" s="48"/>
      <c r="NW300" s="48"/>
      <c r="NX300" s="48"/>
      <c r="NY300" s="48"/>
      <c r="NZ300" s="48"/>
      <c r="OA300" s="48"/>
      <c r="OB300" s="48"/>
      <c r="OC300" s="48"/>
      <c r="OD300" s="48"/>
      <c r="OE300" s="48"/>
      <c r="OF300" s="48"/>
      <c r="OG300" s="48"/>
      <c r="OH300" s="48"/>
      <c r="OI300" s="48"/>
      <c r="OJ300" s="48"/>
      <c r="OK300" s="48"/>
      <c r="OL300" s="48"/>
      <c r="OM300" s="48"/>
      <c r="ON300" s="48"/>
      <c r="OO300" s="48"/>
      <c r="OP300" s="48"/>
      <c r="OQ300" s="48"/>
      <c r="OR300" s="48"/>
      <c r="OS300" s="48"/>
      <c r="OT300" s="48"/>
      <c r="OU300" s="48"/>
      <c r="OV300" s="48"/>
      <c r="OW300" s="48"/>
      <c r="OX300" s="48"/>
      <c r="OY300" s="48"/>
      <c r="OZ300" s="48"/>
      <c r="PA300" s="48"/>
      <c r="PB300" s="48"/>
      <c r="PC300" s="48"/>
      <c r="PD300" s="48"/>
      <c r="PE300" s="48"/>
      <c r="PF300" s="48"/>
      <c r="PG300" s="48"/>
      <c r="PH300" s="48"/>
      <c r="PI300" s="48"/>
      <c r="PJ300" s="48"/>
      <c r="PK300" s="48"/>
      <c r="PL300" s="48"/>
      <c r="PM300" s="48"/>
      <c r="PN300" s="48"/>
      <c r="PO300" s="48"/>
      <c r="PP300" s="48"/>
      <c r="PQ300" s="48"/>
      <c r="PR300" s="48"/>
      <c r="PS300" s="48"/>
      <c r="PT300" s="48"/>
      <c r="PU300" s="48"/>
      <c r="PV300" s="48"/>
      <c r="PW300" s="48"/>
      <c r="PX300" s="48"/>
      <c r="PY300" s="48"/>
      <c r="PZ300" s="48"/>
      <c r="QA300" s="48"/>
      <c r="QB300" s="48"/>
      <c r="QC300" s="48"/>
      <c r="QD300" s="48"/>
      <c r="QE300" s="50"/>
      <c r="QF300" s="50"/>
      <c r="QG300" s="50"/>
      <c r="QH300" s="50"/>
      <c r="QI300" s="50"/>
    </row>
    <row r="301" spans="1:451" ht="13.5" customHeight="1" x14ac:dyDescent="0.2">
      <c r="A301" s="6" t="s">
        <v>298</v>
      </c>
      <c r="B301" s="6" t="s">
        <v>347</v>
      </c>
      <c r="C301" s="32"/>
      <c r="D301" s="32"/>
      <c r="E301" s="3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65"/>
      <c r="BF301" s="65"/>
      <c r="BG301" s="65"/>
      <c r="BH301" s="65"/>
      <c r="BI301" s="65"/>
      <c r="BJ301" s="65"/>
      <c r="BK301" s="65"/>
      <c r="BL301" s="65"/>
      <c r="BM301" s="65"/>
      <c r="BN301" s="65"/>
      <c r="BO301" s="65"/>
      <c r="BP301" s="65"/>
      <c r="BQ301" s="65"/>
      <c r="BR301" s="65"/>
      <c r="BS301" s="65"/>
      <c r="BT301" s="65"/>
      <c r="BU301" s="65"/>
      <c r="BV301" s="65"/>
      <c r="BW301" s="65"/>
      <c r="BX301" s="65"/>
      <c r="BY301" s="65"/>
      <c r="BZ301" s="65"/>
      <c r="CA301" s="65"/>
      <c r="CB301" s="65"/>
      <c r="CC301" s="65"/>
      <c r="CD301" s="65"/>
      <c r="CE301" s="65"/>
      <c r="CF301" s="65"/>
      <c r="CG301" s="65"/>
      <c r="CH301" s="65"/>
      <c r="CI301" s="65"/>
      <c r="CJ301" s="65"/>
      <c r="CK301" s="65"/>
      <c r="CL301" s="65"/>
      <c r="CM301" s="65"/>
      <c r="CN301" s="65"/>
      <c r="CO301" s="65"/>
      <c r="CP301" s="65"/>
      <c r="CQ301" s="65"/>
      <c r="CR301" s="65"/>
      <c r="CS301" s="65"/>
      <c r="CT301" s="65"/>
      <c r="CU301" s="65"/>
      <c r="CV301" s="65"/>
      <c r="CW301" s="65"/>
      <c r="CX301" s="65"/>
      <c r="CY301" s="65"/>
      <c r="CZ301" s="65"/>
      <c r="DA301" s="73"/>
      <c r="DB301" s="65"/>
      <c r="DC301" s="65"/>
      <c r="DD301" s="65"/>
      <c r="DE301" s="65"/>
      <c r="DF301" s="65"/>
      <c r="DG301" s="65"/>
      <c r="DH301" s="65"/>
      <c r="DI301" s="65"/>
      <c r="DJ301" s="65"/>
      <c r="DK301" s="65"/>
      <c r="DL301" s="65"/>
      <c r="DM301" s="65"/>
      <c r="DN301" s="65"/>
      <c r="DO301" s="65"/>
      <c r="DP301" s="65"/>
      <c r="DQ301" s="65"/>
      <c r="DR301" s="65"/>
      <c r="DS301" s="65"/>
      <c r="DT301" s="65"/>
      <c r="DU301" s="65"/>
      <c r="DV301" s="65"/>
      <c r="DW301" s="65"/>
      <c r="DX301" s="65"/>
      <c r="DY301" s="65"/>
      <c r="DZ301" s="65"/>
      <c r="EA301" s="65"/>
      <c r="EB301" s="65"/>
      <c r="EC301" s="65"/>
      <c r="ED301" s="65"/>
      <c r="EE301" s="65"/>
      <c r="EF301" s="65"/>
      <c r="EG301" s="65"/>
      <c r="EH301" s="65"/>
      <c r="EI301" s="65"/>
      <c r="EJ301" s="65"/>
      <c r="EK301" s="65"/>
      <c r="EL301" s="65"/>
      <c r="EM301" s="65"/>
      <c r="EN301" s="65"/>
      <c r="EO301" s="65"/>
      <c r="EP301" s="65"/>
      <c r="EQ301" s="65"/>
      <c r="ER301" s="65"/>
      <c r="ES301" s="65"/>
      <c r="ET301" s="65"/>
      <c r="EU301" s="65"/>
      <c r="EV301" s="65"/>
      <c r="EW301" s="65"/>
      <c r="EX301" s="65"/>
      <c r="EY301" s="65"/>
      <c r="EZ301" s="65"/>
      <c r="FA301" s="65"/>
      <c r="FB301" s="65"/>
      <c r="FC301" s="65"/>
      <c r="FD301" s="65"/>
      <c r="FE301" s="65"/>
      <c r="FF301" s="65"/>
      <c r="FG301" s="65"/>
      <c r="FH301" s="65"/>
      <c r="FI301" s="65"/>
      <c r="FJ301" s="65"/>
      <c r="FK301" s="65"/>
      <c r="FL301" s="65"/>
      <c r="FM301" s="65"/>
      <c r="FN301" s="65"/>
      <c r="FO301" s="65"/>
      <c r="FP301" s="65"/>
      <c r="FQ301" s="65"/>
      <c r="FR301" s="65"/>
      <c r="FS301" s="65"/>
      <c r="FT301" s="65"/>
      <c r="FU301" s="65"/>
      <c r="FV301" s="65"/>
      <c r="FW301" s="65"/>
      <c r="FX301" s="65"/>
      <c r="FY301" s="65"/>
      <c r="FZ301" s="65"/>
      <c r="GA301" s="65"/>
      <c r="GB301" s="65"/>
      <c r="GC301" s="65"/>
      <c r="GD301" s="65"/>
      <c r="GE301" s="65"/>
      <c r="GF301" s="65"/>
      <c r="GG301" s="65"/>
      <c r="GH301" s="65"/>
      <c r="GI301" s="65"/>
      <c r="GJ301" s="65"/>
      <c r="GK301" s="65"/>
      <c r="GL301" s="65"/>
      <c r="GM301" s="65"/>
      <c r="GN301" s="65"/>
      <c r="GO301" s="65"/>
      <c r="GP301" s="65"/>
      <c r="GQ301" s="65"/>
      <c r="GR301" s="65"/>
      <c r="GS301" s="65"/>
      <c r="GT301" s="65"/>
      <c r="GU301" s="65"/>
      <c r="GV301" s="65"/>
      <c r="GW301" s="65"/>
      <c r="GX301" s="65"/>
      <c r="GY301" s="65"/>
      <c r="GZ301" s="65"/>
      <c r="HA301" s="65"/>
      <c r="HB301" s="65"/>
      <c r="HC301" s="65"/>
      <c r="HD301" s="65"/>
      <c r="HE301" s="65"/>
      <c r="HF301" s="65"/>
      <c r="HG301" s="65"/>
      <c r="HH301" s="65"/>
      <c r="HI301" s="65"/>
      <c r="HJ301" s="65"/>
      <c r="HK301" s="65"/>
      <c r="HL301" s="65"/>
      <c r="HM301" s="65"/>
      <c r="HN301" s="65"/>
      <c r="HO301" s="65"/>
      <c r="HP301" s="65"/>
      <c r="HQ301" s="65"/>
      <c r="HR301" s="65"/>
      <c r="HS301" s="65"/>
      <c r="HT301" s="65"/>
      <c r="HU301" s="65"/>
      <c r="HV301" s="65"/>
      <c r="HW301" s="65"/>
      <c r="HX301" s="65"/>
      <c r="HY301" s="65"/>
      <c r="HZ301" s="65"/>
      <c r="IA301" s="65"/>
      <c r="IB301" s="65"/>
      <c r="IC301" s="65"/>
      <c r="ID301" s="65"/>
      <c r="IE301" s="65"/>
      <c r="IF301" s="65"/>
      <c r="IG301" s="65"/>
      <c r="IH301" s="48"/>
      <c r="II301" s="48"/>
      <c r="IJ301" s="49"/>
      <c r="IK301" s="49"/>
      <c r="IL301" s="49"/>
      <c r="IM301" s="49"/>
      <c r="IN301" s="49"/>
      <c r="IO301" s="49"/>
      <c r="IP301" s="49"/>
      <c r="IQ301" s="49"/>
      <c r="IR301" s="49"/>
      <c r="IS301" s="49"/>
      <c r="IT301" s="49"/>
      <c r="IU301" s="49"/>
      <c r="IV301" s="48"/>
      <c r="IW301" s="48"/>
      <c r="IX301" s="48"/>
      <c r="IY301" s="48"/>
      <c r="IZ301" s="48"/>
      <c r="JA301" s="48"/>
      <c r="JB301" s="48"/>
      <c r="JC301" s="48"/>
      <c r="JD301" s="48"/>
      <c r="JE301" s="48"/>
      <c r="JF301" s="48"/>
      <c r="JG301" s="48"/>
      <c r="JH301" s="48"/>
      <c r="JI301" s="48"/>
      <c r="JJ301" s="48"/>
      <c r="JK301" s="48"/>
      <c r="JL301" s="48"/>
      <c r="JM301" s="48"/>
      <c r="JN301" s="48"/>
      <c r="JO301" s="48"/>
      <c r="JP301" s="48"/>
      <c r="JQ301" s="48"/>
      <c r="JR301" s="48"/>
      <c r="JS301" s="48"/>
      <c r="JT301" s="48"/>
      <c r="JU301" s="48"/>
      <c r="JV301" s="48"/>
      <c r="JW301" s="48"/>
      <c r="JX301" s="48"/>
      <c r="JY301" s="48"/>
      <c r="JZ301" s="48"/>
      <c r="KA301" s="48"/>
      <c r="KB301" s="48"/>
      <c r="KC301" s="48"/>
      <c r="KD301" s="48"/>
      <c r="KE301" s="48"/>
      <c r="KF301" s="48"/>
      <c r="KG301" s="48"/>
      <c r="KH301" s="48"/>
      <c r="KI301" s="48"/>
      <c r="KJ301" s="48"/>
      <c r="KK301" s="48"/>
      <c r="KL301" s="48"/>
      <c r="KM301" s="48"/>
      <c r="KN301" s="48"/>
      <c r="KO301" s="48"/>
      <c r="KP301" s="48"/>
      <c r="KQ301" s="48"/>
      <c r="KR301" s="48"/>
      <c r="KS301" s="48"/>
      <c r="KT301" s="48"/>
      <c r="KU301" s="48"/>
      <c r="KV301" s="48"/>
      <c r="KW301" s="48"/>
      <c r="KX301" s="48"/>
      <c r="KY301" s="48"/>
      <c r="KZ301" s="48"/>
      <c r="LA301" s="48"/>
      <c r="LB301" s="48"/>
      <c r="LC301" s="48"/>
      <c r="LD301" s="48"/>
      <c r="LE301" s="48"/>
      <c r="LF301" s="48"/>
      <c r="LG301" s="48"/>
      <c r="LH301" s="48"/>
      <c r="LI301" s="48"/>
      <c r="LJ301" s="48"/>
      <c r="LK301" s="48"/>
      <c r="LL301" s="48"/>
      <c r="LM301" s="48"/>
      <c r="LN301" s="48"/>
      <c r="LO301" s="48"/>
      <c r="LP301" s="48"/>
      <c r="LQ301" s="48"/>
      <c r="LR301" s="48"/>
      <c r="LS301" s="48"/>
      <c r="LT301" s="48"/>
      <c r="LU301" s="48"/>
      <c r="LV301" s="48"/>
      <c r="LW301" s="48"/>
      <c r="LX301" s="48"/>
      <c r="LY301" s="48"/>
      <c r="LZ301" s="48"/>
      <c r="MA301" s="48"/>
      <c r="MB301" s="48"/>
      <c r="MC301" s="48"/>
      <c r="MD301" s="48"/>
      <c r="ME301" s="48"/>
      <c r="MF301" s="48"/>
      <c r="MG301" s="48"/>
      <c r="MH301" s="48"/>
      <c r="MI301" s="48"/>
      <c r="MJ301" s="48"/>
      <c r="MK301" s="48"/>
      <c r="ML301" s="48"/>
      <c r="MM301" s="49"/>
      <c r="MN301" s="49"/>
      <c r="MO301" s="49"/>
      <c r="MP301" s="49"/>
      <c r="MQ301" s="49"/>
      <c r="MR301" s="49"/>
      <c r="MS301" s="49"/>
      <c r="MT301" s="49"/>
      <c r="MU301" s="49"/>
      <c r="MV301" s="49"/>
      <c r="MW301" s="49"/>
      <c r="MX301" s="49"/>
      <c r="MY301" s="49"/>
      <c r="MZ301" s="49"/>
      <c r="NA301" s="49"/>
      <c r="NB301" s="49"/>
      <c r="NC301" s="48"/>
      <c r="ND301" s="48"/>
      <c r="NE301" s="48"/>
      <c r="NF301" s="48"/>
      <c r="NG301" s="48"/>
      <c r="NH301" s="48"/>
      <c r="NI301" s="48"/>
      <c r="NJ301" s="48"/>
      <c r="NK301" s="48"/>
      <c r="NL301" s="48"/>
      <c r="NM301" s="48"/>
      <c r="NN301" s="48"/>
      <c r="NO301" s="48"/>
      <c r="NP301" s="48"/>
      <c r="NQ301" s="48"/>
      <c r="NR301" s="48"/>
      <c r="NS301" s="48"/>
      <c r="NT301" s="48"/>
      <c r="NU301" s="48"/>
      <c r="NV301" s="48"/>
      <c r="NW301" s="48"/>
      <c r="NX301" s="48"/>
      <c r="NY301" s="48"/>
      <c r="NZ301" s="48"/>
      <c r="OA301" s="48"/>
      <c r="OB301" s="48"/>
      <c r="OC301" s="48"/>
      <c r="OD301" s="48"/>
      <c r="OE301" s="48"/>
      <c r="OF301" s="48"/>
      <c r="OG301" s="48"/>
      <c r="OH301" s="48"/>
      <c r="OI301" s="48"/>
      <c r="OJ301" s="48"/>
      <c r="OK301" s="48"/>
      <c r="OL301" s="48"/>
      <c r="OM301" s="48"/>
      <c r="ON301" s="48"/>
      <c r="OO301" s="48"/>
      <c r="OP301" s="48"/>
      <c r="OQ301" s="48"/>
      <c r="OR301" s="48"/>
      <c r="OS301" s="48"/>
      <c r="OT301" s="48"/>
      <c r="OU301" s="48"/>
      <c r="OV301" s="48"/>
      <c r="OW301" s="48"/>
      <c r="OX301" s="48"/>
      <c r="OY301" s="48"/>
      <c r="OZ301" s="48"/>
      <c r="PA301" s="48"/>
      <c r="PB301" s="48"/>
      <c r="PC301" s="48"/>
      <c r="PD301" s="48"/>
      <c r="PE301" s="48"/>
      <c r="PF301" s="48"/>
      <c r="PG301" s="48"/>
      <c r="PH301" s="48"/>
      <c r="PI301" s="48"/>
      <c r="PJ301" s="48"/>
      <c r="PK301" s="48"/>
      <c r="PL301" s="48"/>
      <c r="PM301" s="48"/>
      <c r="PN301" s="48"/>
      <c r="PO301" s="48"/>
      <c r="PP301" s="48"/>
      <c r="PQ301" s="48"/>
      <c r="PR301" s="48"/>
      <c r="PS301" s="48"/>
      <c r="PT301" s="48"/>
      <c r="PU301" s="48"/>
      <c r="PV301" s="48"/>
      <c r="PW301" s="48"/>
      <c r="PX301" s="48"/>
      <c r="PY301" s="48"/>
      <c r="PZ301" s="48"/>
      <c r="QA301" s="48"/>
      <c r="QB301" s="48"/>
      <c r="QC301" s="48"/>
      <c r="QD301" s="48"/>
      <c r="QE301" s="50"/>
      <c r="QF301" s="50"/>
      <c r="QG301" s="50"/>
      <c r="QH301" s="50"/>
      <c r="QI301" s="50"/>
    </row>
    <row r="302" spans="1:451" ht="13.5" customHeight="1" x14ac:dyDescent="0.2">
      <c r="A302" s="6" t="s">
        <v>299</v>
      </c>
      <c r="B302" s="6" t="s">
        <v>348</v>
      </c>
      <c r="C302" s="32"/>
      <c r="D302" s="32"/>
      <c r="E302" s="3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65"/>
      <c r="BF302" s="65"/>
      <c r="BG302" s="65"/>
      <c r="BH302" s="65"/>
      <c r="BI302" s="65"/>
      <c r="BJ302" s="65"/>
      <c r="BK302" s="65"/>
      <c r="BL302" s="65"/>
      <c r="BM302" s="65"/>
      <c r="BN302" s="65"/>
      <c r="BO302" s="65"/>
      <c r="BP302" s="65"/>
      <c r="BQ302" s="65"/>
      <c r="BR302" s="65"/>
      <c r="BS302" s="65"/>
      <c r="BT302" s="65"/>
      <c r="BU302" s="65"/>
      <c r="BV302" s="65"/>
      <c r="BW302" s="65"/>
      <c r="BX302" s="65"/>
      <c r="BY302" s="65"/>
      <c r="BZ302" s="65"/>
      <c r="CA302" s="65"/>
      <c r="CB302" s="65"/>
      <c r="CC302" s="65"/>
      <c r="CD302" s="65"/>
      <c r="CE302" s="65"/>
      <c r="CF302" s="65"/>
      <c r="CG302" s="65"/>
      <c r="CH302" s="65"/>
      <c r="CI302" s="65"/>
      <c r="CJ302" s="65"/>
      <c r="CK302" s="65"/>
      <c r="CL302" s="65"/>
      <c r="CM302" s="65"/>
      <c r="CN302" s="65"/>
      <c r="CO302" s="65"/>
      <c r="CP302" s="65"/>
      <c r="CQ302" s="65"/>
      <c r="CR302" s="65"/>
      <c r="CS302" s="65"/>
      <c r="CT302" s="65"/>
      <c r="CU302" s="65"/>
      <c r="CV302" s="65"/>
      <c r="CW302" s="65"/>
      <c r="CX302" s="65"/>
      <c r="CY302" s="65"/>
      <c r="CZ302" s="65"/>
      <c r="DA302" s="73"/>
      <c r="DB302" s="65"/>
      <c r="DC302" s="65"/>
      <c r="DD302" s="65"/>
      <c r="DE302" s="65"/>
      <c r="DF302" s="65"/>
      <c r="DG302" s="65"/>
      <c r="DH302" s="65"/>
      <c r="DI302" s="65"/>
      <c r="DJ302" s="65"/>
      <c r="DK302" s="65"/>
      <c r="DL302" s="65"/>
      <c r="DM302" s="65"/>
      <c r="DN302" s="65"/>
      <c r="DO302" s="65"/>
      <c r="DP302" s="65"/>
      <c r="DQ302" s="65"/>
      <c r="DR302" s="65"/>
      <c r="DS302" s="65"/>
      <c r="DT302" s="65"/>
      <c r="DU302" s="65"/>
      <c r="DV302" s="65"/>
      <c r="DW302" s="65"/>
      <c r="DX302" s="65"/>
      <c r="DY302" s="65"/>
      <c r="DZ302" s="65"/>
      <c r="EA302" s="65"/>
      <c r="EB302" s="65"/>
      <c r="EC302" s="65"/>
      <c r="ED302" s="65"/>
      <c r="EE302" s="65"/>
      <c r="EF302" s="65"/>
      <c r="EG302" s="65"/>
      <c r="EH302" s="65"/>
      <c r="EI302" s="65"/>
      <c r="EJ302" s="65"/>
      <c r="EK302" s="65"/>
      <c r="EL302" s="65"/>
      <c r="EM302" s="65"/>
      <c r="EN302" s="65"/>
      <c r="EO302" s="65"/>
      <c r="EP302" s="65"/>
      <c r="EQ302" s="65"/>
      <c r="ER302" s="65"/>
      <c r="ES302" s="65"/>
      <c r="ET302" s="65"/>
      <c r="EU302" s="65"/>
      <c r="EV302" s="65"/>
      <c r="EW302" s="65"/>
      <c r="EX302" s="65"/>
      <c r="EY302" s="65"/>
      <c r="EZ302" s="65"/>
      <c r="FA302" s="65"/>
      <c r="FB302" s="65"/>
      <c r="FC302" s="65"/>
      <c r="FD302" s="65"/>
      <c r="FE302" s="65"/>
      <c r="FF302" s="65"/>
      <c r="FG302" s="65"/>
      <c r="FH302" s="65"/>
      <c r="FI302" s="65"/>
      <c r="FJ302" s="65"/>
      <c r="FK302" s="65"/>
      <c r="FL302" s="65"/>
      <c r="FM302" s="65"/>
      <c r="FN302" s="65"/>
      <c r="FO302" s="65"/>
      <c r="FP302" s="65"/>
      <c r="FQ302" s="65"/>
      <c r="FR302" s="65"/>
      <c r="FS302" s="65"/>
      <c r="FT302" s="65"/>
      <c r="FU302" s="65"/>
      <c r="FV302" s="65"/>
      <c r="FW302" s="65"/>
      <c r="FX302" s="65"/>
      <c r="FY302" s="65"/>
      <c r="FZ302" s="65"/>
      <c r="GA302" s="65"/>
      <c r="GB302" s="65"/>
      <c r="GC302" s="65"/>
      <c r="GD302" s="65"/>
      <c r="GE302" s="65"/>
      <c r="GF302" s="65"/>
      <c r="GG302" s="65"/>
      <c r="GH302" s="65"/>
      <c r="GI302" s="65"/>
      <c r="GJ302" s="65"/>
      <c r="GK302" s="65"/>
      <c r="GL302" s="65"/>
      <c r="GM302" s="65"/>
      <c r="GN302" s="65"/>
      <c r="GO302" s="65"/>
      <c r="GP302" s="65"/>
      <c r="GQ302" s="65"/>
      <c r="GR302" s="65"/>
      <c r="GS302" s="65"/>
      <c r="GT302" s="65"/>
      <c r="GU302" s="65"/>
      <c r="GV302" s="65"/>
      <c r="GW302" s="65"/>
      <c r="GX302" s="65"/>
      <c r="GY302" s="65"/>
      <c r="GZ302" s="65"/>
      <c r="HA302" s="65"/>
      <c r="HB302" s="65"/>
      <c r="HC302" s="65"/>
      <c r="HD302" s="65"/>
      <c r="HE302" s="65"/>
      <c r="HF302" s="65"/>
      <c r="HG302" s="65"/>
      <c r="HH302" s="65"/>
      <c r="HI302" s="65"/>
      <c r="HJ302" s="65"/>
      <c r="HK302" s="65"/>
      <c r="HL302" s="65"/>
      <c r="HM302" s="65"/>
      <c r="HN302" s="65"/>
      <c r="HO302" s="65"/>
      <c r="HP302" s="65"/>
      <c r="HQ302" s="65"/>
      <c r="HR302" s="65"/>
      <c r="HS302" s="65"/>
      <c r="HT302" s="65"/>
      <c r="HU302" s="65"/>
      <c r="HV302" s="65"/>
      <c r="HW302" s="65"/>
      <c r="HX302" s="65"/>
      <c r="HY302" s="65"/>
      <c r="HZ302" s="65"/>
      <c r="IA302" s="65"/>
      <c r="IB302" s="65"/>
      <c r="IC302" s="65"/>
      <c r="ID302" s="65"/>
      <c r="IE302" s="65"/>
      <c r="IF302" s="65"/>
      <c r="IG302" s="65"/>
      <c r="IH302" s="48"/>
      <c r="II302" s="48"/>
      <c r="IJ302" s="49"/>
      <c r="IK302" s="49"/>
      <c r="IL302" s="49"/>
      <c r="IM302" s="49"/>
      <c r="IN302" s="49"/>
      <c r="IO302" s="49"/>
      <c r="IP302" s="49"/>
      <c r="IQ302" s="49"/>
      <c r="IR302" s="49"/>
      <c r="IS302" s="49"/>
      <c r="IT302" s="49"/>
      <c r="IU302" s="49"/>
      <c r="IV302" s="48"/>
      <c r="IW302" s="48"/>
      <c r="IX302" s="48"/>
      <c r="IY302" s="48"/>
      <c r="IZ302" s="48"/>
      <c r="JA302" s="48"/>
      <c r="JB302" s="48"/>
      <c r="JC302" s="48"/>
      <c r="JD302" s="48"/>
      <c r="JE302" s="48"/>
      <c r="JF302" s="48"/>
      <c r="JG302" s="48"/>
      <c r="JH302" s="48"/>
      <c r="JI302" s="48"/>
      <c r="JJ302" s="48"/>
      <c r="JK302" s="48"/>
      <c r="JL302" s="48"/>
      <c r="JM302" s="48"/>
      <c r="JN302" s="48"/>
      <c r="JO302" s="48"/>
      <c r="JP302" s="48"/>
      <c r="JQ302" s="48"/>
      <c r="JR302" s="48"/>
      <c r="JS302" s="48"/>
      <c r="JT302" s="48"/>
      <c r="JU302" s="48"/>
      <c r="JV302" s="48"/>
      <c r="JW302" s="48"/>
      <c r="JX302" s="48"/>
      <c r="JY302" s="48"/>
      <c r="JZ302" s="48"/>
      <c r="KA302" s="48"/>
      <c r="KB302" s="48"/>
      <c r="KC302" s="48"/>
      <c r="KD302" s="48"/>
      <c r="KE302" s="48"/>
      <c r="KF302" s="48"/>
      <c r="KG302" s="48"/>
      <c r="KH302" s="48"/>
      <c r="KI302" s="48"/>
      <c r="KJ302" s="48"/>
      <c r="KK302" s="48"/>
      <c r="KL302" s="48"/>
      <c r="KM302" s="48"/>
      <c r="KN302" s="48"/>
      <c r="KO302" s="48"/>
      <c r="KP302" s="48"/>
      <c r="KQ302" s="48"/>
      <c r="KR302" s="48"/>
      <c r="KS302" s="48"/>
      <c r="KT302" s="48"/>
      <c r="KU302" s="48"/>
      <c r="KV302" s="48"/>
      <c r="KW302" s="48"/>
      <c r="KX302" s="48"/>
      <c r="KY302" s="48"/>
      <c r="KZ302" s="48"/>
      <c r="LA302" s="48"/>
      <c r="LB302" s="48"/>
      <c r="LC302" s="48"/>
      <c r="LD302" s="48"/>
      <c r="LE302" s="48"/>
      <c r="LF302" s="48"/>
      <c r="LG302" s="48"/>
      <c r="LH302" s="48"/>
      <c r="LI302" s="48"/>
      <c r="LJ302" s="48"/>
      <c r="LK302" s="48"/>
      <c r="LL302" s="48"/>
      <c r="LM302" s="48"/>
      <c r="LN302" s="48"/>
      <c r="LO302" s="48"/>
      <c r="LP302" s="48"/>
      <c r="LQ302" s="48"/>
      <c r="LR302" s="48"/>
      <c r="LS302" s="48"/>
      <c r="LT302" s="48"/>
      <c r="LU302" s="48"/>
      <c r="LV302" s="48"/>
      <c r="LW302" s="48"/>
      <c r="LX302" s="48"/>
      <c r="LY302" s="48"/>
      <c r="LZ302" s="48"/>
      <c r="MA302" s="48"/>
      <c r="MB302" s="48"/>
      <c r="MC302" s="48"/>
      <c r="MD302" s="48"/>
      <c r="ME302" s="48"/>
      <c r="MF302" s="48"/>
      <c r="MG302" s="48"/>
      <c r="MH302" s="48"/>
      <c r="MI302" s="48"/>
      <c r="MJ302" s="48"/>
      <c r="MK302" s="48"/>
      <c r="ML302" s="48"/>
      <c r="MM302" s="49"/>
      <c r="MN302" s="49"/>
      <c r="MO302" s="49"/>
      <c r="MP302" s="49"/>
      <c r="MQ302" s="49"/>
      <c r="MR302" s="49"/>
      <c r="MS302" s="49"/>
      <c r="MT302" s="49"/>
      <c r="MU302" s="49"/>
      <c r="MV302" s="49"/>
      <c r="MW302" s="49"/>
      <c r="MX302" s="49"/>
      <c r="MY302" s="49"/>
      <c r="MZ302" s="49"/>
      <c r="NA302" s="49"/>
      <c r="NB302" s="49"/>
      <c r="NC302" s="48"/>
      <c r="ND302" s="48"/>
      <c r="NE302" s="48"/>
      <c r="NF302" s="48"/>
      <c r="NG302" s="48"/>
      <c r="NH302" s="48"/>
      <c r="NI302" s="48"/>
      <c r="NJ302" s="48"/>
      <c r="NK302" s="48"/>
      <c r="NL302" s="48"/>
      <c r="NM302" s="48"/>
      <c r="NN302" s="48"/>
      <c r="NO302" s="48"/>
      <c r="NP302" s="48"/>
      <c r="NQ302" s="48"/>
      <c r="NR302" s="48"/>
      <c r="NS302" s="48"/>
      <c r="NT302" s="48"/>
      <c r="NU302" s="48"/>
      <c r="NV302" s="48"/>
      <c r="NW302" s="48"/>
      <c r="NX302" s="48"/>
      <c r="NY302" s="48"/>
      <c r="NZ302" s="48"/>
      <c r="OA302" s="48"/>
      <c r="OB302" s="48"/>
      <c r="OC302" s="48"/>
      <c r="OD302" s="48"/>
      <c r="OE302" s="48"/>
      <c r="OF302" s="48"/>
      <c r="OG302" s="48"/>
      <c r="OH302" s="48"/>
      <c r="OI302" s="48"/>
      <c r="OJ302" s="48"/>
      <c r="OK302" s="48"/>
      <c r="OL302" s="48"/>
      <c r="OM302" s="48"/>
      <c r="ON302" s="48"/>
      <c r="OO302" s="48"/>
      <c r="OP302" s="48"/>
      <c r="OQ302" s="48"/>
      <c r="OR302" s="48"/>
      <c r="OS302" s="48"/>
      <c r="OT302" s="48"/>
      <c r="OU302" s="48"/>
      <c r="OV302" s="48"/>
      <c r="OW302" s="48"/>
      <c r="OX302" s="48"/>
      <c r="OY302" s="48"/>
      <c r="OZ302" s="48"/>
      <c r="PA302" s="48"/>
      <c r="PB302" s="48"/>
      <c r="PC302" s="48"/>
      <c r="PD302" s="48"/>
      <c r="PE302" s="48"/>
      <c r="PF302" s="48"/>
      <c r="PG302" s="48"/>
      <c r="PH302" s="48"/>
      <c r="PI302" s="48"/>
      <c r="PJ302" s="48"/>
      <c r="PK302" s="48"/>
      <c r="PL302" s="48"/>
      <c r="PM302" s="48"/>
      <c r="PN302" s="48"/>
      <c r="PO302" s="48"/>
      <c r="PP302" s="48"/>
      <c r="PQ302" s="48"/>
      <c r="PR302" s="48"/>
      <c r="PS302" s="48"/>
      <c r="PT302" s="48"/>
      <c r="PU302" s="48"/>
      <c r="PV302" s="48"/>
      <c r="PW302" s="48"/>
      <c r="PX302" s="48"/>
      <c r="PY302" s="48"/>
      <c r="PZ302" s="48"/>
      <c r="QA302" s="48"/>
      <c r="QB302" s="48"/>
      <c r="QC302" s="48"/>
      <c r="QD302" s="48"/>
      <c r="QE302" s="50"/>
      <c r="QF302" s="50"/>
      <c r="QG302" s="50"/>
      <c r="QH302" s="50"/>
      <c r="QI302" s="50"/>
    </row>
    <row r="303" spans="1:451" ht="13.5" customHeight="1" x14ac:dyDescent="0.2">
      <c r="A303" s="6" t="s">
        <v>300</v>
      </c>
      <c r="B303" s="6" t="s">
        <v>345</v>
      </c>
      <c r="C303" s="32"/>
      <c r="D303" s="32"/>
      <c r="E303" s="3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65"/>
      <c r="BF303" s="65"/>
      <c r="BG303" s="65"/>
      <c r="BH303" s="65"/>
      <c r="BI303" s="65"/>
      <c r="BJ303" s="65"/>
      <c r="BK303" s="65"/>
      <c r="BL303" s="65"/>
      <c r="BM303" s="65"/>
      <c r="BN303" s="65"/>
      <c r="BO303" s="65"/>
      <c r="BP303" s="65"/>
      <c r="BQ303" s="65"/>
      <c r="BR303" s="65"/>
      <c r="BS303" s="65"/>
      <c r="BT303" s="65"/>
      <c r="BU303" s="65"/>
      <c r="BV303" s="65"/>
      <c r="BW303" s="65"/>
      <c r="BX303" s="65"/>
      <c r="BY303" s="65"/>
      <c r="BZ303" s="65"/>
      <c r="CA303" s="65"/>
      <c r="CB303" s="65"/>
      <c r="CC303" s="65"/>
      <c r="CD303" s="65"/>
      <c r="CE303" s="65"/>
      <c r="CF303" s="65"/>
      <c r="CG303" s="65"/>
      <c r="CH303" s="65"/>
      <c r="CI303" s="65"/>
      <c r="CJ303" s="65"/>
      <c r="CK303" s="65"/>
      <c r="CL303" s="65"/>
      <c r="CM303" s="65"/>
      <c r="CN303" s="65"/>
      <c r="CO303" s="65"/>
      <c r="CP303" s="65"/>
      <c r="CQ303" s="65"/>
      <c r="CR303" s="65"/>
      <c r="CS303" s="65"/>
      <c r="CT303" s="65"/>
      <c r="CU303" s="65"/>
      <c r="CV303" s="65"/>
      <c r="CW303" s="65"/>
      <c r="CX303" s="65"/>
      <c r="CY303" s="65"/>
      <c r="CZ303" s="65"/>
      <c r="DA303" s="73"/>
      <c r="DB303" s="65"/>
      <c r="DC303" s="65"/>
      <c r="DD303" s="65"/>
      <c r="DE303" s="65"/>
      <c r="DF303" s="65"/>
      <c r="DG303" s="65"/>
      <c r="DH303" s="65"/>
      <c r="DI303" s="65"/>
      <c r="DJ303" s="65"/>
      <c r="DK303" s="65"/>
      <c r="DL303" s="65"/>
      <c r="DM303" s="65"/>
      <c r="DN303" s="65"/>
      <c r="DO303" s="65"/>
      <c r="DP303" s="65"/>
      <c r="DQ303" s="65"/>
      <c r="DR303" s="65"/>
      <c r="DS303" s="65"/>
      <c r="DT303" s="65"/>
      <c r="DU303" s="65"/>
      <c r="DV303" s="65"/>
      <c r="DW303" s="65"/>
      <c r="DX303" s="65"/>
      <c r="DY303" s="65"/>
      <c r="DZ303" s="65"/>
      <c r="EA303" s="65"/>
      <c r="EB303" s="65"/>
      <c r="EC303" s="65"/>
      <c r="ED303" s="65"/>
      <c r="EE303" s="65"/>
      <c r="EF303" s="65"/>
      <c r="EG303" s="65"/>
      <c r="EH303" s="65"/>
      <c r="EI303" s="65"/>
      <c r="EJ303" s="65"/>
      <c r="EK303" s="65"/>
      <c r="EL303" s="65"/>
      <c r="EM303" s="65"/>
      <c r="EN303" s="65"/>
      <c r="EO303" s="65"/>
      <c r="EP303" s="65"/>
      <c r="EQ303" s="65"/>
      <c r="ER303" s="65"/>
      <c r="ES303" s="65"/>
      <c r="ET303" s="65"/>
      <c r="EU303" s="65"/>
      <c r="EV303" s="65"/>
      <c r="EW303" s="65"/>
      <c r="EX303" s="65"/>
      <c r="EY303" s="65"/>
      <c r="EZ303" s="65"/>
      <c r="FA303" s="65"/>
      <c r="FB303" s="65"/>
      <c r="FC303" s="65"/>
      <c r="FD303" s="65"/>
      <c r="FE303" s="65"/>
      <c r="FF303" s="65"/>
      <c r="FG303" s="65"/>
      <c r="FH303" s="65"/>
      <c r="FI303" s="65"/>
      <c r="FJ303" s="65"/>
      <c r="FK303" s="65"/>
      <c r="FL303" s="65"/>
      <c r="FM303" s="65"/>
      <c r="FN303" s="65"/>
      <c r="FO303" s="65"/>
      <c r="FP303" s="65"/>
      <c r="FQ303" s="65"/>
      <c r="FR303" s="65"/>
      <c r="FS303" s="65"/>
      <c r="FT303" s="65"/>
      <c r="FU303" s="65"/>
      <c r="FV303" s="65"/>
      <c r="FW303" s="65"/>
      <c r="FX303" s="65"/>
      <c r="FY303" s="65"/>
      <c r="FZ303" s="65"/>
      <c r="GA303" s="65"/>
      <c r="GB303" s="65"/>
      <c r="GC303" s="65"/>
      <c r="GD303" s="65"/>
      <c r="GE303" s="65"/>
      <c r="GF303" s="65"/>
      <c r="GG303" s="65"/>
      <c r="GH303" s="65"/>
      <c r="GI303" s="65"/>
      <c r="GJ303" s="65"/>
      <c r="GK303" s="65"/>
      <c r="GL303" s="65"/>
      <c r="GM303" s="65"/>
      <c r="GN303" s="65"/>
      <c r="GO303" s="65"/>
      <c r="GP303" s="65"/>
      <c r="GQ303" s="65"/>
      <c r="GR303" s="65"/>
      <c r="GS303" s="65"/>
      <c r="GT303" s="65"/>
      <c r="GU303" s="65"/>
      <c r="GV303" s="65"/>
      <c r="GW303" s="65"/>
      <c r="GX303" s="65"/>
      <c r="GY303" s="65"/>
      <c r="GZ303" s="65"/>
      <c r="HA303" s="65"/>
      <c r="HB303" s="65"/>
      <c r="HC303" s="65"/>
      <c r="HD303" s="65"/>
      <c r="HE303" s="65"/>
      <c r="HF303" s="65"/>
      <c r="HG303" s="65"/>
      <c r="HH303" s="65"/>
      <c r="HI303" s="65"/>
      <c r="HJ303" s="65"/>
      <c r="HK303" s="65"/>
      <c r="HL303" s="65"/>
      <c r="HM303" s="65"/>
      <c r="HN303" s="65"/>
      <c r="HO303" s="65"/>
      <c r="HP303" s="65"/>
      <c r="HQ303" s="65"/>
      <c r="HR303" s="65"/>
      <c r="HS303" s="65"/>
      <c r="HT303" s="65"/>
      <c r="HU303" s="65"/>
      <c r="HV303" s="65"/>
      <c r="HW303" s="65"/>
      <c r="HX303" s="65"/>
      <c r="HY303" s="65"/>
      <c r="HZ303" s="65"/>
      <c r="IA303" s="65"/>
      <c r="IB303" s="65"/>
      <c r="IC303" s="65"/>
      <c r="ID303" s="65"/>
      <c r="IE303" s="65"/>
      <c r="IF303" s="65"/>
      <c r="IG303" s="65"/>
      <c r="IH303" s="48"/>
      <c r="II303" s="48"/>
      <c r="IJ303" s="49"/>
      <c r="IK303" s="49"/>
      <c r="IL303" s="49"/>
      <c r="IM303" s="49"/>
      <c r="IN303" s="49"/>
      <c r="IO303" s="49"/>
      <c r="IP303" s="49"/>
      <c r="IQ303" s="49"/>
      <c r="IR303" s="49"/>
      <c r="IS303" s="49"/>
      <c r="IT303" s="49"/>
      <c r="IU303" s="49"/>
      <c r="IV303" s="48"/>
      <c r="IW303" s="48"/>
      <c r="IX303" s="48"/>
      <c r="IY303" s="48"/>
      <c r="IZ303" s="48"/>
      <c r="JA303" s="48"/>
      <c r="JB303" s="48"/>
      <c r="JC303" s="48"/>
      <c r="JD303" s="48"/>
      <c r="JE303" s="48"/>
      <c r="JF303" s="48"/>
      <c r="JG303" s="48"/>
      <c r="JH303" s="48"/>
      <c r="JI303" s="48"/>
      <c r="JJ303" s="48"/>
      <c r="JK303" s="48"/>
      <c r="JL303" s="48"/>
      <c r="JM303" s="48"/>
      <c r="JN303" s="48"/>
      <c r="JO303" s="48"/>
      <c r="JP303" s="48"/>
      <c r="JQ303" s="48"/>
      <c r="JR303" s="48"/>
      <c r="JS303" s="48"/>
      <c r="JT303" s="48"/>
      <c r="JU303" s="48"/>
      <c r="JV303" s="48"/>
      <c r="JW303" s="48"/>
      <c r="JX303" s="48"/>
      <c r="JY303" s="48"/>
      <c r="JZ303" s="48"/>
      <c r="KA303" s="48"/>
      <c r="KB303" s="48"/>
      <c r="KC303" s="48"/>
      <c r="KD303" s="48"/>
      <c r="KE303" s="48"/>
      <c r="KF303" s="48"/>
      <c r="KG303" s="48"/>
      <c r="KH303" s="48"/>
      <c r="KI303" s="48"/>
      <c r="KJ303" s="48"/>
      <c r="KK303" s="48"/>
      <c r="KL303" s="48"/>
      <c r="KM303" s="48"/>
      <c r="KN303" s="48"/>
      <c r="KO303" s="48"/>
      <c r="KP303" s="48"/>
      <c r="KQ303" s="48"/>
      <c r="KR303" s="48"/>
      <c r="KS303" s="48"/>
      <c r="KT303" s="48"/>
      <c r="KU303" s="48"/>
      <c r="KV303" s="48"/>
      <c r="KW303" s="48"/>
      <c r="KX303" s="48"/>
      <c r="KY303" s="48"/>
      <c r="KZ303" s="48"/>
      <c r="LA303" s="48"/>
      <c r="LB303" s="48"/>
      <c r="LC303" s="48"/>
      <c r="LD303" s="48"/>
      <c r="LE303" s="48"/>
      <c r="LF303" s="48"/>
      <c r="LG303" s="48"/>
      <c r="LH303" s="48"/>
      <c r="LI303" s="48"/>
      <c r="LJ303" s="48"/>
      <c r="LK303" s="48"/>
      <c r="LL303" s="48"/>
      <c r="LM303" s="48"/>
      <c r="LN303" s="48"/>
      <c r="LO303" s="48"/>
      <c r="LP303" s="48"/>
      <c r="LQ303" s="48"/>
      <c r="LR303" s="48"/>
      <c r="LS303" s="48"/>
      <c r="LT303" s="48"/>
      <c r="LU303" s="48"/>
      <c r="LV303" s="48"/>
      <c r="LW303" s="48"/>
      <c r="LX303" s="48"/>
      <c r="LY303" s="48"/>
      <c r="LZ303" s="48"/>
      <c r="MA303" s="48"/>
      <c r="MB303" s="48"/>
      <c r="MC303" s="48"/>
      <c r="MD303" s="48"/>
      <c r="ME303" s="48"/>
      <c r="MF303" s="48"/>
      <c r="MG303" s="48"/>
      <c r="MH303" s="48"/>
      <c r="MI303" s="48"/>
      <c r="MJ303" s="48"/>
      <c r="MK303" s="48"/>
      <c r="ML303" s="48"/>
      <c r="MM303" s="49"/>
      <c r="MN303" s="49"/>
      <c r="MO303" s="49"/>
      <c r="MP303" s="49"/>
      <c r="MQ303" s="49"/>
      <c r="MR303" s="49"/>
      <c r="MS303" s="49"/>
      <c r="MT303" s="49"/>
      <c r="MU303" s="49"/>
      <c r="MV303" s="49"/>
      <c r="MW303" s="49"/>
      <c r="MX303" s="49"/>
      <c r="MY303" s="49"/>
      <c r="MZ303" s="49"/>
      <c r="NA303" s="49"/>
      <c r="NB303" s="49"/>
      <c r="NC303" s="48"/>
      <c r="ND303" s="48"/>
      <c r="NE303" s="48"/>
      <c r="NF303" s="48"/>
      <c r="NG303" s="48"/>
      <c r="NH303" s="48"/>
      <c r="NI303" s="48"/>
      <c r="NJ303" s="48"/>
      <c r="NK303" s="48"/>
      <c r="NL303" s="48"/>
      <c r="NM303" s="48"/>
      <c r="NN303" s="48"/>
      <c r="NO303" s="48"/>
      <c r="NP303" s="48"/>
      <c r="NQ303" s="48"/>
      <c r="NR303" s="48"/>
      <c r="NS303" s="48"/>
      <c r="NT303" s="48"/>
      <c r="NU303" s="48"/>
      <c r="NV303" s="48"/>
      <c r="NW303" s="48"/>
      <c r="NX303" s="48"/>
      <c r="NY303" s="48"/>
      <c r="NZ303" s="48"/>
      <c r="OA303" s="48"/>
      <c r="OB303" s="48"/>
      <c r="OC303" s="48"/>
      <c r="OD303" s="48"/>
      <c r="OE303" s="48"/>
      <c r="OF303" s="48"/>
      <c r="OG303" s="48"/>
      <c r="OH303" s="48"/>
      <c r="OI303" s="48"/>
      <c r="OJ303" s="48"/>
      <c r="OK303" s="48"/>
      <c r="OL303" s="48"/>
      <c r="OM303" s="48"/>
      <c r="ON303" s="48"/>
      <c r="OO303" s="48"/>
      <c r="OP303" s="48"/>
      <c r="OQ303" s="48"/>
      <c r="OR303" s="48"/>
      <c r="OS303" s="48"/>
      <c r="OT303" s="48"/>
      <c r="OU303" s="48"/>
      <c r="OV303" s="48"/>
      <c r="OW303" s="48"/>
      <c r="OX303" s="48"/>
      <c r="OY303" s="48"/>
      <c r="OZ303" s="48"/>
      <c r="PA303" s="48"/>
      <c r="PB303" s="48"/>
      <c r="PC303" s="48"/>
      <c r="PD303" s="48"/>
      <c r="PE303" s="48"/>
      <c r="PF303" s="48"/>
      <c r="PG303" s="48"/>
      <c r="PH303" s="48"/>
      <c r="PI303" s="48"/>
      <c r="PJ303" s="48"/>
      <c r="PK303" s="48"/>
      <c r="PL303" s="48"/>
      <c r="PM303" s="48"/>
      <c r="PN303" s="48"/>
      <c r="PO303" s="48"/>
      <c r="PP303" s="48"/>
      <c r="PQ303" s="48"/>
      <c r="PR303" s="48"/>
      <c r="PS303" s="48"/>
      <c r="PT303" s="48"/>
      <c r="PU303" s="48"/>
      <c r="PV303" s="48"/>
      <c r="PW303" s="48"/>
      <c r="PX303" s="48"/>
      <c r="PY303" s="48"/>
      <c r="PZ303" s="48"/>
      <c r="QA303" s="48"/>
      <c r="QB303" s="48"/>
      <c r="QC303" s="48"/>
      <c r="QD303" s="48"/>
      <c r="QE303" s="50"/>
      <c r="QF303" s="50"/>
      <c r="QG303" s="50"/>
      <c r="QH303" s="50"/>
      <c r="QI303" s="50"/>
    </row>
    <row r="304" spans="1:451" ht="13.5" customHeight="1" x14ac:dyDescent="0.2">
      <c r="A304" s="6" t="s">
        <v>301</v>
      </c>
      <c r="B304" s="6" t="s">
        <v>347</v>
      </c>
      <c r="C304" s="32"/>
      <c r="D304" s="32"/>
      <c r="E304" s="3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65"/>
      <c r="BF304" s="65"/>
      <c r="BG304" s="65"/>
      <c r="BH304" s="65"/>
      <c r="BI304" s="65"/>
      <c r="BJ304" s="65"/>
      <c r="BK304" s="65"/>
      <c r="BL304" s="65"/>
      <c r="BM304" s="65"/>
      <c r="BN304" s="65"/>
      <c r="BO304" s="65"/>
      <c r="BP304" s="65"/>
      <c r="BQ304" s="65"/>
      <c r="BR304" s="65"/>
      <c r="BS304" s="65"/>
      <c r="BT304" s="65"/>
      <c r="BU304" s="65"/>
      <c r="BV304" s="65"/>
      <c r="BW304" s="65"/>
      <c r="BX304" s="65"/>
      <c r="BY304" s="65"/>
      <c r="BZ304" s="65"/>
      <c r="CA304" s="65"/>
      <c r="CB304" s="65"/>
      <c r="CC304" s="65"/>
      <c r="CD304" s="65"/>
      <c r="CE304" s="65"/>
      <c r="CF304" s="65"/>
      <c r="CG304" s="65"/>
      <c r="CH304" s="65"/>
      <c r="CI304" s="65"/>
      <c r="CJ304" s="65"/>
      <c r="CK304" s="65"/>
      <c r="CL304" s="65"/>
      <c r="CM304" s="65"/>
      <c r="CN304" s="65"/>
      <c r="CO304" s="65"/>
      <c r="CP304" s="65"/>
      <c r="CQ304" s="65"/>
      <c r="CR304" s="65"/>
      <c r="CS304" s="65"/>
      <c r="CT304" s="65"/>
      <c r="CU304" s="65"/>
      <c r="CV304" s="65"/>
      <c r="CW304" s="65"/>
      <c r="CX304" s="65"/>
      <c r="CY304" s="65"/>
      <c r="CZ304" s="65"/>
      <c r="DA304" s="73"/>
      <c r="DB304" s="65"/>
      <c r="DC304" s="65"/>
      <c r="DD304" s="65"/>
      <c r="DE304" s="65"/>
      <c r="DF304" s="65"/>
      <c r="DG304" s="65"/>
      <c r="DH304" s="65"/>
      <c r="DI304" s="65"/>
      <c r="DJ304" s="65"/>
      <c r="DK304" s="65"/>
      <c r="DL304" s="65"/>
      <c r="DM304" s="65"/>
      <c r="DN304" s="65"/>
      <c r="DO304" s="65"/>
      <c r="DP304" s="65"/>
      <c r="DQ304" s="65"/>
      <c r="DR304" s="65"/>
      <c r="DS304" s="65"/>
      <c r="DT304" s="65"/>
      <c r="DU304" s="65"/>
      <c r="DV304" s="65"/>
      <c r="DW304" s="65"/>
      <c r="DX304" s="65"/>
      <c r="DY304" s="65"/>
      <c r="DZ304" s="65"/>
      <c r="EA304" s="65"/>
      <c r="EB304" s="65"/>
      <c r="EC304" s="65"/>
      <c r="ED304" s="65"/>
      <c r="EE304" s="65"/>
      <c r="EF304" s="65"/>
      <c r="EG304" s="65"/>
      <c r="EH304" s="65"/>
      <c r="EI304" s="65"/>
      <c r="EJ304" s="65"/>
      <c r="EK304" s="65"/>
      <c r="EL304" s="65"/>
      <c r="EM304" s="65"/>
      <c r="EN304" s="65"/>
      <c r="EO304" s="65"/>
      <c r="EP304" s="65"/>
      <c r="EQ304" s="65"/>
      <c r="ER304" s="65"/>
      <c r="ES304" s="65"/>
      <c r="ET304" s="65"/>
      <c r="EU304" s="65"/>
      <c r="EV304" s="65"/>
      <c r="EW304" s="65"/>
      <c r="EX304" s="65"/>
      <c r="EY304" s="65"/>
      <c r="EZ304" s="65"/>
      <c r="FA304" s="65"/>
      <c r="FB304" s="65"/>
      <c r="FC304" s="65"/>
      <c r="FD304" s="65"/>
      <c r="FE304" s="65"/>
      <c r="FF304" s="65"/>
      <c r="FG304" s="65"/>
      <c r="FH304" s="65"/>
      <c r="FI304" s="65"/>
      <c r="FJ304" s="65"/>
      <c r="FK304" s="65"/>
      <c r="FL304" s="65"/>
      <c r="FM304" s="65"/>
      <c r="FN304" s="65"/>
      <c r="FO304" s="65"/>
      <c r="FP304" s="65"/>
      <c r="FQ304" s="65"/>
      <c r="FR304" s="65"/>
      <c r="FS304" s="65"/>
      <c r="FT304" s="65"/>
      <c r="FU304" s="65"/>
      <c r="FV304" s="65"/>
      <c r="FW304" s="65"/>
      <c r="FX304" s="65"/>
      <c r="FY304" s="65"/>
      <c r="FZ304" s="65"/>
      <c r="GA304" s="65"/>
      <c r="GB304" s="65"/>
      <c r="GC304" s="65"/>
      <c r="GD304" s="65"/>
      <c r="GE304" s="65"/>
      <c r="GF304" s="65"/>
      <c r="GG304" s="65"/>
      <c r="GH304" s="65"/>
      <c r="GI304" s="65"/>
      <c r="GJ304" s="65"/>
      <c r="GK304" s="65"/>
      <c r="GL304" s="65"/>
      <c r="GM304" s="65"/>
      <c r="GN304" s="65"/>
      <c r="GO304" s="65"/>
      <c r="GP304" s="65"/>
      <c r="GQ304" s="65"/>
      <c r="GR304" s="65"/>
      <c r="GS304" s="65"/>
      <c r="GT304" s="65"/>
      <c r="GU304" s="65"/>
      <c r="GV304" s="65"/>
      <c r="GW304" s="65"/>
      <c r="GX304" s="65"/>
      <c r="GY304" s="65"/>
      <c r="GZ304" s="65"/>
      <c r="HA304" s="65"/>
      <c r="HB304" s="65"/>
      <c r="HC304" s="65"/>
      <c r="HD304" s="65"/>
      <c r="HE304" s="65"/>
      <c r="HF304" s="65"/>
      <c r="HG304" s="65"/>
      <c r="HH304" s="65"/>
      <c r="HI304" s="65"/>
      <c r="HJ304" s="65"/>
      <c r="HK304" s="65"/>
      <c r="HL304" s="65"/>
      <c r="HM304" s="65"/>
      <c r="HN304" s="65"/>
      <c r="HO304" s="65"/>
      <c r="HP304" s="65"/>
      <c r="HQ304" s="65"/>
      <c r="HR304" s="65"/>
      <c r="HS304" s="65"/>
      <c r="HT304" s="65"/>
      <c r="HU304" s="65"/>
      <c r="HV304" s="65"/>
      <c r="HW304" s="65"/>
      <c r="HX304" s="65"/>
      <c r="HY304" s="65"/>
      <c r="HZ304" s="65"/>
      <c r="IA304" s="65"/>
      <c r="IB304" s="65"/>
      <c r="IC304" s="65"/>
      <c r="ID304" s="65"/>
      <c r="IE304" s="65"/>
      <c r="IF304" s="65"/>
      <c r="IG304" s="65"/>
      <c r="IH304" s="48"/>
      <c r="II304" s="48"/>
      <c r="IJ304" s="49"/>
      <c r="IK304" s="49"/>
      <c r="IL304" s="49"/>
      <c r="IM304" s="49"/>
      <c r="IN304" s="49"/>
      <c r="IO304" s="49"/>
      <c r="IP304" s="49"/>
      <c r="IQ304" s="49"/>
      <c r="IR304" s="49"/>
      <c r="IS304" s="49"/>
      <c r="IT304" s="49"/>
      <c r="IU304" s="49"/>
      <c r="IV304" s="48"/>
      <c r="IW304" s="48"/>
      <c r="IX304" s="48"/>
      <c r="IY304" s="48"/>
      <c r="IZ304" s="48"/>
      <c r="JA304" s="48"/>
      <c r="JB304" s="48"/>
      <c r="JC304" s="48"/>
      <c r="JD304" s="48"/>
      <c r="JE304" s="48"/>
      <c r="JF304" s="48"/>
      <c r="JG304" s="48"/>
      <c r="JH304" s="48"/>
      <c r="JI304" s="48"/>
      <c r="JJ304" s="48"/>
      <c r="JK304" s="48"/>
      <c r="JL304" s="48"/>
      <c r="JM304" s="48"/>
      <c r="JN304" s="48"/>
      <c r="JO304" s="48"/>
      <c r="JP304" s="48"/>
      <c r="JQ304" s="48"/>
      <c r="JR304" s="48"/>
      <c r="JS304" s="48"/>
      <c r="JT304" s="48"/>
      <c r="JU304" s="48"/>
      <c r="JV304" s="48"/>
      <c r="JW304" s="48"/>
      <c r="JX304" s="48"/>
      <c r="JY304" s="48"/>
      <c r="JZ304" s="48"/>
      <c r="KA304" s="48"/>
      <c r="KB304" s="48"/>
      <c r="KC304" s="48"/>
      <c r="KD304" s="48"/>
      <c r="KE304" s="48"/>
      <c r="KF304" s="48"/>
      <c r="KG304" s="48"/>
      <c r="KH304" s="48"/>
      <c r="KI304" s="48"/>
      <c r="KJ304" s="48"/>
      <c r="KK304" s="48"/>
      <c r="KL304" s="48"/>
      <c r="KM304" s="48"/>
      <c r="KN304" s="48"/>
      <c r="KO304" s="48"/>
      <c r="KP304" s="48"/>
      <c r="KQ304" s="48"/>
      <c r="KR304" s="48"/>
      <c r="KS304" s="48"/>
      <c r="KT304" s="48"/>
      <c r="KU304" s="48"/>
      <c r="KV304" s="48"/>
      <c r="KW304" s="48"/>
      <c r="KX304" s="48"/>
      <c r="KY304" s="48"/>
      <c r="KZ304" s="48"/>
      <c r="LA304" s="48"/>
      <c r="LB304" s="48"/>
      <c r="LC304" s="48"/>
      <c r="LD304" s="48"/>
      <c r="LE304" s="48"/>
      <c r="LF304" s="48"/>
      <c r="LG304" s="48"/>
      <c r="LH304" s="48"/>
      <c r="LI304" s="48"/>
      <c r="LJ304" s="48"/>
      <c r="LK304" s="48"/>
      <c r="LL304" s="48"/>
      <c r="LM304" s="48"/>
      <c r="LN304" s="48"/>
      <c r="LO304" s="48"/>
      <c r="LP304" s="48"/>
      <c r="LQ304" s="48"/>
      <c r="LR304" s="48"/>
      <c r="LS304" s="48"/>
      <c r="LT304" s="48"/>
      <c r="LU304" s="48"/>
      <c r="LV304" s="48"/>
      <c r="LW304" s="48"/>
      <c r="LX304" s="48"/>
      <c r="LY304" s="48"/>
      <c r="LZ304" s="48"/>
      <c r="MA304" s="48"/>
      <c r="MB304" s="48"/>
      <c r="MC304" s="48"/>
      <c r="MD304" s="48"/>
      <c r="ME304" s="48"/>
      <c r="MF304" s="48"/>
      <c r="MG304" s="48"/>
      <c r="MH304" s="48"/>
      <c r="MI304" s="48"/>
      <c r="MJ304" s="48"/>
      <c r="MK304" s="48"/>
      <c r="ML304" s="48"/>
      <c r="MM304" s="49"/>
      <c r="MN304" s="49"/>
      <c r="MO304" s="49"/>
      <c r="MP304" s="49"/>
      <c r="MQ304" s="49"/>
      <c r="MR304" s="49"/>
      <c r="MS304" s="49"/>
      <c r="MT304" s="49"/>
      <c r="MU304" s="49"/>
      <c r="MV304" s="49"/>
      <c r="MW304" s="49"/>
      <c r="MX304" s="49"/>
      <c r="MY304" s="49"/>
      <c r="MZ304" s="49"/>
      <c r="NA304" s="49"/>
      <c r="NB304" s="49"/>
      <c r="NC304" s="48"/>
      <c r="ND304" s="48"/>
      <c r="NE304" s="48"/>
      <c r="NF304" s="48"/>
      <c r="NG304" s="48"/>
      <c r="NH304" s="48"/>
      <c r="NI304" s="48"/>
      <c r="NJ304" s="48"/>
      <c r="NK304" s="48"/>
      <c r="NL304" s="48"/>
      <c r="NM304" s="48"/>
      <c r="NN304" s="48"/>
      <c r="NO304" s="48"/>
      <c r="NP304" s="48"/>
      <c r="NQ304" s="48"/>
      <c r="NR304" s="48"/>
      <c r="NS304" s="48"/>
      <c r="NT304" s="48"/>
      <c r="NU304" s="48"/>
      <c r="NV304" s="48"/>
      <c r="NW304" s="48"/>
      <c r="NX304" s="48"/>
      <c r="NY304" s="48"/>
      <c r="NZ304" s="48"/>
      <c r="OA304" s="48"/>
      <c r="OB304" s="48"/>
      <c r="OC304" s="48"/>
      <c r="OD304" s="48"/>
      <c r="OE304" s="48"/>
      <c r="OF304" s="48"/>
      <c r="OG304" s="48"/>
      <c r="OH304" s="48"/>
      <c r="OI304" s="48"/>
      <c r="OJ304" s="48"/>
      <c r="OK304" s="48"/>
      <c r="OL304" s="48"/>
      <c r="OM304" s="48"/>
      <c r="ON304" s="48"/>
      <c r="OO304" s="48"/>
      <c r="OP304" s="48"/>
      <c r="OQ304" s="48"/>
      <c r="OR304" s="48"/>
      <c r="OS304" s="48"/>
      <c r="OT304" s="48"/>
      <c r="OU304" s="48"/>
      <c r="OV304" s="48"/>
      <c r="OW304" s="48"/>
      <c r="OX304" s="48"/>
      <c r="OY304" s="48"/>
      <c r="OZ304" s="48"/>
      <c r="PA304" s="48"/>
      <c r="PB304" s="48"/>
      <c r="PC304" s="48"/>
      <c r="PD304" s="48"/>
      <c r="PE304" s="48"/>
      <c r="PF304" s="48"/>
      <c r="PG304" s="48"/>
      <c r="PH304" s="48"/>
      <c r="PI304" s="48"/>
      <c r="PJ304" s="48"/>
      <c r="PK304" s="48"/>
      <c r="PL304" s="48"/>
      <c r="PM304" s="48"/>
      <c r="PN304" s="48"/>
      <c r="PO304" s="48"/>
      <c r="PP304" s="48"/>
      <c r="PQ304" s="48"/>
      <c r="PR304" s="48"/>
      <c r="PS304" s="48"/>
      <c r="PT304" s="48"/>
      <c r="PU304" s="48"/>
      <c r="PV304" s="48"/>
      <c r="PW304" s="48"/>
      <c r="PX304" s="48"/>
      <c r="PY304" s="48"/>
      <c r="PZ304" s="48"/>
      <c r="QA304" s="48"/>
      <c r="QB304" s="48"/>
      <c r="QC304" s="48"/>
      <c r="QD304" s="48"/>
      <c r="QE304" s="50"/>
      <c r="QF304" s="50"/>
      <c r="QG304" s="50"/>
      <c r="QH304" s="50"/>
      <c r="QI304" s="50"/>
    </row>
    <row r="305" spans="1:451" ht="13.5" customHeight="1" x14ac:dyDescent="0.2">
      <c r="A305" s="6" t="s">
        <v>302</v>
      </c>
      <c r="B305" s="6" t="s">
        <v>348</v>
      </c>
      <c r="C305" s="32"/>
      <c r="D305" s="32"/>
      <c r="E305" s="3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65"/>
      <c r="BF305" s="65"/>
      <c r="BG305" s="65"/>
      <c r="BH305" s="65"/>
      <c r="BI305" s="65"/>
      <c r="BJ305" s="65"/>
      <c r="BK305" s="65"/>
      <c r="BL305" s="65"/>
      <c r="BM305" s="65"/>
      <c r="BN305" s="65"/>
      <c r="BO305" s="65"/>
      <c r="BP305" s="65"/>
      <c r="BQ305" s="65"/>
      <c r="BR305" s="65"/>
      <c r="BS305" s="65"/>
      <c r="BT305" s="65"/>
      <c r="BU305" s="65"/>
      <c r="BV305" s="65"/>
      <c r="BW305" s="65"/>
      <c r="BX305" s="65"/>
      <c r="BY305" s="65"/>
      <c r="BZ305" s="65"/>
      <c r="CA305" s="65"/>
      <c r="CB305" s="65"/>
      <c r="CC305" s="65"/>
      <c r="CD305" s="65"/>
      <c r="CE305" s="65"/>
      <c r="CF305" s="65"/>
      <c r="CG305" s="65"/>
      <c r="CH305" s="65"/>
      <c r="CI305" s="65"/>
      <c r="CJ305" s="65"/>
      <c r="CK305" s="65"/>
      <c r="CL305" s="65"/>
      <c r="CM305" s="65"/>
      <c r="CN305" s="65"/>
      <c r="CO305" s="65"/>
      <c r="CP305" s="65"/>
      <c r="CQ305" s="65"/>
      <c r="CR305" s="65"/>
      <c r="CS305" s="65"/>
      <c r="CT305" s="65"/>
      <c r="CU305" s="65"/>
      <c r="CV305" s="65"/>
      <c r="CW305" s="65"/>
      <c r="CX305" s="65"/>
      <c r="CY305" s="65"/>
      <c r="CZ305" s="65"/>
      <c r="DA305" s="73"/>
      <c r="DB305" s="65"/>
      <c r="DC305" s="65"/>
      <c r="DD305" s="65"/>
      <c r="DE305" s="65"/>
      <c r="DF305" s="65"/>
      <c r="DG305" s="65"/>
      <c r="DH305" s="65"/>
      <c r="DI305" s="65"/>
      <c r="DJ305" s="65"/>
      <c r="DK305" s="65"/>
      <c r="DL305" s="65"/>
      <c r="DM305" s="65"/>
      <c r="DN305" s="65"/>
      <c r="DO305" s="65"/>
      <c r="DP305" s="65"/>
      <c r="DQ305" s="65"/>
      <c r="DR305" s="65"/>
      <c r="DS305" s="65"/>
      <c r="DT305" s="65"/>
      <c r="DU305" s="65"/>
      <c r="DV305" s="65"/>
      <c r="DW305" s="65"/>
      <c r="DX305" s="65"/>
      <c r="DY305" s="65"/>
      <c r="DZ305" s="65"/>
      <c r="EA305" s="65"/>
      <c r="EB305" s="65"/>
      <c r="EC305" s="65"/>
      <c r="ED305" s="65"/>
      <c r="EE305" s="65"/>
      <c r="EF305" s="65"/>
      <c r="EG305" s="65"/>
      <c r="EH305" s="65"/>
      <c r="EI305" s="65"/>
      <c r="EJ305" s="65"/>
      <c r="EK305" s="65"/>
      <c r="EL305" s="65"/>
      <c r="EM305" s="65"/>
      <c r="EN305" s="65"/>
      <c r="EO305" s="65"/>
      <c r="EP305" s="65"/>
      <c r="EQ305" s="65"/>
      <c r="ER305" s="65"/>
      <c r="ES305" s="65"/>
      <c r="ET305" s="65"/>
      <c r="EU305" s="65"/>
      <c r="EV305" s="65"/>
      <c r="EW305" s="65"/>
      <c r="EX305" s="65"/>
      <c r="EY305" s="65"/>
      <c r="EZ305" s="65"/>
      <c r="FA305" s="65"/>
      <c r="FB305" s="65"/>
      <c r="FC305" s="65"/>
      <c r="FD305" s="65"/>
      <c r="FE305" s="65"/>
      <c r="FF305" s="65"/>
      <c r="FG305" s="65"/>
      <c r="FH305" s="65"/>
      <c r="FI305" s="65"/>
      <c r="FJ305" s="65"/>
      <c r="FK305" s="65"/>
      <c r="FL305" s="65"/>
      <c r="FM305" s="65"/>
      <c r="FN305" s="65"/>
      <c r="FO305" s="65"/>
      <c r="FP305" s="65"/>
      <c r="FQ305" s="65"/>
      <c r="FR305" s="65"/>
      <c r="FS305" s="65"/>
      <c r="FT305" s="65"/>
      <c r="FU305" s="65"/>
      <c r="FV305" s="65"/>
      <c r="FW305" s="65"/>
      <c r="FX305" s="65"/>
      <c r="FY305" s="65"/>
      <c r="FZ305" s="65"/>
      <c r="GA305" s="65"/>
      <c r="GB305" s="65"/>
      <c r="GC305" s="65"/>
      <c r="GD305" s="65"/>
      <c r="GE305" s="65"/>
      <c r="GF305" s="65"/>
      <c r="GG305" s="65"/>
      <c r="GH305" s="65"/>
      <c r="GI305" s="65"/>
      <c r="GJ305" s="65"/>
      <c r="GK305" s="65"/>
      <c r="GL305" s="65"/>
      <c r="GM305" s="65"/>
      <c r="GN305" s="65"/>
      <c r="GO305" s="65"/>
      <c r="GP305" s="65"/>
      <c r="GQ305" s="65"/>
      <c r="GR305" s="65"/>
      <c r="GS305" s="65"/>
      <c r="GT305" s="65"/>
      <c r="GU305" s="65"/>
      <c r="GV305" s="65"/>
      <c r="GW305" s="65"/>
      <c r="GX305" s="65"/>
      <c r="GY305" s="65"/>
      <c r="GZ305" s="65"/>
      <c r="HA305" s="65"/>
      <c r="HB305" s="65"/>
      <c r="HC305" s="65"/>
      <c r="HD305" s="65"/>
      <c r="HE305" s="65"/>
      <c r="HF305" s="65"/>
      <c r="HG305" s="65"/>
      <c r="HH305" s="65"/>
      <c r="HI305" s="65"/>
      <c r="HJ305" s="65"/>
      <c r="HK305" s="65"/>
      <c r="HL305" s="65"/>
      <c r="HM305" s="65"/>
      <c r="HN305" s="65"/>
      <c r="HO305" s="65"/>
      <c r="HP305" s="65"/>
      <c r="HQ305" s="65"/>
      <c r="HR305" s="65"/>
      <c r="HS305" s="65"/>
      <c r="HT305" s="65"/>
      <c r="HU305" s="65"/>
      <c r="HV305" s="65"/>
      <c r="HW305" s="65"/>
      <c r="HX305" s="65"/>
      <c r="HY305" s="65"/>
      <c r="HZ305" s="65"/>
      <c r="IA305" s="65"/>
      <c r="IB305" s="65"/>
      <c r="IC305" s="65"/>
      <c r="ID305" s="65"/>
      <c r="IE305" s="65"/>
      <c r="IF305" s="65"/>
      <c r="IG305" s="65"/>
      <c r="IH305" s="48"/>
      <c r="II305" s="48"/>
      <c r="IJ305" s="49"/>
      <c r="IK305" s="49"/>
      <c r="IL305" s="49"/>
      <c r="IM305" s="49"/>
      <c r="IN305" s="49"/>
      <c r="IO305" s="49"/>
      <c r="IP305" s="49"/>
      <c r="IQ305" s="49"/>
      <c r="IR305" s="49"/>
      <c r="IS305" s="49"/>
      <c r="IT305" s="49"/>
      <c r="IU305" s="49"/>
      <c r="IV305" s="48"/>
      <c r="IW305" s="48"/>
      <c r="IX305" s="48"/>
      <c r="IY305" s="48"/>
      <c r="IZ305" s="48"/>
      <c r="JA305" s="48"/>
      <c r="JB305" s="48"/>
      <c r="JC305" s="48"/>
      <c r="JD305" s="48"/>
      <c r="JE305" s="48"/>
      <c r="JF305" s="48"/>
      <c r="JG305" s="48"/>
      <c r="JH305" s="48"/>
      <c r="JI305" s="48"/>
      <c r="JJ305" s="48"/>
      <c r="JK305" s="48"/>
      <c r="JL305" s="48"/>
      <c r="JM305" s="48"/>
      <c r="JN305" s="48"/>
      <c r="JO305" s="48"/>
      <c r="JP305" s="48"/>
      <c r="JQ305" s="48"/>
      <c r="JR305" s="48"/>
      <c r="JS305" s="48"/>
      <c r="JT305" s="48"/>
      <c r="JU305" s="48"/>
      <c r="JV305" s="48"/>
      <c r="JW305" s="48"/>
      <c r="JX305" s="48"/>
      <c r="JY305" s="48"/>
      <c r="JZ305" s="48"/>
      <c r="KA305" s="48"/>
      <c r="KB305" s="48"/>
      <c r="KC305" s="48"/>
      <c r="KD305" s="48"/>
      <c r="KE305" s="48"/>
      <c r="KF305" s="48"/>
      <c r="KG305" s="48"/>
      <c r="KH305" s="48"/>
      <c r="KI305" s="48"/>
      <c r="KJ305" s="48"/>
      <c r="KK305" s="48"/>
      <c r="KL305" s="48"/>
      <c r="KM305" s="48"/>
      <c r="KN305" s="48"/>
      <c r="KO305" s="48"/>
      <c r="KP305" s="48"/>
      <c r="KQ305" s="48"/>
      <c r="KR305" s="48"/>
      <c r="KS305" s="48"/>
      <c r="KT305" s="48"/>
      <c r="KU305" s="48"/>
      <c r="KV305" s="48"/>
      <c r="KW305" s="48"/>
      <c r="KX305" s="48"/>
      <c r="KY305" s="48"/>
      <c r="KZ305" s="48"/>
      <c r="LA305" s="48"/>
      <c r="LB305" s="48"/>
      <c r="LC305" s="48"/>
      <c r="LD305" s="48"/>
      <c r="LE305" s="48"/>
      <c r="LF305" s="48"/>
      <c r="LG305" s="48"/>
      <c r="LH305" s="48"/>
      <c r="LI305" s="48"/>
      <c r="LJ305" s="48"/>
      <c r="LK305" s="48"/>
      <c r="LL305" s="48"/>
      <c r="LM305" s="48"/>
      <c r="LN305" s="48"/>
      <c r="LO305" s="48"/>
      <c r="LP305" s="48"/>
      <c r="LQ305" s="48"/>
      <c r="LR305" s="48"/>
      <c r="LS305" s="48"/>
      <c r="LT305" s="48"/>
      <c r="LU305" s="48"/>
      <c r="LV305" s="48"/>
      <c r="LW305" s="48"/>
      <c r="LX305" s="48"/>
      <c r="LY305" s="48"/>
      <c r="LZ305" s="48"/>
      <c r="MA305" s="48"/>
      <c r="MB305" s="48"/>
      <c r="MC305" s="48"/>
      <c r="MD305" s="48"/>
      <c r="ME305" s="48"/>
      <c r="MF305" s="48"/>
      <c r="MG305" s="48"/>
      <c r="MH305" s="48"/>
      <c r="MI305" s="48"/>
      <c r="MJ305" s="48"/>
      <c r="MK305" s="48"/>
      <c r="ML305" s="48"/>
      <c r="MM305" s="49"/>
      <c r="MN305" s="49"/>
      <c r="MO305" s="49"/>
      <c r="MP305" s="49"/>
      <c r="MQ305" s="49"/>
      <c r="MR305" s="49"/>
      <c r="MS305" s="49"/>
      <c r="MT305" s="49"/>
      <c r="MU305" s="49"/>
      <c r="MV305" s="49"/>
      <c r="MW305" s="49"/>
      <c r="MX305" s="49"/>
      <c r="MY305" s="49"/>
      <c r="MZ305" s="49"/>
      <c r="NA305" s="49"/>
      <c r="NB305" s="49"/>
      <c r="NC305" s="48"/>
      <c r="ND305" s="48"/>
      <c r="NE305" s="48"/>
      <c r="NF305" s="48"/>
      <c r="NG305" s="48"/>
      <c r="NH305" s="48"/>
      <c r="NI305" s="48"/>
      <c r="NJ305" s="48"/>
      <c r="NK305" s="48"/>
      <c r="NL305" s="48"/>
      <c r="NM305" s="48"/>
      <c r="NN305" s="48"/>
      <c r="NO305" s="48"/>
      <c r="NP305" s="48"/>
      <c r="NQ305" s="48"/>
      <c r="NR305" s="48"/>
      <c r="NS305" s="48"/>
      <c r="NT305" s="48"/>
      <c r="NU305" s="48"/>
      <c r="NV305" s="48"/>
      <c r="NW305" s="48"/>
      <c r="NX305" s="48"/>
      <c r="NY305" s="48"/>
      <c r="NZ305" s="48"/>
      <c r="OA305" s="48"/>
      <c r="OB305" s="48"/>
      <c r="OC305" s="48"/>
      <c r="OD305" s="48"/>
      <c r="OE305" s="48"/>
      <c r="OF305" s="48"/>
      <c r="OG305" s="48"/>
      <c r="OH305" s="48"/>
      <c r="OI305" s="48"/>
      <c r="OJ305" s="48"/>
      <c r="OK305" s="48"/>
      <c r="OL305" s="48"/>
      <c r="OM305" s="48"/>
      <c r="ON305" s="48"/>
      <c r="OO305" s="48"/>
      <c r="OP305" s="48"/>
      <c r="OQ305" s="48"/>
      <c r="OR305" s="48"/>
      <c r="OS305" s="48"/>
      <c r="OT305" s="48"/>
      <c r="OU305" s="48"/>
      <c r="OV305" s="48"/>
      <c r="OW305" s="48"/>
      <c r="OX305" s="48"/>
      <c r="OY305" s="48"/>
      <c r="OZ305" s="48"/>
      <c r="PA305" s="48"/>
      <c r="PB305" s="48"/>
      <c r="PC305" s="48"/>
      <c r="PD305" s="48"/>
      <c r="PE305" s="48"/>
      <c r="PF305" s="48"/>
      <c r="PG305" s="48"/>
      <c r="PH305" s="48"/>
      <c r="PI305" s="48"/>
      <c r="PJ305" s="48"/>
      <c r="PK305" s="48"/>
      <c r="PL305" s="48"/>
      <c r="PM305" s="48"/>
      <c r="PN305" s="48"/>
      <c r="PO305" s="48"/>
      <c r="PP305" s="48"/>
      <c r="PQ305" s="48"/>
      <c r="PR305" s="48"/>
      <c r="PS305" s="48"/>
      <c r="PT305" s="48"/>
      <c r="PU305" s="48"/>
      <c r="PV305" s="48"/>
      <c r="PW305" s="48"/>
      <c r="PX305" s="48"/>
      <c r="PY305" s="48"/>
      <c r="PZ305" s="48"/>
      <c r="QA305" s="48"/>
      <c r="QB305" s="48"/>
      <c r="QC305" s="48"/>
      <c r="QD305" s="48"/>
      <c r="QE305" s="50"/>
      <c r="QF305" s="50"/>
      <c r="QG305" s="50"/>
      <c r="QH305" s="50"/>
      <c r="QI305" s="50"/>
    </row>
    <row r="306" spans="1:451" ht="13.5" customHeight="1" x14ac:dyDescent="0.2">
      <c r="A306" s="6" t="s">
        <v>303</v>
      </c>
      <c r="B306" s="6" t="s">
        <v>345</v>
      </c>
      <c r="C306" s="32"/>
      <c r="D306" s="32"/>
      <c r="E306" s="3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65"/>
      <c r="BF306" s="65"/>
      <c r="BG306" s="65"/>
      <c r="BH306" s="65"/>
      <c r="BI306" s="65"/>
      <c r="BJ306" s="65"/>
      <c r="BK306" s="65"/>
      <c r="BL306" s="65"/>
      <c r="BM306" s="65"/>
      <c r="BN306" s="65"/>
      <c r="BO306" s="65"/>
      <c r="BP306" s="65"/>
      <c r="BQ306" s="65"/>
      <c r="BR306" s="65"/>
      <c r="BS306" s="65"/>
      <c r="BT306" s="65"/>
      <c r="BU306" s="65"/>
      <c r="BV306" s="65"/>
      <c r="BW306" s="65"/>
      <c r="BX306" s="65"/>
      <c r="BY306" s="65"/>
      <c r="BZ306" s="65"/>
      <c r="CA306" s="65"/>
      <c r="CB306" s="65"/>
      <c r="CC306" s="65"/>
      <c r="CD306" s="65"/>
      <c r="CE306" s="65"/>
      <c r="CF306" s="65"/>
      <c r="CG306" s="65"/>
      <c r="CH306" s="65"/>
      <c r="CI306" s="65"/>
      <c r="CJ306" s="65"/>
      <c r="CK306" s="65"/>
      <c r="CL306" s="65"/>
      <c r="CM306" s="65"/>
      <c r="CN306" s="65"/>
      <c r="CO306" s="65"/>
      <c r="CP306" s="65"/>
      <c r="CQ306" s="65"/>
      <c r="CR306" s="65"/>
      <c r="CS306" s="65"/>
      <c r="CT306" s="65"/>
      <c r="CU306" s="65"/>
      <c r="CV306" s="65"/>
      <c r="CW306" s="65"/>
      <c r="CX306" s="65"/>
      <c r="CY306" s="65"/>
      <c r="CZ306" s="65"/>
      <c r="DA306" s="73"/>
      <c r="DB306" s="65"/>
      <c r="DC306" s="65"/>
      <c r="DD306" s="65"/>
      <c r="DE306" s="65"/>
      <c r="DF306" s="65"/>
      <c r="DG306" s="65"/>
      <c r="DH306" s="65"/>
      <c r="DI306" s="65"/>
      <c r="DJ306" s="65"/>
      <c r="DK306" s="65"/>
      <c r="DL306" s="65"/>
      <c r="DM306" s="65"/>
      <c r="DN306" s="65"/>
      <c r="DO306" s="65"/>
      <c r="DP306" s="65"/>
      <c r="DQ306" s="65"/>
      <c r="DR306" s="65"/>
      <c r="DS306" s="65"/>
      <c r="DT306" s="65"/>
      <c r="DU306" s="65"/>
      <c r="DV306" s="65"/>
      <c r="DW306" s="65"/>
      <c r="DX306" s="65"/>
      <c r="DY306" s="65"/>
      <c r="DZ306" s="65"/>
      <c r="EA306" s="65"/>
      <c r="EB306" s="65"/>
      <c r="EC306" s="65"/>
      <c r="ED306" s="65"/>
      <c r="EE306" s="65"/>
      <c r="EF306" s="65"/>
      <c r="EG306" s="65"/>
      <c r="EH306" s="65"/>
      <c r="EI306" s="65"/>
      <c r="EJ306" s="65"/>
      <c r="EK306" s="65"/>
      <c r="EL306" s="65"/>
      <c r="EM306" s="65"/>
      <c r="EN306" s="65"/>
      <c r="EO306" s="65"/>
      <c r="EP306" s="65"/>
      <c r="EQ306" s="65"/>
      <c r="ER306" s="65"/>
      <c r="ES306" s="65"/>
      <c r="ET306" s="65"/>
      <c r="EU306" s="65"/>
      <c r="EV306" s="65"/>
      <c r="EW306" s="65"/>
      <c r="EX306" s="65"/>
      <c r="EY306" s="65"/>
      <c r="EZ306" s="65"/>
      <c r="FA306" s="65"/>
      <c r="FB306" s="65"/>
      <c r="FC306" s="65"/>
      <c r="FD306" s="65"/>
      <c r="FE306" s="65"/>
      <c r="FF306" s="65"/>
      <c r="FG306" s="65"/>
      <c r="FH306" s="65"/>
      <c r="FI306" s="65"/>
      <c r="FJ306" s="65"/>
      <c r="FK306" s="65"/>
      <c r="FL306" s="65"/>
      <c r="FM306" s="65"/>
      <c r="FN306" s="65"/>
      <c r="FO306" s="65"/>
      <c r="FP306" s="65"/>
      <c r="FQ306" s="65"/>
      <c r="FR306" s="65"/>
      <c r="FS306" s="65"/>
      <c r="FT306" s="65"/>
      <c r="FU306" s="65"/>
      <c r="FV306" s="65"/>
      <c r="FW306" s="65"/>
      <c r="FX306" s="65"/>
      <c r="FY306" s="65"/>
      <c r="FZ306" s="65"/>
      <c r="GA306" s="65"/>
      <c r="GB306" s="65"/>
      <c r="GC306" s="65"/>
      <c r="GD306" s="65"/>
      <c r="GE306" s="65"/>
      <c r="GF306" s="65"/>
      <c r="GG306" s="65"/>
      <c r="GH306" s="65"/>
      <c r="GI306" s="65"/>
      <c r="GJ306" s="65"/>
      <c r="GK306" s="65"/>
      <c r="GL306" s="65"/>
      <c r="GM306" s="65"/>
      <c r="GN306" s="65"/>
      <c r="GO306" s="65"/>
      <c r="GP306" s="65"/>
      <c r="GQ306" s="65"/>
      <c r="GR306" s="65"/>
      <c r="GS306" s="65"/>
      <c r="GT306" s="65"/>
      <c r="GU306" s="65"/>
      <c r="GV306" s="65"/>
      <c r="GW306" s="65"/>
      <c r="GX306" s="65"/>
      <c r="GY306" s="65"/>
      <c r="GZ306" s="65"/>
      <c r="HA306" s="65"/>
      <c r="HB306" s="65"/>
      <c r="HC306" s="65"/>
      <c r="HD306" s="65"/>
      <c r="HE306" s="65"/>
      <c r="HF306" s="65"/>
      <c r="HG306" s="65"/>
      <c r="HH306" s="65"/>
      <c r="HI306" s="65"/>
      <c r="HJ306" s="65"/>
      <c r="HK306" s="65"/>
      <c r="HL306" s="65"/>
      <c r="HM306" s="65"/>
      <c r="HN306" s="65"/>
      <c r="HO306" s="65"/>
      <c r="HP306" s="65"/>
      <c r="HQ306" s="65"/>
      <c r="HR306" s="65"/>
      <c r="HS306" s="65"/>
      <c r="HT306" s="65"/>
      <c r="HU306" s="65"/>
      <c r="HV306" s="65"/>
      <c r="HW306" s="65"/>
      <c r="HX306" s="65"/>
      <c r="HY306" s="65"/>
      <c r="HZ306" s="65"/>
      <c r="IA306" s="65"/>
      <c r="IB306" s="65"/>
      <c r="IC306" s="65"/>
      <c r="ID306" s="65"/>
      <c r="IE306" s="65"/>
      <c r="IF306" s="65"/>
      <c r="IG306" s="65"/>
      <c r="IH306" s="48"/>
      <c r="II306" s="48"/>
      <c r="IJ306" s="49"/>
      <c r="IK306" s="49"/>
      <c r="IL306" s="49"/>
      <c r="IM306" s="49"/>
      <c r="IN306" s="49"/>
      <c r="IO306" s="49"/>
      <c r="IP306" s="49"/>
      <c r="IQ306" s="49"/>
      <c r="IR306" s="49"/>
      <c r="IS306" s="49"/>
      <c r="IT306" s="49"/>
      <c r="IU306" s="49"/>
      <c r="IV306" s="48"/>
      <c r="IW306" s="48"/>
      <c r="IX306" s="48"/>
      <c r="IY306" s="48"/>
      <c r="IZ306" s="48"/>
      <c r="JA306" s="48"/>
      <c r="JB306" s="48"/>
      <c r="JC306" s="48"/>
      <c r="JD306" s="48"/>
      <c r="JE306" s="48"/>
      <c r="JF306" s="48"/>
      <c r="JG306" s="48"/>
      <c r="JH306" s="48"/>
      <c r="JI306" s="48"/>
      <c r="JJ306" s="48"/>
      <c r="JK306" s="48"/>
      <c r="JL306" s="48"/>
      <c r="JM306" s="48"/>
      <c r="JN306" s="48"/>
      <c r="JO306" s="48"/>
      <c r="JP306" s="48"/>
      <c r="JQ306" s="48"/>
      <c r="JR306" s="48"/>
      <c r="JS306" s="48"/>
      <c r="JT306" s="48"/>
      <c r="JU306" s="48"/>
      <c r="JV306" s="48"/>
      <c r="JW306" s="48"/>
      <c r="JX306" s="48"/>
      <c r="JY306" s="48"/>
      <c r="JZ306" s="48"/>
      <c r="KA306" s="48"/>
      <c r="KB306" s="48"/>
      <c r="KC306" s="48"/>
      <c r="KD306" s="48"/>
      <c r="KE306" s="48"/>
      <c r="KF306" s="48"/>
      <c r="KG306" s="48"/>
      <c r="KH306" s="48"/>
      <c r="KI306" s="48"/>
      <c r="KJ306" s="48"/>
      <c r="KK306" s="48"/>
      <c r="KL306" s="48"/>
      <c r="KM306" s="48"/>
      <c r="KN306" s="48"/>
      <c r="KO306" s="48"/>
      <c r="KP306" s="48"/>
      <c r="KQ306" s="48"/>
      <c r="KR306" s="48"/>
      <c r="KS306" s="48"/>
      <c r="KT306" s="48"/>
      <c r="KU306" s="48"/>
      <c r="KV306" s="48"/>
      <c r="KW306" s="48"/>
      <c r="KX306" s="48"/>
      <c r="KY306" s="48"/>
      <c r="KZ306" s="48"/>
      <c r="LA306" s="48"/>
      <c r="LB306" s="48"/>
      <c r="LC306" s="48"/>
      <c r="LD306" s="48"/>
      <c r="LE306" s="48"/>
      <c r="LF306" s="48"/>
      <c r="LG306" s="48"/>
      <c r="LH306" s="48"/>
      <c r="LI306" s="48"/>
      <c r="LJ306" s="48"/>
      <c r="LK306" s="48"/>
      <c r="LL306" s="48"/>
      <c r="LM306" s="48"/>
      <c r="LN306" s="48"/>
      <c r="LO306" s="48"/>
      <c r="LP306" s="48"/>
      <c r="LQ306" s="48"/>
      <c r="LR306" s="48"/>
      <c r="LS306" s="48"/>
      <c r="LT306" s="48"/>
      <c r="LU306" s="48"/>
      <c r="LV306" s="48"/>
      <c r="LW306" s="48"/>
      <c r="LX306" s="48"/>
      <c r="LY306" s="48"/>
      <c r="LZ306" s="48"/>
      <c r="MA306" s="48"/>
      <c r="MB306" s="48"/>
      <c r="MC306" s="48"/>
      <c r="MD306" s="48"/>
      <c r="ME306" s="48"/>
      <c r="MF306" s="48"/>
      <c r="MG306" s="48"/>
      <c r="MH306" s="48"/>
      <c r="MI306" s="48"/>
      <c r="MJ306" s="48"/>
      <c r="MK306" s="48"/>
      <c r="ML306" s="48"/>
      <c r="MM306" s="49"/>
      <c r="MN306" s="49"/>
      <c r="MO306" s="49"/>
      <c r="MP306" s="49"/>
      <c r="MQ306" s="49"/>
      <c r="MR306" s="49"/>
      <c r="MS306" s="49"/>
      <c r="MT306" s="49"/>
      <c r="MU306" s="49"/>
      <c r="MV306" s="49"/>
      <c r="MW306" s="49"/>
      <c r="MX306" s="49"/>
      <c r="MY306" s="49"/>
      <c r="MZ306" s="49"/>
      <c r="NA306" s="49"/>
      <c r="NB306" s="49"/>
      <c r="NC306" s="48"/>
      <c r="ND306" s="48"/>
      <c r="NE306" s="48"/>
      <c r="NF306" s="48"/>
      <c r="NG306" s="48"/>
      <c r="NH306" s="48"/>
      <c r="NI306" s="48"/>
      <c r="NJ306" s="48"/>
      <c r="NK306" s="48"/>
      <c r="NL306" s="48"/>
      <c r="NM306" s="48"/>
      <c r="NN306" s="48"/>
      <c r="NO306" s="48"/>
      <c r="NP306" s="48"/>
      <c r="NQ306" s="48"/>
      <c r="NR306" s="48"/>
      <c r="NS306" s="48"/>
      <c r="NT306" s="48"/>
      <c r="NU306" s="48"/>
      <c r="NV306" s="48"/>
      <c r="NW306" s="48"/>
      <c r="NX306" s="48"/>
      <c r="NY306" s="48"/>
      <c r="NZ306" s="48"/>
      <c r="OA306" s="48"/>
      <c r="OB306" s="48"/>
      <c r="OC306" s="48"/>
      <c r="OD306" s="48"/>
      <c r="OE306" s="48"/>
      <c r="OF306" s="48"/>
      <c r="OG306" s="48"/>
      <c r="OH306" s="48"/>
      <c r="OI306" s="48"/>
      <c r="OJ306" s="48"/>
      <c r="OK306" s="48"/>
      <c r="OL306" s="48"/>
      <c r="OM306" s="48"/>
      <c r="ON306" s="48"/>
      <c r="OO306" s="48"/>
      <c r="OP306" s="48"/>
      <c r="OQ306" s="48"/>
      <c r="OR306" s="48"/>
      <c r="OS306" s="48"/>
      <c r="OT306" s="48"/>
      <c r="OU306" s="48"/>
      <c r="OV306" s="48"/>
      <c r="OW306" s="48"/>
      <c r="OX306" s="48"/>
      <c r="OY306" s="48"/>
      <c r="OZ306" s="48"/>
      <c r="PA306" s="48"/>
      <c r="PB306" s="48"/>
      <c r="PC306" s="48"/>
      <c r="PD306" s="48"/>
      <c r="PE306" s="48"/>
      <c r="PF306" s="48"/>
      <c r="PG306" s="48"/>
      <c r="PH306" s="48"/>
      <c r="PI306" s="48"/>
      <c r="PJ306" s="48"/>
      <c r="PK306" s="48"/>
      <c r="PL306" s="48"/>
      <c r="PM306" s="48"/>
      <c r="PN306" s="48"/>
      <c r="PO306" s="48"/>
      <c r="PP306" s="48"/>
      <c r="PQ306" s="48"/>
      <c r="PR306" s="48"/>
      <c r="PS306" s="48"/>
      <c r="PT306" s="48"/>
      <c r="PU306" s="48"/>
      <c r="PV306" s="48"/>
      <c r="PW306" s="48"/>
      <c r="PX306" s="48"/>
      <c r="PY306" s="48"/>
      <c r="PZ306" s="48"/>
      <c r="QA306" s="48"/>
      <c r="QB306" s="48"/>
      <c r="QC306" s="48"/>
      <c r="QD306" s="48"/>
      <c r="QE306" s="50"/>
      <c r="QF306" s="50"/>
      <c r="QG306" s="50"/>
      <c r="QH306" s="50"/>
      <c r="QI306" s="50"/>
    </row>
    <row r="307" spans="1:451" ht="13.5" customHeight="1" x14ac:dyDescent="0.2">
      <c r="A307" s="6" t="s">
        <v>304</v>
      </c>
      <c r="B307" s="6" t="s">
        <v>347</v>
      </c>
      <c r="C307" s="32"/>
      <c r="D307" s="32"/>
      <c r="E307" s="3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65"/>
      <c r="BF307" s="65"/>
      <c r="BG307" s="65"/>
      <c r="BH307" s="65"/>
      <c r="BI307" s="65"/>
      <c r="BJ307" s="65"/>
      <c r="BK307" s="65"/>
      <c r="BL307" s="65"/>
      <c r="BM307" s="65"/>
      <c r="BN307" s="65"/>
      <c r="BO307" s="65"/>
      <c r="BP307" s="65"/>
      <c r="BQ307" s="65"/>
      <c r="BR307" s="65"/>
      <c r="BS307" s="65"/>
      <c r="BT307" s="65"/>
      <c r="BU307" s="65"/>
      <c r="BV307" s="65"/>
      <c r="BW307" s="65"/>
      <c r="BX307" s="65"/>
      <c r="BY307" s="65"/>
      <c r="BZ307" s="65"/>
      <c r="CA307" s="65"/>
      <c r="CB307" s="65"/>
      <c r="CC307" s="65"/>
      <c r="CD307" s="65"/>
      <c r="CE307" s="65"/>
      <c r="CF307" s="65"/>
      <c r="CG307" s="65"/>
      <c r="CH307" s="65"/>
      <c r="CI307" s="65"/>
      <c r="CJ307" s="65"/>
      <c r="CK307" s="65"/>
      <c r="CL307" s="65"/>
      <c r="CM307" s="65"/>
      <c r="CN307" s="65"/>
      <c r="CO307" s="65"/>
      <c r="CP307" s="65"/>
      <c r="CQ307" s="65"/>
      <c r="CR307" s="65"/>
      <c r="CS307" s="65"/>
      <c r="CT307" s="65"/>
      <c r="CU307" s="65"/>
      <c r="CV307" s="65"/>
      <c r="CW307" s="65"/>
      <c r="CX307" s="65"/>
      <c r="CY307" s="65"/>
      <c r="CZ307" s="65"/>
      <c r="DA307" s="73"/>
      <c r="DB307" s="65"/>
      <c r="DC307" s="65"/>
      <c r="DD307" s="65"/>
      <c r="DE307" s="65"/>
      <c r="DF307" s="65"/>
      <c r="DG307" s="65"/>
      <c r="DH307" s="65"/>
      <c r="DI307" s="65"/>
      <c r="DJ307" s="65"/>
      <c r="DK307" s="65"/>
      <c r="DL307" s="65"/>
      <c r="DM307" s="65"/>
      <c r="DN307" s="65"/>
      <c r="DO307" s="65"/>
      <c r="DP307" s="65"/>
      <c r="DQ307" s="65"/>
      <c r="DR307" s="65"/>
      <c r="DS307" s="65"/>
      <c r="DT307" s="65"/>
      <c r="DU307" s="65"/>
      <c r="DV307" s="65"/>
      <c r="DW307" s="65"/>
      <c r="DX307" s="65"/>
      <c r="DY307" s="65"/>
      <c r="DZ307" s="65"/>
      <c r="EA307" s="65"/>
      <c r="EB307" s="65"/>
      <c r="EC307" s="65"/>
      <c r="ED307" s="65"/>
      <c r="EE307" s="65"/>
      <c r="EF307" s="65"/>
      <c r="EG307" s="65"/>
      <c r="EH307" s="65"/>
      <c r="EI307" s="65"/>
      <c r="EJ307" s="65"/>
      <c r="EK307" s="65"/>
      <c r="EL307" s="65"/>
      <c r="EM307" s="65"/>
      <c r="EN307" s="65"/>
      <c r="EO307" s="65"/>
      <c r="EP307" s="65"/>
      <c r="EQ307" s="65"/>
      <c r="ER307" s="65"/>
      <c r="ES307" s="65"/>
      <c r="ET307" s="65"/>
      <c r="EU307" s="65"/>
      <c r="EV307" s="65"/>
      <c r="EW307" s="65"/>
      <c r="EX307" s="65"/>
      <c r="EY307" s="65"/>
      <c r="EZ307" s="65"/>
      <c r="FA307" s="65"/>
      <c r="FB307" s="65"/>
      <c r="FC307" s="65"/>
      <c r="FD307" s="65"/>
      <c r="FE307" s="65"/>
      <c r="FF307" s="65"/>
      <c r="FG307" s="65"/>
      <c r="FH307" s="65"/>
      <c r="FI307" s="65"/>
      <c r="FJ307" s="65"/>
      <c r="FK307" s="65"/>
      <c r="FL307" s="65"/>
      <c r="FM307" s="65"/>
      <c r="FN307" s="65"/>
      <c r="FO307" s="65"/>
      <c r="FP307" s="65"/>
      <c r="FQ307" s="65"/>
      <c r="FR307" s="65"/>
      <c r="FS307" s="65"/>
      <c r="FT307" s="65"/>
      <c r="FU307" s="65"/>
      <c r="FV307" s="65"/>
      <c r="FW307" s="65"/>
      <c r="FX307" s="65"/>
      <c r="FY307" s="65"/>
      <c r="FZ307" s="65"/>
      <c r="GA307" s="65"/>
      <c r="GB307" s="65"/>
      <c r="GC307" s="65"/>
      <c r="GD307" s="65"/>
      <c r="GE307" s="65"/>
      <c r="GF307" s="65"/>
      <c r="GG307" s="65"/>
      <c r="GH307" s="65"/>
      <c r="GI307" s="65"/>
      <c r="GJ307" s="65"/>
      <c r="GK307" s="65"/>
      <c r="GL307" s="65"/>
      <c r="GM307" s="65"/>
      <c r="GN307" s="65"/>
      <c r="GO307" s="65"/>
      <c r="GP307" s="65"/>
      <c r="GQ307" s="65"/>
      <c r="GR307" s="65"/>
      <c r="GS307" s="65"/>
      <c r="GT307" s="65"/>
      <c r="GU307" s="65"/>
      <c r="GV307" s="65"/>
      <c r="GW307" s="65"/>
      <c r="GX307" s="65"/>
      <c r="GY307" s="65"/>
      <c r="GZ307" s="65"/>
      <c r="HA307" s="65"/>
      <c r="HB307" s="65"/>
      <c r="HC307" s="65"/>
      <c r="HD307" s="65"/>
      <c r="HE307" s="65"/>
      <c r="HF307" s="65"/>
      <c r="HG307" s="65"/>
      <c r="HH307" s="65"/>
      <c r="HI307" s="65"/>
      <c r="HJ307" s="65"/>
      <c r="HK307" s="65"/>
      <c r="HL307" s="65"/>
      <c r="HM307" s="65"/>
      <c r="HN307" s="65"/>
      <c r="HO307" s="65"/>
      <c r="HP307" s="65"/>
      <c r="HQ307" s="65"/>
      <c r="HR307" s="65"/>
      <c r="HS307" s="65"/>
      <c r="HT307" s="65"/>
      <c r="HU307" s="65"/>
      <c r="HV307" s="65"/>
      <c r="HW307" s="65"/>
      <c r="HX307" s="65"/>
      <c r="HY307" s="65"/>
      <c r="HZ307" s="65"/>
      <c r="IA307" s="65"/>
      <c r="IB307" s="65"/>
      <c r="IC307" s="65"/>
      <c r="ID307" s="65"/>
      <c r="IE307" s="65"/>
      <c r="IF307" s="65"/>
      <c r="IG307" s="65"/>
      <c r="IH307" s="48"/>
      <c r="II307" s="48"/>
      <c r="IJ307" s="49"/>
      <c r="IK307" s="49"/>
      <c r="IL307" s="49"/>
      <c r="IM307" s="49"/>
      <c r="IN307" s="49"/>
      <c r="IO307" s="49"/>
      <c r="IP307" s="49"/>
      <c r="IQ307" s="49"/>
      <c r="IR307" s="49"/>
      <c r="IS307" s="49"/>
      <c r="IT307" s="49"/>
      <c r="IU307" s="49"/>
      <c r="IV307" s="48"/>
      <c r="IW307" s="48"/>
      <c r="IX307" s="48"/>
      <c r="IY307" s="48"/>
      <c r="IZ307" s="48"/>
      <c r="JA307" s="48"/>
      <c r="JB307" s="48"/>
      <c r="JC307" s="48"/>
      <c r="JD307" s="48"/>
      <c r="JE307" s="48"/>
      <c r="JF307" s="48"/>
      <c r="JG307" s="48"/>
      <c r="JH307" s="48"/>
      <c r="JI307" s="48"/>
      <c r="JJ307" s="48"/>
      <c r="JK307" s="48"/>
      <c r="JL307" s="48"/>
      <c r="JM307" s="48"/>
      <c r="JN307" s="48"/>
      <c r="JO307" s="48"/>
      <c r="JP307" s="48"/>
      <c r="JQ307" s="48"/>
      <c r="JR307" s="48"/>
      <c r="JS307" s="48"/>
      <c r="JT307" s="48"/>
      <c r="JU307" s="48"/>
      <c r="JV307" s="48"/>
      <c r="JW307" s="48"/>
      <c r="JX307" s="48"/>
      <c r="JY307" s="48"/>
      <c r="JZ307" s="48"/>
      <c r="KA307" s="48"/>
      <c r="KB307" s="48"/>
      <c r="KC307" s="48"/>
      <c r="KD307" s="48"/>
      <c r="KE307" s="48"/>
      <c r="KF307" s="48"/>
      <c r="KG307" s="48"/>
      <c r="KH307" s="48"/>
      <c r="KI307" s="48"/>
      <c r="KJ307" s="48"/>
      <c r="KK307" s="48"/>
      <c r="KL307" s="48"/>
      <c r="KM307" s="48"/>
      <c r="KN307" s="48"/>
      <c r="KO307" s="48"/>
      <c r="KP307" s="48"/>
      <c r="KQ307" s="48"/>
      <c r="KR307" s="48"/>
      <c r="KS307" s="48"/>
      <c r="KT307" s="48"/>
      <c r="KU307" s="48"/>
      <c r="KV307" s="48"/>
      <c r="KW307" s="48"/>
      <c r="KX307" s="48"/>
      <c r="KY307" s="48"/>
      <c r="KZ307" s="48"/>
      <c r="LA307" s="48"/>
      <c r="LB307" s="48"/>
      <c r="LC307" s="48"/>
      <c r="LD307" s="48"/>
      <c r="LE307" s="48"/>
      <c r="LF307" s="48"/>
      <c r="LG307" s="48"/>
      <c r="LH307" s="48"/>
      <c r="LI307" s="48"/>
      <c r="LJ307" s="48"/>
      <c r="LK307" s="48"/>
      <c r="LL307" s="48"/>
      <c r="LM307" s="48"/>
      <c r="LN307" s="48"/>
      <c r="LO307" s="48"/>
      <c r="LP307" s="48"/>
      <c r="LQ307" s="48"/>
      <c r="LR307" s="48"/>
      <c r="LS307" s="48"/>
      <c r="LT307" s="48"/>
      <c r="LU307" s="48"/>
      <c r="LV307" s="48"/>
      <c r="LW307" s="48"/>
      <c r="LX307" s="48"/>
      <c r="LY307" s="48"/>
      <c r="LZ307" s="48"/>
      <c r="MA307" s="48"/>
      <c r="MB307" s="48"/>
      <c r="MC307" s="48"/>
      <c r="MD307" s="48"/>
      <c r="ME307" s="48"/>
      <c r="MF307" s="48"/>
      <c r="MG307" s="48"/>
      <c r="MH307" s="48"/>
      <c r="MI307" s="48"/>
      <c r="MJ307" s="48"/>
      <c r="MK307" s="48"/>
      <c r="ML307" s="48"/>
      <c r="MM307" s="49"/>
      <c r="MN307" s="49"/>
      <c r="MO307" s="49"/>
      <c r="MP307" s="49"/>
      <c r="MQ307" s="49"/>
      <c r="MR307" s="49"/>
      <c r="MS307" s="49"/>
      <c r="MT307" s="49"/>
      <c r="MU307" s="49"/>
      <c r="MV307" s="49"/>
      <c r="MW307" s="49"/>
      <c r="MX307" s="49"/>
      <c r="MY307" s="49"/>
      <c r="MZ307" s="49"/>
      <c r="NA307" s="49"/>
      <c r="NB307" s="49"/>
      <c r="NC307" s="48"/>
      <c r="ND307" s="48"/>
      <c r="NE307" s="48"/>
      <c r="NF307" s="48"/>
      <c r="NG307" s="48"/>
      <c r="NH307" s="48"/>
      <c r="NI307" s="48"/>
      <c r="NJ307" s="48"/>
      <c r="NK307" s="48"/>
      <c r="NL307" s="48"/>
      <c r="NM307" s="48"/>
      <c r="NN307" s="48"/>
      <c r="NO307" s="48"/>
      <c r="NP307" s="48"/>
      <c r="NQ307" s="48"/>
      <c r="NR307" s="48"/>
      <c r="NS307" s="48"/>
      <c r="NT307" s="48"/>
      <c r="NU307" s="48"/>
      <c r="NV307" s="48"/>
      <c r="NW307" s="48"/>
      <c r="NX307" s="48"/>
      <c r="NY307" s="48"/>
      <c r="NZ307" s="48"/>
      <c r="OA307" s="48"/>
      <c r="OB307" s="48"/>
      <c r="OC307" s="48"/>
      <c r="OD307" s="48"/>
      <c r="OE307" s="48"/>
      <c r="OF307" s="48"/>
      <c r="OG307" s="48"/>
      <c r="OH307" s="48"/>
      <c r="OI307" s="48"/>
      <c r="OJ307" s="48"/>
      <c r="OK307" s="48"/>
      <c r="OL307" s="48"/>
      <c r="OM307" s="48"/>
      <c r="ON307" s="48"/>
      <c r="OO307" s="48"/>
      <c r="OP307" s="48"/>
      <c r="OQ307" s="48"/>
      <c r="OR307" s="48"/>
      <c r="OS307" s="48"/>
      <c r="OT307" s="48"/>
      <c r="OU307" s="48"/>
      <c r="OV307" s="48"/>
      <c r="OW307" s="48"/>
      <c r="OX307" s="48"/>
      <c r="OY307" s="48"/>
      <c r="OZ307" s="48"/>
      <c r="PA307" s="48"/>
      <c r="PB307" s="48"/>
      <c r="PC307" s="48"/>
      <c r="PD307" s="48"/>
      <c r="PE307" s="48"/>
      <c r="PF307" s="48"/>
      <c r="PG307" s="48"/>
      <c r="PH307" s="48"/>
      <c r="PI307" s="48"/>
      <c r="PJ307" s="48"/>
      <c r="PK307" s="48"/>
      <c r="PL307" s="48"/>
      <c r="PM307" s="48"/>
      <c r="PN307" s="48"/>
      <c r="PO307" s="48"/>
      <c r="PP307" s="48"/>
      <c r="PQ307" s="48"/>
      <c r="PR307" s="48"/>
      <c r="PS307" s="48"/>
      <c r="PT307" s="48"/>
      <c r="PU307" s="48"/>
      <c r="PV307" s="48"/>
      <c r="PW307" s="48"/>
      <c r="PX307" s="48"/>
      <c r="PY307" s="48"/>
      <c r="PZ307" s="48"/>
      <c r="QA307" s="48"/>
      <c r="QB307" s="48"/>
      <c r="QC307" s="48"/>
      <c r="QD307" s="48"/>
      <c r="QE307" s="50"/>
      <c r="QF307" s="50"/>
      <c r="QG307" s="50"/>
      <c r="QH307" s="50"/>
      <c r="QI307" s="50"/>
    </row>
    <row r="308" spans="1:451" ht="13.5" customHeight="1" x14ac:dyDescent="0.2">
      <c r="A308" s="6" t="s">
        <v>305</v>
      </c>
      <c r="B308" s="6" t="s">
        <v>348</v>
      </c>
      <c r="C308" s="32"/>
      <c r="D308" s="32"/>
      <c r="E308" s="3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65"/>
      <c r="BF308" s="65"/>
      <c r="BG308" s="65"/>
      <c r="BH308" s="65"/>
      <c r="BI308" s="65"/>
      <c r="BJ308" s="65"/>
      <c r="BK308" s="65"/>
      <c r="BL308" s="65"/>
      <c r="BM308" s="65"/>
      <c r="BN308" s="65"/>
      <c r="BO308" s="65"/>
      <c r="BP308" s="65"/>
      <c r="BQ308" s="65"/>
      <c r="BR308" s="65"/>
      <c r="BS308" s="65"/>
      <c r="BT308" s="65"/>
      <c r="BU308" s="65"/>
      <c r="BV308" s="65"/>
      <c r="BW308" s="65"/>
      <c r="BX308" s="65"/>
      <c r="BY308" s="65"/>
      <c r="BZ308" s="65"/>
      <c r="CA308" s="65"/>
      <c r="CB308" s="65"/>
      <c r="CC308" s="65"/>
      <c r="CD308" s="65"/>
      <c r="CE308" s="65"/>
      <c r="CF308" s="65"/>
      <c r="CG308" s="65"/>
      <c r="CH308" s="65"/>
      <c r="CI308" s="65"/>
      <c r="CJ308" s="65"/>
      <c r="CK308" s="65"/>
      <c r="CL308" s="65"/>
      <c r="CM308" s="65"/>
      <c r="CN308" s="65"/>
      <c r="CO308" s="65"/>
      <c r="CP308" s="65"/>
      <c r="CQ308" s="65"/>
      <c r="CR308" s="65"/>
      <c r="CS308" s="65"/>
      <c r="CT308" s="65"/>
      <c r="CU308" s="65"/>
      <c r="CV308" s="65"/>
      <c r="CW308" s="65"/>
      <c r="CX308" s="65"/>
      <c r="CY308" s="65"/>
      <c r="CZ308" s="65"/>
      <c r="DA308" s="73"/>
      <c r="DB308" s="65"/>
      <c r="DC308" s="65"/>
      <c r="DD308" s="65"/>
      <c r="DE308" s="65"/>
      <c r="DF308" s="65"/>
      <c r="DG308" s="65"/>
      <c r="DH308" s="65"/>
      <c r="DI308" s="65"/>
      <c r="DJ308" s="65"/>
      <c r="DK308" s="65"/>
      <c r="DL308" s="65"/>
      <c r="DM308" s="65"/>
      <c r="DN308" s="65"/>
      <c r="DO308" s="65"/>
      <c r="DP308" s="65"/>
      <c r="DQ308" s="65"/>
      <c r="DR308" s="65"/>
      <c r="DS308" s="65"/>
      <c r="DT308" s="65"/>
      <c r="DU308" s="65"/>
      <c r="DV308" s="65"/>
      <c r="DW308" s="65"/>
      <c r="DX308" s="65"/>
      <c r="DY308" s="65"/>
      <c r="DZ308" s="65"/>
      <c r="EA308" s="65"/>
      <c r="EB308" s="65"/>
      <c r="EC308" s="65"/>
      <c r="ED308" s="65"/>
      <c r="EE308" s="65"/>
      <c r="EF308" s="65"/>
      <c r="EG308" s="65"/>
      <c r="EH308" s="65"/>
      <c r="EI308" s="65"/>
      <c r="EJ308" s="65"/>
      <c r="EK308" s="65"/>
      <c r="EL308" s="65"/>
      <c r="EM308" s="65"/>
      <c r="EN308" s="65"/>
      <c r="EO308" s="65"/>
      <c r="EP308" s="65"/>
      <c r="EQ308" s="65"/>
      <c r="ER308" s="65"/>
      <c r="ES308" s="65"/>
      <c r="ET308" s="65"/>
      <c r="EU308" s="65"/>
      <c r="EV308" s="65"/>
      <c r="EW308" s="65"/>
      <c r="EX308" s="65"/>
      <c r="EY308" s="65"/>
      <c r="EZ308" s="65"/>
      <c r="FA308" s="65"/>
      <c r="FB308" s="65"/>
      <c r="FC308" s="65"/>
      <c r="FD308" s="65"/>
      <c r="FE308" s="65"/>
      <c r="FF308" s="65"/>
      <c r="FG308" s="65"/>
      <c r="FH308" s="65"/>
      <c r="FI308" s="65"/>
      <c r="FJ308" s="65"/>
      <c r="FK308" s="65"/>
      <c r="FL308" s="65"/>
      <c r="FM308" s="65"/>
      <c r="FN308" s="65"/>
      <c r="FO308" s="65"/>
      <c r="FP308" s="65"/>
      <c r="FQ308" s="65"/>
      <c r="FR308" s="65"/>
      <c r="FS308" s="65"/>
      <c r="FT308" s="65"/>
      <c r="FU308" s="65"/>
      <c r="FV308" s="65"/>
      <c r="FW308" s="65"/>
      <c r="FX308" s="65"/>
      <c r="FY308" s="65"/>
      <c r="FZ308" s="65"/>
      <c r="GA308" s="65"/>
      <c r="GB308" s="65"/>
      <c r="GC308" s="65"/>
      <c r="GD308" s="65"/>
      <c r="GE308" s="65"/>
      <c r="GF308" s="65"/>
      <c r="GG308" s="65"/>
      <c r="GH308" s="65"/>
      <c r="GI308" s="65"/>
      <c r="GJ308" s="65"/>
      <c r="GK308" s="65"/>
      <c r="GL308" s="65"/>
      <c r="GM308" s="65"/>
      <c r="GN308" s="65"/>
      <c r="GO308" s="65"/>
      <c r="GP308" s="65"/>
      <c r="GQ308" s="65"/>
      <c r="GR308" s="65"/>
      <c r="GS308" s="65"/>
      <c r="GT308" s="65"/>
      <c r="GU308" s="65"/>
      <c r="GV308" s="65"/>
      <c r="GW308" s="65"/>
      <c r="GX308" s="65"/>
      <c r="GY308" s="65"/>
      <c r="GZ308" s="65"/>
      <c r="HA308" s="65"/>
      <c r="HB308" s="65"/>
      <c r="HC308" s="65"/>
      <c r="HD308" s="65"/>
      <c r="HE308" s="65"/>
      <c r="HF308" s="65"/>
      <c r="HG308" s="65"/>
      <c r="HH308" s="65"/>
      <c r="HI308" s="65"/>
      <c r="HJ308" s="65"/>
      <c r="HK308" s="65"/>
      <c r="HL308" s="65"/>
      <c r="HM308" s="65"/>
      <c r="HN308" s="65"/>
      <c r="HO308" s="65"/>
      <c r="HP308" s="65"/>
      <c r="HQ308" s="65"/>
      <c r="HR308" s="65"/>
      <c r="HS308" s="65"/>
      <c r="HT308" s="65"/>
      <c r="HU308" s="65"/>
      <c r="HV308" s="65"/>
      <c r="HW308" s="65"/>
      <c r="HX308" s="65"/>
      <c r="HY308" s="65"/>
      <c r="HZ308" s="65"/>
      <c r="IA308" s="65"/>
      <c r="IB308" s="65"/>
      <c r="IC308" s="65"/>
      <c r="ID308" s="65"/>
      <c r="IE308" s="65"/>
      <c r="IF308" s="65"/>
      <c r="IG308" s="65"/>
      <c r="IH308" s="48"/>
      <c r="II308" s="48"/>
      <c r="IJ308" s="49"/>
      <c r="IK308" s="49"/>
      <c r="IL308" s="49"/>
      <c r="IM308" s="49"/>
      <c r="IN308" s="49"/>
      <c r="IO308" s="49"/>
      <c r="IP308" s="49"/>
      <c r="IQ308" s="49"/>
      <c r="IR308" s="49"/>
      <c r="IS308" s="49"/>
      <c r="IT308" s="49"/>
      <c r="IU308" s="49"/>
      <c r="IV308" s="48"/>
      <c r="IW308" s="48"/>
      <c r="IX308" s="48"/>
      <c r="IY308" s="48"/>
      <c r="IZ308" s="48"/>
      <c r="JA308" s="48"/>
      <c r="JB308" s="48"/>
      <c r="JC308" s="48"/>
      <c r="JD308" s="48"/>
      <c r="JE308" s="48"/>
      <c r="JF308" s="48"/>
      <c r="JG308" s="48"/>
      <c r="JH308" s="48"/>
      <c r="JI308" s="48"/>
      <c r="JJ308" s="48"/>
      <c r="JK308" s="48"/>
      <c r="JL308" s="48"/>
      <c r="JM308" s="48"/>
      <c r="JN308" s="48"/>
      <c r="JO308" s="48"/>
      <c r="JP308" s="48"/>
      <c r="JQ308" s="48"/>
      <c r="JR308" s="48"/>
      <c r="JS308" s="48"/>
      <c r="JT308" s="48"/>
      <c r="JU308" s="48"/>
      <c r="JV308" s="48"/>
      <c r="JW308" s="48"/>
      <c r="JX308" s="48"/>
      <c r="JY308" s="48"/>
      <c r="JZ308" s="48"/>
      <c r="KA308" s="48"/>
      <c r="KB308" s="48"/>
      <c r="KC308" s="48"/>
      <c r="KD308" s="48"/>
      <c r="KE308" s="48"/>
      <c r="KF308" s="48"/>
      <c r="KG308" s="48"/>
      <c r="KH308" s="48"/>
      <c r="KI308" s="48"/>
      <c r="KJ308" s="48"/>
      <c r="KK308" s="48"/>
      <c r="KL308" s="48"/>
      <c r="KM308" s="48"/>
      <c r="KN308" s="48"/>
      <c r="KO308" s="48"/>
      <c r="KP308" s="48"/>
      <c r="KQ308" s="48"/>
      <c r="KR308" s="48"/>
      <c r="KS308" s="48"/>
      <c r="KT308" s="48"/>
      <c r="KU308" s="48"/>
      <c r="KV308" s="48"/>
      <c r="KW308" s="48"/>
      <c r="KX308" s="48"/>
      <c r="KY308" s="48"/>
      <c r="KZ308" s="48"/>
      <c r="LA308" s="48"/>
      <c r="LB308" s="48"/>
      <c r="LC308" s="48"/>
      <c r="LD308" s="48"/>
      <c r="LE308" s="48"/>
      <c r="LF308" s="48"/>
      <c r="LG308" s="48"/>
      <c r="LH308" s="48"/>
      <c r="LI308" s="48"/>
      <c r="LJ308" s="48"/>
      <c r="LK308" s="48"/>
      <c r="LL308" s="48"/>
      <c r="LM308" s="48"/>
      <c r="LN308" s="48"/>
      <c r="LO308" s="48"/>
      <c r="LP308" s="48"/>
      <c r="LQ308" s="48"/>
      <c r="LR308" s="48"/>
      <c r="LS308" s="48"/>
      <c r="LT308" s="48"/>
      <c r="LU308" s="48"/>
      <c r="LV308" s="48"/>
      <c r="LW308" s="48"/>
      <c r="LX308" s="48"/>
      <c r="LY308" s="48"/>
      <c r="LZ308" s="48"/>
      <c r="MA308" s="48"/>
      <c r="MB308" s="48"/>
      <c r="MC308" s="48"/>
      <c r="MD308" s="48"/>
      <c r="ME308" s="48"/>
      <c r="MF308" s="48"/>
      <c r="MG308" s="48"/>
      <c r="MH308" s="48"/>
      <c r="MI308" s="48"/>
      <c r="MJ308" s="48"/>
      <c r="MK308" s="48"/>
      <c r="ML308" s="48"/>
      <c r="MM308" s="49"/>
      <c r="MN308" s="49"/>
      <c r="MO308" s="49"/>
      <c r="MP308" s="49"/>
      <c r="MQ308" s="49"/>
      <c r="MR308" s="49"/>
      <c r="MS308" s="49"/>
      <c r="MT308" s="49"/>
      <c r="MU308" s="49"/>
      <c r="MV308" s="49"/>
      <c r="MW308" s="49"/>
      <c r="MX308" s="49"/>
      <c r="MY308" s="49"/>
      <c r="MZ308" s="49"/>
      <c r="NA308" s="49"/>
      <c r="NB308" s="49"/>
      <c r="NC308" s="48"/>
      <c r="ND308" s="48"/>
      <c r="NE308" s="48"/>
      <c r="NF308" s="48"/>
      <c r="NG308" s="48"/>
      <c r="NH308" s="48"/>
      <c r="NI308" s="48"/>
      <c r="NJ308" s="48"/>
      <c r="NK308" s="48"/>
      <c r="NL308" s="48"/>
      <c r="NM308" s="48"/>
      <c r="NN308" s="48"/>
      <c r="NO308" s="48"/>
      <c r="NP308" s="48"/>
      <c r="NQ308" s="48"/>
      <c r="NR308" s="48"/>
      <c r="NS308" s="48"/>
      <c r="NT308" s="48"/>
      <c r="NU308" s="48"/>
      <c r="NV308" s="48"/>
      <c r="NW308" s="48"/>
      <c r="NX308" s="48"/>
      <c r="NY308" s="48"/>
      <c r="NZ308" s="48"/>
      <c r="OA308" s="48"/>
      <c r="OB308" s="48"/>
      <c r="OC308" s="48"/>
      <c r="OD308" s="48"/>
      <c r="OE308" s="48"/>
      <c r="OF308" s="48"/>
      <c r="OG308" s="48"/>
      <c r="OH308" s="48"/>
      <c r="OI308" s="48"/>
      <c r="OJ308" s="48"/>
      <c r="OK308" s="48"/>
      <c r="OL308" s="48"/>
      <c r="OM308" s="48"/>
      <c r="ON308" s="48"/>
      <c r="OO308" s="48"/>
      <c r="OP308" s="48"/>
      <c r="OQ308" s="48"/>
      <c r="OR308" s="48"/>
      <c r="OS308" s="48"/>
      <c r="OT308" s="48"/>
      <c r="OU308" s="48"/>
      <c r="OV308" s="48"/>
      <c r="OW308" s="48"/>
      <c r="OX308" s="48"/>
      <c r="OY308" s="48"/>
      <c r="OZ308" s="48"/>
      <c r="PA308" s="48"/>
      <c r="PB308" s="48"/>
      <c r="PC308" s="48"/>
      <c r="PD308" s="48"/>
      <c r="PE308" s="48"/>
      <c r="PF308" s="48"/>
      <c r="PG308" s="48"/>
      <c r="PH308" s="48"/>
      <c r="PI308" s="48"/>
      <c r="PJ308" s="48"/>
      <c r="PK308" s="48"/>
      <c r="PL308" s="48"/>
      <c r="PM308" s="48"/>
      <c r="PN308" s="48"/>
      <c r="PO308" s="48"/>
      <c r="PP308" s="48"/>
      <c r="PQ308" s="48"/>
      <c r="PR308" s="48"/>
      <c r="PS308" s="48"/>
      <c r="PT308" s="48"/>
      <c r="PU308" s="48"/>
      <c r="PV308" s="48"/>
      <c r="PW308" s="48"/>
      <c r="PX308" s="48"/>
      <c r="PY308" s="48"/>
      <c r="PZ308" s="48"/>
      <c r="QA308" s="48"/>
      <c r="QB308" s="48"/>
      <c r="QC308" s="48"/>
      <c r="QD308" s="48"/>
      <c r="QE308" s="50"/>
      <c r="QF308" s="50"/>
      <c r="QG308" s="50"/>
      <c r="QH308" s="50"/>
      <c r="QI308" s="50"/>
    </row>
    <row r="309" spans="1:451" ht="13.5" customHeight="1" x14ac:dyDescent="0.2">
      <c r="A309" s="6" t="s">
        <v>306</v>
      </c>
      <c r="B309" s="6" t="s">
        <v>345</v>
      </c>
      <c r="C309" s="32"/>
      <c r="D309" s="32"/>
      <c r="E309" s="3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65"/>
      <c r="BF309" s="65"/>
      <c r="BG309" s="65"/>
      <c r="BH309" s="65"/>
      <c r="BI309" s="65"/>
      <c r="BJ309" s="65"/>
      <c r="BK309" s="65"/>
      <c r="BL309" s="65"/>
      <c r="BM309" s="65"/>
      <c r="BN309" s="65"/>
      <c r="BO309" s="65"/>
      <c r="BP309" s="65"/>
      <c r="BQ309" s="65"/>
      <c r="BR309" s="65"/>
      <c r="BS309" s="65"/>
      <c r="BT309" s="65"/>
      <c r="BU309" s="65"/>
      <c r="BV309" s="65"/>
      <c r="BW309" s="65"/>
      <c r="BX309" s="65"/>
      <c r="BY309" s="65"/>
      <c r="BZ309" s="65"/>
      <c r="CA309" s="65"/>
      <c r="CB309" s="65"/>
      <c r="CC309" s="65"/>
      <c r="CD309" s="65"/>
      <c r="CE309" s="65"/>
      <c r="CF309" s="65"/>
      <c r="CG309" s="65"/>
      <c r="CH309" s="65"/>
      <c r="CI309" s="65"/>
      <c r="CJ309" s="65"/>
      <c r="CK309" s="65"/>
      <c r="CL309" s="65"/>
      <c r="CM309" s="65"/>
      <c r="CN309" s="65"/>
      <c r="CO309" s="65"/>
      <c r="CP309" s="65"/>
      <c r="CQ309" s="65"/>
      <c r="CR309" s="65"/>
      <c r="CS309" s="65"/>
      <c r="CT309" s="65"/>
      <c r="CU309" s="65"/>
      <c r="CV309" s="65"/>
      <c r="CW309" s="65"/>
      <c r="CX309" s="65"/>
      <c r="CY309" s="65"/>
      <c r="CZ309" s="65"/>
      <c r="DA309" s="73"/>
      <c r="DB309" s="65"/>
      <c r="DC309" s="65"/>
      <c r="DD309" s="65"/>
      <c r="DE309" s="65"/>
      <c r="DF309" s="65"/>
      <c r="DG309" s="65"/>
      <c r="DH309" s="65"/>
      <c r="DI309" s="65"/>
      <c r="DJ309" s="65"/>
      <c r="DK309" s="65"/>
      <c r="DL309" s="65"/>
      <c r="DM309" s="65"/>
      <c r="DN309" s="65"/>
      <c r="DO309" s="65"/>
      <c r="DP309" s="65"/>
      <c r="DQ309" s="65"/>
      <c r="DR309" s="65"/>
      <c r="DS309" s="65"/>
      <c r="DT309" s="65"/>
      <c r="DU309" s="65"/>
      <c r="DV309" s="65"/>
      <c r="DW309" s="65"/>
      <c r="DX309" s="65"/>
      <c r="DY309" s="65"/>
      <c r="DZ309" s="65"/>
      <c r="EA309" s="65"/>
      <c r="EB309" s="65"/>
      <c r="EC309" s="65"/>
      <c r="ED309" s="65"/>
      <c r="EE309" s="65"/>
      <c r="EF309" s="65"/>
      <c r="EG309" s="65"/>
      <c r="EH309" s="65"/>
      <c r="EI309" s="65"/>
      <c r="EJ309" s="65"/>
      <c r="EK309" s="65"/>
      <c r="EL309" s="65"/>
      <c r="EM309" s="65"/>
      <c r="EN309" s="65"/>
      <c r="EO309" s="65"/>
      <c r="EP309" s="65"/>
      <c r="EQ309" s="65"/>
      <c r="ER309" s="65"/>
      <c r="ES309" s="65"/>
      <c r="ET309" s="65"/>
      <c r="EU309" s="65"/>
      <c r="EV309" s="65"/>
      <c r="EW309" s="65"/>
      <c r="EX309" s="65"/>
      <c r="EY309" s="65"/>
      <c r="EZ309" s="65"/>
      <c r="FA309" s="65"/>
      <c r="FB309" s="65"/>
      <c r="FC309" s="65"/>
      <c r="FD309" s="65"/>
      <c r="FE309" s="65"/>
      <c r="FF309" s="65"/>
      <c r="FG309" s="65"/>
      <c r="FH309" s="65"/>
      <c r="FI309" s="65"/>
      <c r="FJ309" s="65"/>
      <c r="FK309" s="65"/>
      <c r="FL309" s="65"/>
      <c r="FM309" s="65"/>
      <c r="FN309" s="65"/>
      <c r="FO309" s="65"/>
      <c r="FP309" s="65"/>
      <c r="FQ309" s="65"/>
      <c r="FR309" s="65"/>
      <c r="FS309" s="65"/>
      <c r="FT309" s="65"/>
      <c r="FU309" s="65"/>
      <c r="FV309" s="65"/>
      <c r="FW309" s="65"/>
      <c r="FX309" s="65"/>
      <c r="FY309" s="65"/>
      <c r="FZ309" s="65"/>
      <c r="GA309" s="65"/>
      <c r="GB309" s="65"/>
      <c r="GC309" s="65"/>
      <c r="GD309" s="65"/>
      <c r="GE309" s="65"/>
      <c r="GF309" s="65"/>
      <c r="GG309" s="65"/>
      <c r="GH309" s="65"/>
      <c r="GI309" s="65"/>
      <c r="GJ309" s="65"/>
      <c r="GK309" s="65"/>
      <c r="GL309" s="65"/>
      <c r="GM309" s="65"/>
      <c r="GN309" s="65"/>
      <c r="GO309" s="65"/>
      <c r="GP309" s="65"/>
      <c r="GQ309" s="65"/>
      <c r="GR309" s="65"/>
      <c r="GS309" s="65"/>
      <c r="GT309" s="65"/>
      <c r="GU309" s="65"/>
      <c r="GV309" s="65"/>
      <c r="GW309" s="65"/>
      <c r="GX309" s="65"/>
      <c r="GY309" s="65"/>
      <c r="GZ309" s="65"/>
      <c r="HA309" s="65"/>
      <c r="HB309" s="65"/>
      <c r="HC309" s="65"/>
      <c r="HD309" s="65"/>
      <c r="HE309" s="65"/>
      <c r="HF309" s="65"/>
      <c r="HG309" s="65"/>
      <c r="HH309" s="65"/>
      <c r="HI309" s="65"/>
      <c r="HJ309" s="65"/>
      <c r="HK309" s="65"/>
      <c r="HL309" s="65"/>
      <c r="HM309" s="65"/>
      <c r="HN309" s="65"/>
      <c r="HO309" s="65"/>
      <c r="HP309" s="65"/>
      <c r="HQ309" s="65"/>
      <c r="HR309" s="65"/>
      <c r="HS309" s="65"/>
      <c r="HT309" s="65"/>
      <c r="HU309" s="65"/>
      <c r="HV309" s="65"/>
      <c r="HW309" s="65"/>
      <c r="HX309" s="65"/>
      <c r="HY309" s="65"/>
      <c r="HZ309" s="65"/>
      <c r="IA309" s="65"/>
      <c r="IB309" s="65"/>
      <c r="IC309" s="65"/>
      <c r="ID309" s="65"/>
      <c r="IE309" s="65"/>
      <c r="IF309" s="65"/>
      <c r="IG309" s="65"/>
      <c r="IH309" s="48"/>
      <c r="II309" s="48"/>
      <c r="IJ309" s="49"/>
      <c r="IK309" s="49"/>
      <c r="IL309" s="49"/>
      <c r="IM309" s="49"/>
      <c r="IN309" s="49"/>
      <c r="IO309" s="49"/>
      <c r="IP309" s="49"/>
      <c r="IQ309" s="49"/>
      <c r="IR309" s="49"/>
      <c r="IS309" s="49"/>
      <c r="IT309" s="49"/>
      <c r="IU309" s="49"/>
      <c r="IV309" s="48"/>
      <c r="IW309" s="48"/>
      <c r="IX309" s="48"/>
      <c r="IY309" s="48"/>
      <c r="IZ309" s="48"/>
      <c r="JA309" s="48"/>
      <c r="JB309" s="48"/>
      <c r="JC309" s="48"/>
      <c r="JD309" s="48"/>
      <c r="JE309" s="48"/>
      <c r="JF309" s="48"/>
      <c r="JG309" s="48"/>
      <c r="JH309" s="48"/>
      <c r="JI309" s="48"/>
      <c r="JJ309" s="48"/>
      <c r="JK309" s="48"/>
      <c r="JL309" s="48"/>
      <c r="JM309" s="48"/>
      <c r="JN309" s="48"/>
      <c r="JO309" s="48"/>
      <c r="JP309" s="48"/>
      <c r="JQ309" s="48"/>
      <c r="JR309" s="48"/>
      <c r="JS309" s="48"/>
      <c r="JT309" s="48"/>
      <c r="JU309" s="48"/>
      <c r="JV309" s="48"/>
      <c r="JW309" s="48"/>
      <c r="JX309" s="48"/>
      <c r="JY309" s="48"/>
      <c r="JZ309" s="48"/>
      <c r="KA309" s="48"/>
      <c r="KB309" s="48"/>
      <c r="KC309" s="48"/>
      <c r="KD309" s="48"/>
      <c r="KE309" s="48"/>
      <c r="KF309" s="48"/>
      <c r="KG309" s="48"/>
      <c r="KH309" s="48"/>
      <c r="KI309" s="48"/>
      <c r="KJ309" s="48"/>
      <c r="KK309" s="48"/>
      <c r="KL309" s="48"/>
      <c r="KM309" s="48"/>
      <c r="KN309" s="48"/>
      <c r="KO309" s="48"/>
      <c r="KP309" s="48"/>
      <c r="KQ309" s="48"/>
      <c r="KR309" s="48"/>
      <c r="KS309" s="48"/>
      <c r="KT309" s="48"/>
      <c r="KU309" s="48"/>
      <c r="KV309" s="48"/>
      <c r="KW309" s="48"/>
      <c r="KX309" s="48"/>
      <c r="KY309" s="48"/>
      <c r="KZ309" s="48"/>
      <c r="LA309" s="48"/>
      <c r="LB309" s="48"/>
      <c r="LC309" s="48"/>
      <c r="LD309" s="48"/>
      <c r="LE309" s="48"/>
      <c r="LF309" s="48"/>
      <c r="LG309" s="48"/>
      <c r="LH309" s="48"/>
      <c r="LI309" s="48"/>
      <c r="LJ309" s="48"/>
      <c r="LK309" s="48"/>
      <c r="LL309" s="48"/>
      <c r="LM309" s="48"/>
      <c r="LN309" s="48"/>
      <c r="LO309" s="48"/>
      <c r="LP309" s="48"/>
      <c r="LQ309" s="48"/>
      <c r="LR309" s="48"/>
      <c r="LS309" s="48"/>
      <c r="LT309" s="48"/>
      <c r="LU309" s="48"/>
      <c r="LV309" s="48"/>
      <c r="LW309" s="48"/>
      <c r="LX309" s="48"/>
      <c r="LY309" s="48"/>
      <c r="LZ309" s="48"/>
      <c r="MA309" s="48"/>
      <c r="MB309" s="48"/>
      <c r="MC309" s="48"/>
      <c r="MD309" s="48"/>
      <c r="ME309" s="48"/>
      <c r="MF309" s="48"/>
      <c r="MG309" s="48"/>
      <c r="MH309" s="48"/>
      <c r="MI309" s="48"/>
      <c r="MJ309" s="48"/>
      <c r="MK309" s="48"/>
      <c r="ML309" s="48"/>
      <c r="MM309" s="49"/>
      <c r="MN309" s="49"/>
      <c r="MO309" s="49"/>
      <c r="MP309" s="49"/>
      <c r="MQ309" s="49"/>
      <c r="MR309" s="49"/>
      <c r="MS309" s="49"/>
      <c r="MT309" s="49"/>
      <c r="MU309" s="49"/>
      <c r="MV309" s="49"/>
      <c r="MW309" s="49"/>
      <c r="MX309" s="49"/>
      <c r="MY309" s="49"/>
      <c r="MZ309" s="49"/>
      <c r="NA309" s="49"/>
      <c r="NB309" s="49"/>
      <c r="NC309" s="48"/>
      <c r="ND309" s="48"/>
      <c r="NE309" s="48"/>
      <c r="NF309" s="48"/>
      <c r="NG309" s="48"/>
      <c r="NH309" s="48"/>
      <c r="NI309" s="48"/>
      <c r="NJ309" s="48"/>
      <c r="NK309" s="48"/>
      <c r="NL309" s="48"/>
      <c r="NM309" s="48"/>
      <c r="NN309" s="48"/>
      <c r="NO309" s="48"/>
      <c r="NP309" s="48"/>
      <c r="NQ309" s="48"/>
      <c r="NR309" s="48"/>
      <c r="NS309" s="48"/>
      <c r="NT309" s="48"/>
      <c r="NU309" s="48"/>
      <c r="NV309" s="48"/>
      <c r="NW309" s="48"/>
      <c r="NX309" s="48"/>
      <c r="NY309" s="48"/>
      <c r="NZ309" s="48"/>
      <c r="OA309" s="48"/>
      <c r="OB309" s="48"/>
      <c r="OC309" s="48"/>
      <c r="OD309" s="48"/>
      <c r="OE309" s="48"/>
      <c r="OF309" s="48"/>
      <c r="OG309" s="48"/>
      <c r="OH309" s="48"/>
      <c r="OI309" s="48"/>
      <c r="OJ309" s="48"/>
      <c r="OK309" s="48"/>
      <c r="OL309" s="48"/>
      <c r="OM309" s="48"/>
      <c r="ON309" s="48"/>
      <c r="OO309" s="48"/>
      <c r="OP309" s="48"/>
      <c r="OQ309" s="48"/>
      <c r="OR309" s="48"/>
      <c r="OS309" s="48"/>
      <c r="OT309" s="48"/>
      <c r="OU309" s="48"/>
      <c r="OV309" s="48"/>
      <c r="OW309" s="48"/>
      <c r="OX309" s="48"/>
      <c r="OY309" s="48"/>
      <c r="OZ309" s="48"/>
      <c r="PA309" s="48"/>
      <c r="PB309" s="48"/>
      <c r="PC309" s="48"/>
      <c r="PD309" s="48"/>
      <c r="PE309" s="48"/>
      <c r="PF309" s="48"/>
      <c r="PG309" s="48"/>
      <c r="PH309" s="48"/>
      <c r="PI309" s="48"/>
      <c r="PJ309" s="48"/>
      <c r="PK309" s="48"/>
      <c r="PL309" s="48"/>
      <c r="PM309" s="48"/>
      <c r="PN309" s="48"/>
      <c r="PO309" s="48"/>
      <c r="PP309" s="48"/>
      <c r="PQ309" s="48"/>
      <c r="PR309" s="48"/>
      <c r="PS309" s="48"/>
      <c r="PT309" s="48"/>
      <c r="PU309" s="48"/>
      <c r="PV309" s="48"/>
      <c r="PW309" s="48"/>
      <c r="PX309" s="48"/>
      <c r="PY309" s="48"/>
      <c r="PZ309" s="48"/>
      <c r="QA309" s="48"/>
      <c r="QB309" s="48"/>
      <c r="QC309" s="48"/>
      <c r="QD309" s="48"/>
      <c r="QE309" s="50"/>
      <c r="QF309" s="50"/>
      <c r="QG309" s="50"/>
      <c r="QH309" s="50"/>
      <c r="QI309" s="50"/>
    </row>
    <row r="310" spans="1:451" ht="13.5" customHeight="1" x14ac:dyDescent="0.2">
      <c r="A310" s="6" t="s">
        <v>307</v>
      </c>
      <c r="B310" s="6" t="s">
        <v>347</v>
      </c>
      <c r="C310" s="32"/>
      <c r="D310" s="32"/>
      <c r="E310" s="3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65"/>
      <c r="BF310" s="65"/>
      <c r="BG310" s="65"/>
      <c r="BH310" s="65"/>
      <c r="BI310" s="65"/>
      <c r="BJ310" s="65"/>
      <c r="BK310" s="65"/>
      <c r="BL310" s="65"/>
      <c r="BM310" s="65"/>
      <c r="BN310" s="65"/>
      <c r="BO310" s="65"/>
      <c r="BP310" s="65"/>
      <c r="BQ310" s="65"/>
      <c r="BR310" s="65"/>
      <c r="BS310" s="65"/>
      <c r="BT310" s="65"/>
      <c r="BU310" s="65"/>
      <c r="BV310" s="65"/>
      <c r="BW310" s="65"/>
      <c r="BX310" s="65"/>
      <c r="BY310" s="65"/>
      <c r="BZ310" s="65"/>
      <c r="CA310" s="65"/>
      <c r="CB310" s="65"/>
      <c r="CC310" s="65"/>
      <c r="CD310" s="65"/>
      <c r="CE310" s="65"/>
      <c r="CF310" s="65"/>
      <c r="CG310" s="65"/>
      <c r="CH310" s="65"/>
      <c r="CI310" s="65"/>
      <c r="CJ310" s="65"/>
      <c r="CK310" s="65"/>
      <c r="CL310" s="65"/>
      <c r="CM310" s="65"/>
      <c r="CN310" s="65"/>
      <c r="CO310" s="65"/>
      <c r="CP310" s="65"/>
      <c r="CQ310" s="65"/>
      <c r="CR310" s="65"/>
      <c r="CS310" s="65"/>
      <c r="CT310" s="65"/>
      <c r="CU310" s="65"/>
      <c r="CV310" s="65"/>
      <c r="CW310" s="65"/>
      <c r="CX310" s="65"/>
      <c r="CY310" s="65"/>
      <c r="CZ310" s="65"/>
      <c r="DA310" s="73"/>
      <c r="DB310" s="65"/>
      <c r="DC310" s="65"/>
      <c r="DD310" s="65"/>
      <c r="DE310" s="65"/>
      <c r="DF310" s="65"/>
      <c r="DG310" s="65"/>
      <c r="DH310" s="65"/>
      <c r="DI310" s="65"/>
      <c r="DJ310" s="65"/>
      <c r="DK310" s="65"/>
      <c r="DL310" s="65"/>
      <c r="DM310" s="65"/>
      <c r="DN310" s="65"/>
      <c r="DO310" s="65"/>
      <c r="DP310" s="65"/>
      <c r="DQ310" s="65"/>
      <c r="DR310" s="65"/>
      <c r="DS310" s="65"/>
      <c r="DT310" s="65"/>
      <c r="DU310" s="65"/>
      <c r="DV310" s="65"/>
      <c r="DW310" s="65"/>
      <c r="DX310" s="65"/>
      <c r="DY310" s="65"/>
      <c r="DZ310" s="65"/>
      <c r="EA310" s="65"/>
      <c r="EB310" s="65"/>
      <c r="EC310" s="65"/>
      <c r="ED310" s="65"/>
      <c r="EE310" s="65"/>
      <c r="EF310" s="65"/>
      <c r="EG310" s="65"/>
      <c r="EH310" s="65"/>
      <c r="EI310" s="65"/>
      <c r="EJ310" s="65"/>
      <c r="EK310" s="65"/>
      <c r="EL310" s="65"/>
      <c r="EM310" s="65"/>
      <c r="EN310" s="65"/>
      <c r="EO310" s="65"/>
      <c r="EP310" s="65"/>
      <c r="EQ310" s="65"/>
      <c r="ER310" s="65"/>
      <c r="ES310" s="65"/>
      <c r="ET310" s="65"/>
      <c r="EU310" s="65"/>
      <c r="EV310" s="65"/>
      <c r="EW310" s="65"/>
      <c r="EX310" s="65"/>
      <c r="EY310" s="65"/>
      <c r="EZ310" s="65"/>
      <c r="FA310" s="65"/>
      <c r="FB310" s="65"/>
      <c r="FC310" s="65"/>
      <c r="FD310" s="65"/>
      <c r="FE310" s="65"/>
      <c r="FF310" s="65"/>
      <c r="FG310" s="65"/>
      <c r="FH310" s="65"/>
      <c r="FI310" s="65"/>
      <c r="FJ310" s="65"/>
      <c r="FK310" s="65"/>
      <c r="FL310" s="65"/>
      <c r="FM310" s="65"/>
      <c r="FN310" s="65"/>
      <c r="FO310" s="65"/>
      <c r="FP310" s="65"/>
      <c r="FQ310" s="65"/>
      <c r="FR310" s="65"/>
      <c r="FS310" s="65"/>
      <c r="FT310" s="65"/>
      <c r="FU310" s="65"/>
      <c r="FV310" s="65"/>
      <c r="FW310" s="65"/>
      <c r="FX310" s="65"/>
      <c r="FY310" s="65"/>
      <c r="FZ310" s="65"/>
      <c r="GA310" s="65"/>
      <c r="GB310" s="65"/>
      <c r="GC310" s="65"/>
      <c r="GD310" s="65"/>
      <c r="GE310" s="65"/>
      <c r="GF310" s="65"/>
      <c r="GG310" s="65"/>
      <c r="GH310" s="65"/>
      <c r="GI310" s="65"/>
      <c r="GJ310" s="65"/>
      <c r="GK310" s="65"/>
      <c r="GL310" s="65"/>
      <c r="GM310" s="65"/>
      <c r="GN310" s="65"/>
      <c r="GO310" s="65"/>
      <c r="GP310" s="65"/>
      <c r="GQ310" s="65"/>
      <c r="GR310" s="65"/>
      <c r="GS310" s="65"/>
      <c r="GT310" s="65"/>
      <c r="GU310" s="65"/>
      <c r="GV310" s="65"/>
      <c r="GW310" s="65"/>
      <c r="GX310" s="65"/>
      <c r="GY310" s="65"/>
      <c r="GZ310" s="65"/>
      <c r="HA310" s="65"/>
      <c r="HB310" s="65"/>
      <c r="HC310" s="65"/>
      <c r="HD310" s="65"/>
      <c r="HE310" s="65"/>
      <c r="HF310" s="65"/>
      <c r="HG310" s="65"/>
      <c r="HH310" s="65"/>
      <c r="HI310" s="65"/>
      <c r="HJ310" s="65"/>
      <c r="HK310" s="65"/>
      <c r="HL310" s="65"/>
      <c r="HM310" s="65"/>
      <c r="HN310" s="65"/>
      <c r="HO310" s="65"/>
      <c r="HP310" s="65"/>
      <c r="HQ310" s="65"/>
      <c r="HR310" s="65"/>
      <c r="HS310" s="65"/>
      <c r="HT310" s="65"/>
      <c r="HU310" s="65"/>
      <c r="HV310" s="65"/>
      <c r="HW310" s="65"/>
      <c r="HX310" s="65"/>
      <c r="HY310" s="65"/>
      <c r="HZ310" s="65"/>
      <c r="IA310" s="65"/>
      <c r="IB310" s="65"/>
      <c r="IC310" s="65"/>
      <c r="ID310" s="65"/>
      <c r="IE310" s="65"/>
      <c r="IF310" s="65"/>
      <c r="IG310" s="65"/>
      <c r="IH310" s="48"/>
      <c r="II310" s="48"/>
      <c r="IJ310" s="49"/>
      <c r="IK310" s="49"/>
      <c r="IL310" s="49"/>
      <c r="IM310" s="49"/>
      <c r="IN310" s="49"/>
      <c r="IO310" s="49"/>
      <c r="IP310" s="49"/>
      <c r="IQ310" s="49"/>
      <c r="IR310" s="49"/>
      <c r="IS310" s="49"/>
      <c r="IT310" s="49"/>
      <c r="IU310" s="49"/>
      <c r="IV310" s="48"/>
      <c r="IW310" s="48"/>
      <c r="IX310" s="48"/>
      <c r="IY310" s="48"/>
      <c r="IZ310" s="48"/>
      <c r="JA310" s="48"/>
      <c r="JB310" s="48"/>
      <c r="JC310" s="48"/>
      <c r="JD310" s="48"/>
      <c r="JE310" s="48"/>
      <c r="JF310" s="48"/>
      <c r="JG310" s="48"/>
      <c r="JH310" s="48"/>
      <c r="JI310" s="48"/>
      <c r="JJ310" s="48"/>
      <c r="JK310" s="48"/>
      <c r="JL310" s="48"/>
      <c r="JM310" s="48"/>
      <c r="JN310" s="48"/>
      <c r="JO310" s="48"/>
      <c r="JP310" s="48"/>
      <c r="JQ310" s="48"/>
      <c r="JR310" s="48"/>
      <c r="JS310" s="48"/>
      <c r="JT310" s="48"/>
      <c r="JU310" s="48"/>
      <c r="JV310" s="48"/>
      <c r="JW310" s="48"/>
      <c r="JX310" s="48"/>
      <c r="JY310" s="48"/>
      <c r="JZ310" s="48"/>
      <c r="KA310" s="48"/>
      <c r="KB310" s="48"/>
      <c r="KC310" s="48"/>
      <c r="KD310" s="48"/>
      <c r="KE310" s="48"/>
      <c r="KF310" s="48"/>
      <c r="KG310" s="48"/>
      <c r="KH310" s="48"/>
      <c r="KI310" s="48"/>
      <c r="KJ310" s="48"/>
      <c r="KK310" s="48"/>
      <c r="KL310" s="48"/>
      <c r="KM310" s="48"/>
      <c r="KN310" s="48"/>
      <c r="KO310" s="48"/>
      <c r="KP310" s="48"/>
      <c r="KQ310" s="48"/>
      <c r="KR310" s="48"/>
      <c r="KS310" s="48"/>
      <c r="KT310" s="48"/>
      <c r="KU310" s="48"/>
      <c r="KV310" s="48"/>
      <c r="KW310" s="48"/>
      <c r="KX310" s="48"/>
      <c r="KY310" s="48"/>
      <c r="KZ310" s="48"/>
      <c r="LA310" s="48"/>
      <c r="LB310" s="48"/>
      <c r="LC310" s="48"/>
      <c r="LD310" s="48"/>
      <c r="LE310" s="48"/>
      <c r="LF310" s="48"/>
      <c r="LG310" s="48"/>
      <c r="LH310" s="48"/>
      <c r="LI310" s="48"/>
      <c r="LJ310" s="48"/>
      <c r="LK310" s="48"/>
      <c r="LL310" s="48"/>
      <c r="LM310" s="48"/>
      <c r="LN310" s="48"/>
      <c r="LO310" s="48"/>
      <c r="LP310" s="48"/>
      <c r="LQ310" s="48"/>
      <c r="LR310" s="48"/>
      <c r="LS310" s="48"/>
      <c r="LT310" s="48"/>
      <c r="LU310" s="48"/>
      <c r="LV310" s="48"/>
      <c r="LW310" s="48"/>
      <c r="LX310" s="48"/>
      <c r="LY310" s="48"/>
      <c r="LZ310" s="48"/>
      <c r="MA310" s="48"/>
      <c r="MB310" s="48"/>
      <c r="MC310" s="48"/>
      <c r="MD310" s="48"/>
      <c r="ME310" s="48"/>
      <c r="MF310" s="48"/>
      <c r="MG310" s="48"/>
      <c r="MH310" s="48"/>
      <c r="MI310" s="48"/>
      <c r="MJ310" s="48"/>
      <c r="MK310" s="48"/>
      <c r="ML310" s="48"/>
      <c r="MM310" s="49"/>
      <c r="MN310" s="49"/>
      <c r="MO310" s="49"/>
      <c r="MP310" s="49"/>
      <c r="MQ310" s="49"/>
      <c r="MR310" s="49"/>
      <c r="MS310" s="49"/>
      <c r="MT310" s="49"/>
      <c r="MU310" s="49"/>
      <c r="MV310" s="49"/>
      <c r="MW310" s="49"/>
      <c r="MX310" s="49"/>
      <c r="MY310" s="49"/>
      <c r="MZ310" s="49"/>
      <c r="NA310" s="49"/>
      <c r="NB310" s="49"/>
      <c r="NC310" s="48"/>
      <c r="ND310" s="48"/>
      <c r="NE310" s="48"/>
      <c r="NF310" s="48"/>
      <c r="NG310" s="48"/>
      <c r="NH310" s="48"/>
      <c r="NI310" s="48"/>
      <c r="NJ310" s="48"/>
      <c r="NK310" s="48"/>
      <c r="NL310" s="48"/>
      <c r="NM310" s="48"/>
      <c r="NN310" s="48"/>
      <c r="NO310" s="48"/>
      <c r="NP310" s="48"/>
      <c r="NQ310" s="48"/>
      <c r="NR310" s="48"/>
      <c r="NS310" s="48"/>
      <c r="NT310" s="48"/>
      <c r="NU310" s="48"/>
      <c r="NV310" s="48"/>
      <c r="NW310" s="48"/>
      <c r="NX310" s="48"/>
      <c r="NY310" s="48"/>
      <c r="NZ310" s="48"/>
      <c r="OA310" s="48"/>
      <c r="OB310" s="48"/>
      <c r="OC310" s="48"/>
      <c r="OD310" s="48"/>
      <c r="OE310" s="48"/>
      <c r="OF310" s="48"/>
      <c r="OG310" s="48"/>
      <c r="OH310" s="48"/>
      <c r="OI310" s="48"/>
      <c r="OJ310" s="48"/>
      <c r="OK310" s="48"/>
      <c r="OL310" s="48"/>
      <c r="OM310" s="48"/>
      <c r="ON310" s="48"/>
      <c r="OO310" s="48"/>
      <c r="OP310" s="48"/>
      <c r="OQ310" s="48"/>
      <c r="OR310" s="48"/>
      <c r="OS310" s="48"/>
      <c r="OT310" s="48"/>
      <c r="OU310" s="48"/>
      <c r="OV310" s="48"/>
      <c r="OW310" s="48"/>
      <c r="OX310" s="48"/>
      <c r="OY310" s="48"/>
      <c r="OZ310" s="48"/>
      <c r="PA310" s="48"/>
      <c r="PB310" s="48"/>
      <c r="PC310" s="48"/>
      <c r="PD310" s="48"/>
      <c r="PE310" s="48"/>
      <c r="PF310" s="48"/>
      <c r="PG310" s="48"/>
      <c r="PH310" s="48"/>
      <c r="PI310" s="48"/>
      <c r="PJ310" s="48"/>
      <c r="PK310" s="48"/>
      <c r="PL310" s="48"/>
      <c r="PM310" s="48"/>
      <c r="PN310" s="48"/>
      <c r="PO310" s="48"/>
      <c r="PP310" s="48"/>
      <c r="PQ310" s="48"/>
      <c r="PR310" s="48"/>
      <c r="PS310" s="48"/>
      <c r="PT310" s="48"/>
      <c r="PU310" s="48"/>
      <c r="PV310" s="48"/>
      <c r="PW310" s="48"/>
      <c r="PX310" s="48"/>
      <c r="PY310" s="48"/>
      <c r="PZ310" s="48"/>
      <c r="QA310" s="48"/>
      <c r="QB310" s="48"/>
      <c r="QC310" s="48"/>
      <c r="QD310" s="48"/>
      <c r="QE310" s="50"/>
      <c r="QF310" s="50"/>
      <c r="QG310" s="50"/>
      <c r="QH310" s="50"/>
      <c r="QI310" s="50"/>
    </row>
    <row r="311" spans="1:451" ht="13.5" customHeight="1" x14ac:dyDescent="0.2">
      <c r="A311" s="6" t="s">
        <v>308</v>
      </c>
      <c r="B311" s="6" t="s">
        <v>348</v>
      </c>
      <c r="C311" s="32"/>
      <c r="D311" s="32"/>
      <c r="E311" s="3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65"/>
      <c r="BF311" s="65"/>
      <c r="BG311" s="65"/>
      <c r="BH311" s="65"/>
      <c r="BI311" s="65"/>
      <c r="BJ311" s="65"/>
      <c r="BK311" s="65"/>
      <c r="BL311" s="65"/>
      <c r="BM311" s="65"/>
      <c r="BN311" s="65"/>
      <c r="BO311" s="65"/>
      <c r="BP311" s="65"/>
      <c r="BQ311" s="65"/>
      <c r="BR311" s="65"/>
      <c r="BS311" s="65"/>
      <c r="BT311" s="65"/>
      <c r="BU311" s="65"/>
      <c r="BV311" s="65"/>
      <c r="BW311" s="65"/>
      <c r="BX311" s="65"/>
      <c r="BY311" s="65"/>
      <c r="BZ311" s="65"/>
      <c r="CA311" s="65"/>
      <c r="CB311" s="65"/>
      <c r="CC311" s="65"/>
      <c r="CD311" s="65"/>
      <c r="CE311" s="65"/>
      <c r="CF311" s="65"/>
      <c r="CG311" s="65"/>
      <c r="CH311" s="65"/>
      <c r="CI311" s="65"/>
      <c r="CJ311" s="65"/>
      <c r="CK311" s="65"/>
      <c r="CL311" s="65"/>
      <c r="CM311" s="65"/>
      <c r="CN311" s="65"/>
      <c r="CO311" s="65"/>
      <c r="CP311" s="65"/>
      <c r="CQ311" s="65"/>
      <c r="CR311" s="65"/>
      <c r="CS311" s="65"/>
      <c r="CT311" s="65"/>
      <c r="CU311" s="65"/>
      <c r="CV311" s="65"/>
      <c r="CW311" s="65"/>
      <c r="CX311" s="65"/>
      <c r="CY311" s="65"/>
      <c r="CZ311" s="65"/>
      <c r="DA311" s="73"/>
      <c r="DB311" s="65"/>
      <c r="DC311" s="65"/>
      <c r="DD311" s="65"/>
      <c r="DE311" s="65"/>
      <c r="DF311" s="65"/>
      <c r="DG311" s="65"/>
      <c r="DH311" s="65"/>
      <c r="DI311" s="65"/>
      <c r="DJ311" s="65"/>
      <c r="DK311" s="65"/>
      <c r="DL311" s="65"/>
      <c r="DM311" s="65"/>
      <c r="DN311" s="65"/>
      <c r="DO311" s="65"/>
      <c r="DP311" s="65"/>
      <c r="DQ311" s="65"/>
      <c r="DR311" s="65"/>
      <c r="DS311" s="65"/>
      <c r="DT311" s="65"/>
      <c r="DU311" s="65"/>
      <c r="DV311" s="65"/>
      <c r="DW311" s="65"/>
      <c r="DX311" s="65"/>
      <c r="DY311" s="65"/>
      <c r="DZ311" s="65"/>
      <c r="EA311" s="65"/>
      <c r="EB311" s="65"/>
      <c r="EC311" s="65"/>
      <c r="ED311" s="65"/>
      <c r="EE311" s="65"/>
      <c r="EF311" s="65"/>
      <c r="EG311" s="65"/>
      <c r="EH311" s="65"/>
      <c r="EI311" s="65"/>
      <c r="EJ311" s="65"/>
      <c r="EK311" s="65"/>
      <c r="EL311" s="65"/>
      <c r="EM311" s="65"/>
      <c r="EN311" s="65"/>
      <c r="EO311" s="65"/>
      <c r="EP311" s="65"/>
      <c r="EQ311" s="65"/>
      <c r="ER311" s="65"/>
      <c r="ES311" s="65"/>
      <c r="ET311" s="65"/>
      <c r="EU311" s="65"/>
      <c r="EV311" s="65"/>
      <c r="EW311" s="65"/>
      <c r="EX311" s="65"/>
      <c r="EY311" s="65"/>
      <c r="EZ311" s="65"/>
      <c r="FA311" s="65"/>
      <c r="FB311" s="65"/>
      <c r="FC311" s="65"/>
      <c r="FD311" s="65"/>
      <c r="FE311" s="65"/>
      <c r="FF311" s="65"/>
      <c r="FG311" s="65"/>
      <c r="FH311" s="65"/>
      <c r="FI311" s="65"/>
      <c r="FJ311" s="65"/>
      <c r="FK311" s="65"/>
      <c r="FL311" s="65"/>
      <c r="FM311" s="65"/>
      <c r="FN311" s="65"/>
      <c r="FO311" s="65"/>
      <c r="FP311" s="65"/>
      <c r="FQ311" s="65"/>
      <c r="FR311" s="65"/>
      <c r="FS311" s="65"/>
      <c r="FT311" s="65"/>
      <c r="FU311" s="65"/>
      <c r="FV311" s="65"/>
      <c r="FW311" s="65"/>
      <c r="FX311" s="65"/>
      <c r="FY311" s="65"/>
      <c r="FZ311" s="65"/>
      <c r="GA311" s="65"/>
      <c r="GB311" s="65"/>
      <c r="GC311" s="65"/>
      <c r="GD311" s="65"/>
      <c r="GE311" s="65"/>
      <c r="GF311" s="65"/>
      <c r="GG311" s="65"/>
      <c r="GH311" s="65"/>
      <c r="GI311" s="65"/>
      <c r="GJ311" s="65"/>
      <c r="GK311" s="65"/>
      <c r="GL311" s="65"/>
      <c r="GM311" s="65"/>
      <c r="GN311" s="65"/>
      <c r="GO311" s="65"/>
      <c r="GP311" s="65"/>
      <c r="GQ311" s="65"/>
      <c r="GR311" s="65"/>
      <c r="GS311" s="65"/>
      <c r="GT311" s="65"/>
      <c r="GU311" s="65"/>
      <c r="GV311" s="65"/>
      <c r="GW311" s="65"/>
      <c r="GX311" s="65"/>
      <c r="GY311" s="65"/>
      <c r="GZ311" s="65"/>
      <c r="HA311" s="65"/>
      <c r="HB311" s="65"/>
      <c r="HC311" s="65"/>
      <c r="HD311" s="65"/>
      <c r="HE311" s="65"/>
      <c r="HF311" s="65"/>
      <c r="HG311" s="65"/>
      <c r="HH311" s="65"/>
      <c r="HI311" s="65"/>
      <c r="HJ311" s="65"/>
      <c r="HK311" s="65"/>
      <c r="HL311" s="65"/>
      <c r="HM311" s="65"/>
      <c r="HN311" s="65"/>
      <c r="HO311" s="65"/>
      <c r="HP311" s="65"/>
      <c r="HQ311" s="65"/>
      <c r="HR311" s="65"/>
      <c r="HS311" s="65"/>
      <c r="HT311" s="65"/>
      <c r="HU311" s="65"/>
      <c r="HV311" s="65"/>
      <c r="HW311" s="65"/>
      <c r="HX311" s="65"/>
      <c r="HY311" s="65"/>
      <c r="HZ311" s="65"/>
      <c r="IA311" s="65"/>
      <c r="IB311" s="65"/>
      <c r="IC311" s="65"/>
      <c r="ID311" s="65"/>
      <c r="IE311" s="65"/>
      <c r="IF311" s="65"/>
      <c r="IG311" s="65"/>
      <c r="IH311" s="48"/>
      <c r="II311" s="48"/>
      <c r="IJ311" s="49"/>
      <c r="IK311" s="49"/>
      <c r="IL311" s="49"/>
      <c r="IM311" s="49"/>
      <c r="IN311" s="49"/>
      <c r="IO311" s="49"/>
      <c r="IP311" s="49"/>
      <c r="IQ311" s="49"/>
      <c r="IR311" s="49"/>
      <c r="IS311" s="49"/>
      <c r="IT311" s="49"/>
      <c r="IU311" s="49"/>
      <c r="IV311" s="48"/>
      <c r="IW311" s="48"/>
      <c r="IX311" s="48"/>
      <c r="IY311" s="48"/>
      <c r="IZ311" s="48"/>
      <c r="JA311" s="48"/>
      <c r="JB311" s="48"/>
      <c r="JC311" s="48"/>
      <c r="JD311" s="48"/>
      <c r="JE311" s="48"/>
      <c r="JF311" s="48"/>
      <c r="JG311" s="48"/>
      <c r="JH311" s="48"/>
      <c r="JI311" s="48"/>
      <c r="JJ311" s="48"/>
      <c r="JK311" s="48"/>
      <c r="JL311" s="48"/>
      <c r="JM311" s="48"/>
      <c r="JN311" s="48"/>
      <c r="JO311" s="48"/>
      <c r="JP311" s="48"/>
      <c r="JQ311" s="48"/>
      <c r="JR311" s="48"/>
      <c r="JS311" s="48"/>
      <c r="JT311" s="48"/>
      <c r="JU311" s="48"/>
      <c r="JV311" s="48"/>
      <c r="JW311" s="48"/>
      <c r="JX311" s="48"/>
      <c r="JY311" s="48"/>
      <c r="JZ311" s="48"/>
      <c r="KA311" s="48"/>
      <c r="KB311" s="48"/>
      <c r="KC311" s="48"/>
      <c r="KD311" s="48"/>
      <c r="KE311" s="48"/>
      <c r="KF311" s="48"/>
      <c r="KG311" s="48"/>
      <c r="KH311" s="48"/>
      <c r="KI311" s="48"/>
      <c r="KJ311" s="48"/>
      <c r="KK311" s="48"/>
      <c r="KL311" s="48"/>
      <c r="KM311" s="48"/>
      <c r="KN311" s="48"/>
      <c r="KO311" s="48"/>
      <c r="KP311" s="48"/>
      <c r="KQ311" s="48"/>
      <c r="KR311" s="48"/>
      <c r="KS311" s="48"/>
      <c r="KT311" s="48"/>
      <c r="KU311" s="48"/>
      <c r="KV311" s="48"/>
      <c r="KW311" s="48"/>
      <c r="KX311" s="48"/>
      <c r="KY311" s="48"/>
      <c r="KZ311" s="48"/>
      <c r="LA311" s="48"/>
      <c r="LB311" s="48"/>
      <c r="LC311" s="48"/>
      <c r="LD311" s="48"/>
      <c r="LE311" s="48"/>
      <c r="LF311" s="48"/>
      <c r="LG311" s="48"/>
      <c r="LH311" s="48"/>
      <c r="LI311" s="48"/>
      <c r="LJ311" s="48"/>
      <c r="LK311" s="48"/>
      <c r="LL311" s="48"/>
      <c r="LM311" s="48"/>
      <c r="LN311" s="48"/>
      <c r="LO311" s="48"/>
      <c r="LP311" s="48"/>
      <c r="LQ311" s="48"/>
      <c r="LR311" s="48"/>
      <c r="LS311" s="48"/>
      <c r="LT311" s="48"/>
      <c r="LU311" s="48"/>
      <c r="LV311" s="48"/>
      <c r="LW311" s="48"/>
      <c r="LX311" s="48"/>
      <c r="LY311" s="48"/>
      <c r="LZ311" s="48"/>
      <c r="MA311" s="48"/>
      <c r="MB311" s="48"/>
      <c r="MC311" s="48"/>
      <c r="MD311" s="48"/>
      <c r="ME311" s="48"/>
      <c r="MF311" s="48"/>
      <c r="MG311" s="48"/>
      <c r="MH311" s="48"/>
      <c r="MI311" s="48"/>
      <c r="MJ311" s="48"/>
      <c r="MK311" s="48"/>
      <c r="ML311" s="48"/>
      <c r="MM311" s="49"/>
      <c r="MN311" s="49"/>
      <c r="MO311" s="49"/>
      <c r="MP311" s="49"/>
      <c r="MQ311" s="49"/>
      <c r="MR311" s="49"/>
      <c r="MS311" s="49"/>
      <c r="MT311" s="49"/>
      <c r="MU311" s="49"/>
      <c r="MV311" s="49"/>
      <c r="MW311" s="49"/>
      <c r="MX311" s="49"/>
      <c r="MY311" s="49"/>
      <c r="MZ311" s="49"/>
      <c r="NA311" s="49"/>
      <c r="NB311" s="49"/>
      <c r="NC311" s="48"/>
      <c r="ND311" s="48"/>
      <c r="NE311" s="48"/>
      <c r="NF311" s="48"/>
      <c r="NG311" s="48"/>
      <c r="NH311" s="48"/>
      <c r="NI311" s="48"/>
      <c r="NJ311" s="48"/>
      <c r="NK311" s="48"/>
      <c r="NL311" s="48"/>
      <c r="NM311" s="48"/>
      <c r="NN311" s="48"/>
      <c r="NO311" s="48"/>
      <c r="NP311" s="48"/>
      <c r="NQ311" s="48"/>
      <c r="NR311" s="48"/>
      <c r="NS311" s="48"/>
      <c r="NT311" s="48"/>
      <c r="NU311" s="48"/>
      <c r="NV311" s="48"/>
      <c r="NW311" s="48"/>
      <c r="NX311" s="48"/>
      <c r="NY311" s="48"/>
      <c r="NZ311" s="48"/>
      <c r="OA311" s="48"/>
      <c r="OB311" s="48"/>
      <c r="OC311" s="48"/>
      <c r="OD311" s="48"/>
      <c r="OE311" s="48"/>
      <c r="OF311" s="48"/>
      <c r="OG311" s="48"/>
      <c r="OH311" s="48"/>
      <c r="OI311" s="48"/>
      <c r="OJ311" s="48"/>
      <c r="OK311" s="48"/>
      <c r="OL311" s="48"/>
      <c r="OM311" s="48"/>
      <c r="ON311" s="48"/>
      <c r="OO311" s="48"/>
      <c r="OP311" s="48"/>
      <c r="OQ311" s="48"/>
      <c r="OR311" s="48"/>
      <c r="OS311" s="48"/>
      <c r="OT311" s="48"/>
      <c r="OU311" s="48"/>
      <c r="OV311" s="48"/>
      <c r="OW311" s="48"/>
      <c r="OX311" s="48"/>
      <c r="OY311" s="48"/>
      <c r="OZ311" s="48"/>
      <c r="PA311" s="48"/>
      <c r="PB311" s="48"/>
      <c r="PC311" s="48"/>
      <c r="PD311" s="48"/>
      <c r="PE311" s="48"/>
      <c r="PF311" s="48"/>
      <c r="PG311" s="48"/>
      <c r="PH311" s="48"/>
      <c r="PI311" s="48"/>
      <c r="PJ311" s="48"/>
      <c r="PK311" s="48"/>
      <c r="PL311" s="48"/>
      <c r="PM311" s="48"/>
      <c r="PN311" s="48"/>
      <c r="PO311" s="48"/>
      <c r="PP311" s="48"/>
      <c r="PQ311" s="48"/>
      <c r="PR311" s="48"/>
      <c r="PS311" s="48"/>
      <c r="PT311" s="48"/>
      <c r="PU311" s="48"/>
      <c r="PV311" s="48"/>
      <c r="PW311" s="48"/>
      <c r="PX311" s="48"/>
      <c r="PY311" s="48"/>
      <c r="PZ311" s="48"/>
      <c r="QA311" s="48"/>
      <c r="QB311" s="48"/>
      <c r="QC311" s="48"/>
      <c r="QD311" s="48"/>
      <c r="QE311" s="50"/>
      <c r="QF311" s="50"/>
      <c r="QG311" s="50"/>
      <c r="QH311" s="50"/>
      <c r="QI311" s="50"/>
    </row>
    <row r="312" spans="1:451" ht="13.5" customHeight="1" x14ac:dyDescent="0.2">
      <c r="A312" s="6" t="s">
        <v>309</v>
      </c>
      <c r="B312" s="6" t="s">
        <v>345</v>
      </c>
      <c r="C312" s="32"/>
      <c r="D312" s="32"/>
      <c r="E312" s="3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65"/>
      <c r="BF312" s="65"/>
      <c r="BG312" s="65"/>
      <c r="BH312" s="65"/>
      <c r="BI312" s="65"/>
      <c r="BJ312" s="65"/>
      <c r="BK312" s="65"/>
      <c r="BL312" s="65"/>
      <c r="BM312" s="65"/>
      <c r="BN312" s="65"/>
      <c r="BO312" s="65"/>
      <c r="BP312" s="65"/>
      <c r="BQ312" s="65"/>
      <c r="BR312" s="65"/>
      <c r="BS312" s="65"/>
      <c r="BT312" s="65"/>
      <c r="BU312" s="65"/>
      <c r="BV312" s="65"/>
      <c r="BW312" s="65"/>
      <c r="BX312" s="65"/>
      <c r="BY312" s="65"/>
      <c r="BZ312" s="65"/>
      <c r="CA312" s="65"/>
      <c r="CB312" s="65"/>
      <c r="CC312" s="65"/>
      <c r="CD312" s="65"/>
      <c r="CE312" s="65"/>
      <c r="CF312" s="65"/>
      <c r="CG312" s="65"/>
      <c r="CH312" s="65"/>
      <c r="CI312" s="65"/>
      <c r="CJ312" s="65"/>
      <c r="CK312" s="65"/>
      <c r="CL312" s="65"/>
      <c r="CM312" s="65"/>
      <c r="CN312" s="65"/>
      <c r="CO312" s="65"/>
      <c r="CP312" s="65"/>
      <c r="CQ312" s="65"/>
      <c r="CR312" s="65"/>
      <c r="CS312" s="65"/>
      <c r="CT312" s="65"/>
      <c r="CU312" s="65"/>
      <c r="CV312" s="65"/>
      <c r="CW312" s="65"/>
      <c r="CX312" s="65"/>
      <c r="CY312" s="65"/>
      <c r="CZ312" s="65"/>
      <c r="DA312" s="73"/>
      <c r="DB312" s="65"/>
      <c r="DC312" s="65"/>
      <c r="DD312" s="65"/>
      <c r="DE312" s="65"/>
      <c r="DF312" s="65"/>
      <c r="DG312" s="65"/>
      <c r="DH312" s="65"/>
      <c r="DI312" s="65"/>
      <c r="DJ312" s="65"/>
      <c r="DK312" s="65"/>
      <c r="DL312" s="65"/>
      <c r="DM312" s="65"/>
      <c r="DN312" s="65"/>
      <c r="DO312" s="65"/>
      <c r="DP312" s="65"/>
      <c r="DQ312" s="65"/>
      <c r="DR312" s="65"/>
      <c r="DS312" s="65"/>
      <c r="DT312" s="65"/>
      <c r="DU312" s="65"/>
      <c r="DV312" s="65"/>
      <c r="DW312" s="65"/>
      <c r="DX312" s="65"/>
      <c r="DY312" s="65"/>
      <c r="DZ312" s="65"/>
      <c r="EA312" s="65"/>
      <c r="EB312" s="65"/>
      <c r="EC312" s="65"/>
      <c r="ED312" s="65"/>
      <c r="EE312" s="65"/>
      <c r="EF312" s="65"/>
      <c r="EG312" s="65"/>
      <c r="EH312" s="65"/>
      <c r="EI312" s="65"/>
      <c r="EJ312" s="65"/>
      <c r="EK312" s="65"/>
      <c r="EL312" s="65"/>
      <c r="EM312" s="65"/>
      <c r="EN312" s="65"/>
      <c r="EO312" s="65"/>
      <c r="EP312" s="65"/>
      <c r="EQ312" s="65"/>
      <c r="ER312" s="65"/>
      <c r="ES312" s="65"/>
      <c r="ET312" s="65"/>
      <c r="EU312" s="65"/>
      <c r="EV312" s="65"/>
      <c r="EW312" s="65"/>
      <c r="EX312" s="65"/>
      <c r="EY312" s="65"/>
      <c r="EZ312" s="65"/>
      <c r="FA312" s="65"/>
      <c r="FB312" s="65"/>
      <c r="FC312" s="65"/>
      <c r="FD312" s="65"/>
      <c r="FE312" s="65"/>
      <c r="FF312" s="65"/>
      <c r="FG312" s="65"/>
      <c r="FH312" s="65"/>
      <c r="FI312" s="65"/>
      <c r="FJ312" s="65"/>
      <c r="FK312" s="65"/>
      <c r="FL312" s="65"/>
      <c r="FM312" s="65"/>
      <c r="FN312" s="65"/>
      <c r="FO312" s="65"/>
      <c r="FP312" s="65"/>
      <c r="FQ312" s="65"/>
      <c r="FR312" s="65"/>
      <c r="FS312" s="65"/>
      <c r="FT312" s="65"/>
      <c r="FU312" s="65"/>
      <c r="FV312" s="65"/>
      <c r="FW312" s="65"/>
      <c r="FX312" s="65"/>
      <c r="FY312" s="65"/>
      <c r="FZ312" s="65"/>
      <c r="GA312" s="65"/>
      <c r="GB312" s="65"/>
      <c r="GC312" s="65"/>
      <c r="GD312" s="65"/>
      <c r="GE312" s="65"/>
      <c r="GF312" s="65"/>
      <c r="GG312" s="65"/>
      <c r="GH312" s="65"/>
      <c r="GI312" s="65"/>
      <c r="GJ312" s="65"/>
      <c r="GK312" s="65"/>
      <c r="GL312" s="65"/>
      <c r="GM312" s="65"/>
      <c r="GN312" s="65"/>
      <c r="GO312" s="65"/>
      <c r="GP312" s="65"/>
      <c r="GQ312" s="65"/>
      <c r="GR312" s="65"/>
      <c r="GS312" s="65"/>
      <c r="GT312" s="65"/>
      <c r="GU312" s="65"/>
      <c r="GV312" s="65"/>
      <c r="GW312" s="65"/>
      <c r="GX312" s="65"/>
      <c r="GY312" s="65"/>
      <c r="GZ312" s="65"/>
      <c r="HA312" s="65"/>
      <c r="HB312" s="65"/>
      <c r="HC312" s="65"/>
      <c r="HD312" s="65"/>
      <c r="HE312" s="65"/>
      <c r="HF312" s="65"/>
      <c r="HG312" s="65"/>
      <c r="HH312" s="65"/>
      <c r="HI312" s="65"/>
      <c r="HJ312" s="65"/>
      <c r="HK312" s="65"/>
      <c r="HL312" s="65"/>
      <c r="HM312" s="65"/>
      <c r="HN312" s="65"/>
      <c r="HO312" s="65"/>
      <c r="HP312" s="65"/>
      <c r="HQ312" s="65"/>
      <c r="HR312" s="65"/>
      <c r="HS312" s="65"/>
      <c r="HT312" s="65"/>
      <c r="HU312" s="65"/>
      <c r="HV312" s="65"/>
      <c r="HW312" s="65"/>
      <c r="HX312" s="65"/>
      <c r="HY312" s="65"/>
      <c r="HZ312" s="65"/>
      <c r="IA312" s="65"/>
      <c r="IB312" s="65"/>
      <c r="IC312" s="65"/>
      <c r="ID312" s="65"/>
      <c r="IE312" s="65"/>
      <c r="IF312" s="65"/>
      <c r="IG312" s="65"/>
      <c r="IH312" s="48"/>
      <c r="II312" s="48"/>
      <c r="IJ312" s="49"/>
      <c r="IK312" s="49"/>
      <c r="IL312" s="49"/>
      <c r="IM312" s="49"/>
      <c r="IN312" s="49"/>
      <c r="IO312" s="49"/>
      <c r="IP312" s="49"/>
      <c r="IQ312" s="49"/>
      <c r="IR312" s="49"/>
      <c r="IS312" s="49"/>
      <c r="IT312" s="49"/>
      <c r="IU312" s="49"/>
      <c r="IV312" s="48"/>
      <c r="IW312" s="48"/>
      <c r="IX312" s="48"/>
      <c r="IY312" s="48"/>
      <c r="IZ312" s="48"/>
      <c r="JA312" s="48"/>
      <c r="JB312" s="48"/>
      <c r="JC312" s="48"/>
      <c r="JD312" s="48"/>
      <c r="JE312" s="48"/>
      <c r="JF312" s="48"/>
      <c r="JG312" s="48"/>
      <c r="JH312" s="48"/>
      <c r="JI312" s="48"/>
      <c r="JJ312" s="48"/>
      <c r="JK312" s="48"/>
      <c r="JL312" s="48"/>
      <c r="JM312" s="48"/>
      <c r="JN312" s="48"/>
      <c r="JO312" s="48"/>
      <c r="JP312" s="48"/>
      <c r="JQ312" s="48"/>
      <c r="JR312" s="48"/>
      <c r="JS312" s="48"/>
      <c r="JT312" s="48"/>
      <c r="JU312" s="48"/>
      <c r="JV312" s="48"/>
      <c r="JW312" s="48"/>
      <c r="JX312" s="48"/>
      <c r="JY312" s="48"/>
      <c r="JZ312" s="48"/>
      <c r="KA312" s="48"/>
      <c r="KB312" s="48"/>
      <c r="KC312" s="48"/>
      <c r="KD312" s="48"/>
      <c r="KE312" s="48"/>
      <c r="KF312" s="48"/>
      <c r="KG312" s="48"/>
      <c r="KH312" s="48"/>
      <c r="KI312" s="48"/>
      <c r="KJ312" s="48"/>
      <c r="KK312" s="48"/>
      <c r="KL312" s="48"/>
      <c r="KM312" s="48"/>
      <c r="KN312" s="48"/>
      <c r="KO312" s="48"/>
      <c r="KP312" s="48"/>
      <c r="KQ312" s="48"/>
      <c r="KR312" s="48"/>
      <c r="KS312" s="48"/>
      <c r="KT312" s="48"/>
      <c r="KU312" s="48"/>
      <c r="KV312" s="48"/>
      <c r="KW312" s="48"/>
      <c r="KX312" s="48"/>
      <c r="KY312" s="48"/>
      <c r="KZ312" s="48"/>
      <c r="LA312" s="48"/>
      <c r="LB312" s="48"/>
      <c r="LC312" s="48"/>
      <c r="LD312" s="48"/>
      <c r="LE312" s="48"/>
      <c r="LF312" s="48"/>
      <c r="LG312" s="48"/>
      <c r="LH312" s="48"/>
      <c r="LI312" s="48"/>
      <c r="LJ312" s="48"/>
      <c r="LK312" s="48"/>
      <c r="LL312" s="48"/>
      <c r="LM312" s="48"/>
      <c r="LN312" s="48"/>
      <c r="LO312" s="48"/>
      <c r="LP312" s="48"/>
      <c r="LQ312" s="48"/>
      <c r="LR312" s="48"/>
      <c r="LS312" s="48"/>
      <c r="LT312" s="48"/>
      <c r="LU312" s="48"/>
      <c r="LV312" s="48"/>
      <c r="LW312" s="48"/>
      <c r="LX312" s="48"/>
      <c r="LY312" s="48"/>
      <c r="LZ312" s="48"/>
      <c r="MA312" s="48"/>
      <c r="MB312" s="48"/>
      <c r="MC312" s="48"/>
      <c r="MD312" s="48"/>
      <c r="ME312" s="48"/>
      <c r="MF312" s="48"/>
      <c r="MG312" s="48"/>
      <c r="MH312" s="48"/>
      <c r="MI312" s="48"/>
      <c r="MJ312" s="48"/>
      <c r="MK312" s="48"/>
      <c r="ML312" s="48"/>
      <c r="MM312" s="49"/>
      <c r="MN312" s="49"/>
      <c r="MO312" s="49"/>
      <c r="MP312" s="49"/>
      <c r="MQ312" s="49"/>
      <c r="MR312" s="49"/>
      <c r="MS312" s="49"/>
      <c r="MT312" s="49"/>
      <c r="MU312" s="49"/>
      <c r="MV312" s="49"/>
      <c r="MW312" s="49"/>
      <c r="MX312" s="49"/>
      <c r="MY312" s="49"/>
      <c r="MZ312" s="49"/>
      <c r="NA312" s="49"/>
      <c r="NB312" s="49"/>
      <c r="NC312" s="48"/>
      <c r="ND312" s="48"/>
      <c r="NE312" s="48"/>
      <c r="NF312" s="48"/>
      <c r="NG312" s="48"/>
      <c r="NH312" s="48"/>
      <c r="NI312" s="48"/>
      <c r="NJ312" s="48"/>
      <c r="NK312" s="48"/>
      <c r="NL312" s="48"/>
      <c r="NM312" s="48"/>
      <c r="NN312" s="48"/>
      <c r="NO312" s="48"/>
      <c r="NP312" s="48"/>
      <c r="NQ312" s="48"/>
      <c r="NR312" s="48"/>
      <c r="NS312" s="48"/>
      <c r="NT312" s="48"/>
      <c r="NU312" s="48"/>
      <c r="NV312" s="48"/>
      <c r="NW312" s="48"/>
      <c r="NX312" s="48"/>
      <c r="NY312" s="48"/>
      <c r="NZ312" s="48"/>
      <c r="OA312" s="48"/>
      <c r="OB312" s="48"/>
      <c r="OC312" s="48"/>
      <c r="OD312" s="48"/>
      <c r="OE312" s="48"/>
      <c r="OF312" s="48"/>
      <c r="OG312" s="48"/>
      <c r="OH312" s="48"/>
      <c r="OI312" s="48"/>
      <c r="OJ312" s="48"/>
      <c r="OK312" s="48"/>
      <c r="OL312" s="48"/>
      <c r="OM312" s="48"/>
      <c r="ON312" s="48"/>
      <c r="OO312" s="48"/>
      <c r="OP312" s="48"/>
      <c r="OQ312" s="48"/>
      <c r="OR312" s="48"/>
      <c r="OS312" s="48"/>
      <c r="OT312" s="48"/>
      <c r="OU312" s="48"/>
      <c r="OV312" s="48"/>
      <c r="OW312" s="48"/>
      <c r="OX312" s="48"/>
      <c r="OY312" s="48"/>
      <c r="OZ312" s="48"/>
      <c r="PA312" s="48"/>
      <c r="PB312" s="48"/>
      <c r="PC312" s="48"/>
      <c r="PD312" s="48"/>
      <c r="PE312" s="48"/>
      <c r="PF312" s="48"/>
      <c r="PG312" s="48"/>
      <c r="PH312" s="48"/>
      <c r="PI312" s="48"/>
      <c r="PJ312" s="48"/>
      <c r="PK312" s="48"/>
      <c r="PL312" s="48"/>
      <c r="PM312" s="48"/>
      <c r="PN312" s="48"/>
      <c r="PO312" s="48"/>
      <c r="PP312" s="48"/>
      <c r="PQ312" s="48"/>
      <c r="PR312" s="48"/>
      <c r="PS312" s="48"/>
      <c r="PT312" s="48"/>
      <c r="PU312" s="48"/>
      <c r="PV312" s="48"/>
      <c r="PW312" s="48"/>
      <c r="PX312" s="48"/>
      <c r="PY312" s="48"/>
      <c r="PZ312" s="48"/>
      <c r="QA312" s="48"/>
      <c r="QB312" s="48"/>
      <c r="QC312" s="48"/>
      <c r="QD312" s="48"/>
      <c r="QE312" s="50"/>
      <c r="QF312" s="50"/>
      <c r="QG312" s="50"/>
      <c r="QH312" s="50"/>
      <c r="QI312" s="50"/>
    </row>
    <row r="313" spans="1:451" ht="13.5" customHeight="1" x14ac:dyDescent="0.2">
      <c r="A313" s="6" t="s">
        <v>310</v>
      </c>
      <c r="B313" s="6" t="s">
        <v>347</v>
      </c>
      <c r="C313" s="32"/>
      <c r="D313" s="32"/>
      <c r="E313" s="3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65"/>
      <c r="BF313" s="65"/>
      <c r="BG313" s="65"/>
      <c r="BH313" s="65"/>
      <c r="BI313" s="65"/>
      <c r="BJ313" s="65"/>
      <c r="BK313" s="65"/>
      <c r="BL313" s="65"/>
      <c r="BM313" s="65"/>
      <c r="BN313" s="65"/>
      <c r="BO313" s="65"/>
      <c r="BP313" s="65"/>
      <c r="BQ313" s="65"/>
      <c r="BR313" s="65"/>
      <c r="BS313" s="65"/>
      <c r="BT313" s="65"/>
      <c r="BU313" s="65"/>
      <c r="BV313" s="65"/>
      <c r="BW313" s="65"/>
      <c r="BX313" s="65"/>
      <c r="BY313" s="65"/>
      <c r="BZ313" s="65"/>
      <c r="CA313" s="65"/>
      <c r="CB313" s="65"/>
      <c r="CC313" s="65"/>
      <c r="CD313" s="65"/>
      <c r="CE313" s="65"/>
      <c r="CF313" s="65"/>
      <c r="CG313" s="65"/>
      <c r="CH313" s="65"/>
      <c r="CI313" s="65"/>
      <c r="CJ313" s="65"/>
      <c r="CK313" s="65"/>
      <c r="CL313" s="65"/>
      <c r="CM313" s="65"/>
      <c r="CN313" s="65"/>
      <c r="CO313" s="65"/>
      <c r="CP313" s="65"/>
      <c r="CQ313" s="65"/>
      <c r="CR313" s="65"/>
      <c r="CS313" s="65"/>
      <c r="CT313" s="65"/>
      <c r="CU313" s="65"/>
      <c r="CV313" s="65"/>
      <c r="CW313" s="65"/>
      <c r="CX313" s="65"/>
      <c r="CY313" s="65"/>
      <c r="CZ313" s="65"/>
      <c r="DA313" s="73"/>
      <c r="DB313" s="65"/>
      <c r="DC313" s="65"/>
      <c r="DD313" s="65"/>
      <c r="DE313" s="65"/>
      <c r="DF313" s="65"/>
      <c r="DG313" s="65"/>
      <c r="DH313" s="65"/>
      <c r="DI313" s="65"/>
      <c r="DJ313" s="65"/>
      <c r="DK313" s="65"/>
      <c r="DL313" s="65"/>
      <c r="DM313" s="65"/>
      <c r="DN313" s="65"/>
      <c r="DO313" s="65"/>
      <c r="DP313" s="65"/>
      <c r="DQ313" s="65"/>
      <c r="DR313" s="65"/>
      <c r="DS313" s="65"/>
      <c r="DT313" s="65"/>
      <c r="DU313" s="65"/>
      <c r="DV313" s="65"/>
      <c r="DW313" s="65"/>
      <c r="DX313" s="65"/>
      <c r="DY313" s="65"/>
      <c r="DZ313" s="65"/>
      <c r="EA313" s="65"/>
      <c r="EB313" s="65"/>
      <c r="EC313" s="65"/>
      <c r="ED313" s="65"/>
      <c r="EE313" s="65"/>
      <c r="EF313" s="65"/>
      <c r="EG313" s="65"/>
      <c r="EH313" s="65"/>
      <c r="EI313" s="65"/>
      <c r="EJ313" s="65"/>
      <c r="EK313" s="65"/>
      <c r="EL313" s="65"/>
      <c r="EM313" s="65"/>
      <c r="EN313" s="65"/>
      <c r="EO313" s="65"/>
      <c r="EP313" s="65"/>
      <c r="EQ313" s="65"/>
      <c r="ER313" s="65"/>
      <c r="ES313" s="65"/>
      <c r="ET313" s="65"/>
      <c r="EU313" s="65"/>
      <c r="EV313" s="65"/>
      <c r="EW313" s="65"/>
      <c r="EX313" s="65"/>
      <c r="EY313" s="65"/>
      <c r="EZ313" s="65"/>
      <c r="FA313" s="65"/>
      <c r="FB313" s="65"/>
      <c r="FC313" s="65"/>
      <c r="FD313" s="65"/>
      <c r="FE313" s="65"/>
      <c r="FF313" s="65"/>
      <c r="FG313" s="65"/>
      <c r="FH313" s="65"/>
      <c r="FI313" s="65"/>
      <c r="FJ313" s="65"/>
      <c r="FK313" s="65"/>
      <c r="FL313" s="65"/>
      <c r="FM313" s="65"/>
      <c r="FN313" s="65"/>
      <c r="FO313" s="65"/>
      <c r="FP313" s="65"/>
      <c r="FQ313" s="65"/>
      <c r="FR313" s="65"/>
      <c r="FS313" s="65"/>
      <c r="FT313" s="65"/>
      <c r="FU313" s="65"/>
      <c r="FV313" s="65"/>
      <c r="FW313" s="65"/>
      <c r="FX313" s="65"/>
      <c r="FY313" s="65"/>
      <c r="FZ313" s="65"/>
      <c r="GA313" s="65"/>
      <c r="GB313" s="65"/>
      <c r="GC313" s="65"/>
      <c r="GD313" s="65"/>
      <c r="GE313" s="65"/>
      <c r="GF313" s="65"/>
      <c r="GG313" s="65"/>
      <c r="GH313" s="65"/>
      <c r="GI313" s="65"/>
      <c r="GJ313" s="65"/>
      <c r="GK313" s="65"/>
      <c r="GL313" s="65"/>
      <c r="GM313" s="65"/>
      <c r="GN313" s="65"/>
      <c r="GO313" s="65"/>
      <c r="GP313" s="65"/>
      <c r="GQ313" s="65"/>
      <c r="GR313" s="65"/>
      <c r="GS313" s="65"/>
      <c r="GT313" s="65"/>
      <c r="GU313" s="65"/>
      <c r="GV313" s="65"/>
      <c r="GW313" s="65"/>
      <c r="GX313" s="65"/>
      <c r="GY313" s="65"/>
      <c r="GZ313" s="65"/>
      <c r="HA313" s="65"/>
      <c r="HB313" s="65"/>
      <c r="HC313" s="65"/>
      <c r="HD313" s="65"/>
      <c r="HE313" s="65"/>
      <c r="HF313" s="65"/>
      <c r="HG313" s="65"/>
      <c r="HH313" s="65"/>
      <c r="HI313" s="65"/>
      <c r="HJ313" s="65"/>
      <c r="HK313" s="65"/>
      <c r="HL313" s="65"/>
      <c r="HM313" s="65"/>
      <c r="HN313" s="65"/>
      <c r="HO313" s="65"/>
      <c r="HP313" s="65"/>
      <c r="HQ313" s="65"/>
      <c r="HR313" s="65"/>
      <c r="HS313" s="65"/>
      <c r="HT313" s="65"/>
      <c r="HU313" s="65"/>
      <c r="HV313" s="65"/>
      <c r="HW313" s="65"/>
      <c r="HX313" s="65"/>
      <c r="HY313" s="65"/>
      <c r="HZ313" s="65"/>
      <c r="IA313" s="65"/>
      <c r="IB313" s="65"/>
      <c r="IC313" s="65"/>
      <c r="ID313" s="65"/>
      <c r="IE313" s="65"/>
      <c r="IF313" s="65"/>
      <c r="IG313" s="65"/>
      <c r="IH313" s="48"/>
      <c r="II313" s="48"/>
      <c r="IJ313" s="49"/>
      <c r="IK313" s="49"/>
      <c r="IL313" s="49"/>
      <c r="IM313" s="49"/>
      <c r="IN313" s="49"/>
      <c r="IO313" s="49"/>
      <c r="IP313" s="49"/>
      <c r="IQ313" s="49"/>
      <c r="IR313" s="49"/>
      <c r="IS313" s="49"/>
      <c r="IT313" s="49"/>
      <c r="IU313" s="49"/>
      <c r="IV313" s="48"/>
      <c r="IW313" s="48"/>
      <c r="IX313" s="48"/>
      <c r="IY313" s="48"/>
      <c r="IZ313" s="48"/>
      <c r="JA313" s="48"/>
      <c r="JB313" s="48"/>
      <c r="JC313" s="48"/>
      <c r="JD313" s="48"/>
      <c r="JE313" s="48"/>
      <c r="JF313" s="48"/>
      <c r="JG313" s="48"/>
      <c r="JH313" s="48"/>
      <c r="JI313" s="48"/>
      <c r="JJ313" s="48"/>
      <c r="JK313" s="48"/>
      <c r="JL313" s="48"/>
      <c r="JM313" s="48"/>
      <c r="JN313" s="48"/>
      <c r="JO313" s="48"/>
      <c r="JP313" s="48"/>
      <c r="JQ313" s="48"/>
      <c r="JR313" s="48"/>
      <c r="JS313" s="48"/>
      <c r="JT313" s="48"/>
      <c r="JU313" s="48"/>
      <c r="JV313" s="48"/>
      <c r="JW313" s="48"/>
      <c r="JX313" s="48"/>
      <c r="JY313" s="48"/>
      <c r="JZ313" s="48"/>
      <c r="KA313" s="48"/>
      <c r="KB313" s="48"/>
      <c r="KC313" s="48"/>
      <c r="KD313" s="48"/>
      <c r="KE313" s="48"/>
      <c r="KF313" s="48"/>
      <c r="KG313" s="48"/>
      <c r="KH313" s="48"/>
      <c r="KI313" s="48"/>
      <c r="KJ313" s="48"/>
      <c r="KK313" s="48"/>
      <c r="KL313" s="48"/>
      <c r="KM313" s="48"/>
      <c r="KN313" s="48"/>
      <c r="KO313" s="48"/>
      <c r="KP313" s="48"/>
      <c r="KQ313" s="48"/>
      <c r="KR313" s="48"/>
      <c r="KS313" s="48"/>
      <c r="KT313" s="48"/>
      <c r="KU313" s="48"/>
      <c r="KV313" s="48"/>
      <c r="KW313" s="48"/>
      <c r="KX313" s="48"/>
      <c r="KY313" s="48"/>
      <c r="KZ313" s="48"/>
      <c r="LA313" s="48"/>
      <c r="LB313" s="48"/>
      <c r="LC313" s="48"/>
      <c r="LD313" s="48"/>
      <c r="LE313" s="48"/>
      <c r="LF313" s="48"/>
      <c r="LG313" s="48"/>
      <c r="LH313" s="48"/>
      <c r="LI313" s="48"/>
      <c r="LJ313" s="48"/>
      <c r="LK313" s="48"/>
      <c r="LL313" s="48"/>
      <c r="LM313" s="48"/>
      <c r="LN313" s="48"/>
      <c r="LO313" s="48"/>
      <c r="LP313" s="48"/>
      <c r="LQ313" s="48"/>
      <c r="LR313" s="48"/>
      <c r="LS313" s="48"/>
      <c r="LT313" s="48"/>
      <c r="LU313" s="48"/>
      <c r="LV313" s="48"/>
      <c r="LW313" s="48"/>
      <c r="LX313" s="48"/>
      <c r="LY313" s="48"/>
      <c r="LZ313" s="48"/>
      <c r="MA313" s="48"/>
      <c r="MB313" s="48"/>
      <c r="MC313" s="48"/>
      <c r="MD313" s="48"/>
      <c r="ME313" s="48"/>
      <c r="MF313" s="48"/>
      <c r="MG313" s="48"/>
      <c r="MH313" s="48"/>
      <c r="MI313" s="48"/>
      <c r="MJ313" s="48"/>
      <c r="MK313" s="48"/>
      <c r="ML313" s="48"/>
      <c r="MM313" s="49"/>
      <c r="MN313" s="49"/>
      <c r="MO313" s="49"/>
      <c r="MP313" s="49"/>
      <c r="MQ313" s="49"/>
      <c r="MR313" s="49"/>
      <c r="MS313" s="49"/>
      <c r="MT313" s="49"/>
      <c r="MU313" s="49"/>
      <c r="MV313" s="49"/>
      <c r="MW313" s="49"/>
      <c r="MX313" s="49"/>
      <c r="MY313" s="49"/>
      <c r="MZ313" s="49"/>
      <c r="NA313" s="49"/>
      <c r="NB313" s="49"/>
      <c r="NC313" s="48"/>
      <c r="ND313" s="48"/>
      <c r="NE313" s="48"/>
      <c r="NF313" s="48"/>
      <c r="NG313" s="48"/>
      <c r="NH313" s="48"/>
      <c r="NI313" s="48"/>
      <c r="NJ313" s="48"/>
      <c r="NK313" s="48"/>
      <c r="NL313" s="48"/>
      <c r="NM313" s="48"/>
      <c r="NN313" s="48"/>
      <c r="NO313" s="48"/>
      <c r="NP313" s="48"/>
      <c r="NQ313" s="48"/>
      <c r="NR313" s="48"/>
      <c r="NS313" s="48"/>
      <c r="NT313" s="48"/>
      <c r="NU313" s="48"/>
      <c r="NV313" s="48"/>
      <c r="NW313" s="48"/>
      <c r="NX313" s="48"/>
      <c r="NY313" s="48"/>
      <c r="NZ313" s="48"/>
      <c r="OA313" s="48"/>
      <c r="OB313" s="48"/>
      <c r="OC313" s="48"/>
      <c r="OD313" s="48"/>
      <c r="OE313" s="48"/>
      <c r="OF313" s="48"/>
      <c r="OG313" s="48"/>
      <c r="OH313" s="48"/>
      <c r="OI313" s="48"/>
      <c r="OJ313" s="48"/>
      <c r="OK313" s="48"/>
      <c r="OL313" s="48"/>
      <c r="OM313" s="48"/>
      <c r="ON313" s="48"/>
      <c r="OO313" s="48"/>
      <c r="OP313" s="48"/>
      <c r="OQ313" s="48"/>
      <c r="OR313" s="48"/>
      <c r="OS313" s="48"/>
      <c r="OT313" s="48"/>
      <c r="OU313" s="48"/>
      <c r="OV313" s="48"/>
      <c r="OW313" s="48"/>
      <c r="OX313" s="48"/>
      <c r="OY313" s="48"/>
      <c r="OZ313" s="48"/>
      <c r="PA313" s="48"/>
      <c r="PB313" s="48"/>
      <c r="PC313" s="48"/>
      <c r="PD313" s="48"/>
      <c r="PE313" s="48"/>
      <c r="PF313" s="48"/>
      <c r="PG313" s="48"/>
      <c r="PH313" s="48"/>
      <c r="PI313" s="48"/>
      <c r="PJ313" s="48"/>
      <c r="PK313" s="48"/>
      <c r="PL313" s="48"/>
      <c r="PM313" s="48"/>
      <c r="PN313" s="48"/>
      <c r="PO313" s="48"/>
      <c r="PP313" s="48"/>
      <c r="PQ313" s="48"/>
      <c r="PR313" s="48"/>
      <c r="PS313" s="48"/>
      <c r="PT313" s="48"/>
      <c r="PU313" s="48"/>
      <c r="PV313" s="48"/>
      <c r="PW313" s="48"/>
      <c r="PX313" s="48"/>
      <c r="PY313" s="48"/>
      <c r="PZ313" s="48"/>
      <c r="QA313" s="48"/>
      <c r="QB313" s="48"/>
      <c r="QC313" s="48"/>
      <c r="QD313" s="48"/>
      <c r="QE313" s="50"/>
      <c r="QF313" s="50"/>
      <c r="QG313" s="50"/>
      <c r="QH313" s="50"/>
      <c r="QI313" s="50"/>
    </row>
    <row r="314" spans="1:451" ht="13.5" customHeight="1" x14ac:dyDescent="0.2">
      <c r="A314" s="6" t="s">
        <v>311</v>
      </c>
      <c r="B314" s="6" t="s">
        <v>348</v>
      </c>
      <c r="C314" s="32"/>
      <c r="D314" s="32"/>
      <c r="E314" s="3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65"/>
      <c r="BF314" s="65"/>
      <c r="BG314" s="65"/>
      <c r="BH314" s="65"/>
      <c r="BI314" s="65"/>
      <c r="BJ314" s="65"/>
      <c r="BK314" s="65"/>
      <c r="BL314" s="65"/>
      <c r="BM314" s="65"/>
      <c r="BN314" s="65"/>
      <c r="BO314" s="65"/>
      <c r="BP314" s="65"/>
      <c r="BQ314" s="65"/>
      <c r="BR314" s="65"/>
      <c r="BS314" s="65"/>
      <c r="BT314" s="65"/>
      <c r="BU314" s="65"/>
      <c r="BV314" s="65"/>
      <c r="BW314" s="65"/>
      <c r="BX314" s="65"/>
      <c r="BY314" s="65"/>
      <c r="BZ314" s="65"/>
      <c r="CA314" s="65"/>
      <c r="CB314" s="65"/>
      <c r="CC314" s="65"/>
      <c r="CD314" s="65"/>
      <c r="CE314" s="65"/>
      <c r="CF314" s="65"/>
      <c r="CG314" s="65"/>
      <c r="CH314" s="65"/>
      <c r="CI314" s="65"/>
      <c r="CJ314" s="65"/>
      <c r="CK314" s="65"/>
      <c r="CL314" s="65"/>
      <c r="CM314" s="65"/>
      <c r="CN314" s="65"/>
      <c r="CO314" s="65"/>
      <c r="CP314" s="65"/>
      <c r="CQ314" s="65"/>
      <c r="CR314" s="65"/>
      <c r="CS314" s="65"/>
      <c r="CT314" s="65"/>
      <c r="CU314" s="65"/>
      <c r="CV314" s="65"/>
      <c r="CW314" s="65"/>
      <c r="CX314" s="65"/>
      <c r="CY314" s="65"/>
      <c r="CZ314" s="65"/>
      <c r="DA314" s="73"/>
      <c r="DB314" s="65"/>
      <c r="DC314" s="65"/>
      <c r="DD314" s="65"/>
      <c r="DE314" s="65"/>
      <c r="DF314" s="65"/>
      <c r="DG314" s="65"/>
      <c r="DH314" s="65"/>
      <c r="DI314" s="65"/>
      <c r="DJ314" s="65"/>
      <c r="DK314" s="65"/>
      <c r="DL314" s="65"/>
      <c r="DM314" s="65"/>
      <c r="DN314" s="65"/>
      <c r="DO314" s="65"/>
      <c r="DP314" s="65"/>
      <c r="DQ314" s="65"/>
      <c r="DR314" s="65"/>
      <c r="DS314" s="65"/>
      <c r="DT314" s="65"/>
      <c r="DU314" s="65"/>
      <c r="DV314" s="65"/>
      <c r="DW314" s="65"/>
      <c r="DX314" s="65"/>
      <c r="DY314" s="65"/>
      <c r="DZ314" s="65"/>
      <c r="EA314" s="65"/>
      <c r="EB314" s="65"/>
      <c r="EC314" s="65"/>
      <c r="ED314" s="65"/>
      <c r="EE314" s="65"/>
      <c r="EF314" s="65"/>
      <c r="EG314" s="65"/>
      <c r="EH314" s="65"/>
      <c r="EI314" s="65"/>
      <c r="EJ314" s="65"/>
      <c r="EK314" s="65"/>
      <c r="EL314" s="65"/>
      <c r="EM314" s="65"/>
      <c r="EN314" s="65"/>
      <c r="EO314" s="65"/>
      <c r="EP314" s="65"/>
      <c r="EQ314" s="65"/>
      <c r="ER314" s="65"/>
      <c r="ES314" s="65"/>
      <c r="ET314" s="65"/>
      <c r="EU314" s="65"/>
      <c r="EV314" s="65"/>
      <c r="EW314" s="65"/>
      <c r="EX314" s="65"/>
      <c r="EY314" s="65"/>
      <c r="EZ314" s="65"/>
      <c r="FA314" s="65"/>
      <c r="FB314" s="65"/>
      <c r="FC314" s="65"/>
      <c r="FD314" s="65"/>
      <c r="FE314" s="65"/>
      <c r="FF314" s="65"/>
      <c r="FG314" s="65"/>
      <c r="FH314" s="65"/>
      <c r="FI314" s="65"/>
      <c r="FJ314" s="65"/>
      <c r="FK314" s="65"/>
      <c r="FL314" s="65"/>
      <c r="FM314" s="65"/>
      <c r="FN314" s="65"/>
      <c r="FO314" s="65"/>
      <c r="FP314" s="65"/>
      <c r="FQ314" s="65"/>
      <c r="FR314" s="65"/>
      <c r="FS314" s="65"/>
      <c r="FT314" s="65"/>
      <c r="FU314" s="65"/>
      <c r="FV314" s="65"/>
      <c r="FW314" s="65"/>
      <c r="FX314" s="65"/>
      <c r="FY314" s="65"/>
      <c r="FZ314" s="65"/>
      <c r="GA314" s="65"/>
      <c r="GB314" s="65"/>
      <c r="GC314" s="65"/>
      <c r="GD314" s="65"/>
      <c r="GE314" s="65"/>
      <c r="GF314" s="65"/>
      <c r="GG314" s="65"/>
      <c r="GH314" s="65"/>
      <c r="GI314" s="65"/>
      <c r="GJ314" s="65"/>
      <c r="GK314" s="65"/>
      <c r="GL314" s="65"/>
      <c r="GM314" s="65"/>
      <c r="GN314" s="65"/>
      <c r="GO314" s="65"/>
      <c r="GP314" s="65"/>
      <c r="GQ314" s="65"/>
      <c r="GR314" s="65"/>
      <c r="GS314" s="65"/>
      <c r="GT314" s="65"/>
      <c r="GU314" s="65"/>
      <c r="GV314" s="65"/>
      <c r="GW314" s="65"/>
      <c r="GX314" s="65"/>
      <c r="GY314" s="65"/>
      <c r="GZ314" s="65"/>
      <c r="HA314" s="65"/>
      <c r="HB314" s="65"/>
      <c r="HC314" s="65"/>
      <c r="HD314" s="65"/>
      <c r="HE314" s="65"/>
      <c r="HF314" s="65"/>
      <c r="HG314" s="65"/>
      <c r="HH314" s="65"/>
      <c r="HI314" s="65"/>
      <c r="HJ314" s="65"/>
      <c r="HK314" s="65"/>
      <c r="HL314" s="65"/>
      <c r="HM314" s="65"/>
      <c r="HN314" s="65"/>
      <c r="HO314" s="65"/>
      <c r="HP314" s="65"/>
      <c r="HQ314" s="65"/>
      <c r="HR314" s="65"/>
      <c r="HS314" s="65"/>
      <c r="HT314" s="65"/>
      <c r="HU314" s="65"/>
      <c r="HV314" s="65"/>
      <c r="HW314" s="65"/>
      <c r="HX314" s="65"/>
      <c r="HY314" s="65"/>
      <c r="HZ314" s="65"/>
      <c r="IA314" s="65"/>
      <c r="IB314" s="65"/>
      <c r="IC314" s="65"/>
      <c r="ID314" s="65"/>
      <c r="IE314" s="65"/>
      <c r="IF314" s="65"/>
      <c r="IG314" s="65"/>
      <c r="IH314" s="48"/>
      <c r="II314" s="48"/>
      <c r="IJ314" s="49"/>
      <c r="IK314" s="49"/>
      <c r="IL314" s="49"/>
      <c r="IM314" s="49"/>
      <c r="IN314" s="49"/>
      <c r="IO314" s="49"/>
      <c r="IP314" s="49"/>
      <c r="IQ314" s="49"/>
      <c r="IR314" s="49"/>
      <c r="IS314" s="49"/>
      <c r="IT314" s="49"/>
      <c r="IU314" s="49"/>
      <c r="IV314" s="48"/>
      <c r="IW314" s="48"/>
      <c r="IX314" s="48"/>
      <c r="IY314" s="48"/>
      <c r="IZ314" s="48"/>
      <c r="JA314" s="48"/>
      <c r="JB314" s="48"/>
      <c r="JC314" s="48"/>
      <c r="JD314" s="48"/>
      <c r="JE314" s="48"/>
      <c r="JF314" s="48"/>
      <c r="JG314" s="48"/>
      <c r="JH314" s="48"/>
      <c r="JI314" s="48"/>
      <c r="JJ314" s="48"/>
      <c r="JK314" s="48"/>
      <c r="JL314" s="48"/>
      <c r="JM314" s="48"/>
      <c r="JN314" s="48"/>
      <c r="JO314" s="48"/>
      <c r="JP314" s="48"/>
      <c r="JQ314" s="48"/>
      <c r="JR314" s="48"/>
      <c r="JS314" s="48"/>
      <c r="JT314" s="48"/>
      <c r="JU314" s="48"/>
      <c r="JV314" s="48"/>
      <c r="JW314" s="48"/>
      <c r="JX314" s="48"/>
      <c r="JY314" s="48"/>
      <c r="JZ314" s="48"/>
      <c r="KA314" s="48"/>
      <c r="KB314" s="48"/>
      <c r="KC314" s="48"/>
      <c r="KD314" s="48"/>
      <c r="KE314" s="48"/>
      <c r="KF314" s="48"/>
      <c r="KG314" s="48"/>
      <c r="KH314" s="48"/>
      <c r="KI314" s="48"/>
      <c r="KJ314" s="48"/>
      <c r="KK314" s="48"/>
      <c r="KL314" s="48"/>
      <c r="KM314" s="48"/>
      <c r="KN314" s="48"/>
      <c r="KO314" s="48"/>
      <c r="KP314" s="48"/>
      <c r="KQ314" s="48"/>
      <c r="KR314" s="48"/>
      <c r="KS314" s="48"/>
      <c r="KT314" s="48"/>
      <c r="KU314" s="48"/>
      <c r="KV314" s="48"/>
      <c r="KW314" s="48"/>
      <c r="KX314" s="48"/>
      <c r="KY314" s="48"/>
      <c r="KZ314" s="48"/>
      <c r="LA314" s="48"/>
      <c r="LB314" s="48"/>
      <c r="LC314" s="48"/>
      <c r="LD314" s="48"/>
      <c r="LE314" s="48"/>
      <c r="LF314" s="48"/>
      <c r="LG314" s="48"/>
      <c r="LH314" s="48"/>
      <c r="LI314" s="48"/>
      <c r="LJ314" s="48"/>
      <c r="LK314" s="48"/>
      <c r="LL314" s="48"/>
      <c r="LM314" s="48"/>
      <c r="LN314" s="48"/>
      <c r="LO314" s="48"/>
      <c r="LP314" s="48"/>
      <c r="LQ314" s="48"/>
      <c r="LR314" s="48"/>
      <c r="LS314" s="48"/>
      <c r="LT314" s="48"/>
      <c r="LU314" s="48"/>
      <c r="LV314" s="48"/>
      <c r="LW314" s="48"/>
      <c r="LX314" s="48"/>
      <c r="LY314" s="48"/>
      <c r="LZ314" s="48"/>
      <c r="MA314" s="48"/>
      <c r="MB314" s="48"/>
      <c r="MC314" s="48"/>
      <c r="MD314" s="48"/>
      <c r="ME314" s="48"/>
      <c r="MF314" s="48"/>
      <c r="MG314" s="48"/>
      <c r="MH314" s="48"/>
      <c r="MI314" s="48"/>
      <c r="MJ314" s="48"/>
      <c r="MK314" s="48"/>
      <c r="ML314" s="48"/>
      <c r="MM314" s="49"/>
      <c r="MN314" s="49"/>
      <c r="MO314" s="49"/>
      <c r="MP314" s="49"/>
      <c r="MQ314" s="49"/>
      <c r="MR314" s="49"/>
      <c r="MS314" s="49"/>
      <c r="MT314" s="49"/>
      <c r="MU314" s="49"/>
      <c r="MV314" s="49"/>
      <c r="MW314" s="49"/>
      <c r="MX314" s="49"/>
      <c r="MY314" s="49"/>
      <c r="MZ314" s="49"/>
      <c r="NA314" s="49"/>
      <c r="NB314" s="49"/>
      <c r="NC314" s="48"/>
      <c r="ND314" s="48"/>
      <c r="NE314" s="48"/>
      <c r="NF314" s="48"/>
      <c r="NG314" s="48"/>
      <c r="NH314" s="48"/>
      <c r="NI314" s="48"/>
      <c r="NJ314" s="48"/>
      <c r="NK314" s="48"/>
      <c r="NL314" s="48"/>
      <c r="NM314" s="48"/>
      <c r="NN314" s="48"/>
      <c r="NO314" s="48"/>
      <c r="NP314" s="48"/>
      <c r="NQ314" s="48"/>
      <c r="NR314" s="48"/>
      <c r="NS314" s="48"/>
      <c r="NT314" s="48"/>
      <c r="NU314" s="48"/>
      <c r="NV314" s="48"/>
      <c r="NW314" s="48"/>
      <c r="NX314" s="48"/>
      <c r="NY314" s="48"/>
      <c r="NZ314" s="48"/>
      <c r="OA314" s="48"/>
      <c r="OB314" s="48"/>
      <c r="OC314" s="48"/>
      <c r="OD314" s="48"/>
      <c r="OE314" s="48"/>
      <c r="OF314" s="48"/>
      <c r="OG314" s="48"/>
      <c r="OH314" s="48"/>
      <c r="OI314" s="48"/>
      <c r="OJ314" s="48"/>
      <c r="OK314" s="48"/>
      <c r="OL314" s="48"/>
      <c r="OM314" s="48"/>
      <c r="ON314" s="48"/>
      <c r="OO314" s="48"/>
      <c r="OP314" s="48"/>
      <c r="OQ314" s="48"/>
      <c r="OR314" s="48"/>
      <c r="OS314" s="48"/>
      <c r="OT314" s="48"/>
      <c r="OU314" s="48"/>
      <c r="OV314" s="48"/>
      <c r="OW314" s="48"/>
      <c r="OX314" s="48"/>
      <c r="OY314" s="48"/>
      <c r="OZ314" s="48"/>
      <c r="PA314" s="48"/>
      <c r="PB314" s="48"/>
      <c r="PC314" s="48"/>
      <c r="PD314" s="48"/>
      <c r="PE314" s="48"/>
      <c r="PF314" s="48"/>
      <c r="PG314" s="48"/>
      <c r="PH314" s="48"/>
      <c r="PI314" s="48"/>
      <c r="PJ314" s="48"/>
      <c r="PK314" s="48"/>
      <c r="PL314" s="48"/>
      <c r="PM314" s="48"/>
      <c r="PN314" s="48"/>
      <c r="PO314" s="48"/>
      <c r="PP314" s="48"/>
      <c r="PQ314" s="48"/>
      <c r="PR314" s="48"/>
      <c r="PS314" s="48"/>
      <c r="PT314" s="48"/>
      <c r="PU314" s="48"/>
      <c r="PV314" s="48"/>
      <c r="PW314" s="48"/>
      <c r="PX314" s="48"/>
      <c r="PY314" s="48"/>
      <c r="PZ314" s="48"/>
      <c r="QA314" s="48"/>
      <c r="QB314" s="48"/>
      <c r="QC314" s="48"/>
      <c r="QD314" s="48"/>
      <c r="QE314" s="50"/>
      <c r="QF314" s="50"/>
      <c r="QG314" s="50"/>
      <c r="QH314" s="50"/>
      <c r="QI314" s="50"/>
    </row>
    <row r="315" spans="1:451" ht="13.5" customHeight="1" x14ac:dyDescent="0.2">
      <c r="A315" s="6" t="s">
        <v>312</v>
      </c>
      <c r="B315" s="6" t="s">
        <v>345</v>
      </c>
      <c r="C315" s="32"/>
      <c r="D315" s="32"/>
      <c r="E315" s="3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65"/>
      <c r="BF315" s="65"/>
      <c r="BG315" s="65"/>
      <c r="BH315" s="65"/>
      <c r="BI315" s="65"/>
      <c r="BJ315" s="65"/>
      <c r="BK315" s="65"/>
      <c r="BL315" s="65"/>
      <c r="BM315" s="65"/>
      <c r="BN315" s="65"/>
      <c r="BO315" s="65"/>
      <c r="BP315" s="65"/>
      <c r="BQ315" s="65"/>
      <c r="BR315" s="65"/>
      <c r="BS315" s="65"/>
      <c r="BT315" s="65"/>
      <c r="BU315" s="65"/>
      <c r="BV315" s="65"/>
      <c r="BW315" s="65"/>
      <c r="BX315" s="65"/>
      <c r="BY315" s="65"/>
      <c r="BZ315" s="65"/>
      <c r="CA315" s="65"/>
      <c r="CB315" s="65"/>
      <c r="CC315" s="65"/>
      <c r="CD315" s="65"/>
      <c r="CE315" s="65"/>
      <c r="CF315" s="65"/>
      <c r="CG315" s="65"/>
      <c r="CH315" s="65"/>
      <c r="CI315" s="65"/>
      <c r="CJ315" s="65"/>
      <c r="CK315" s="65"/>
      <c r="CL315" s="65"/>
      <c r="CM315" s="65"/>
      <c r="CN315" s="65"/>
      <c r="CO315" s="65"/>
      <c r="CP315" s="65"/>
      <c r="CQ315" s="65"/>
      <c r="CR315" s="65"/>
      <c r="CS315" s="65"/>
      <c r="CT315" s="65"/>
      <c r="CU315" s="65"/>
      <c r="CV315" s="65"/>
      <c r="CW315" s="65"/>
      <c r="CX315" s="65"/>
      <c r="CY315" s="65"/>
      <c r="CZ315" s="65"/>
      <c r="DA315" s="73"/>
      <c r="DB315" s="65"/>
      <c r="DC315" s="65"/>
      <c r="DD315" s="65"/>
      <c r="DE315" s="65"/>
      <c r="DF315" s="65"/>
      <c r="DG315" s="65"/>
      <c r="DH315" s="65"/>
      <c r="DI315" s="65"/>
      <c r="DJ315" s="65"/>
      <c r="DK315" s="65"/>
      <c r="DL315" s="65"/>
      <c r="DM315" s="65"/>
      <c r="DN315" s="65"/>
      <c r="DO315" s="65"/>
      <c r="DP315" s="65"/>
      <c r="DQ315" s="65"/>
      <c r="DR315" s="65"/>
      <c r="DS315" s="65"/>
      <c r="DT315" s="65"/>
      <c r="DU315" s="65"/>
      <c r="DV315" s="65"/>
      <c r="DW315" s="65"/>
      <c r="DX315" s="65"/>
      <c r="DY315" s="65"/>
      <c r="DZ315" s="65"/>
      <c r="EA315" s="65"/>
      <c r="EB315" s="65"/>
      <c r="EC315" s="65"/>
      <c r="ED315" s="65"/>
      <c r="EE315" s="65"/>
      <c r="EF315" s="65"/>
      <c r="EG315" s="65"/>
      <c r="EH315" s="65"/>
      <c r="EI315" s="65"/>
      <c r="EJ315" s="65"/>
      <c r="EK315" s="65"/>
      <c r="EL315" s="65"/>
      <c r="EM315" s="65"/>
      <c r="EN315" s="65"/>
      <c r="EO315" s="65"/>
      <c r="EP315" s="65"/>
      <c r="EQ315" s="65"/>
      <c r="ER315" s="65"/>
      <c r="ES315" s="65"/>
      <c r="ET315" s="65"/>
      <c r="EU315" s="65"/>
      <c r="EV315" s="65"/>
      <c r="EW315" s="65"/>
      <c r="EX315" s="65"/>
      <c r="EY315" s="65"/>
      <c r="EZ315" s="65"/>
      <c r="FA315" s="65"/>
      <c r="FB315" s="65"/>
      <c r="FC315" s="65"/>
      <c r="FD315" s="65"/>
      <c r="FE315" s="65"/>
      <c r="FF315" s="65"/>
      <c r="FG315" s="65"/>
      <c r="FH315" s="65"/>
      <c r="FI315" s="65"/>
      <c r="FJ315" s="65"/>
      <c r="FK315" s="65"/>
      <c r="FL315" s="65"/>
      <c r="FM315" s="65"/>
      <c r="FN315" s="65"/>
      <c r="FO315" s="65"/>
      <c r="FP315" s="65"/>
      <c r="FQ315" s="65"/>
      <c r="FR315" s="65"/>
      <c r="FS315" s="65"/>
      <c r="FT315" s="65"/>
      <c r="FU315" s="65"/>
      <c r="FV315" s="65"/>
      <c r="FW315" s="65"/>
      <c r="FX315" s="65"/>
      <c r="FY315" s="65"/>
      <c r="FZ315" s="65"/>
      <c r="GA315" s="65"/>
      <c r="GB315" s="65"/>
      <c r="GC315" s="65"/>
      <c r="GD315" s="65"/>
      <c r="GE315" s="65"/>
      <c r="GF315" s="65"/>
      <c r="GG315" s="65"/>
      <c r="GH315" s="65"/>
      <c r="GI315" s="65"/>
      <c r="GJ315" s="65"/>
      <c r="GK315" s="65"/>
      <c r="GL315" s="65"/>
      <c r="GM315" s="65"/>
      <c r="GN315" s="65"/>
      <c r="GO315" s="65"/>
      <c r="GP315" s="65"/>
      <c r="GQ315" s="65"/>
      <c r="GR315" s="65"/>
      <c r="GS315" s="65"/>
      <c r="GT315" s="65"/>
      <c r="GU315" s="65"/>
      <c r="GV315" s="65"/>
      <c r="GW315" s="65"/>
      <c r="GX315" s="65"/>
      <c r="GY315" s="65"/>
      <c r="GZ315" s="65"/>
      <c r="HA315" s="65"/>
      <c r="HB315" s="65"/>
      <c r="HC315" s="65"/>
      <c r="HD315" s="65"/>
      <c r="HE315" s="65"/>
      <c r="HF315" s="65"/>
      <c r="HG315" s="65"/>
      <c r="HH315" s="65"/>
      <c r="HI315" s="65"/>
      <c r="HJ315" s="65"/>
      <c r="HK315" s="65"/>
      <c r="HL315" s="65"/>
      <c r="HM315" s="65"/>
      <c r="HN315" s="65"/>
      <c r="HO315" s="65"/>
      <c r="HP315" s="65"/>
      <c r="HQ315" s="65"/>
      <c r="HR315" s="65"/>
      <c r="HS315" s="65"/>
      <c r="HT315" s="65"/>
      <c r="HU315" s="65"/>
      <c r="HV315" s="65"/>
      <c r="HW315" s="65"/>
      <c r="HX315" s="65"/>
      <c r="HY315" s="65"/>
      <c r="HZ315" s="65"/>
      <c r="IA315" s="65"/>
      <c r="IB315" s="65"/>
      <c r="IC315" s="65"/>
      <c r="ID315" s="65"/>
      <c r="IE315" s="65"/>
      <c r="IF315" s="65"/>
      <c r="IG315" s="65"/>
      <c r="IH315" s="48"/>
      <c r="II315" s="48"/>
      <c r="IJ315" s="49"/>
      <c r="IK315" s="49"/>
      <c r="IL315" s="49"/>
      <c r="IM315" s="49"/>
      <c r="IN315" s="49"/>
      <c r="IO315" s="49"/>
      <c r="IP315" s="49"/>
      <c r="IQ315" s="49"/>
      <c r="IR315" s="49"/>
      <c r="IS315" s="49"/>
      <c r="IT315" s="49"/>
      <c r="IU315" s="49"/>
      <c r="IV315" s="48"/>
      <c r="IW315" s="48"/>
      <c r="IX315" s="48"/>
      <c r="IY315" s="48"/>
      <c r="IZ315" s="48"/>
      <c r="JA315" s="48"/>
      <c r="JB315" s="48"/>
      <c r="JC315" s="48"/>
      <c r="JD315" s="48"/>
      <c r="JE315" s="48"/>
      <c r="JF315" s="48"/>
      <c r="JG315" s="48"/>
      <c r="JH315" s="48"/>
      <c r="JI315" s="48"/>
      <c r="JJ315" s="48"/>
      <c r="JK315" s="48"/>
      <c r="JL315" s="48"/>
      <c r="JM315" s="48"/>
      <c r="JN315" s="48"/>
      <c r="JO315" s="48"/>
      <c r="JP315" s="48"/>
      <c r="JQ315" s="48"/>
      <c r="JR315" s="48"/>
      <c r="JS315" s="48"/>
      <c r="JT315" s="48"/>
      <c r="JU315" s="48"/>
      <c r="JV315" s="48"/>
      <c r="JW315" s="48"/>
      <c r="JX315" s="48"/>
      <c r="JY315" s="48"/>
      <c r="JZ315" s="48"/>
      <c r="KA315" s="48"/>
      <c r="KB315" s="48"/>
      <c r="KC315" s="48"/>
      <c r="KD315" s="48"/>
      <c r="KE315" s="48"/>
      <c r="KF315" s="48"/>
      <c r="KG315" s="48"/>
      <c r="KH315" s="48"/>
      <c r="KI315" s="48"/>
      <c r="KJ315" s="48"/>
      <c r="KK315" s="48"/>
      <c r="KL315" s="48"/>
      <c r="KM315" s="48"/>
      <c r="KN315" s="48"/>
      <c r="KO315" s="48"/>
      <c r="KP315" s="48"/>
      <c r="KQ315" s="48"/>
      <c r="KR315" s="48"/>
      <c r="KS315" s="48"/>
      <c r="KT315" s="48"/>
      <c r="KU315" s="48"/>
      <c r="KV315" s="48"/>
      <c r="KW315" s="48"/>
      <c r="KX315" s="48"/>
      <c r="KY315" s="48"/>
      <c r="KZ315" s="48"/>
      <c r="LA315" s="48"/>
      <c r="LB315" s="48"/>
      <c r="LC315" s="48"/>
      <c r="LD315" s="48"/>
      <c r="LE315" s="48"/>
      <c r="LF315" s="48"/>
      <c r="LG315" s="48"/>
      <c r="LH315" s="48"/>
      <c r="LI315" s="48"/>
      <c r="LJ315" s="48"/>
      <c r="LK315" s="48"/>
      <c r="LL315" s="48"/>
      <c r="LM315" s="48"/>
      <c r="LN315" s="48"/>
      <c r="LO315" s="48"/>
      <c r="LP315" s="48"/>
      <c r="LQ315" s="48"/>
      <c r="LR315" s="48"/>
      <c r="LS315" s="48"/>
      <c r="LT315" s="48"/>
      <c r="LU315" s="48"/>
      <c r="LV315" s="48"/>
      <c r="LW315" s="48"/>
      <c r="LX315" s="48"/>
      <c r="LY315" s="48"/>
      <c r="LZ315" s="48"/>
      <c r="MA315" s="48"/>
      <c r="MB315" s="48"/>
      <c r="MC315" s="48"/>
      <c r="MD315" s="48"/>
      <c r="ME315" s="48"/>
      <c r="MF315" s="48"/>
      <c r="MG315" s="48"/>
      <c r="MH315" s="48"/>
      <c r="MI315" s="48"/>
      <c r="MJ315" s="48"/>
      <c r="MK315" s="48"/>
      <c r="ML315" s="48"/>
      <c r="MM315" s="49"/>
      <c r="MN315" s="49"/>
      <c r="MO315" s="49"/>
      <c r="MP315" s="49"/>
      <c r="MQ315" s="49"/>
      <c r="MR315" s="49"/>
      <c r="MS315" s="49"/>
      <c r="MT315" s="49"/>
      <c r="MU315" s="49"/>
      <c r="MV315" s="49"/>
      <c r="MW315" s="49"/>
      <c r="MX315" s="49"/>
      <c r="MY315" s="49"/>
      <c r="MZ315" s="49"/>
      <c r="NA315" s="49"/>
      <c r="NB315" s="49"/>
      <c r="NC315" s="48"/>
      <c r="ND315" s="48"/>
      <c r="NE315" s="48"/>
      <c r="NF315" s="48"/>
      <c r="NG315" s="48"/>
      <c r="NH315" s="48"/>
      <c r="NI315" s="48"/>
      <c r="NJ315" s="48"/>
      <c r="NK315" s="48"/>
      <c r="NL315" s="48"/>
      <c r="NM315" s="48"/>
      <c r="NN315" s="48"/>
      <c r="NO315" s="48"/>
      <c r="NP315" s="48"/>
      <c r="NQ315" s="48"/>
      <c r="NR315" s="48"/>
      <c r="NS315" s="48"/>
      <c r="NT315" s="48"/>
      <c r="NU315" s="48"/>
      <c r="NV315" s="48"/>
      <c r="NW315" s="48"/>
      <c r="NX315" s="48"/>
      <c r="NY315" s="48"/>
      <c r="NZ315" s="48"/>
      <c r="OA315" s="48"/>
      <c r="OB315" s="48"/>
      <c r="OC315" s="48"/>
      <c r="OD315" s="48"/>
      <c r="OE315" s="48"/>
      <c r="OF315" s="48"/>
      <c r="OG315" s="48"/>
      <c r="OH315" s="48"/>
      <c r="OI315" s="48"/>
      <c r="OJ315" s="48"/>
      <c r="OK315" s="48"/>
      <c r="OL315" s="48"/>
      <c r="OM315" s="48"/>
      <c r="ON315" s="48"/>
      <c r="OO315" s="48"/>
      <c r="OP315" s="48"/>
      <c r="OQ315" s="48"/>
      <c r="OR315" s="48"/>
      <c r="OS315" s="48"/>
      <c r="OT315" s="48"/>
      <c r="OU315" s="48"/>
      <c r="OV315" s="48"/>
      <c r="OW315" s="48"/>
      <c r="OX315" s="48"/>
      <c r="OY315" s="48"/>
      <c r="OZ315" s="48"/>
      <c r="PA315" s="48"/>
      <c r="PB315" s="48"/>
      <c r="PC315" s="48"/>
      <c r="PD315" s="48"/>
      <c r="PE315" s="48"/>
      <c r="PF315" s="48"/>
      <c r="PG315" s="48"/>
      <c r="PH315" s="48"/>
      <c r="PI315" s="48"/>
      <c r="PJ315" s="48"/>
      <c r="PK315" s="48"/>
      <c r="PL315" s="48"/>
      <c r="PM315" s="48"/>
      <c r="PN315" s="48"/>
      <c r="PO315" s="48"/>
      <c r="PP315" s="48"/>
      <c r="PQ315" s="48"/>
      <c r="PR315" s="48"/>
      <c r="PS315" s="48"/>
      <c r="PT315" s="48"/>
      <c r="PU315" s="48"/>
      <c r="PV315" s="48"/>
      <c r="PW315" s="48"/>
      <c r="PX315" s="48"/>
      <c r="PY315" s="48"/>
      <c r="PZ315" s="48"/>
      <c r="QA315" s="48"/>
      <c r="QB315" s="48"/>
      <c r="QC315" s="48"/>
      <c r="QD315" s="48"/>
      <c r="QE315" s="50"/>
      <c r="QF315" s="50"/>
      <c r="QG315" s="50"/>
      <c r="QH315" s="50"/>
      <c r="QI315" s="50"/>
    </row>
    <row r="316" spans="1:451" ht="13.5" customHeight="1" x14ac:dyDescent="0.2">
      <c r="A316" s="6" t="s">
        <v>313</v>
      </c>
      <c r="B316" s="6" t="s">
        <v>347</v>
      </c>
      <c r="C316" s="32"/>
      <c r="D316" s="32"/>
      <c r="E316" s="3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65"/>
      <c r="BF316" s="65"/>
      <c r="BG316" s="65"/>
      <c r="BH316" s="65"/>
      <c r="BI316" s="65"/>
      <c r="BJ316" s="65"/>
      <c r="BK316" s="65"/>
      <c r="BL316" s="65"/>
      <c r="BM316" s="65"/>
      <c r="BN316" s="65"/>
      <c r="BO316" s="65"/>
      <c r="BP316" s="65"/>
      <c r="BQ316" s="65"/>
      <c r="BR316" s="65"/>
      <c r="BS316" s="65"/>
      <c r="BT316" s="65"/>
      <c r="BU316" s="65"/>
      <c r="BV316" s="65"/>
      <c r="BW316" s="65"/>
      <c r="BX316" s="65"/>
      <c r="BY316" s="65"/>
      <c r="BZ316" s="65"/>
      <c r="CA316" s="65"/>
      <c r="CB316" s="65"/>
      <c r="CC316" s="65"/>
      <c r="CD316" s="65"/>
      <c r="CE316" s="65"/>
      <c r="CF316" s="65"/>
      <c r="CG316" s="65"/>
      <c r="CH316" s="65"/>
      <c r="CI316" s="65"/>
      <c r="CJ316" s="65"/>
      <c r="CK316" s="65"/>
      <c r="CL316" s="65"/>
      <c r="CM316" s="65"/>
      <c r="CN316" s="65"/>
      <c r="CO316" s="65"/>
      <c r="CP316" s="65"/>
      <c r="CQ316" s="65"/>
      <c r="CR316" s="65"/>
      <c r="CS316" s="65"/>
      <c r="CT316" s="65"/>
      <c r="CU316" s="65"/>
      <c r="CV316" s="65"/>
      <c r="CW316" s="65"/>
      <c r="CX316" s="65"/>
      <c r="CY316" s="65"/>
      <c r="CZ316" s="65"/>
      <c r="DA316" s="73"/>
      <c r="DB316" s="65"/>
      <c r="DC316" s="65"/>
      <c r="DD316" s="65"/>
      <c r="DE316" s="65"/>
      <c r="DF316" s="65"/>
      <c r="DG316" s="65"/>
      <c r="DH316" s="65"/>
      <c r="DI316" s="65"/>
      <c r="DJ316" s="65"/>
      <c r="DK316" s="65"/>
      <c r="DL316" s="65"/>
      <c r="DM316" s="65"/>
      <c r="DN316" s="65"/>
      <c r="DO316" s="65"/>
      <c r="DP316" s="65"/>
      <c r="DQ316" s="65"/>
      <c r="DR316" s="65"/>
      <c r="DS316" s="65"/>
      <c r="DT316" s="65"/>
      <c r="DU316" s="65"/>
      <c r="DV316" s="65"/>
      <c r="DW316" s="65"/>
      <c r="DX316" s="65"/>
      <c r="DY316" s="65"/>
      <c r="DZ316" s="65"/>
      <c r="EA316" s="65"/>
      <c r="EB316" s="65"/>
      <c r="EC316" s="65"/>
      <c r="ED316" s="65"/>
      <c r="EE316" s="65"/>
      <c r="EF316" s="65"/>
      <c r="EG316" s="65"/>
      <c r="EH316" s="65"/>
      <c r="EI316" s="65"/>
      <c r="EJ316" s="65"/>
      <c r="EK316" s="65"/>
      <c r="EL316" s="65"/>
      <c r="EM316" s="65"/>
      <c r="EN316" s="65"/>
      <c r="EO316" s="65"/>
      <c r="EP316" s="65"/>
      <c r="EQ316" s="65"/>
      <c r="ER316" s="65"/>
      <c r="ES316" s="65"/>
      <c r="ET316" s="65"/>
      <c r="EU316" s="65"/>
      <c r="EV316" s="65"/>
      <c r="EW316" s="65"/>
      <c r="EX316" s="65"/>
      <c r="EY316" s="65"/>
      <c r="EZ316" s="65"/>
      <c r="FA316" s="65"/>
      <c r="FB316" s="65"/>
      <c r="FC316" s="65"/>
      <c r="FD316" s="65"/>
      <c r="FE316" s="65"/>
      <c r="FF316" s="65"/>
      <c r="FG316" s="65"/>
      <c r="FH316" s="65"/>
      <c r="FI316" s="65"/>
      <c r="FJ316" s="65"/>
      <c r="FK316" s="65"/>
      <c r="FL316" s="65"/>
      <c r="FM316" s="65"/>
      <c r="FN316" s="65"/>
      <c r="FO316" s="65"/>
      <c r="FP316" s="65"/>
      <c r="FQ316" s="65"/>
      <c r="FR316" s="65"/>
      <c r="FS316" s="65"/>
      <c r="FT316" s="65"/>
      <c r="FU316" s="65"/>
      <c r="FV316" s="65"/>
      <c r="FW316" s="65"/>
      <c r="FX316" s="65"/>
      <c r="FY316" s="65"/>
      <c r="FZ316" s="65"/>
      <c r="GA316" s="65"/>
      <c r="GB316" s="65"/>
      <c r="GC316" s="65"/>
      <c r="GD316" s="65"/>
      <c r="GE316" s="65"/>
      <c r="GF316" s="65"/>
      <c r="GG316" s="65"/>
      <c r="GH316" s="65"/>
      <c r="GI316" s="65"/>
      <c r="GJ316" s="65"/>
      <c r="GK316" s="65"/>
      <c r="GL316" s="65"/>
      <c r="GM316" s="65"/>
      <c r="GN316" s="65"/>
      <c r="GO316" s="65"/>
      <c r="GP316" s="65"/>
      <c r="GQ316" s="65"/>
      <c r="GR316" s="65"/>
      <c r="GS316" s="65"/>
      <c r="GT316" s="65"/>
      <c r="GU316" s="65"/>
      <c r="GV316" s="65"/>
      <c r="GW316" s="65"/>
      <c r="GX316" s="65"/>
      <c r="GY316" s="65"/>
      <c r="GZ316" s="65"/>
      <c r="HA316" s="65"/>
      <c r="HB316" s="65"/>
      <c r="HC316" s="65"/>
      <c r="HD316" s="65"/>
      <c r="HE316" s="65"/>
      <c r="HF316" s="65"/>
      <c r="HG316" s="65"/>
      <c r="HH316" s="65"/>
      <c r="HI316" s="65"/>
      <c r="HJ316" s="65"/>
      <c r="HK316" s="65"/>
      <c r="HL316" s="65"/>
      <c r="HM316" s="65"/>
      <c r="HN316" s="65"/>
      <c r="HO316" s="65"/>
      <c r="HP316" s="65"/>
      <c r="HQ316" s="65"/>
      <c r="HR316" s="65"/>
      <c r="HS316" s="65"/>
      <c r="HT316" s="65"/>
      <c r="HU316" s="65"/>
      <c r="HV316" s="65"/>
      <c r="HW316" s="65"/>
      <c r="HX316" s="65"/>
      <c r="HY316" s="65"/>
      <c r="HZ316" s="65"/>
      <c r="IA316" s="65"/>
      <c r="IB316" s="65"/>
      <c r="IC316" s="65"/>
      <c r="ID316" s="65"/>
      <c r="IE316" s="65"/>
      <c r="IF316" s="65"/>
      <c r="IG316" s="65"/>
      <c r="IH316" s="48"/>
      <c r="II316" s="48"/>
      <c r="IJ316" s="49"/>
      <c r="IK316" s="49"/>
      <c r="IL316" s="49"/>
      <c r="IM316" s="49"/>
      <c r="IN316" s="49"/>
      <c r="IO316" s="49"/>
      <c r="IP316" s="49"/>
      <c r="IQ316" s="49"/>
      <c r="IR316" s="49"/>
      <c r="IS316" s="49"/>
      <c r="IT316" s="49"/>
      <c r="IU316" s="49"/>
      <c r="IV316" s="48"/>
      <c r="IW316" s="48"/>
      <c r="IX316" s="48"/>
      <c r="IY316" s="48"/>
      <c r="IZ316" s="48"/>
      <c r="JA316" s="48"/>
      <c r="JB316" s="48"/>
      <c r="JC316" s="48"/>
      <c r="JD316" s="48"/>
      <c r="JE316" s="48"/>
      <c r="JF316" s="48"/>
      <c r="JG316" s="48"/>
      <c r="JH316" s="48"/>
      <c r="JI316" s="48"/>
      <c r="JJ316" s="48"/>
      <c r="JK316" s="48"/>
      <c r="JL316" s="48"/>
      <c r="JM316" s="48"/>
      <c r="JN316" s="48"/>
      <c r="JO316" s="48"/>
      <c r="JP316" s="48"/>
      <c r="JQ316" s="48"/>
      <c r="JR316" s="48"/>
      <c r="JS316" s="48"/>
      <c r="JT316" s="48"/>
      <c r="JU316" s="48"/>
      <c r="JV316" s="48"/>
      <c r="JW316" s="48"/>
      <c r="JX316" s="48"/>
      <c r="JY316" s="48"/>
      <c r="JZ316" s="48"/>
      <c r="KA316" s="48"/>
      <c r="KB316" s="48"/>
      <c r="KC316" s="48"/>
      <c r="KD316" s="48"/>
      <c r="KE316" s="48"/>
      <c r="KF316" s="48"/>
      <c r="KG316" s="48"/>
      <c r="KH316" s="48"/>
      <c r="KI316" s="48"/>
      <c r="KJ316" s="48"/>
      <c r="KK316" s="48"/>
      <c r="KL316" s="48"/>
      <c r="KM316" s="48"/>
      <c r="KN316" s="48"/>
      <c r="KO316" s="48"/>
      <c r="KP316" s="48"/>
      <c r="KQ316" s="48"/>
      <c r="KR316" s="48"/>
      <c r="KS316" s="48"/>
      <c r="KT316" s="48"/>
      <c r="KU316" s="48"/>
      <c r="KV316" s="48"/>
      <c r="KW316" s="48"/>
      <c r="KX316" s="48"/>
      <c r="KY316" s="48"/>
      <c r="KZ316" s="48"/>
      <c r="LA316" s="48"/>
      <c r="LB316" s="48"/>
      <c r="LC316" s="48"/>
      <c r="LD316" s="48"/>
      <c r="LE316" s="48"/>
      <c r="LF316" s="48"/>
      <c r="LG316" s="48"/>
      <c r="LH316" s="48"/>
      <c r="LI316" s="48"/>
      <c r="LJ316" s="48"/>
      <c r="LK316" s="48"/>
      <c r="LL316" s="48"/>
      <c r="LM316" s="48"/>
      <c r="LN316" s="48"/>
      <c r="LO316" s="48"/>
      <c r="LP316" s="48"/>
      <c r="LQ316" s="48"/>
      <c r="LR316" s="48"/>
      <c r="LS316" s="48"/>
      <c r="LT316" s="48"/>
      <c r="LU316" s="48"/>
      <c r="LV316" s="48"/>
      <c r="LW316" s="48"/>
      <c r="LX316" s="48"/>
      <c r="LY316" s="48"/>
      <c r="LZ316" s="48"/>
      <c r="MA316" s="48"/>
      <c r="MB316" s="48"/>
      <c r="MC316" s="48"/>
      <c r="MD316" s="48"/>
      <c r="ME316" s="48"/>
      <c r="MF316" s="48"/>
      <c r="MG316" s="48"/>
      <c r="MH316" s="48"/>
      <c r="MI316" s="48"/>
      <c r="MJ316" s="48"/>
      <c r="MK316" s="48"/>
      <c r="ML316" s="48"/>
      <c r="MM316" s="49"/>
      <c r="MN316" s="49"/>
      <c r="MO316" s="49"/>
      <c r="MP316" s="49"/>
      <c r="MQ316" s="49"/>
      <c r="MR316" s="49"/>
      <c r="MS316" s="49"/>
      <c r="MT316" s="49"/>
      <c r="MU316" s="49"/>
      <c r="MV316" s="49"/>
      <c r="MW316" s="49"/>
      <c r="MX316" s="49"/>
      <c r="MY316" s="49"/>
      <c r="MZ316" s="49"/>
      <c r="NA316" s="49"/>
      <c r="NB316" s="49"/>
      <c r="NC316" s="48"/>
      <c r="ND316" s="48"/>
      <c r="NE316" s="48"/>
      <c r="NF316" s="48"/>
      <c r="NG316" s="48"/>
      <c r="NH316" s="48"/>
      <c r="NI316" s="48"/>
      <c r="NJ316" s="48"/>
      <c r="NK316" s="48"/>
      <c r="NL316" s="48"/>
      <c r="NM316" s="48"/>
      <c r="NN316" s="48"/>
      <c r="NO316" s="48"/>
      <c r="NP316" s="48"/>
      <c r="NQ316" s="48"/>
      <c r="NR316" s="48"/>
      <c r="NS316" s="48"/>
      <c r="NT316" s="48"/>
      <c r="NU316" s="48"/>
      <c r="NV316" s="48"/>
      <c r="NW316" s="48"/>
      <c r="NX316" s="48"/>
      <c r="NY316" s="48"/>
      <c r="NZ316" s="48"/>
      <c r="OA316" s="48"/>
      <c r="OB316" s="48"/>
      <c r="OC316" s="48"/>
      <c r="OD316" s="48"/>
      <c r="OE316" s="48"/>
      <c r="OF316" s="48"/>
      <c r="OG316" s="48"/>
      <c r="OH316" s="48"/>
      <c r="OI316" s="48"/>
      <c r="OJ316" s="48"/>
      <c r="OK316" s="48"/>
      <c r="OL316" s="48"/>
      <c r="OM316" s="48"/>
      <c r="ON316" s="48"/>
      <c r="OO316" s="48"/>
      <c r="OP316" s="48"/>
      <c r="OQ316" s="48"/>
      <c r="OR316" s="48"/>
      <c r="OS316" s="48"/>
      <c r="OT316" s="48"/>
      <c r="OU316" s="48"/>
      <c r="OV316" s="48"/>
      <c r="OW316" s="48"/>
      <c r="OX316" s="48"/>
      <c r="OY316" s="48"/>
      <c r="OZ316" s="48"/>
      <c r="PA316" s="48"/>
      <c r="PB316" s="48"/>
      <c r="PC316" s="48"/>
      <c r="PD316" s="48"/>
      <c r="PE316" s="48"/>
      <c r="PF316" s="48"/>
      <c r="PG316" s="48"/>
      <c r="PH316" s="48"/>
      <c r="PI316" s="48"/>
      <c r="PJ316" s="48"/>
      <c r="PK316" s="48"/>
      <c r="PL316" s="48"/>
      <c r="PM316" s="48"/>
      <c r="PN316" s="48"/>
      <c r="PO316" s="48"/>
      <c r="PP316" s="48"/>
      <c r="PQ316" s="48"/>
      <c r="PR316" s="48"/>
      <c r="PS316" s="48"/>
      <c r="PT316" s="48"/>
      <c r="PU316" s="48"/>
      <c r="PV316" s="48"/>
      <c r="PW316" s="48"/>
      <c r="PX316" s="48"/>
      <c r="PY316" s="48"/>
      <c r="PZ316" s="48"/>
      <c r="QA316" s="48"/>
      <c r="QB316" s="48"/>
      <c r="QC316" s="48"/>
      <c r="QD316" s="48"/>
      <c r="QE316" s="50"/>
      <c r="QF316" s="50"/>
      <c r="QG316" s="50"/>
      <c r="QH316" s="50"/>
      <c r="QI316" s="50"/>
    </row>
    <row r="317" spans="1:451" ht="13.5" customHeight="1" x14ac:dyDescent="0.2">
      <c r="A317" s="6" t="s">
        <v>314</v>
      </c>
      <c r="B317" s="6" t="s">
        <v>348</v>
      </c>
      <c r="C317" s="32"/>
      <c r="D317" s="32"/>
      <c r="E317" s="3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65"/>
      <c r="BF317" s="65"/>
      <c r="BG317" s="65"/>
      <c r="BH317" s="65"/>
      <c r="BI317" s="65"/>
      <c r="BJ317" s="65"/>
      <c r="BK317" s="65"/>
      <c r="BL317" s="65"/>
      <c r="BM317" s="65"/>
      <c r="BN317" s="65"/>
      <c r="BO317" s="65"/>
      <c r="BP317" s="65"/>
      <c r="BQ317" s="65"/>
      <c r="BR317" s="65"/>
      <c r="BS317" s="65"/>
      <c r="BT317" s="65"/>
      <c r="BU317" s="65"/>
      <c r="BV317" s="65"/>
      <c r="BW317" s="65"/>
      <c r="BX317" s="65"/>
      <c r="BY317" s="65"/>
      <c r="BZ317" s="65"/>
      <c r="CA317" s="65"/>
      <c r="CB317" s="65"/>
      <c r="CC317" s="65"/>
      <c r="CD317" s="65"/>
      <c r="CE317" s="65"/>
      <c r="CF317" s="65"/>
      <c r="CG317" s="65"/>
      <c r="CH317" s="65"/>
      <c r="CI317" s="65"/>
      <c r="CJ317" s="65"/>
      <c r="CK317" s="65"/>
      <c r="CL317" s="65"/>
      <c r="CM317" s="65"/>
      <c r="CN317" s="65"/>
      <c r="CO317" s="65"/>
      <c r="CP317" s="65"/>
      <c r="CQ317" s="65"/>
      <c r="CR317" s="65"/>
      <c r="CS317" s="65"/>
      <c r="CT317" s="65"/>
      <c r="CU317" s="65"/>
      <c r="CV317" s="65"/>
      <c r="CW317" s="65"/>
      <c r="CX317" s="65"/>
      <c r="CY317" s="65"/>
      <c r="CZ317" s="65"/>
      <c r="DA317" s="73"/>
      <c r="DB317" s="65"/>
      <c r="DC317" s="65"/>
      <c r="DD317" s="65"/>
      <c r="DE317" s="65"/>
      <c r="DF317" s="65"/>
      <c r="DG317" s="65"/>
      <c r="DH317" s="65"/>
      <c r="DI317" s="65"/>
      <c r="DJ317" s="65"/>
      <c r="DK317" s="65"/>
      <c r="DL317" s="65"/>
      <c r="DM317" s="65"/>
      <c r="DN317" s="65"/>
      <c r="DO317" s="65"/>
      <c r="DP317" s="65"/>
      <c r="DQ317" s="65"/>
      <c r="DR317" s="65"/>
      <c r="DS317" s="65"/>
      <c r="DT317" s="65"/>
      <c r="DU317" s="65"/>
      <c r="DV317" s="65"/>
      <c r="DW317" s="65"/>
      <c r="DX317" s="65"/>
      <c r="DY317" s="65"/>
      <c r="DZ317" s="65"/>
      <c r="EA317" s="65"/>
      <c r="EB317" s="65"/>
      <c r="EC317" s="65"/>
      <c r="ED317" s="65"/>
      <c r="EE317" s="65"/>
      <c r="EF317" s="65"/>
      <c r="EG317" s="65"/>
      <c r="EH317" s="65"/>
      <c r="EI317" s="65"/>
      <c r="EJ317" s="65"/>
      <c r="EK317" s="65"/>
      <c r="EL317" s="65"/>
      <c r="EM317" s="65"/>
      <c r="EN317" s="65"/>
      <c r="EO317" s="65"/>
      <c r="EP317" s="65"/>
      <c r="EQ317" s="65"/>
      <c r="ER317" s="65"/>
      <c r="ES317" s="65"/>
      <c r="ET317" s="65"/>
      <c r="EU317" s="65"/>
      <c r="EV317" s="65"/>
      <c r="EW317" s="65"/>
      <c r="EX317" s="65"/>
      <c r="EY317" s="65"/>
      <c r="EZ317" s="65"/>
      <c r="FA317" s="65"/>
      <c r="FB317" s="65"/>
      <c r="FC317" s="65"/>
      <c r="FD317" s="65"/>
      <c r="FE317" s="65"/>
      <c r="FF317" s="65"/>
      <c r="FG317" s="65"/>
      <c r="FH317" s="65"/>
      <c r="FI317" s="65"/>
      <c r="FJ317" s="65"/>
      <c r="FK317" s="65"/>
      <c r="FL317" s="65"/>
      <c r="FM317" s="65"/>
      <c r="FN317" s="65"/>
      <c r="FO317" s="65"/>
      <c r="FP317" s="65"/>
      <c r="FQ317" s="65"/>
      <c r="FR317" s="65"/>
      <c r="FS317" s="65"/>
      <c r="FT317" s="65"/>
      <c r="FU317" s="65"/>
      <c r="FV317" s="65"/>
      <c r="FW317" s="65"/>
      <c r="FX317" s="65"/>
      <c r="FY317" s="65"/>
      <c r="FZ317" s="65"/>
      <c r="GA317" s="65"/>
      <c r="GB317" s="65"/>
      <c r="GC317" s="65"/>
      <c r="GD317" s="65"/>
      <c r="GE317" s="65"/>
      <c r="GF317" s="65"/>
      <c r="GG317" s="65"/>
      <c r="GH317" s="65"/>
      <c r="GI317" s="65"/>
      <c r="GJ317" s="65"/>
      <c r="GK317" s="65"/>
      <c r="GL317" s="65"/>
      <c r="GM317" s="65"/>
      <c r="GN317" s="65"/>
      <c r="GO317" s="65"/>
      <c r="GP317" s="65"/>
      <c r="GQ317" s="65"/>
      <c r="GR317" s="65"/>
      <c r="GS317" s="65"/>
      <c r="GT317" s="65"/>
      <c r="GU317" s="65"/>
      <c r="GV317" s="65"/>
      <c r="GW317" s="65"/>
      <c r="GX317" s="65"/>
      <c r="GY317" s="65"/>
      <c r="GZ317" s="65"/>
      <c r="HA317" s="65"/>
      <c r="HB317" s="65"/>
      <c r="HC317" s="65"/>
      <c r="HD317" s="65"/>
      <c r="HE317" s="65"/>
      <c r="HF317" s="65"/>
      <c r="HG317" s="65"/>
      <c r="HH317" s="65"/>
      <c r="HI317" s="65"/>
      <c r="HJ317" s="65"/>
      <c r="HK317" s="65"/>
      <c r="HL317" s="65"/>
      <c r="HM317" s="65"/>
      <c r="HN317" s="65"/>
      <c r="HO317" s="65"/>
      <c r="HP317" s="65"/>
      <c r="HQ317" s="65"/>
      <c r="HR317" s="65"/>
      <c r="HS317" s="65"/>
      <c r="HT317" s="65"/>
      <c r="HU317" s="65"/>
      <c r="HV317" s="65"/>
      <c r="HW317" s="65"/>
      <c r="HX317" s="65"/>
      <c r="HY317" s="65"/>
      <c r="HZ317" s="65"/>
      <c r="IA317" s="65"/>
      <c r="IB317" s="65"/>
      <c r="IC317" s="65"/>
      <c r="ID317" s="65"/>
      <c r="IE317" s="65"/>
      <c r="IF317" s="65"/>
      <c r="IG317" s="65"/>
      <c r="IH317" s="48"/>
      <c r="II317" s="48"/>
      <c r="IJ317" s="49"/>
      <c r="IK317" s="49"/>
      <c r="IL317" s="49"/>
      <c r="IM317" s="49"/>
      <c r="IN317" s="49"/>
      <c r="IO317" s="49"/>
      <c r="IP317" s="49"/>
      <c r="IQ317" s="49"/>
      <c r="IR317" s="49"/>
      <c r="IS317" s="49"/>
      <c r="IT317" s="49"/>
      <c r="IU317" s="49"/>
      <c r="IV317" s="48"/>
      <c r="IW317" s="48"/>
      <c r="IX317" s="48"/>
      <c r="IY317" s="48"/>
      <c r="IZ317" s="48"/>
      <c r="JA317" s="48"/>
      <c r="JB317" s="48"/>
      <c r="JC317" s="48"/>
      <c r="JD317" s="48"/>
      <c r="JE317" s="48"/>
      <c r="JF317" s="48"/>
      <c r="JG317" s="48"/>
      <c r="JH317" s="48"/>
      <c r="JI317" s="48"/>
      <c r="JJ317" s="48"/>
      <c r="JK317" s="48"/>
      <c r="JL317" s="48"/>
      <c r="JM317" s="48"/>
      <c r="JN317" s="48"/>
      <c r="JO317" s="48"/>
      <c r="JP317" s="48"/>
      <c r="JQ317" s="48"/>
      <c r="JR317" s="48"/>
      <c r="JS317" s="48"/>
      <c r="JT317" s="48"/>
      <c r="JU317" s="48"/>
      <c r="JV317" s="48"/>
      <c r="JW317" s="48"/>
      <c r="JX317" s="48"/>
      <c r="JY317" s="48"/>
      <c r="JZ317" s="48"/>
      <c r="KA317" s="48"/>
      <c r="KB317" s="48"/>
      <c r="KC317" s="48"/>
      <c r="KD317" s="48"/>
      <c r="KE317" s="48"/>
      <c r="KF317" s="48"/>
      <c r="KG317" s="48"/>
      <c r="KH317" s="48"/>
      <c r="KI317" s="48"/>
      <c r="KJ317" s="48"/>
      <c r="KK317" s="48"/>
      <c r="KL317" s="48"/>
      <c r="KM317" s="48"/>
      <c r="KN317" s="48"/>
      <c r="KO317" s="48"/>
      <c r="KP317" s="48"/>
      <c r="KQ317" s="48"/>
      <c r="KR317" s="48"/>
      <c r="KS317" s="48"/>
      <c r="KT317" s="48"/>
      <c r="KU317" s="48"/>
      <c r="KV317" s="48"/>
      <c r="KW317" s="48"/>
      <c r="KX317" s="48"/>
      <c r="KY317" s="48"/>
      <c r="KZ317" s="48"/>
      <c r="LA317" s="48"/>
      <c r="LB317" s="48"/>
      <c r="LC317" s="48"/>
      <c r="LD317" s="48"/>
      <c r="LE317" s="48"/>
      <c r="LF317" s="48"/>
      <c r="LG317" s="48"/>
      <c r="LH317" s="48"/>
      <c r="LI317" s="48"/>
      <c r="LJ317" s="48"/>
      <c r="LK317" s="48"/>
      <c r="LL317" s="48"/>
      <c r="LM317" s="48"/>
      <c r="LN317" s="48"/>
      <c r="LO317" s="48"/>
      <c r="LP317" s="48"/>
      <c r="LQ317" s="48"/>
      <c r="LR317" s="48"/>
      <c r="LS317" s="48"/>
      <c r="LT317" s="48"/>
      <c r="LU317" s="48"/>
      <c r="LV317" s="48"/>
      <c r="LW317" s="48"/>
      <c r="LX317" s="48"/>
      <c r="LY317" s="48"/>
      <c r="LZ317" s="48"/>
      <c r="MA317" s="48"/>
      <c r="MB317" s="48"/>
      <c r="MC317" s="48"/>
      <c r="MD317" s="48"/>
      <c r="ME317" s="48"/>
      <c r="MF317" s="48"/>
      <c r="MG317" s="48"/>
      <c r="MH317" s="48"/>
      <c r="MI317" s="48"/>
      <c r="MJ317" s="48"/>
      <c r="MK317" s="48"/>
      <c r="ML317" s="48"/>
      <c r="MM317" s="49"/>
      <c r="MN317" s="49"/>
      <c r="MO317" s="49"/>
      <c r="MP317" s="49"/>
      <c r="MQ317" s="49"/>
      <c r="MR317" s="49"/>
      <c r="MS317" s="49"/>
      <c r="MT317" s="49"/>
      <c r="MU317" s="49"/>
      <c r="MV317" s="49"/>
      <c r="MW317" s="49"/>
      <c r="MX317" s="49"/>
      <c r="MY317" s="49"/>
      <c r="MZ317" s="49"/>
      <c r="NA317" s="49"/>
      <c r="NB317" s="49"/>
      <c r="NC317" s="48"/>
      <c r="ND317" s="48"/>
      <c r="NE317" s="48"/>
      <c r="NF317" s="48"/>
      <c r="NG317" s="48"/>
      <c r="NH317" s="48"/>
      <c r="NI317" s="48"/>
      <c r="NJ317" s="48"/>
      <c r="NK317" s="48"/>
      <c r="NL317" s="48"/>
      <c r="NM317" s="48"/>
      <c r="NN317" s="48"/>
      <c r="NO317" s="48"/>
      <c r="NP317" s="48"/>
      <c r="NQ317" s="48"/>
      <c r="NR317" s="48"/>
      <c r="NS317" s="48"/>
      <c r="NT317" s="48"/>
      <c r="NU317" s="48"/>
      <c r="NV317" s="48"/>
      <c r="NW317" s="48"/>
      <c r="NX317" s="48"/>
      <c r="NY317" s="48"/>
      <c r="NZ317" s="48"/>
      <c r="OA317" s="48"/>
      <c r="OB317" s="48"/>
      <c r="OC317" s="48"/>
      <c r="OD317" s="48"/>
      <c r="OE317" s="48"/>
      <c r="OF317" s="48"/>
      <c r="OG317" s="48"/>
      <c r="OH317" s="48"/>
      <c r="OI317" s="48"/>
      <c r="OJ317" s="48"/>
      <c r="OK317" s="48"/>
      <c r="OL317" s="48"/>
      <c r="OM317" s="48"/>
      <c r="ON317" s="48"/>
      <c r="OO317" s="48"/>
      <c r="OP317" s="48"/>
      <c r="OQ317" s="48"/>
      <c r="OR317" s="48"/>
      <c r="OS317" s="48"/>
      <c r="OT317" s="48"/>
      <c r="OU317" s="48"/>
      <c r="OV317" s="48"/>
      <c r="OW317" s="48"/>
      <c r="OX317" s="48"/>
      <c r="OY317" s="48"/>
      <c r="OZ317" s="48"/>
      <c r="PA317" s="48"/>
      <c r="PB317" s="48"/>
      <c r="PC317" s="48"/>
      <c r="PD317" s="48"/>
      <c r="PE317" s="48"/>
      <c r="PF317" s="48"/>
      <c r="PG317" s="48"/>
      <c r="PH317" s="48"/>
      <c r="PI317" s="48"/>
      <c r="PJ317" s="48"/>
      <c r="PK317" s="48"/>
      <c r="PL317" s="48"/>
      <c r="PM317" s="48"/>
      <c r="PN317" s="48"/>
      <c r="PO317" s="48"/>
      <c r="PP317" s="48"/>
      <c r="PQ317" s="48"/>
      <c r="PR317" s="48"/>
      <c r="PS317" s="48"/>
      <c r="PT317" s="48"/>
      <c r="PU317" s="48"/>
      <c r="PV317" s="48"/>
      <c r="PW317" s="48"/>
      <c r="PX317" s="48"/>
      <c r="PY317" s="48"/>
      <c r="PZ317" s="48"/>
      <c r="QA317" s="48"/>
      <c r="QB317" s="48"/>
      <c r="QC317" s="48"/>
      <c r="QD317" s="48"/>
      <c r="QE317" s="50"/>
      <c r="QF317" s="50"/>
      <c r="QG317" s="50"/>
      <c r="QH317" s="50"/>
      <c r="QI317" s="50"/>
    </row>
    <row r="318" spans="1:451" ht="13.5" customHeight="1" x14ac:dyDescent="0.2">
      <c r="A318" s="6" t="s">
        <v>315</v>
      </c>
      <c r="B318" s="6" t="s">
        <v>345</v>
      </c>
      <c r="C318" s="32"/>
      <c r="D318" s="32"/>
      <c r="E318" s="3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65"/>
      <c r="BF318" s="65"/>
      <c r="BG318" s="65"/>
      <c r="BH318" s="65"/>
      <c r="BI318" s="65"/>
      <c r="BJ318" s="65"/>
      <c r="BK318" s="65"/>
      <c r="BL318" s="65"/>
      <c r="BM318" s="65"/>
      <c r="BN318" s="65"/>
      <c r="BO318" s="65"/>
      <c r="BP318" s="65"/>
      <c r="BQ318" s="65"/>
      <c r="BR318" s="65"/>
      <c r="BS318" s="65"/>
      <c r="BT318" s="65"/>
      <c r="BU318" s="65"/>
      <c r="BV318" s="65"/>
      <c r="BW318" s="65"/>
      <c r="BX318" s="65"/>
      <c r="BY318" s="65"/>
      <c r="BZ318" s="65"/>
      <c r="CA318" s="65"/>
      <c r="CB318" s="65"/>
      <c r="CC318" s="65"/>
      <c r="CD318" s="65"/>
      <c r="CE318" s="65"/>
      <c r="CF318" s="65"/>
      <c r="CG318" s="65"/>
      <c r="CH318" s="65"/>
      <c r="CI318" s="65"/>
      <c r="CJ318" s="65"/>
      <c r="CK318" s="65"/>
      <c r="CL318" s="65"/>
      <c r="CM318" s="65"/>
      <c r="CN318" s="65"/>
      <c r="CO318" s="65"/>
      <c r="CP318" s="65"/>
      <c r="CQ318" s="65"/>
      <c r="CR318" s="65"/>
      <c r="CS318" s="65"/>
      <c r="CT318" s="65"/>
      <c r="CU318" s="65"/>
      <c r="CV318" s="65"/>
      <c r="CW318" s="65"/>
      <c r="CX318" s="65"/>
      <c r="CY318" s="65"/>
      <c r="CZ318" s="65"/>
      <c r="DA318" s="73"/>
      <c r="DB318" s="65"/>
      <c r="DC318" s="65"/>
      <c r="DD318" s="65"/>
      <c r="DE318" s="65"/>
      <c r="DF318" s="65"/>
      <c r="DG318" s="65"/>
      <c r="DH318" s="65"/>
      <c r="DI318" s="65"/>
      <c r="DJ318" s="65"/>
      <c r="DK318" s="65"/>
      <c r="DL318" s="65"/>
      <c r="DM318" s="65"/>
      <c r="DN318" s="65"/>
      <c r="DO318" s="65"/>
      <c r="DP318" s="65"/>
      <c r="DQ318" s="65"/>
      <c r="DR318" s="65"/>
      <c r="DS318" s="65"/>
      <c r="DT318" s="65"/>
      <c r="DU318" s="65"/>
      <c r="DV318" s="65"/>
      <c r="DW318" s="65"/>
      <c r="DX318" s="65"/>
      <c r="DY318" s="65"/>
      <c r="DZ318" s="65"/>
      <c r="EA318" s="65"/>
      <c r="EB318" s="65"/>
      <c r="EC318" s="65"/>
      <c r="ED318" s="65"/>
      <c r="EE318" s="65"/>
      <c r="EF318" s="65"/>
      <c r="EG318" s="65"/>
      <c r="EH318" s="65"/>
      <c r="EI318" s="65"/>
      <c r="EJ318" s="65"/>
      <c r="EK318" s="65"/>
      <c r="EL318" s="65"/>
      <c r="EM318" s="65"/>
      <c r="EN318" s="65"/>
      <c r="EO318" s="65"/>
      <c r="EP318" s="65"/>
      <c r="EQ318" s="65"/>
      <c r="ER318" s="65"/>
      <c r="ES318" s="65"/>
      <c r="ET318" s="65"/>
      <c r="EU318" s="65"/>
      <c r="EV318" s="65"/>
      <c r="EW318" s="65"/>
      <c r="EX318" s="65"/>
      <c r="EY318" s="65"/>
      <c r="EZ318" s="65"/>
      <c r="FA318" s="65"/>
      <c r="FB318" s="65"/>
      <c r="FC318" s="65"/>
      <c r="FD318" s="65"/>
      <c r="FE318" s="65"/>
      <c r="FF318" s="65"/>
      <c r="FG318" s="65"/>
      <c r="FH318" s="65"/>
      <c r="FI318" s="65"/>
      <c r="FJ318" s="65"/>
      <c r="FK318" s="65"/>
      <c r="FL318" s="65"/>
      <c r="FM318" s="65"/>
      <c r="FN318" s="65"/>
      <c r="FO318" s="65"/>
      <c r="FP318" s="65"/>
      <c r="FQ318" s="65"/>
      <c r="FR318" s="65"/>
      <c r="FS318" s="65"/>
      <c r="FT318" s="65"/>
      <c r="FU318" s="65"/>
      <c r="FV318" s="65"/>
      <c r="FW318" s="65"/>
      <c r="FX318" s="65"/>
      <c r="FY318" s="65"/>
      <c r="FZ318" s="65"/>
      <c r="GA318" s="65"/>
      <c r="GB318" s="65"/>
      <c r="GC318" s="65"/>
      <c r="GD318" s="65"/>
      <c r="GE318" s="65"/>
      <c r="GF318" s="65"/>
      <c r="GG318" s="65"/>
      <c r="GH318" s="65"/>
      <c r="GI318" s="65"/>
      <c r="GJ318" s="65"/>
      <c r="GK318" s="65"/>
      <c r="GL318" s="65"/>
      <c r="GM318" s="65"/>
      <c r="GN318" s="65"/>
      <c r="GO318" s="65"/>
      <c r="GP318" s="65"/>
      <c r="GQ318" s="65"/>
      <c r="GR318" s="65"/>
      <c r="GS318" s="65"/>
      <c r="GT318" s="65"/>
      <c r="GU318" s="65"/>
      <c r="GV318" s="65"/>
      <c r="GW318" s="65"/>
      <c r="GX318" s="65"/>
      <c r="GY318" s="65"/>
      <c r="GZ318" s="65"/>
      <c r="HA318" s="65"/>
      <c r="HB318" s="65"/>
      <c r="HC318" s="65"/>
      <c r="HD318" s="65"/>
      <c r="HE318" s="65"/>
      <c r="HF318" s="65"/>
      <c r="HG318" s="65"/>
      <c r="HH318" s="65"/>
      <c r="HI318" s="65"/>
      <c r="HJ318" s="65"/>
      <c r="HK318" s="65"/>
      <c r="HL318" s="65"/>
      <c r="HM318" s="65"/>
      <c r="HN318" s="65"/>
      <c r="HO318" s="65"/>
      <c r="HP318" s="65"/>
      <c r="HQ318" s="65"/>
      <c r="HR318" s="65"/>
      <c r="HS318" s="65"/>
      <c r="HT318" s="65"/>
      <c r="HU318" s="65"/>
      <c r="HV318" s="65"/>
      <c r="HW318" s="65"/>
      <c r="HX318" s="65"/>
      <c r="HY318" s="65"/>
      <c r="HZ318" s="65"/>
      <c r="IA318" s="65"/>
      <c r="IB318" s="65"/>
      <c r="IC318" s="65"/>
      <c r="ID318" s="65"/>
      <c r="IE318" s="65"/>
      <c r="IF318" s="65"/>
      <c r="IG318" s="65"/>
      <c r="IH318" s="48"/>
      <c r="II318" s="48"/>
      <c r="IJ318" s="49"/>
      <c r="IK318" s="49"/>
      <c r="IL318" s="49"/>
      <c r="IM318" s="49"/>
      <c r="IN318" s="49"/>
      <c r="IO318" s="49"/>
      <c r="IP318" s="49"/>
      <c r="IQ318" s="49"/>
      <c r="IR318" s="49"/>
      <c r="IS318" s="49"/>
      <c r="IT318" s="49"/>
      <c r="IU318" s="49"/>
      <c r="IV318" s="48"/>
      <c r="IW318" s="48"/>
      <c r="IX318" s="48"/>
      <c r="IY318" s="48"/>
      <c r="IZ318" s="48"/>
      <c r="JA318" s="48"/>
      <c r="JB318" s="48"/>
      <c r="JC318" s="48"/>
      <c r="JD318" s="48"/>
      <c r="JE318" s="48"/>
      <c r="JF318" s="48"/>
      <c r="JG318" s="48"/>
      <c r="JH318" s="48"/>
      <c r="JI318" s="48"/>
      <c r="JJ318" s="48"/>
      <c r="JK318" s="48"/>
      <c r="JL318" s="48"/>
      <c r="JM318" s="48"/>
      <c r="JN318" s="48"/>
      <c r="JO318" s="48"/>
      <c r="JP318" s="48"/>
      <c r="JQ318" s="48"/>
      <c r="JR318" s="48"/>
      <c r="JS318" s="48"/>
      <c r="JT318" s="48"/>
      <c r="JU318" s="48"/>
      <c r="JV318" s="48"/>
      <c r="JW318" s="48"/>
      <c r="JX318" s="48"/>
      <c r="JY318" s="48"/>
      <c r="JZ318" s="48"/>
      <c r="KA318" s="48"/>
      <c r="KB318" s="48"/>
      <c r="KC318" s="48"/>
      <c r="KD318" s="48"/>
      <c r="KE318" s="48"/>
      <c r="KF318" s="48"/>
      <c r="KG318" s="48"/>
      <c r="KH318" s="48"/>
      <c r="KI318" s="48"/>
      <c r="KJ318" s="48"/>
      <c r="KK318" s="48"/>
      <c r="KL318" s="48"/>
      <c r="KM318" s="48"/>
      <c r="KN318" s="48"/>
      <c r="KO318" s="48"/>
      <c r="KP318" s="48"/>
      <c r="KQ318" s="48"/>
      <c r="KR318" s="48"/>
      <c r="KS318" s="48"/>
      <c r="KT318" s="48"/>
      <c r="KU318" s="48"/>
      <c r="KV318" s="48"/>
      <c r="KW318" s="48"/>
      <c r="KX318" s="48"/>
      <c r="KY318" s="48"/>
      <c r="KZ318" s="48"/>
      <c r="LA318" s="48"/>
      <c r="LB318" s="48"/>
      <c r="LC318" s="48"/>
      <c r="LD318" s="48"/>
      <c r="LE318" s="48"/>
      <c r="LF318" s="48"/>
      <c r="LG318" s="48"/>
      <c r="LH318" s="48"/>
      <c r="LI318" s="48"/>
      <c r="LJ318" s="48"/>
      <c r="LK318" s="48"/>
      <c r="LL318" s="48"/>
      <c r="LM318" s="48"/>
      <c r="LN318" s="48"/>
      <c r="LO318" s="48"/>
      <c r="LP318" s="48"/>
      <c r="LQ318" s="48"/>
      <c r="LR318" s="48"/>
      <c r="LS318" s="48"/>
      <c r="LT318" s="48"/>
      <c r="LU318" s="48"/>
      <c r="LV318" s="48"/>
      <c r="LW318" s="48"/>
      <c r="LX318" s="48"/>
      <c r="LY318" s="48"/>
      <c r="LZ318" s="48"/>
      <c r="MA318" s="48"/>
      <c r="MB318" s="48"/>
      <c r="MC318" s="48"/>
      <c r="MD318" s="48"/>
      <c r="ME318" s="48"/>
      <c r="MF318" s="48"/>
      <c r="MG318" s="48"/>
      <c r="MH318" s="48"/>
      <c r="MI318" s="48"/>
      <c r="MJ318" s="48"/>
      <c r="MK318" s="48"/>
      <c r="ML318" s="48"/>
      <c r="MM318" s="49"/>
      <c r="MN318" s="49"/>
      <c r="MO318" s="49"/>
      <c r="MP318" s="49"/>
      <c r="MQ318" s="49"/>
      <c r="MR318" s="49"/>
      <c r="MS318" s="49"/>
      <c r="MT318" s="49"/>
      <c r="MU318" s="49"/>
      <c r="MV318" s="49"/>
      <c r="MW318" s="49"/>
      <c r="MX318" s="49"/>
      <c r="MY318" s="49"/>
      <c r="MZ318" s="49"/>
      <c r="NA318" s="49"/>
      <c r="NB318" s="49"/>
      <c r="NC318" s="48"/>
      <c r="ND318" s="48"/>
      <c r="NE318" s="48"/>
      <c r="NF318" s="48"/>
      <c r="NG318" s="48"/>
      <c r="NH318" s="48"/>
      <c r="NI318" s="48"/>
      <c r="NJ318" s="48"/>
      <c r="NK318" s="48"/>
      <c r="NL318" s="48"/>
      <c r="NM318" s="48"/>
      <c r="NN318" s="48"/>
      <c r="NO318" s="48"/>
      <c r="NP318" s="48"/>
      <c r="NQ318" s="48"/>
      <c r="NR318" s="48"/>
      <c r="NS318" s="48"/>
      <c r="NT318" s="48"/>
      <c r="NU318" s="48"/>
      <c r="NV318" s="48"/>
      <c r="NW318" s="48"/>
      <c r="NX318" s="48"/>
      <c r="NY318" s="48"/>
      <c r="NZ318" s="48"/>
      <c r="OA318" s="48"/>
      <c r="OB318" s="48"/>
      <c r="OC318" s="48"/>
      <c r="OD318" s="48"/>
      <c r="OE318" s="48"/>
      <c r="OF318" s="48"/>
      <c r="OG318" s="48"/>
      <c r="OH318" s="48"/>
      <c r="OI318" s="48"/>
      <c r="OJ318" s="48"/>
      <c r="OK318" s="48"/>
      <c r="OL318" s="48"/>
      <c r="OM318" s="48"/>
      <c r="ON318" s="48"/>
      <c r="OO318" s="48"/>
      <c r="OP318" s="48"/>
      <c r="OQ318" s="48"/>
      <c r="OR318" s="48"/>
      <c r="OS318" s="48"/>
      <c r="OT318" s="48"/>
      <c r="OU318" s="48"/>
      <c r="OV318" s="48"/>
      <c r="OW318" s="48"/>
      <c r="OX318" s="48"/>
      <c r="OY318" s="48"/>
      <c r="OZ318" s="48"/>
      <c r="PA318" s="48"/>
      <c r="PB318" s="48"/>
      <c r="PC318" s="48"/>
      <c r="PD318" s="48"/>
      <c r="PE318" s="48"/>
      <c r="PF318" s="48"/>
      <c r="PG318" s="48"/>
      <c r="PH318" s="48"/>
      <c r="PI318" s="48"/>
      <c r="PJ318" s="48"/>
      <c r="PK318" s="48"/>
      <c r="PL318" s="48"/>
      <c r="PM318" s="48"/>
      <c r="PN318" s="48"/>
      <c r="PO318" s="48"/>
      <c r="PP318" s="48"/>
      <c r="PQ318" s="48"/>
      <c r="PR318" s="48"/>
      <c r="PS318" s="48"/>
      <c r="PT318" s="48"/>
      <c r="PU318" s="48"/>
      <c r="PV318" s="48"/>
      <c r="PW318" s="48"/>
      <c r="PX318" s="48"/>
      <c r="PY318" s="48"/>
      <c r="PZ318" s="48"/>
      <c r="QA318" s="48"/>
      <c r="QB318" s="48"/>
      <c r="QC318" s="48"/>
      <c r="QD318" s="48"/>
      <c r="QE318" s="50"/>
      <c r="QF318" s="50"/>
      <c r="QG318" s="50"/>
      <c r="QH318" s="50"/>
      <c r="QI318" s="50"/>
    </row>
    <row r="319" spans="1:451" ht="13.5" customHeight="1" x14ac:dyDescent="0.2">
      <c r="A319" s="6" t="s">
        <v>316</v>
      </c>
      <c r="B319" s="6" t="s">
        <v>347</v>
      </c>
      <c r="C319" s="32"/>
      <c r="D319" s="32"/>
      <c r="E319" s="3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65"/>
      <c r="BF319" s="65"/>
      <c r="BG319" s="65"/>
      <c r="BH319" s="65"/>
      <c r="BI319" s="65"/>
      <c r="BJ319" s="65"/>
      <c r="BK319" s="65"/>
      <c r="BL319" s="65"/>
      <c r="BM319" s="65"/>
      <c r="BN319" s="65"/>
      <c r="BO319" s="65"/>
      <c r="BP319" s="65"/>
      <c r="BQ319" s="65"/>
      <c r="BR319" s="65"/>
      <c r="BS319" s="65"/>
      <c r="BT319" s="65"/>
      <c r="BU319" s="65"/>
      <c r="BV319" s="65"/>
      <c r="BW319" s="65"/>
      <c r="BX319" s="65"/>
      <c r="BY319" s="65"/>
      <c r="BZ319" s="65"/>
      <c r="CA319" s="65"/>
      <c r="CB319" s="65"/>
      <c r="CC319" s="65"/>
      <c r="CD319" s="65"/>
      <c r="CE319" s="65"/>
      <c r="CF319" s="65"/>
      <c r="CG319" s="65"/>
      <c r="CH319" s="65"/>
      <c r="CI319" s="65"/>
      <c r="CJ319" s="65"/>
      <c r="CK319" s="65"/>
      <c r="CL319" s="65"/>
      <c r="CM319" s="65"/>
      <c r="CN319" s="65"/>
      <c r="CO319" s="65"/>
      <c r="CP319" s="65"/>
      <c r="CQ319" s="65"/>
      <c r="CR319" s="65"/>
      <c r="CS319" s="65"/>
      <c r="CT319" s="65"/>
      <c r="CU319" s="65"/>
      <c r="CV319" s="65"/>
      <c r="CW319" s="65"/>
      <c r="CX319" s="65"/>
      <c r="CY319" s="65"/>
      <c r="CZ319" s="65"/>
      <c r="DA319" s="73"/>
      <c r="DB319" s="65"/>
      <c r="DC319" s="65"/>
      <c r="DD319" s="65"/>
      <c r="DE319" s="65"/>
      <c r="DF319" s="65"/>
      <c r="DG319" s="65"/>
      <c r="DH319" s="65"/>
      <c r="DI319" s="65"/>
      <c r="DJ319" s="65"/>
      <c r="DK319" s="65"/>
      <c r="DL319" s="65"/>
      <c r="DM319" s="65"/>
      <c r="DN319" s="65"/>
      <c r="DO319" s="65"/>
      <c r="DP319" s="65"/>
      <c r="DQ319" s="65"/>
      <c r="DR319" s="65"/>
      <c r="DS319" s="65"/>
      <c r="DT319" s="65"/>
      <c r="DU319" s="65"/>
      <c r="DV319" s="65"/>
      <c r="DW319" s="65"/>
      <c r="DX319" s="65"/>
      <c r="DY319" s="65"/>
      <c r="DZ319" s="65"/>
      <c r="EA319" s="65"/>
      <c r="EB319" s="65"/>
      <c r="EC319" s="65"/>
      <c r="ED319" s="65"/>
      <c r="EE319" s="65"/>
      <c r="EF319" s="65"/>
      <c r="EG319" s="65"/>
      <c r="EH319" s="65"/>
      <c r="EI319" s="65"/>
      <c r="EJ319" s="65"/>
      <c r="EK319" s="65"/>
      <c r="EL319" s="65"/>
      <c r="EM319" s="65"/>
      <c r="EN319" s="65"/>
      <c r="EO319" s="65"/>
      <c r="EP319" s="65"/>
      <c r="EQ319" s="65"/>
      <c r="ER319" s="65"/>
      <c r="ES319" s="65"/>
      <c r="ET319" s="65"/>
      <c r="EU319" s="65"/>
      <c r="EV319" s="65"/>
      <c r="EW319" s="65"/>
      <c r="EX319" s="65"/>
      <c r="EY319" s="65"/>
      <c r="EZ319" s="65"/>
      <c r="FA319" s="65"/>
      <c r="FB319" s="65"/>
      <c r="FC319" s="65"/>
      <c r="FD319" s="65"/>
      <c r="FE319" s="65"/>
      <c r="FF319" s="65"/>
      <c r="FG319" s="65"/>
      <c r="FH319" s="65"/>
      <c r="FI319" s="65"/>
      <c r="FJ319" s="65"/>
      <c r="FK319" s="65"/>
      <c r="FL319" s="65"/>
      <c r="FM319" s="65"/>
      <c r="FN319" s="65"/>
      <c r="FO319" s="65"/>
      <c r="FP319" s="65"/>
      <c r="FQ319" s="65"/>
      <c r="FR319" s="65"/>
      <c r="FS319" s="65"/>
      <c r="FT319" s="65"/>
      <c r="FU319" s="65"/>
      <c r="FV319" s="65"/>
      <c r="FW319" s="65"/>
      <c r="FX319" s="65"/>
      <c r="FY319" s="65"/>
      <c r="FZ319" s="65"/>
      <c r="GA319" s="65"/>
      <c r="GB319" s="65"/>
      <c r="GC319" s="65"/>
      <c r="GD319" s="65"/>
      <c r="GE319" s="65"/>
      <c r="GF319" s="65"/>
      <c r="GG319" s="65"/>
      <c r="GH319" s="65"/>
      <c r="GI319" s="65"/>
      <c r="GJ319" s="65"/>
      <c r="GK319" s="65"/>
      <c r="GL319" s="65"/>
      <c r="GM319" s="65"/>
      <c r="GN319" s="65"/>
      <c r="GO319" s="65"/>
      <c r="GP319" s="65"/>
      <c r="GQ319" s="65"/>
      <c r="GR319" s="65"/>
      <c r="GS319" s="65"/>
      <c r="GT319" s="65"/>
      <c r="GU319" s="65"/>
      <c r="GV319" s="65"/>
      <c r="GW319" s="65"/>
      <c r="GX319" s="65"/>
      <c r="GY319" s="65"/>
      <c r="GZ319" s="65"/>
      <c r="HA319" s="65"/>
      <c r="HB319" s="65"/>
      <c r="HC319" s="65"/>
      <c r="HD319" s="65"/>
      <c r="HE319" s="65"/>
      <c r="HF319" s="65"/>
      <c r="HG319" s="65"/>
      <c r="HH319" s="65"/>
      <c r="HI319" s="65"/>
      <c r="HJ319" s="65"/>
      <c r="HK319" s="65"/>
      <c r="HL319" s="65"/>
      <c r="HM319" s="65"/>
      <c r="HN319" s="65"/>
      <c r="HO319" s="65"/>
      <c r="HP319" s="65"/>
      <c r="HQ319" s="65"/>
      <c r="HR319" s="65"/>
      <c r="HS319" s="65"/>
      <c r="HT319" s="65"/>
      <c r="HU319" s="65"/>
      <c r="HV319" s="65"/>
      <c r="HW319" s="65"/>
      <c r="HX319" s="65"/>
      <c r="HY319" s="65"/>
      <c r="HZ319" s="65"/>
      <c r="IA319" s="65"/>
      <c r="IB319" s="65"/>
      <c r="IC319" s="65"/>
      <c r="ID319" s="65"/>
      <c r="IE319" s="65"/>
      <c r="IF319" s="65"/>
      <c r="IG319" s="65"/>
      <c r="IH319" s="48"/>
      <c r="II319" s="48"/>
      <c r="IJ319" s="49"/>
      <c r="IK319" s="49"/>
      <c r="IL319" s="49"/>
      <c r="IM319" s="49"/>
      <c r="IN319" s="49"/>
      <c r="IO319" s="49"/>
      <c r="IP319" s="49"/>
      <c r="IQ319" s="49"/>
      <c r="IR319" s="49"/>
      <c r="IS319" s="49"/>
      <c r="IT319" s="49"/>
      <c r="IU319" s="49"/>
      <c r="IV319" s="48"/>
      <c r="IW319" s="48"/>
      <c r="IX319" s="48"/>
      <c r="IY319" s="48"/>
      <c r="IZ319" s="48"/>
      <c r="JA319" s="48"/>
      <c r="JB319" s="48"/>
      <c r="JC319" s="48"/>
      <c r="JD319" s="48"/>
      <c r="JE319" s="48"/>
      <c r="JF319" s="48"/>
      <c r="JG319" s="48"/>
      <c r="JH319" s="48"/>
      <c r="JI319" s="48"/>
      <c r="JJ319" s="48"/>
      <c r="JK319" s="48"/>
      <c r="JL319" s="48"/>
      <c r="JM319" s="48"/>
      <c r="JN319" s="48"/>
      <c r="JO319" s="48"/>
      <c r="JP319" s="48"/>
      <c r="JQ319" s="48"/>
      <c r="JR319" s="48"/>
      <c r="JS319" s="48"/>
      <c r="JT319" s="48"/>
      <c r="JU319" s="48"/>
      <c r="JV319" s="48"/>
      <c r="JW319" s="48"/>
      <c r="JX319" s="48"/>
      <c r="JY319" s="48"/>
      <c r="JZ319" s="48"/>
      <c r="KA319" s="48"/>
      <c r="KB319" s="48"/>
      <c r="KC319" s="48"/>
      <c r="KD319" s="48"/>
      <c r="KE319" s="48"/>
      <c r="KF319" s="48"/>
      <c r="KG319" s="48"/>
      <c r="KH319" s="48"/>
      <c r="KI319" s="48"/>
      <c r="KJ319" s="48"/>
      <c r="KK319" s="48"/>
      <c r="KL319" s="48"/>
      <c r="KM319" s="48"/>
      <c r="KN319" s="48"/>
      <c r="KO319" s="48"/>
      <c r="KP319" s="48"/>
      <c r="KQ319" s="48"/>
      <c r="KR319" s="48"/>
      <c r="KS319" s="48"/>
      <c r="KT319" s="48"/>
      <c r="KU319" s="48"/>
      <c r="KV319" s="48"/>
      <c r="KW319" s="48"/>
      <c r="KX319" s="48"/>
      <c r="KY319" s="48"/>
      <c r="KZ319" s="48"/>
      <c r="LA319" s="48"/>
      <c r="LB319" s="48"/>
      <c r="LC319" s="48"/>
      <c r="LD319" s="48"/>
      <c r="LE319" s="48"/>
      <c r="LF319" s="48"/>
      <c r="LG319" s="48"/>
      <c r="LH319" s="48"/>
      <c r="LI319" s="48"/>
      <c r="LJ319" s="48"/>
      <c r="LK319" s="48"/>
      <c r="LL319" s="48"/>
      <c r="LM319" s="48"/>
      <c r="LN319" s="48"/>
      <c r="LO319" s="48"/>
      <c r="LP319" s="48"/>
      <c r="LQ319" s="48"/>
      <c r="LR319" s="48"/>
      <c r="LS319" s="48"/>
      <c r="LT319" s="48"/>
      <c r="LU319" s="48"/>
      <c r="LV319" s="48"/>
      <c r="LW319" s="48"/>
      <c r="LX319" s="48"/>
      <c r="LY319" s="48"/>
      <c r="LZ319" s="48"/>
      <c r="MA319" s="48"/>
      <c r="MB319" s="48"/>
      <c r="MC319" s="48"/>
      <c r="MD319" s="48"/>
      <c r="ME319" s="48"/>
      <c r="MF319" s="48"/>
      <c r="MG319" s="48"/>
      <c r="MH319" s="48"/>
      <c r="MI319" s="48"/>
      <c r="MJ319" s="48"/>
      <c r="MK319" s="48"/>
      <c r="ML319" s="48"/>
      <c r="MM319" s="49"/>
      <c r="MN319" s="49"/>
      <c r="MO319" s="49"/>
      <c r="MP319" s="49"/>
      <c r="MQ319" s="49"/>
      <c r="MR319" s="49"/>
      <c r="MS319" s="49"/>
      <c r="MT319" s="49"/>
      <c r="MU319" s="49"/>
      <c r="MV319" s="49"/>
      <c r="MW319" s="49"/>
      <c r="MX319" s="49"/>
      <c r="MY319" s="49"/>
      <c r="MZ319" s="49"/>
      <c r="NA319" s="49"/>
      <c r="NB319" s="49"/>
      <c r="NC319" s="48"/>
      <c r="ND319" s="48"/>
      <c r="NE319" s="48"/>
      <c r="NF319" s="48"/>
      <c r="NG319" s="48"/>
      <c r="NH319" s="48"/>
      <c r="NI319" s="48"/>
      <c r="NJ319" s="48"/>
      <c r="NK319" s="48"/>
      <c r="NL319" s="48"/>
      <c r="NM319" s="48"/>
      <c r="NN319" s="48"/>
      <c r="NO319" s="48"/>
      <c r="NP319" s="48"/>
      <c r="NQ319" s="48"/>
      <c r="NR319" s="48"/>
      <c r="NS319" s="48"/>
      <c r="NT319" s="48"/>
      <c r="NU319" s="48"/>
      <c r="NV319" s="48"/>
      <c r="NW319" s="48"/>
      <c r="NX319" s="48"/>
      <c r="NY319" s="48"/>
      <c r="NZ319" s="48"/>
      <c r="OA319" s="48"/>
      <c r="OB319" s="48"/>
      <c r="OC319" s="48"/>
      <c r="OD319" s="48"/>
      <c r="OE319" s="48"/>
      <c r="OF319" s="48"/>
      <c r="OG319" s="48"/>
      <c r="OH319" s="48"/>
      <c r="OI319" s="48"/>
      <c r="OJ319" s="48"/>
      <c r="OK319" s="48"/>
      <c r="OL319" s="48"/>
      <c r="OM319" s="48"/>
      <c r="ON319" s="48"/>
      <c r="OO319" s="48"/>
      <c r="OP319" s="48"/>
      <c r="OQ319" s="48"/>
      <c r="OR319" s="48"/>
      <c r="OS319" s="48"/>
      <c r="OT319" s="48"/>
      <c r="OU319" s="48"/>
      <c r="OV319" s="48"/>
      <c r="OW319" s="48"/>
      <c r="OX319" s="48"/>
      <c r="OY319" s="48"/>
      <c r="OZ319" s="48"/>
      <c r="PA319" s="48"/>
      <c r="PB319" s="48"/>
      <c r="PC319" s="48"/>
      <c r="PD319" s="48"/>
      <c r="PE319" s="48"/>
      <c r="PF319" s="48"/>
      <c r="PG319" s="48"/>
      <c r="PH319" s="48"/>
      <c r="PI319" s="48"/>
      <c r="PJ319" s="48"/>
      <c r="PK319" s="48"/>
      <c r="PL319" s="48"/>
      <c r="PM319" s="48"/>
      <c r="PN319" s="48"/>
      <c r="PO319" s="48"/>
      <c r="PP319" s="48"/>
      <c r="PQ319" s="48"/>
      <c r="PR319" s="48"/>
      <c r="PS319" s="48"/>
      <c r="PT319" s="48"/>
      <c r="PU319" s="48"/>
      <c r="PV319" s="48"/>
      <c r="PW319" s="48"/>
      <c r="PX319" s="48"/>
      <c r="PY319" s="48"/>
      <c r="PZ319" s="48"/>
      <c r="QA319" s="48"/>
      <c r="QB319" s="48"/>
      <c r="QC319" s="48"/>
      <c r="QD319" s="48"/>
      <c r="QE319" s="50"/>
      <c r="QF319" s="50"/>
      <c r="QG319" s="50"/>
      <c r="QH319" s="50"/>
      <c r="QI319" s="50"/>
    </row>
    <row r="320" spans="1:451" ht="15" customHeight="1" x14ac:dyDescent="0.2">
      <c r="A320" s="6" t="s">
        <v>317</v>
      </c>
      <c r="B320" s="6" t="s">
        <v>348</v>
      </c>
      <c r="C320" s="32"/>
      <c r="D320" s="32"/>
      <c r="E320" s="3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65"/>
      <c r="BF320" s="65"/>
      <c r="BG320" s="65"/>
      <c r="BH320" s="65"/>
      <c r="BI320" s="65"/>
      <c r="BJ320" s="65"/>
      <c r="BK320" s="65"/>
      <c r="BL320" s="65"/>
      <c r="BM320" s="65"/>
      <c r="BN320" s="65"/>
      <c r="BO320" s="65"/>
      <c r="BP320" s="65"/>
      <c r="BQ320" s="65"/>
      <c r="BR320" s="65"/>
      <c r="BS320" s="65"/>
      <c r="BT320" s="65"/>
      <c r="BU320" s="65"/>
      <c r="BV320" s="65"/>
      <c r="BW320" s="65"/>
      <c r="BX320" s="65"/>
      <c r="BY320" s="65"/>
      <c r="BZ320" s="65"/>
      <c r="CA320" s="65"/>
      <c r="CB320" s="65"/>
      <c r="CC320" s="65"/>
      <c r="CD320" s="65"/>
      <c r="CE320" s="65"/>
      <c r="CF320" s="65"/>
      <c r="CG320" s="65"/>
      <c r="CH320" s="65"/>
      <c r="CI320" s="65"/>
      <c r="CJ320" s="65"/>
      <c r="CK320" s="65"/>
      <c r="CL320" s="65"/>
      <c r="CM320" s="65"/>
      <c r="CN320" s="65"/>
      <c r="CO320" s="65"/>
      <c r="CP320" s="65"/>
      <c r="CQ320" s="65"/>
      <c r="CR320" s="65"/>
      <c r="CS320" s="65"/>
      <c r="CT320" s="65"/>
      <c r="CU320" s="65"/>
      <c r="CV320" s="65"/>
      <c r="CW320" s="65"/>
      <c r="CX320" s="65"/>
      <c r="CY320" s="65"/>
      <c r="CZ320" s="65"/>
      <c r="DA320" s="73"/>
      <c r="DB320" s="65"/>
      <c r="DC320" s="65"/>
      <c r="DD320" s="65"/>
      <c r="DE320" s="65"/>
      <c r="DF320" s="65"/>
      <c r="DG320" s="65"/>
      <c r="DH320" s="65"/>
      <c r="DI320" s="65"/>
      <c r="DJ320" s="65"/>
      <c r="DK320" s="65"/>
      <c r="DL320" s="65"/>
      <c r="DM320" s="65"/>
      <c r="DN320" s="65"/>
      <c r="DO320" s="65"/>
      <c r="DP320" s="65"/>
      <c r="DQ320" s="65"/>
      <c r="DR320" s="65"/>
      <c r="DS320" s="65"/>
      <c r="DT320" s="65"/>
      <c r="DU320" s="65"/>
      <c r="DV320" s="65"/>
      <c r="DW320" s="65"/>
      <c r="DX320" s="65"/>
      <c r="DY320" s="65"/>
      <c r="DZ320" s="65"/>
      <c r="EA320" s="65"/>
      <c r="EB320" s="65"/>
      <c r="EC320" s="65"/>
      <c r="ED320" s="65"/>
      <c r="EE320" s="65"/>
      <c r="EF320" s="65"/>
      <c r="EG320" s="65"/>
      <c r="EH320" s="65"/>
      <c r="EI320" s="65"/>
      <c r="EJ320" s="65"/>
      <c r="EK320" s="65"/>
      <c r="EL320" s="65"/>
      <c r="EM320" s="65"/>
      <c r="EN320" s="65"/>
      <c r="EO320" s="65"/>
      <c r="EP320" s="65"/>
      <c r="EQ320" s="65"/>
      <c r="ER320" s="65"/>
      <c r="ES320" s="65"/>
      <c r="ET320" s="65"/>
      <c r="EU320" s="65"/>
      <c r="EV320" s="65"/>
      <c r="EW320" s="65"/>
      <c r="EX320" s="65"/>
      <c r="EY320" s="65"/>
      <c r="EZ320" s="65"/>
      <c r="FA320" s="65"/>
      <c r="FB320" s="65"/>
      <c r="FC320" s="65"/>
      <c r="FD320" s="65"/>
      <c r="FE320" s="65"/>
      <c r="FF320" s="65"/>
      <c r="FG320" s="65"/>
      <c r="FH320" s="65"/>
      <c r="FI320" s="65"/>
      <c r="FJ320" s="65"/>
      <c r="FK320" s="65"/>
      <c r="FL320" s="65"/>
      <c r="FM320" s="65"/>
      <c r="FN320" s="65"/>
      <c r="FO320" s="65"/>
      <c r="FP320" s="65"/>
      <c r="FQ320" s="65"/>
      <c r="FR320" s="65"/>
      <c r="FS320" s="65"/>
      <c r="FT320" s="65"/>
      <c r="FU320" s="65"/>
      <c r="FV320" s="65"/>
      <c r="FW320" s="65"/>
      <c r="FX320" s="65"/>
      <c r="FY320" s="65"/>
      <c r="FZ320" s="65"/>
      <c r="GA320" s="65"/>
      <c r="GB320" s="65"/>
      <c r="GC320" s="65"/>
      <c r="GD320" s="65"/>
      <c r="GE320" s="65"/>
      <c r="GF320" s="65"/>
      <c r="GG320" s="65"/>
      <c r="GH320" s="65"/>
      <c r="GI320" s="65"/>
      <c r="GJ320" s="65"/>
      <c r="GK320" s="65"/>
      <c r="GL320" s="65"/>
      <c r="GM320" s="65"/>
      <c r="GN320" s="65"/>
      <c r="GO320" s="65"/>
      <c r="GP320" s="65"/>
      <c r="GQ320" s="65"/>
      <c r="GR320" s="65"/>
      <c r="GS320" s="65"/>
      <c r="GT320" s="65"/>
      <c r="GU320" s="65"/>
      <c r="GV320" s="65"/>
      <c r="GW320" s="65"/>
      <c r="GX320" s="65"/>
      <c r="GY320" s="65"/>
      <c r="GZ320" s="65"/>
      <c r="HA320" s="65"/>
      <c r="HB320" s="65"/>
      <c r="HC320" s="65"/>
      <c r="HD320" s="65"/>
      <c r="HE320" s="65"/>
      <c r="HF320" s="65"/>
      <c r="HG320" s="65"/>
      <c r="HH320" s="65"/>
      <c r="HI320" s="65"/>
      <c r="HJ320" s="65"/>
      <c r="HK320" s="65"/>
      <c r="HL320" s="65"/>
      <c r="HM320" s="65"/>
      <c r="HN320" s="65"/>
      <c r="HO320" s="65"/>
      <c r="HP320" s="65"/>
      <c r="HQ320" s="65"/>
      <c r="HR320" s="65"/>
      <c r="HS320" s="65"/>
      <c r="HT320" s="65"/>
      <c r="HU320" s="65"/>
      <c r="HV320" s="65"/>
      <c r="HW320" s="65"/>
      <c r="HX320" s="65"/>
      <c r="HY320" s="65"/>
      <c r="HZ320" s="65"/>
      <c r="IA320" s="65"/>
      <c r="IB320" s="65"/>
      <c r="IC320" s="65"/>
      <c r="ID320" s="65"/>
      <c r="IE320" s="65"/>
      <c r="IF320" s="65"/>
      <c r="IG320" s="65"/>
      <c r="IH320" s="48"/>
      <c r="II320" s="48"/>
      <c r="IJ320" s="49"/>
      <c r="IK320" s="49"/>
      <c r="IL320" s="49"/>
      <c r="IM320" s="49"/>
      <c r="IN320" s="49"/>
      <c r="IO320" s="49"/>
      <c r="IP320" s="49"/>
      <c r="IQ320" s="49"/>
      <c r="IR320" s="49"/>
      <c r="IS320" s="49"/>
      <c r="IT320" s="49"/>
      <c r="IU320" s="49"/>
      <c r="IV320" s="48"/>
      <c r="IW320" s="48"/>
      <c r="IX320" s="48"/>
      <c r="IY320" s="48"/>
      <c r="IZ320" s="48"/>
      <c r="JA320" s="48"/>
      <c r="JB320" s="48"/>
      <c r="JC320" s="48"/>
      <c r="JD320" s="48"/>
      <c r="JE320" s="48"/>
      <c r="JF320" s="48"/>
      <c r="JG320" s="48"/>
      <c r="JH320" s="48"/>
      <c r="JI320" s="48"/>
      <c r="JJ320" s="48"/>
      <c r="JK320" s="48"/>
      <c r="JL320" s="48"/>
      <c r="JM320" s="48"/>
      <c r="JN320" s="48"/>
      <c r="JO320" s="48"/>
      <c r="JP320" s="48"/>
      <c r="JQ320" s="48"/>
      <c r="JR320" s="48"/>
      <c r="JS320" s="48"/>
      <c r="JT320" s="48"/>
      <c r="JU320" s="48"/>
      <c r="JV320" s="48"/>
      <c r="JW320" s="48"/>
      <c r="JX320" s="48"/>
      <c r="JY320" s="48"/>
      <c r="JZ320" s="48"/>
      <c r="KA320" s="48"/>
      <c r="KB320" s="48"/>
      <c r="KC320" s="48"/>
      <c r="KD320" s="48"/>
      <c r="KE320" s="48"/>
      <c r="KF320" s="48"/>
      <c r="KG320" s="48"/>
      <c r="KH320" s="48"/>
      <c r="KI320" s="48"/>
      <c r="KJ320" s="48"/>
      <c r="KK320" s="48"/>
      <c r="KL320" s="48"/>
      <c r="KM320" s="48"/>
      <c r="KN320" s="48"/>
      <c r="KO320" s="48"/>
      <c r="KP320" s="48"/>
      <c r="KQ320" s="48"/>
      <c r="KR320" s="48"/>
      <c r="KS320" s="48"/>
      <c r="KT320" s="48"/>
      <c r="KU320" s="48"/>
      <c r="KV320" s="48"/>
      <c r="KW320" s="48"/>
      <c r="KX320" s="48"/>
      <c r="KY320" s="48"/>
      <c r="KZ320" s="48"/>
      <c r="LA320" s="48"/>
      <c r="LB320" s="48"/>
      <c r="LC320" s="48"/>
      <c r="LD320" s="48"/>
      <c r="LE320" s="48"/>
      <c r="LF320" s="48"/>
      <c r="LG320" s="48"/>
      <c r="LH320" s="48"/>
      <c r="LI320" s="48"/>
      <c r="LJ320" s="48"/>
      <c r="LK320" s="48"/>
      <c r="LL320" s="48"/>
      <c r="LM320" s="48"/>
      <c r="LN320" s="48"/>
      <c r="LO320" s="48"/>
      <c r="LP320" s="48"/>
      <c r="LQ320" s="48"/>
      <c r="LR320" s="48"/>
      <c r="LS320" s="48"/>
      <c r="LT320" s="48"/>
      <c r="LU320" s="48"/>
      <c r="LV320" s="48"/>
      <c r="LW320" s="48"/>
      <c r="LX320" s="48"/>
      <c r="LY320" s="48"/>
      <c r="LZ320" s="48"/>
      <c r="MA320" s="48"/>
      <c r="MB320" s="48"/>
      <c r="MC320" s="48"/>
      <c r="MD320" s="48"/>
      <c r="ME320" s="48"/>
      <c r="MF320" s="48"/>
      <c r="MG320" s="48"/>
      <c r="MH320" s="48"/>
      <c r="MI320" s="48"/>
      <c r="MJ320" s="48"/>
      <c r="MK320" s="48"/>
      <c r="ML320" s="48"/>
      <c r="MM320" s="49"/>
      <c r="MN320" s="49"/>
      <c r="MO320" s="49"/>
      <c r="MP320" s="49"/>
      <c r="MQ320" s="49"/>
      <c r="MR320" s="49"/>
      <c r="MS320" s="49"/>
      <c r="MT320" s="49"/>
      <c r="MU320" s="49"/>
      <c r="MV320" s="49"/>
      <c r="MW320" s="49"/>
      <c r="MX320" s="49"/>
      <c r="MY320" s="49"/>
      <c r="MZ320" s="49"/>
      <c r="NA320" s="49"/>
      <c r="NB320" s="49"/>
      <c r="NC320" s="48"/>
      <c r="ND320" s="48"/>
      <c r="NE320" s="48"/>
      <c r="NF320" s="48"/>
      <c r="NG320" s="48"/>
      <c r="NH320" s="48"/>
      <c r="NI320" s="48"/>
      <c r="NJ320" s="48"/>
      <c r="NK320" s="48"/>
      <c r="NL320" s="48"/>
      <c r="NM320" s="48"/>
      <c r="NN320" s="48"/>
      <c r="NO320" s="48"/>
      <c r="NP320" s="48"/>
      <c r="NQ320" s="48"/>
      <c r="NR320" s="48"/>
      <c r="NS320" s="48"/>
      <c r="NT320" s="48"/>
      <c r="NU320" s="48"/>
      <c r="NV320" s="48"/>
      <c r="NW320" s="48"/>
      <c r="NX320" s="48"/>
      <c r="NY320" s="48"/>
      <c r="NZ320" s="48"/>
      <c r="OA320" s="48"/>
      <c r="OB320" s="48"/>
      <c r="OC320" s="48"/>
      <c r="OD320" s="48"/>
      <c r="OE320" s="48"/>
      <c r="OF320" s="48"/>
      <c r="OG320" s="48"/>
      <c r="OH320" s="48"/>
      <c r="OI320" s="48"/>
      <c r="OJ320" s="48"/>
      <c r="OK320" s="48"/>
      <c r="OL320" s="48"/>
      <c r="OM320" s="48"/>
      <c r="ON320" s="48"/>
      <c r="OO320" s="48"/>
      <c r="OP320" s="48"/>
      <c r="OQ320" s="48"/>
      <c r="OR320" s="48"/>
      <c r="OS320" s="48"/>
      <c r="OT320" s="48"/>
      <c r="OU320" s="48"/>
      <c r="OV320" s="48"/>
      <c r="OW320" s="48"/>
      <c r="OX320" s="48"/>
      <c r="OY320" s="48"/>
      <c r="OZ320" s="48"/>
      <c r="PA320" s="48"/>
      <c r="PB320" s="48"/>
      <c r="PC320" s="48"/>
      <c r="PD320" s="48"/>
      <c r="PE320" s="48"/>
      <c r="PF320" s="48"/>
      <c r="PG320" s="48"/>
      <c r="PH320" s="48"/>
      <c r="PI320" s="48"/>
      <c r="PJ320" s="48"/>
      <c r="PK320" s="48"/>
      <c r="PL320" s="48"/>
      <c r="PM320" s="48"/>
      <c r="PN320" s="48"/>
      <c r="PO320" s="48"/>
      <c r="PP320" s="48"/>
      <c r="PQ320" s="48"/>
      <c r="PR320" s="48"/>
      <c r="PS320" s="48"/>
      <c r="PT320" s="48"/>
      <c r="PU320" s="48"/>
      <c r="PV320" s="48"/>
      <c r="PW320" s="48"/>
      <c r="PX320" s="48"/>
      <c r="PY320" s="48"/>
      <c r="PZ320" s="48"/>
      <c r="QA320" s="48"/>
      <c r="QB320" s="48"/>
      <c r="QC320" s="48"/>
      <c r="QD320" s="48"/>
      <c r="QE320" s="50"/>
      <c r="QF320" s="50"/>
      <c r="QG320" s="50"/>
      <c r="QH320" s="50"/>
      <c r="QI320" s="50"/>
    </row>
    <row r="321" spans="1:451" ht="13.5" customHeight="1" x14ac:dyDescent="0.2">
      <c r="A321" s="2" t="s">
        <v>318</v>
      </c>
      <c r="B321" s="2" t="s">
        <v>335</v>
      </c>
      <c r="C321" s="31">
        <v>0.97</v>
      </c>
      <c r="D321" s="31">
        <v>0.97</v>
      </c>
      <c r="E321" s="31">
        <v>0.96</v>
      </c>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c r="BA321" s="68"/>
      <c r="BB321" s="68"/>
      <c r="BC321" s="68"/>
      <c r="BD321" s="68"/>
      <c r="BE321" s="95"/>
      <c r="BF321" s="61"/>
      <c r="BG321" s="61"/>
      <c r="BH321" s="95"/>
      <c r="BI321" s="61"/>
      <c r="BJ321" s="61"/>
      <c r="BK321" s="61"/>
      <c r="BL321" s="61"/>
      <c r="BM321" s="61"/>
      <c r="BN321" s="61"/>
      <c r="BO321" s="61"/>
      <c r="BP321" s="61"/>
      <c r="BQ321" s="61"/>
      <c r="BR321" s="61"/>
      <c r="BS321" s="61"/>
      <c r="BT321" s="61"/>
      <c r="BU321" s="61"/>
      <c r="BV321" s="61"/>
      <c r="BW321" s="61"/>
      <c r="BX321" s="61"/>
      <c r="BY321" s="61"/>
      <c r="BZ321" s="61"/>
      <c r="CA321" s="83"/>
      <c r="CB321" s="83"/>
      <c r="CC321" s="83"/>
      <c r="CD321" s="83"/>
      <c r="CE321" s="83"/>
      <c r="CF321" s="83"/>
      <c r="CG321" s="61"/>
      <c r="CH321" s="61"/>
      <c r="CI321" s="61"/>
      <c r="CJ321" s="61"/>
      <c r="CK321" s="61"/>
      <c r="CL321" s="61"/>
      <c r="CM321" s="61"/>
      <c r="CN321" s="61"/>
      <c r="CO321" s="61"/>
      <c r="CP321" s="61"/>
      <c r="CQ321" s="61"/>
      <c r="CR321" s="61"/>
      <c r="CS321" s="95"/>
      <c r="CT321" s="95"/>
      <c r="CU321" s="95"/>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c r="FB321" s="61"/>
      <c r="FC321" s="61"/>
      <c r="FD321" s="61"/>
      <c r="FE321" s="61"/>
      <c r="FF321" s="61"/>
      <c r="FG321" s="61"/>
      <c r="FH321" s="61"/>
      <c r="FI321" s="61"/>
      <c r="FJ321" s="61"/>
      <c r="FK321" s="61"/>
      <c r="FL321" s="61"/>
      <c r="FM321" s="61"/>
      <c r="FN321" s="61"/>
      <c r="FO321" s="61"/>
      <c r="FP321" s="61"/>
      <c r="FQ321" s="95"/>
      <c r="FR321" s="61"/>
      <c r="FS321" s="61"/>
      <c r="FT321" s="95"/>
      <c r="FU321" s="95"/>
      <c r="FV321" s="95"/>
      <c r="FW321" s="61"/>
      <c r="FX321" s="61"/>
      <c r="FY321" s="95"/>
      <c r="FZ321" s="61"/>
      <c r="GA321" s="61"/>
      <c r="GB321" s="61"/>
      <c r="GC321" s="61"/>
      <c r="GD321" s="61"/>
      <c r="GE321" s="61"/>
      <c r="GF321" s="95"/>
      <c r="GG321" s="95"/>
      <c r="GH321" s="95"/>
      <c r="GI321" s="95"/>
      <c r="GJ321" s="61"/>
      <c r="GK321" s="61"/>
      <c r="GL321" s="61"/>
      <c r="GM321" s="61"/>
      <c r="GN321" s="61"/>
      <c r="GO321" s="61"/>
      <c r="GP321" s="61"/>
      <c r="GQ321" s="61"/>
      <c r="GR321" s="61"/>
      <c r="GS321" s="61"/>
      <c r="GT321" s="95"/>
      <c r="GU321" s="61"/>
      <c r="GV321" s="61"/>
      <c r="GW321" s="95"/>
      <c r="GX321" s="95"/>
      <c r="GY321" s="95"/>
      <c r="GZ321" s="95"/>
      <c r="HA321" s="95"/>
      <c r="HB321" s="95"/>
      <c r="HC321" s="95"/>
      <c r="HD321" s="95"/>
      <c r="HE321" s="95"/>
      <c r="HF321" s="95"/>
      <c r="HG321" s="95"/>
      <c r="HH321" s="95"/>
      <c r="HI321" s="95"/>
      <c r="HJ321" s="95"/>
      <c r="HK321" s="95"/>
      <c r="HL321" s="95"/>
      <c r="HM321" s="95"/>
      <c r="HN321" s="61"/>
      <c r="HO321" s="61"/>
      <c r="HP321" s="61"/>
      <c r="HQ321" s="61"/>
      <c r="HR321" s="61"/>
      <c r="HS321" s="61"/>
      <c r="HT321" s="61"/>
      <c r="HU321" s="61"/>
      <c r="HV321" s="61"/>
      <c r="HW321" s="61"/>
      <c r="HX321" s="61"/>
      <c r="HY321" s="61"/>
      <c r="HZ321" s="61"/>
      <c r="IA321" s="61"/>
      <c r="IB321" s="61"/>
      <c r="IC321" s="61"/>
      <c r="ID321" s="61"/>
      <c r="IE321" s="61"/>
      <c r="IF321" s="61"/>
      <c r="IG321" s="61"/>
      <c r="IH321" s="57"/>
      <c r="II321" s="57"/>
      <c r="IJ321" s="58"/>
      <c r="IK321" s="58"/>
      <c r="IL321" s="58"/>
      <c r="IM321" s="58"/>
      <c r="IN321" s="58"/>
      <c r="IO321" s="58"/>
      <c r="IP321" s="58"/>
      <c r="IQ321" s="58"/>
      <c r="IR321" s="58"/>
      <c r="IS321" s="58"/>
      <c r="IT321" s="58"/>
      <c r="IU321" s="58"/>
      <c r="IV321" s="57"/>
      <c r="IW321" s="57"/>
      <c r="IX321" s="57"/>
      <c r="IY321" s="57"/>
      <c r="IZ321" s="57"/>
      <c r="JA321" s="57"/>
      <c r="JB321" s="57"/>
      <c r="JC321" s="57"/>
      <c r="JD321" s="57"/>
      <c r="JE321" s="57"/>
      <c r="JF321" s="57"/>
      <c r="JG321" s="57"/>
      <c r="JH321" s="57"/>
      <c r="JI321" s="57"/>
      <c r="JJ321" s="57"/>
      <c r="JK321" s="57"/>
      <c r="JL321" s="57"/>
      <c r="JM321" s="57"/>
      <c r="JN321" s="57"/>
      <c r="JO321" s="57"/>
      <c r="JP321" s="57"/>
      <c r="JQ321" s="57"/>
      <c r="JR321" s="57"/>
      <c r="JS321" s="57"/>
      <c r="JT321" s="57"/>
      <c r="JU321" s="57"/>
      <c r="JV321" s="57"/>
      <c r="JW321" s="57"/>
      <c r="JX321" s="57"/>
      <c r="JY321" s="57"/>
      <c r="JZ321" s="57"/>
      <c r="KA321" s="57"/>
      <c r="KB321" s="57"/>
      <c r="KC321" s="57"/>
      <c r="KD321" s="57"/>
      <c r="KE321" s="57"/>
      <c r="KF321" s="57"/>
      <c r="KG321" s="57"/>
      <c r="KH321" s="57"/>
      <c r="KI321" s="57"/>
      <c r="KJ321" s="57"/>
      <c r="KK321" s="57"/>
      <c r="KL321" s="57"/>
      <c r="KM321" s="57"/>
      <c r="KN321" s="57"/>
      <c r="KO321" s="57"/>
      <c r="KP321" s="57"/>
      <c r="KQ321" s="57"/>
      <c r="KR321" s="57"/>
      <c r="KS321" s="57"/>
      <c r="KT321" s="57"/>
      <c r="KU321" s="57"/>
      <c r="KV321" s="57"/>
      <c r="KW321" s="57"/>
      <c r="KX321" s="57"/>
      <c r="KY321" s="57"/>
      <c r="KZ321" s="57"/>
      <c r="LA321" s="57"/>
      <c r="LB321" s="57"/>
      <c r="LC321" s="57"/>
      <c r="LD321" s="57"/>
      <c r="LE321" s="57"/>
      <c r="LF321" s="57"/>
      <c r="LG321" s="57"/>
      <c r="LH321" s="57"/>
      <c r="LI321" s="57"/>
      <c r="LJ321" s="57"/>
      <c r="LK321" s="57"/>
      <c r="LL321" s="57"/>
      <c r="LM321" s="57"/>
      <c r="LN321" s="57"/>
      <c r="LO321" s="57"/>
      <c r="LP321" s="57"/>
      <c r="LQ321" s="57"/>
      <c r="LR321" s="57"/>
      <c r="LS321" s="57"/>
      <c r="LT321" s="57"/>
      <c r="LU321" s="57"/>
      <c r="LV321" s="57"/>
      <c r="LW321" s="57"/>
      <c r="LX321" s="57"/>
      <c r="LY321" s="57"/>
      <c r="LZ321" s="57"/>
      <c r="MA321" s="57"/>
      <c r="MB321" s="57"/>
      <c r="MC321" s="57"/>
      <c r="MD321" s="57"/>
      <c r="ME321" s="57"/>
      <c r="MF321" s="57"/>
      <c r="MG321" s="57"/>
      <c r="MH321" s="57"/>
      <c r="MI321" s="57"/>
      <c r="MJ321" s="57"/>
      <c r="MK321" s="57"/>
      <c r="ML321" s="57"/>
      <c r="MM321" s="58"/>
      <c r="MN321" s="58"/>
      <c r="MO321" s="58"/>
      <c r="MP321" s="58"/>
      <c r="MQ321" s="58"/>
      <c r="MR321" s="58"/>
      <c r="MS321" s="58"/>
      <c r="MT321" s="58"/>
      <c r="MU321" s="58"/>
      <c r="MV321" s="58"/>
      <c r="MW321" s="58"/>
      <c r="MX321" s="58"/>
      <c r="MY321" s="58"/>
      <c r="MZ321" s="58"/>
      <c r="NA321" s="58"/>
      <c r="NB321" s="58"/>
      <c r="NC321" s="57"/>
      <c r="ND321" s="57"/>
      <c r="NE321" s="57"/>
      <c r="NF321" s="57"/>
      <c r="NG321" s="57"/>
      <c r="NH321" s="57"/>
      <c r="NI321" s="57"/>
      <c r="NJ321" s="57"/>
      <c r="NK321" s="57"/>
      <c r="NL321" s="57"/>
      <c r="NM321" s="57"/>
      <c r="NN321" s="57"/>
      <c r="NO321" s="57"/>
      <c r="NP321" s="57"/>
      <c r="NQ321" s="57"/>
      <c r="NR321" s="57"/>
      <c r="NS321" s="57"/>
      <c r="NT321" s="57"/>
      <c r="NU321" s="57"/>
      <c r="NV321" s="57"/>
      <c r="NW321" s="57"/>
      <c r="NX321" s="57"/>
      <c r="NY321" s="57"/>
      <c r="NZ321" s="57"/>
      <c r="OA321" s="57"/>
      <c r="OB321" s="57"/>
      <c r="OC321" s="57"/>
      <c r="OD321" s="57"/>
      <c r="OE321" s="57"/>
      <c r="OF321" s="57"/>
      <c r="OG321" s="57"/>
      <c r="OH321" s="57"/>
      <c r="OI321" s="57"/>
      <c r="OJ321" s="57"/>
      <c r="OK321" s="57"/>
      <c r="OL321" s="57"/>
      <c r="OM321" s="57"/>
      <c r="ON321" s="57"/>
      <c r="OO321" s="57"/>
      <c r="OP321" s="57"/>
      <c r="OQ321" s="57"/>
      <c r="OR321" s="57"/>
      <c r="OS321" s="57"/>
      <c r="OT321" s="57"/>
      <c r="OU321" s="57"/>
      <c r="OV321" s="57"/>
      <c r="OW321" s="57"/>
      <c r="OX321" s="57"/>
      <c r="OY321" s="57"/>
      <c r="OZ321" s="57"/>
      <c r="PA321" s="57"/>
      <c r="PB321" s="57"/>
      <c r="PC321" s="57"/>
      <c r="PD321" s="57"/>
      <c r="PE321" s="57"/>
      <c r="PF321" s="57"/>
      <c r="PG321" s="57"/>
      <c r="PH321" s="57"/>
      <c r="PI321" s="57"/>
      <c r="PJ321" s="57"/>
      <c r="PK321" s="57"/>
      <c r="PL321" s="57"/>
      <c r="PM321" s="57"/>
      <c r="PN321" s="57"/>
      <c r="PO321" s="57"/>
      <c r="PP321" s="57"/>
      <c r="PQ321" s="57"/>
      <c r="PR321" s="57"/>
      <c r="PS321" s="57"/>
      <c r="PT321" s="57"/>
      <c r="PU321" s="57"/>
      <c r="PV321" s="57"/>
      <c r="PW321" s="57"/>
      <c r="PX321" s="57"/>
      <c r="PY321" s="57"/>
      <c r="PZ321" s="57"/>
      <c r="QA321" s="57"/>
      <c r="QB321" s="57"/>
      <c r="QC321" s="57"/>
      <c r="QD321" s="57"/>
      <c r="QE321" s="50"/>
      <c r="QF321" s="50"/>
      <c r="QG321" s="50"/>
      <c r="QH321" s="50"/>
      <c r="QI321" s="50"/>
    </row>
    <row r="322" spans="1:451" ht="13.5" customHeight="1" x14ac:dyDescent="0.2">
      <c r="A322" s="2" t="s">
        <v>319</v>
      </c>
      <c r="B322" s="2" t="s">
        <v>335</v>
      </c>
      <c r="C322" s="31">
        <v>1</v>
      </c>
      <c r="D322" s="31">
        <v>1</v>
      </c>
      <c r="E322" s="31">
        <v>1</v>
      </c>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95"/>
      <c r="BF322" s="95"/>
      <c r="BG322" s="95"/>
      <c r="BH322" s="95"/>
      <c r="BI322" s="83"/>
      <c r="BJ322" s="74"/>
      <c r="BK322" s="74"/>
      <c r="BL322" s="74"/>
      <c r="BM322" s="74"/>
      <c r="BN322" s="74"/>
      <c r="BO322" s="95"/>
      <c r="BP322" s="74"/>
      <c r="BQ322" s="74"/>
      <c r="BR322" s="74"/>
      <c r="BS322" s="74"/>
      <c r="BT322" s="74"/>
      <c r="BU322" s="74"/>
      <c r="BV322" s="74"/>
      <c r="BW322" s="74"/>
      <c r="BX322" s="74"/>
      <c r="BY322" s="74"/>
      <c r="BZ322" s="74"/>
      <c r="CA322" s="83"/>
      <c r="CB322" s="83"/>
      <c r="CC322" s="83"/>
      <c r="CD322" s="83"/>
      <c r="CE322" s="83"/>
      <c r="CF322" s="83"/>
      <c r="CG322" s="83"/>
      <c r="CH322" s="83"/>
      <c r="CI322" s="83"/>
      <c r="CJ322" s="83"/>
      <c r="CK322" s="83"/>
      <c r="CL322" s="83"/>
      <c r="CM322" s="95"/>
      <c r="CN322" s="83"/>
      <c r="CO322" s="83"/>
      <c r="CP322" s="83"/>
      <c r="CQ322" s="83"/>
      <c r="CR322" s="83"/>
      <c r="CS322" s="95"/>
      <c r="CT322" s="95"/>
      <c r="CU322" s="61"/>
      <c r="CV322" s="95"/>
      <c r="CW322" s="95"/>
      <c r="CX322" s="95"/>
      <c r="CY322" s="95"/>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c r="FB322" s="61"/>
      <c r="FC322" s="61"/>
      <c r="FD322" s="61"/>
      <c r="FE322" s="61"/>
      <c r="FF322" s="61"/>
      <c r="FG322" s="61"/>
      <c r="FH322" s="61"/>
      <c r="FI322" s="61"/>
      <c r="FJ322" s="61"/>
      <c r="FK322" s="61"/>
      <c r="FL322" s="61"/>
      <c r="FM322" s="61"/>
      <c r="FN322" s="61"/>
      <c r="FO322" s="61"/>
      <c r="FP322" s="83"/>
      <c r="FQ322" s="61"/>
      <c r="FR322" s="61"/>
      <c r="FS322" s="61"/>
      <c r="FT322" s="61"/>
      <c r="FU322" s="61"/>
      <c r="FV322" s="61"/>
      <c r="FW322" s="61"/>
      <c r="FX322" s="61"/>
      <c r="FY322" s="61"/>
      <c r="FZ322" s="61"/>
      <c r="GA322" s="61"/>
      <c r="GB322" s="61"/>
      <c r="GC322" s="61"/>
      <c r="GD322" s="61"/>
      <c r="GE322" s="61"/>
      <c r="GF322" s="61"/>
      <c r="GG322" s="61"/>
      <c r="GH322" s="61"/>
      <c r="GI322" s="61"/>
      <c r="GJ322" s="61"/>
      <c r="GK322" s="61"/>
      <c r="GL322" s="61"/>
      <c r="GM322" s="61"/>
      <c r="GN322" s="61"/>
      <c r="GO322" s="61"/>
      <c r="GP322" s="61"/>
      <c r="GQ322" s="95"/>
      <c r="GR322" s="95"/>
      <c r="GS322" s="95"/>
      <c r="GT322" s="95"/>
      <c r="GU322" s="95"/>
      <c r="GV322" s="95"/>
      <c r="GW322" s="61"/>
      <c r="GX322" s="61"/>
      <c r="GY322" s="61"/>
      <c r="GZ322" s="61"/>
      <c r="HA322" s="61"/>
      <c r="HB322" s="61"/>
      <c r="HC322" s="61"/>
      <c r="HD322" s="61"/>
      <c r="HE322" s="61"/>
      <c r="HF322" s="61"/>
      <c r="HG322" s="61"/>
      <c r="HH322" s="61"/>
      <c r="HI322" s="61"/>
      <c r="HJ322" s="61"/>
      <c r="HK322" s="61"/>
      <c r="HL322" s="61"/>
      <c r="HM322" s="61"/>
      <c r="HN322" s="61"/>
      <c r="HO322" s="61"/>
      <c r="HP322" s="61"/>
      <c r="HQ322" s="61"/>
      <c r="HR322" s="61"/>
      <c r="HS322" s="61"/>
      <c r="HT322" s="61"/>
      <c r="HU322" s="61"/>
      <c r="HV322" s="61"/>
      <c r="HW322" s="61"/>
      <c r="HX322" s="61"/>
      <c r="HY322" s="61"/>
      <c r="HZ322" s="61"/>
      <c r="IA322" s="97"/>
      <c r="IB322" s="98"/>
      <c r="IC322" s="98"/>
      <c r="ID322" s="98"/>
      <c r="IE322" s="98"/>
      <c r="IF322" s="98"/>
      <c r="IG322" s="98"/>
      <c r="IH322" s="57"/>
      <c r="II322" s="57"/>
      <c r="IJ322" s="58"/>
      <c r="IK322" s="58"/>
      <c r="IL322" s="58"/>
      <c r="IM322" s="58"/>
      <c r="IN322" s="58"/>
      <c r="IO322" s="58"/>
      <c r="IP322" s="58"/>
      <c r="IQ322" s="58"/>
      <c r="IR322" s="58"/>
      <c r="IS322" s="58"/>
      <c r="IT322" s="58"/>
      <c r="IU322" s="58"/>
      <c r="IV322" s="57"/>
      <c r="IW322" s="57"/>
      <c r="IX322" s="57"/>
      <c r="IY322" s="57"/>
      <c r="IZ322" s="57"/>
      <c r="JA322" s="57"/>
      <c r="JB322" s="57"/>
      <c r="JC322" s="57"/>
      <c r="JD322" s="57"/>
      <c r="JE322" s="57"/>
      <c r="JF322" s="57"/>
      <c r="JG322" s="57"/>
      <c r="JH322" s="57"/>
      <c r="JI322" s="57"/>
      <c r="JJ322" s="57"/>
      <c r="JK322" s="57"/>
      <c r="JL322" s="57"/>
      <c r="JM322" s="57"/>
      <c r="JN322" s="57"/>
      <c r="JO322" s="57"/>
      <c r="JP322" s="57"/>
      <c r="JQ322" s="57"/>
      <c r="JR322" s="57"/>
      <c r="JS322" s="57"/>
      <c r="JT322" s="57"/>
      <c r="JU322" s="57"/>
      <c r="JV322" s="57"/>
      <c r="JW322" s="57"/>
      <c r="JX322" s="57"/>
      <c r="JY322" s="57"/>
      <c r="JZ322" s="57"/>
      <c r="KA322" s="57"/>
      <c r="KB322" s="57"/>
      <c r="KC322" s="57"/>
      <c r="KD322" s="57"/>
      <c r="KE322" s="57"/>
      <c r="KF322" s="57"/>
      <c r="KG322" s="57"/>
      <c r="KH322" s="57"/>
      <c r="KI322" s="57"/>
      <c r="KJ322" s="57"/>
      <c r="KK322" s="57"/>
      <c r="KL322" s="57"/>
      <c r="KM322" s="57"/>
      <c r="KN322" s="57"/>
      <c r="KO322" s="57"/>
      <c r="KP322" s="57"/>
      <c r="KQ322" s="57"/>
      <c r="KR322" s="57"/>
      <c r="KS322" s="57"/>
      <c r="KT322" s="57"/>
      <c r="KU322" s="57"/>
      <c r="KV322" s="57"/>
      <c r="KW322" s="57"/>
      <c r="KX322" s="57"/>
      <c r="KY322" s="57"/>
      <c r="KZ322" s="57"/>
      <c r="LA322" s="57"/>
      <c r="LB322" s="57"/>
      <c r="LC322" s="57"/>
      <c r="LD322" s="57"/>
      <c r="LE322" s="57"/>
      <c r="LF322" s="57"/>
      <c r="LG322" s="57"/>
      <c r="LH322" s="57"/>
      <c r="LI322" s="57"/>
      <c r="LJ322" s="57"/>
      <c r="LK322" s="57"/>
      <c r="LL322" s="57"/>
      <c r="LM322" s="57"/>
      <c r="LN322" s="57"/>
      <c r="LO322" s="57"/>
      <c r="LP322" s="57"/>
      <c r="LQ322" s="57"/>
      <c r="LR322" s="57"/>
      <c r="LS322" s="57"/>
      <c r="LT322" s="57"/>
      <c r="LU322" s="57"/>
      <c r="LV322" s="57"/>
      <c r="LW322" s="57"/>
      <c r="LX322" s="57"/>
      <c r="LY322" s="57"/>
      <c r="LZ322" s="57"/>
      <c r="MA322" s="57"/>
      <c r="MB322" s="57"/>
      <c r="MC322" s="57"/>
      <c r="MD322" s="57"/>
      <c r="ME322" s="57"/>
      <c r="MF322" s="57"/>
      <c r="MG322" s="57"/>
      <c r="MH322" s="57"/>
      <c r="MI322" s="57"/>
      <c r="MJ322" s="57"/>
      <c r="MK322" s="57"/>
      <c r="ML322" s="57"/>
      <c r="MM322" s="58"/>
      <c r="MN322" s="58"/>
      <c r="MO322" s="58"/>
      <c r="MP322" s="58"/>
      <c r="MQ322" s="58"/>
      <c r="MR322" s="58"/>
      <c r="MS322" s="58"/>
      <c r="MT322" s="58"/>
      <c r="MU322" s="58"/>
      <c r="MV322" s="58"/>
      <c r="MW322" s="58"/>
      <c r="MX322" s="58"/>
      <c r="MY322" s="58"/>
      <c r="MZ322" s="58"/>
      <c r="NA322" s="58"/>
      <c r="NB322" s="58"/>
      <c r="NC322" s="57"/>
      <c r="ND322" s="57"/>
      <c r="NE322" s="57"/>
      <c r="NF322" s="57"/>
      <c r="NG322" s="57"/>
      <c r="NH322" s="57"/>
      <c r="NI322" s="57"/>
      <c r="NJ322" s="57"/>
      <c r="NK322" s="57"/>
      <c r="NL322" s="57"/>
      <c r="NM322" s="57"/>
      <c r="NN322" s="57"/>
      <c r="NO322" s="57"/>
      <c r="NP322" s="57"/>
      <c r="NQ322" s="57"/>
      <c r="NR322" s="57"/>
      <c r="NS322" s="57"/>
      <c r="NT322" s="57"/>
      <c r="NU322" s="57"/>
      <c r="NV322" s="57"/>
      <c r="NW322" s="57"/>
      <c r="NX322" s="57"/>
      <c r="NY322" s="57"/>
      <c r="NZ322" s="57"/>
      <c r="OA322" s="57"/>
      <c r="OB322" s="57"/>
      <c r="OC322" s="57"/>
      <c r="OD322" s="57"/>
      <c r="OE322" s="57"/>
      <c r="OF322" s="57"/>
      <c r="OG322" s="57"/>
      <c r="OH322" s="57"/>
      <c r="OI322" s="57"/>
      <c r="OJ322" s="57"/>
      <c r="OK322" s="57"/>
      <c r="OL322" s="57"/>
      <c r="OM322" s="57"/>
      <c r="ON322" s="57"/>
      <c r="OO322" s="57"/>
      <c r="OP322" s="57"/>
      <c r="OQ322" s="57"/>
      <c r="OR322" s="57"/>
      <c r="OS322" s="57"/>
      <c r="OT322" s="57"/>
      <c r="OU322" s="57"/>
      <c r="OV322" s="57"/>
      <c r="OW322" s="57"/>
      <c r="OX322" s="57"/>
      <c r="OY322" s="57"/>
      <c r="OZ322" s="57"/>
      <c r="PA322" s="57"/>
      <c r="PB322" s="57"/>
      <c r="PC322" s="57"/>
      <c r="PD322" s="57"/>
      <c r="PE322" s="57"/>
      <c r="PF322" s="57"/>
      <c r="PG322" s="57"/>
      <c r="PH322" s="57"/>
      <c r="PI322" s="57"/>
      <c r="PJ322" s="57"/>
      <c r="PK322" s="57"/>
      <c r="PL322" s="57"/>
      <c r="PM322" s="57"/>
      <c r="PN322" s="57"/>
      <c r="PO322" s="57"/>
      <c r="PP322" s="57"/>
      <c r="PQ322" s="57"/>
      <c r="PR322" s="57"/>
      <c r="PS322" s="57"/>
      <c r="PT322" s="57"/>
      <c r="PU322" s="57"/>
      <c r="PV322" s="57"/>
      <c r="PW322" s="57"/>
      <c r="PX322" s="57"/>
      <c r="PY322" s="57"/>
      <c r="PZ322" s="57"/>
      <c r="QA322" s="57"/>
      <c r="QB322" s="57"/>
      <c r="QC322" s="57"/>
      <c r="QD322" s="57"/>
      <c r="QE322" s="50"/>
      <c r="QF322" s="50"/>
      <c r="QG322" s="50"/>
      <c r="QH322" s="50"/>
      <c r="QI322" s="50"/>
    </row>
    <row r="323" spans="1:451" ht="13.5" customHeight="1" x14ac:dyDescent="0.2">
      <c r="A323" s="6" t="s">
        <v>320</v>
      </c>
      <c r="B323" s="6" t="s">
        <v>335</v>
      </c>
      <c r="C323" s="32"/>
      <c r="D323" s="32"/>
      <c r="E323" s="3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65"/>
      <c r="BF323" s="65"/>
      <c r="BG323" s="65"/>
      <c r="BH323" s="65"/>
      <c r="BI323" s="65"/>
      <c r="BJ323" s="65"/>
      <c r="BK323" s="65"/>
      <c r="BL323" s="65"/>
      <c r="BM323" s="65"/>
      <c r="BN323" s="65"/>
      <c r="BO323" s="65"/>
      <c r="BP323" s="65"/>
      <c r="BQ323" s="65"/>
      <c r="BR323" s="65"/>
      <c r="BS323" s="65"/>
      <c r="BT323" s="65"/>
      <c r="BU323" s="65"/>
      <c r="BV323" s="65"/>
      <c r="BW323" s="65"/>
      <c r="BX323" s="65"/>
      <c r="BY323" s="65"/>
      <c r="BZ323" s="65"/>
      <c r="CA323" s="65"/>
      <c r="CB323" s="65"/>
      <c r="CC323" s="65"/>
      <c r="CD323" s="65"/>
      <c r="CE323" s="65"/>
      <c r="CF323" s="65"/>
      <c r="CG323" s="65"/>
      <c r="CH323" s="65"/>
      <c r="CI323" s="65"/>
      <c r="CJ323" s="65"/>
      <c r="CK323" s="65"/>
      <c r="CL323" s="65"/>
      <c r="CM323" s="65"/>
      <c r="CN323" s="65"/>
      <c r="CO323" s="65"/>
      <c r="CP323" s="65"/>
      <c r="CQ323" s="65"/>
      <c r="CR323" s="65"/>
      <c r="CS323" s="65"/>
      <c r="CT323" s="65"/>
      <c r="CU323" s="65"/>
      <c r="CV323" s="65"/>
      <c r="CW323" s="65"/>
      <c r="CX323" s="65"/>
      <c r="CY323" s="65"/>
      <c r="CZ323" s="65"/>
      <c r="DA323" s="73"/>
      <c r="DB323" s="65"/>
      <c r="DC323" s="65"/>
      <c r="DD323" s="65"/>
      <c r="DE323" s="65"/>
      <c r="DF323" s="65"/>
      <c r="DG323" s="65"/>
      <c r="DH323" s="65"/>
      <c r="DI323" s="65"/>
      <c r="DJ323" s="65"/>
      <c r="DK323" s="65"/>
      <c r="DL323" s="65"/>
      <c r="DM323" s="65"/>
      <c r="DN323" s="65"/>
      <c r="DO323" s="65"/>
      <c r="DP323" s="65"/>
      <c r="DQ323" s="65"/>
      <c r="DR323" s="65"/>
      <c r="DS323" s="65"/>
      <c r="DT323" s="65"/>
      <c r="DU323" s="65"/>
      <c r="DV323" s="65"/>
      <c r="DW323" s="65"/>
      <c r="DX323" s="65"/>
      <c r="DY323" s="65"/>
      <c r="DZ323" s="65"/>
      <c r="EA323" s="65"/>
      <c r="EB323" s="65"/>
      <c r="EC323" s="65"/>
      <c r="ED323" s="65"/>
      <c r="EE323" s="65"/>
      <c r="EF323" s="65"/>
      <c r="EG323" s="65"/>
      <c r="EH323" s="65"/>
      <c r="EI323" s="65"/>
      <c r="EJ323" s="65"/>
      <c r="EK323" s="65"/>
      <c r="EL323" s="65"/>
      <c r="EM323" s="65"/>
      <c r="EN323" s="65"/>
      <c r="EO323" s="65"/>
      <c r="EP323" s="65"/>
      <c r="EQ323" s="65"/>
      <c r="ER323" s="65"/>
      <c r="ES323" s="65"/>
      <c r="ET323" s="65"/>
      <c r="EU323" s="65"/>
      <c r="EV323" s="65"/>
      <c r="EW323" s="65"/>
      <c r="EX323" s="65"/>
      <c r="EY323" s="65"/>
      <c r="EZ323" s="65"/>
      <c r="FA323" s="65"/>
      <c r="FB323" s="65"/>
      <c r="FC323" s="65"/>
      <c r="FD323" s="65"/>
      <c r="FE323" s="65"/>
      <c r="FF323" s="65"/>
      <c r="FG323" s="65"/>
      <c r="FH323" s="65"/>
      <c r="FI323" s="65"/>
      <c r="FJ323" s="65"/>
      <c r="FK323" s="65"/>
      <c r="FL323" s="65"/>
      <c r="FM323" s="65"/>
      <c r="FN323" s="65"/>
      <c r="FO323" s="65"/>
      <c r="FP323" s="72"/>
      <c r="FQ323" s="72"/>
      <c r="FR323" s="72"/>
      <c r="FS323" s="72"/>
      <c r="FT323" s="72"/>
      <c r="FU323" s="72"/>
      <c r="FV323" s="72"/>
      <c r="FW323" s="72"/>
      <c r="FX323" s="72"/>
      <c r="FY323" s="72"/>
      <c r="FZ323" s="72"/>
      <c r="GA323" s="72"/>
      <c r="GB323" s="72"/>
      <c r="GC323" s="72"/>
      <c r="GD323" s="72"/>
      <c r="GE323" s="72"/>
      <c r="GF323" s="72"/>
      <c r="GG323" s="72"/>
      <c r="GH323" s="72"/>
      <c r="GI323" s="72"/>
      <c r="GJ323" s="72"/>
      <c r="GK323" s="72"/>
      <c r="GL323" s="72"/>
      <c r="GM323" s="72"/>
      <c r="GN323" s="72"/>
      <c r="GO323" s="72"/>
      <c r="GP323" s="72"/>
      <c r="GQ323" s="72"/>
      <c r="GR323" s="65"/>
      <c r="GS323" s="65"/>
      <c r="GT323" s="65"/>
      <c r="GU323" s="65"/>
      <c r="GV323" s="65"/>
      <c r="GW323" s="65"/>
      <c r="GX323" s="65"/>
      <c r="GY323" s="65"/>
      <c r="GZ323" s="65"/>
      <c r="HA323" s="65"/>
      <c r="HB323" s="65"/>
      <c r="HC323" s="65"/>
      <c r="HD323" s="65"/>
      <c r="HE323" s="65"/>
      <c r="HF323" s="65"/>
      <c r="HG323" s="65"/>
      <c r="HH323" s="65"/>
      <c r="HI323" s="65"/>
      <c r="HJ323" s="65"/>
      <c r="HK323" s="65"/>
      <c r="HL323" s="65"/>
      <c r="HM323" s="65"/>
      <c r="HN323" s="65"/>
      <c r="HO323" s="65"/>
      <c r="HP323" s="65"/>
      <c r="HQ323" s="65"/>
      <c r="HR323" s="65"/>
      <c r="HS323" s="65"/>
      <c r="HT323" s="65"/>
      <c r="HU323" s="65"/>
      <c r="HV323" s="65"/>
      <c r="HW323" s="65"/>
      <c r="HX323" s="65"/>
      <c r="HY323" s="65"/>
      <c r="HZ323" s="65"/>
      <c r="IA323" s="65"/>
      <c r="IB323" s="65"/>
      <c r="IC323" s="65"/>
      <c r="ID323" s="65"/>
      <c r="IE323" s="65"/>
      <c r="IF323" s="65"/>
      <c r="IG323" s="65"/>
      <c r="IH323" s="57"/>
      <c r="II323" s="57"/>
      <c r="IJ323" s="58"/>
      <c r="IK323" s="58"/>
      <c r="IL323" s="58"/>
      <c r="IM323" s="58"/>
      <c r="IN323" s="58"/>
      <c r="IO323" s="58"/>
      <c r="IP323" s="58"/>
      <c r="IQ323" s="58"/>
      <c r="IR323" s="58"/>
      <c r="IS323" s="58"/>
      <c r="IT323" s="58"/>
      <c r="IU323" s="58"/>
      <c r="IV323" s="57"/>
      <c r="IW323" s="57"/>
      <c r="IX323" s="57"/>
      <c r="IY323" s="57"/>
      <c r="IZ323" s="57"/>
      <c r="JA323" s="57"/>
      <c r="JB323" s="57"/>
      <c r="JC323" s="57"/>
      <c r="JD323" s="57"/>
      <c r="JE323" s="57"/>
      <c r="JF323" s="57"/>
      <c r="JG323" s="57"/>
      <c r="JH323" s="57"/>
      <c r="JI323" s="57"/>
      <c r="JJ323" s="57"/>
      <c r="JK323" s="57"/>
      <c r="JL323" s="57"/>
      <c r="JM323" s="57"/>
      <c r="JN323" s="57"/>
      <c r="JO323" s="57"/>
      <c r="JP323" s="57"/>
      <c r="JQ323" s="57"/>
      <c r="JR323" s="57"/>
      <c r="JS323" s="57"/>
      <c r="JT323" s="57"/>
      <c r="JU323" s="57"/>
      <c r="JV323" s="57"/>
      <c r="JW323" s="57"/>
      <c r="JX323" s="57"/>
      <c r="JY323" s="57"/>
      <c r="JZ323" s="57"/>
      <c r="KA323" s="57"/>
      <c r="KB323" s="57"/>
      <c r="KC323" s="57"/>
      <c r="KD323" s="57"/>
      <c r="KE323" s="57"/>
      <c r="KF323" s="57"/>
      <c r="KG323" s="57"/>
      <c r="KH323" s="57"/>
      <c r="KI323" s="57"/>
      <c r="KJ323" s="57"/>
      <c r="KK323" s="57"/>
      <c r="KL323" s="57"/>
      <c r="KM323" s="57"/>
      <c r="KN323" s="57"/>
      <c r="KO323" s="57"/>
      <c r="KP323" s="57"/>
      <c r="KQ323" s="57"/>
      <c r="KR323" s="57"/>
      <c r="KS323" s="57"/>
      <c r="KT323" s="57"/>
      <c r="KU323" s="57"/>
      <c r="KV323" s="57"/>
      <c r="KW323" s="57"/>
      <c r="KX323" s="57"/>
      <c r="KY323" s="57"/>
      <c r="KZ323" s="57"/>
      <c r="LA323" s="57"/>
      <c r="LB323" s="57"/>
      <c r="LC323" s="57"/>
      <c r="LD323" s="57"/>
      <c r="LE323" s="57"/>
      <c r="LF323" s="57"/>
      <c r="LG323" s="57"/>
      <c r="LH323" s="57"/>
      <c r="LI323" s="57"/>
      <c r="LJ323" s="57"/>
      <c r="LK323" s="57"/>
      <c r="LL323" s="57"/>
      <c r="LM323" s="57"/>
      <c r="LN323" s="57"/>
      <c r="LO323" s="57"/>
      <c r="LP323" s="57"/>
      <c r="LQ323" s="57"/>
      <c r="LR323" s="57"/>
      <c r="LS323" s="57"/>
      <c r="LT323" s="57"/>
      <c r="LU323" s="57"/>
      <c r="LV323" s="57"/>
      <c r="LW323" s="57"/>
      <c r="LX323" s="57"/>
      <c r="LY323" s="57"/>
      <c r="LZ323" s="57"/>
      <c r="MA323" s="57"/>
      <c r="MB323" s="57"/>
      <c r="MC323" s="57"/>
      <c r="MD323" s="57"/>
      <c r="ME323" s="57"/>
      <c r="MF323" s="57"/>
      <c r="MG323" s="57"/>
      <c r="MH323" s="57"/>
      <c r="MI323" s="57"/>
      <c r="MJ323" s="57"/>
      <c r="MK323" s="57"/>
      <c r="ML323" s="57"/>
      <c r="MM323" s="58"/>
      <c r="MN323" s="58"/>
      <c r="MO323" s="58"/>
      <c r="MP323" s="58"/>
      <c r="MQ323" s="58"/>
      <c r="MR323" s="58"/>
      <c r="MS323" s="58"/>
      <c r="MT323" s="58"/>
      <c r="MU323" s="58"/>
      <c r="MV323" s="58"/>
      <c r="MW323" s="58"/>
      <c r="MX323" s="58"/>
      <c r="MY323" s="58"/>
      <c r="MZ323" s="58"/>
      <c r="NA323" s="58"/>
      <c r="NB323" s="58"/>
      <c r="NC323" s="57"/>
      <c r="ND323" s="57"/>
      <c r="NE323" s="57"/>
      <c r="NF323" s="57"/>
      <c r="NG323" s="57"/>
      <c r="NH323" s="57"/>
      <c r="NI323" s="57"/>
      <c r="NJ323" s="57"/>
      <c r="NK323" s="57"/>
      <c r="NL323" s="57"/>
      <c r="NM323" s="57"/>
      <c r="NN323" s="57"/>
      <c r="NO323" s="57"/>
      <c r="NP323" s="57"/>
      <c r="NQ323" s="57"/>
      <c r="NR323" s="57"/>
      <c r="NS323" s="57"/>
      <c r="NT323" s="57"/>
      <c r="NU323" s="57"/>
      <c r="NV323" s="57"/>
      <c r="NW323" s="57"/>
      <c r="NX323" s="57"/>
      <c r="NY323" s="57"/>
      <c r="NZ323" s="57"/>
      <c r="OA323" s="57"/>
      <c r="OB323" s="57"/>
      <c r="OC323" s="57"/>
      <c r="OD323" s="57"/>
      <c r="OE323" s="57"/>
      <c r="OF323" s="57"/>
      <c r="OG323" s="57"/>
      <c r="OH323" s="57"/>
      <c r="OI323" s="57"/>
      <c r="OJ323" s="57"/>
      <c r="OK323" s="57"/>
      <c r="OL323" s="57"/>
      <c r="OM323" s="57"/>
      <c r="ON323" s="57"/>
      <c r="OO323" s="57"/>
      <c r="OP323" s="57"/>
      <c r="OQ323" s="57"/>
      <c r="OR323" s="57"/>
      <c r="OS323" s="57"/>
      <c r="OT323" s="57"/>
      <c r="OU323" s="57"/>
      <c r="OV323" s="57"/>
      <c r="OW323" s="57"/>
      <c r="OX323" s="57"/>
      <c r="OY323" s="57"/>
      <c r="OZ323" s="57"/>
      <c r="PA323" s="57"/>
      <c r="PB323" s="57"/>
      <c r="PC323" s="57"/>
      <c r="PD323" s="57"/>
      <c r="PE323" s="57"/>
      <c r="PF323" s="57"/>
      <c r="PG323" s="57"/>
      <c r="PH323" s="57"/>
      <c r="PI323" s="57"/>
      <c r="PJ323" s="57"/>
      <c r="PK323" s="57"/>
      <c r="PL323" s="57"/>
      <c r="PM323" s="57"/>
      <c r="PN323" s="57"/>
      <c r="PO323" s="57"/>
      <c r="PP323" s="57"/>
      <c r="PQ323" s="57"/>
      <c r="PR323" s="57"/>
      <c r="PS323" s="57"/>
      <c r="PT323" s="57"/>
      <c r="PU323" s="57"/>
      <c r="PV323" s="57"/>
      <c r="PW323" s="57"/>
      <c r="PX323" s="57"/>
      <c r="PY323" s="57"/>
      <c r="PZ323" s="57"/>
      <c r="QA323" s="57"/>
      <c r="QB323" s="57"/>
      <c r="QC323" s="57"/>
      <c r="QD323" s="57"/>
      <c r="QE323" s="50"/>
      <c r="QF323" s="50"/>
      <c r="QG323" s="50"/>
      <c r="QH323" s="50"/>
      <c r="QI323" s="50"/>
    </row>
    <row r="324" spans="1:451" ht="13.5" customHeight="1" x14ac:dyDescent="0.2">
      <c r="A324" s="6" t="s">
        <v>321</v>
      </c>
      <c r="B324" s="6" t="s">
        <v>335</v>
      </c>
      <c r="C324" s="32"/>
      <c r="D324" s="32"/>
      <c r="E324" s="3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65"/>
      <c r="BF324" s="65"/>
      <c r="BG324" s="65"/>
      <c r="BH324" s="65"/>
      <c r="BI324" s="65"/>
      <c r="BJ324" s="65"/>
      <c r="BK324" s="65"/>
      <c r="BL324" s="65"/>
      <c r="BM324" s="65"/>
      <c r="BN324" s="65"/>
      <c r="BO324" s="65"/>
      <c r="BP324" s="65"/>
      <c r="BQ324" s="65"/>
      <c r="BR324" s="65"/>
      <c r="BS324" s="65"/>
      <c r="BT324" s="65"/>
      <c r="BU324" s="65"/>
      <c r="BV324" s="65"/>
      <c r="BW324" s="65"/>
      <c r="BX324" s="65"/>
      <c r="BY324" s="65"/>
      <c r="BZ324" s="65"/>
      <c r="CA324" s="65"/>
      <c r="CB324" s="65"/>
      <c r="CC324" s="65"/>
      <c r="CD324" s="65"/>
      <c r="CE324" s="65"/>
      <c r="CF324" s="65"/>
      <c r="CG324" s="65"/>
      <c r="CH324" s="65"/>
      <c r="CI324" s="65"/>
      <c r="CJ324" s="65"/>
      <c r="CK324" s="65"/>
      <c r="CL324" s="65"/>
      <c r="CM324" s="65"/>
      <c r="CN324" s="65"/>
      <c r="CO324" s="65"/>
      <c r="CP324" s="65"/>
      <c r="CQ324" s="65"/>
      <c r="CR324" s="65"/>
      <c r="CS324" s="65"/>
      <c r="CT324" s="65"/>
      <c r="CU324" s="65"/>
      <c r="CV324" s="65"/>
      <c r="CW324" s="65"/>
      <c r="CX324" s="65"/>
      <c r="CY324" s="65"/>
      <c r="CZ324" s="65"/>
      <c r="DA324" s="73"/>
      <c r="DB324" s="65"/>
      <c r="DC324" s="65"/>
      <c r="DD324" s="65"/>
      <c r="DE324" s="65"/>
      <c r="DF324" s="65"/>
      <c r="DG324" s="65"/>
      <c r="DH324" s="65"/>
      <c r="DI324" s="65"/>
      <c r="DJ324" s="65"/>
      <c r="DK324" s="65"/>
      <c r="DL324" s="65"/>
      <c r="DM324" s="65"/>
      <c r="DN324" s="65"/>
      <c r="DO324" s="65"/>
      <c r="DP324" s="65"/>
      <c r="DQ324" s="65"/>
      <c r="DR324" s="65"/>
      <c r="DS324" s="65"/>
      <c r="DT324" s="65"/>
      <c r="DU324" s="65"/>
      <c r="DV324" s="65"/>
      <c r="DW324" s="65"/>
      <c r="DX324" s="65"/>
      <c r="DY324" s="65"/>
      <c r="DZ324" s="65"/>
      <c r="EA324" s="65"/>
      <c r="EB324" s="65"/>
      <c r="EC324" s="65"/>
      <c r="ED324" s="65"/>
      <c r="EE324" s="65"/>
      <c r="EF324" s="65"/>
      <c r="EG324" s="65"/>
      <c r="EH324" s="65"/>
      <c r="EI324" s="65"/>
      <c r="EJ324" s="65"/>
      <c r="EK324" s="65"/>
      <c r="EL324" s="65"/>
      <c r="EM324" s="65"/>
      <c r="EN324" s="65"/>
      <c r="EO324" s="65"/>
      <c r="EP324" s="65"/>
      <c r="EQ324" s="65"/>
      <c r="ER324" s="65"/>
      <c r="ES324" s="65"/>
      <c r="ET324" s="65"/>
      <c r="EU324" s="65"/>
      <c r="EV324" s="65"/>
      <c r="EW324" s="65"/>
      <c r="EX324" s="65"/>
      <c r="EY324" s="65"/>
      <c r="EZ324" s="65"/>
      <c r="FA324" s="65"/>
      <c r="FB324" s="65"/>
      <c r="FC324" s="65"/>
      <c r="FD324" s="65"/>
      <c r="FE324" s="65"/>
      <c r="FF324" s="65"/>
      <c r="FG324" s="65"/>
      <c r="FH324" s="65"/>
      <c r="FI324" s="65"/>
      <c r="FJ324" s="65"/>
      <c r="FK324" s="65"/>
      <c r="FL324" s="65"/>
      <c r="FM324" s="65"/>
      <c r="FN324" s="65"/>
      <c r="FO324" s="72"/>
      <c r="FP324" s="72"/>
      <c r="FQ324" s="72"/>
      <c r="FR324" s="72"/>
      <c r="FS324" s="72"/>
      <c r="FT324" s="72"/>
      <c r="FU324" s="72"/>
      <c r="FV324" s="72"/>
      <c r="FW324" s="72"/>
      <c r="FX324" s="72"/>
      <c r="FY324" s="72"/>
      <c r="FZ324" s="72"/>
      <c r="GA324" s="72"/>
      <c r="GB324" s="72"/>
      <c r="GC324" s="72"/>
      <c r="GD324" s="72"/>
      <c r="GE324" s="72"/>
      <c r="GF324" s="72"/>
      <c r="GG324" s="72"/>
      <c r="GH324" s="72"/>
      <c r="GI324" s="72"/>
      <c r="GJ324" s="72"/>
      <c r="GK324" s="72"/>
      <c r="GL324" s="72"/>
      <c r="GM324" s="72"/>
      <c r="GN324" s="72"/>
      <c r="GO324" s="72"/>
      <c r="GP324" s="72"/>
      <c r="GQ324" s="72"/>
      <c r="GR324" s="65"/>
      <c r="GS324" s="65"/>
      <c r="GT324" s="65"/>
      <c r="GU324" s="65"/>
      <c r="GV324" s="65"/>
      <c r="GW324" s="65"/>
      <c r="GX324" s="65"/>
      <c r="GY324" s="65"/>
      <c r="GZ324" s="65"/>
      <c r="HA324" s="65"/>
      <c r="HB324" s="65"/>
      <c r="HC324" s="65"/>
      <c r="HD324" s="65"/>
      <c r="HE324" s="65"/>
      <c r="HF324" s="65"/>
      <c r="HG324" s="65"/>
      <c r="HH324" s="65"/>
      <c r="HI324" s="65"/>
      <c r="HJ324" s="65"/>
      <c r="HK324" s="65"/>
      <c r="HL324" s="65"/>
      <c r="HM324" s="65"/>
      <c r="HN324" s="65"/>
      <c r="HO324" s="65"/>
      <c r="HP324" s="65"/>
      <c r="HQ324" s="65"/>
      <c r="HR324" s="65"/>
      <c r="HS324" s="65"/>
      <c r="HT324" s="65"/>
      <c r="HU324" s="65"/>
      <c r="HV324" s="65"/>
      <c r="HW324" s="65"/>
      <c r="HX324" s="65"/>
      <c r="HY324" s="65"/>
      <c r="HZ324" s="65"/>
      <c r="IA324" s="65"/>
      <c r="IB324" s="65"/>
      <c r="IC324" s="65"/>
      <c r="ID324" s="65"/>
      <c r="IE324" s="65"/>
      <c r="IF324" s="65"/>
      <c r="IG324" s="65"/>
      <c r="IH324" s="57"/>
      <c r="II324" s="57"/>
      <c r="IJ324" s="58"/>
      <c r="IK324" s="58"/>
      <c r="IL324" s="58"/>
      <c r="IM324" s="58"/>
      <c r="IN324" s="58"/>
      <c r="IO324" s="58"/>
      <c r="IP324" s="58"/>
      <c r="IQ324" s="58"/>
      <c r="IR324" s="58"/>
      <c r="IS324" s="58"/>
      <c r="IT324" s="58"/>
      <c r="IU324" s="58"/>
      <c r="IV324" s="57"/>
      <c r="IW324" s="57"/>
      <c r="IX324" s="57"/>
      <c r="IY324" s="57"/>
      <c r="IZ324" s="57"/>
      <c r="JA324" s="57"/>
      <c r="JB324" s="57"/>
      <c r="JC324" s="57"/>
      <c r="JD324" s="57"/>
      <c r="JE324" s="57"/>
      <c r="JF324" s="57"/>
      <c r="JG324" s="57"/>
      <c r="JH324" s="57"/>
      <c r="JI324" s="57"/>
      <c r="JJ324" s="57"/>
      <c r="JK324" s="57"/>
      <c r="JL324" s="57"/>
      <c r="JM324" s="57"/>
      <c r="JN324" s="57"/>
      <c r="JO324" s="57"/>
      <c r="JP324" s="57"/>
      <c r="JQ324" s="57"/>
      <c r="JR324" s="57"/>
      <c r="JS324" s="57"/>
      <c r="JT324" s="57"/>
      <c r="JU324" s="57"/>
      <c r="JV324" s="57"/>
      <c r="JW324" s="57"/>
      <c r="JX324" s="57"/>
      <c r="JY324" s="57"/>
      <c r="JZ324" s="57"/>
      <c r="KA324" s="57"/>
      <c r="KB324" s="57"/>
      <c r="KC324" s="57"/>
      <c r="KD324" s="57"/>
      <c r="KE324" s="57"/>
      <c r="KF324" s="57"/>
      <c r="KG324" s="57"/>
      <c r="KH324" s="57"/>
      <c r="KI324" s="57"/>
      <c r="KJ324" s="57"/>
      <c r="KK324" s="57"/>
      <c r="KL324" s="57"/>
      <c r="KM324" s="57"/>
      <c r="KN324" s="57"/>
      <c r="KO324" s="57"/>
      <c r="KP324" s="57"/>
      <c r="KQ324" s="57"/>
      <c r="KR324" s="57"/>
      <c r="KS324" s="57"/>
      <c r="KT324" s="57"/>
      <c r="KU324" s="57"/>
      <c r="KV324" s="57"/>
      <c r="KW324" s="57"/>
      <c r="KX324" s="57"/>
      <c r="KY324" s="57"/>
      <c r="KZ324" s="57"/>
      <c r="LA324" s="57"/>
      <c r="LB324" s="57"/>
      <c r="LC324" s="57"/>
      <c r="LD324" s="57"/>
      <c r="LE324" s="57"/>
      <c r="LF324" s="57"/>
      <c r="LG324" s="57"/>
      <c r="LH324" s="57"/>
      <c r="LI324" s="57"/>
      <c r="LJ324" s="57"/>
      <c r="LK324" s="57"/>
      <c r="LL324" s="57"/>
      <c r="LM324" s="57"/>
      <c r="LN324" s="57"/>
      <c r="LO324" s="57"/>
      <c r="LP324" s="57"/>
      <c r="LQ324" s="57"/>
      <c r="LR324" s="57"/>
      <c r="LS324" s="57"/>
      <c r="LT324" s="57"/>
      <c r="LU324" s="57"/>
      <c r="LV324" s="57"/>
      <c r="LW324" s="57"/>
      <c r="LX324" s="57"/>
      <c r="LY324" s="57"/>
      <c r="LZ324" s="57"/>
      <c r="MA324" s="57"/>
      <c r="MB324" s="57"/>
      <c r="MC324" s="57"/>
      <c r="MD324" s="57"/>
      <c r="ME324" s="57"/>
      <c r="MF324" s="57"/>
      <c r="MG324" s="57"/>
      <c r="MH324" s="57"/>
      <c r="MI324" s="57"/>
      <c r="MJ324" s="57"/>
      <c r="MK324" s="57"/>
      <c r="ML324" s="57"/>
      <c r="MM324" s="58"/>
      <c r="MN324" s="58"/>
      <c r="MO324" s="58"/>
      <c r="MP324" s="58"/>
      <c r="MQ324" s="58"/>
      <c r="MR324" s="58"/>
      <c r="MS324" s="58"/>
      <c r="MT324" s="58"/>
      <c r="MU324" s="58"/>
      <c r="MV324" s="58"/>
      <c r="MW324" s="58"/>
      <c r="MX324" s="58"/>
      <c r="MY324" s="58"/>
      <c r="MZ324" s="58"/>
      <c r="NA324" s="58"/>
      <c r="NB324" s="58"/>
      <c r="NC324" s="57"/>
      <c r="ND324" s="57"/>
      <c r="NE324" s="57"/>
      <c r="NF324" s="57"/>
      <c r="NG324" s="57"/>
      <c r="NH324" s="57"/>
      <c r="NI324" s="57"/>
      <c r="NJ324" s="57"/>
      <c r="NK324" s="57"/>
      <c r="NL324" s="57"/>
      <c r="NM324" s="57"/>
      <c r="NN324" s="57"/>
      <c r="NO324" s="57"/>
      <c r="NP324" s="57"/>
      <c r="NQ324" s="57"/>
      <c r="NR324" s="57"/>
      <c r="NS324" s="57"/>
      <c r="NT324" s="57"/>
      <c r="NU324" s="57"/>
      <c r="NV324" s="57"/>
      <c r="NW324" s="57"/>
      <c r="NX324" s="57"/>
      <c r="NY324" s="57"/>
      <c r="NZ324" s="57"/>
      <c r="OA324" s="57"/>
      <c r="OB324" s="57"/>
      <c r="OC324" s="57"/>
      <c r="OD324" s="57"/>
      <c r="OE324" s="57"/>
      <c r="OF324" s="57"/>
      <c r="OG324" s="57"/>
      <c r="OH324" s="57"/>
      <c r="OI324" s="57"/>
      <c r="OJ324" s="57"/>
      <c r="OK324" s="57"/>
      <c r="OL324" s="57"/>
      <c r="OM324" s="57"/>
      <c r="ON324" s="57"/>
      <c r="OO324" s="57"/>
      <c r="OP324" s="57"/>
      <c r="OQ324" s="57"/>
      <c r="OR324" s="57"/>
      <c r="OS324" s="57"/>
      <c r="OT324" s="57"/>
      <c r="OU324" s="57"/>
      <c r="OV324" s="57"/>
      <c r="OW324" s="57"/>
      <c r="OX324" s="57"/>
      <c r="OY324" s="57"/>
      <c r="OZ324" s="57"/>
      <c r="PA324" s="57"/>
      <c r="PB324" s="57"/>
      <c r="PC324" s="57"/>
      <c r="PD324" s="57"/>
      <c r="PE324" s="57"/>
      <c r="PF324" s="57"/>
      <c r="PG324" s="57"/>
      <c r="PH324" s="57"/>
      <c r="PI324" s="57"/>
      <c r="PJ324" s="57"/>
      <c r="PK324" s="57"/>
      <c r="PL324" s="57"/>
      <c r="PM324" s="57"/>
      <c r="PN324" s="57"/>
      <c r="PO324" s="57"/>
      <c r="PP324" s="57"/>
      <c r="PQ324" s="57"/>
      <c r="PR324" s="57"/>
      <c r="PS324" s="57"/>
      <c r="PT324" s="57"/>
      <c r="PU324" s="57"/>
      <c r="PV324" s="57"/>
      <c r="PW324" s="57"/>
      <c r="PX324" s="57"/>
      <c r="PY324" s="57"/>
      <c r="PZ324" s="57"/>
      <c r="QA324" s="57"/>
      <c r="QB324" s="57"/>
      <c r="QC324" s="57"/>
      <c r="QD324" s="57"/>
      <c r="QE324" s="50"/>
      <c r="QF324" s="50"/>
      <c r="QG324" s="50"/>
      <c r="QH324" s="50"/>
      <c r="QI324" s="50"/>
    </row>
    <row r="325" spans="1:451" ht="13.5" customHeight="1" x14ac:dyDescent="0.2">
      <c r="A325" s="2" t="s">
        <v>322</v>
      </c>
      <c r="B325" s="2"/>
      <c r="C325" s="31">
        <v>1</v>
      </c>
      <c r="D325" s="31">
        <v>1</v>
      </c>
      <c r="E325" s="31">
        <v>1</v>
      </c>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c r="AS325" s="68"/>
      <c r="AT325" s="68"/>
      <c r="AU325" s="68"/>
      <c r="AV325" s="68"/>
      <c r="AW325" s="68"/>
      <c r="AX325" s="68"/>
      <c r="AY325" s="68"/>
      <c r="AZ325" s="68"/>
      <c r="BA325" s="68"/>
      <c r="BB325" s="68"/>
      <c r="BC325" s="68"/>
      <c r="BD325" s="68"/>
      <c r="BE325" s="68"/>
      <c r="BF325" s="68"/>
      <c r="BG325" s="68"/>
      <c r="BH325" s="68"/>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c r="FB325" s="61"/>
      <c r="FC325" s="61"/>
      <c r="FD325" s="61"/>
      <c r="FE325" s="61"/>
      <c r="FF325" s="61"/>
      <c r="FG325" s="61"/>
      <c r="FH325" s="61"/>
      <c r="FI325" s="61"/>
      <c r="FJ325" s="61"/>
      <c r="FK325" s="61"/>
      <c r="FL325" s="61"/>
      <c r="FM325" s="61"/>
      <c r="FN325" s="61"/>
      <c r="FO325" s="61"/>
      <c r="FP325" s="61"/>
      <c r="FQ325" s="61"/>
      <c r="FR325" s="61"/>
      <c r="FS325" s="61"/>
      <c r="FT325" s="61"/>
      <c r="FU325" s="61"/>
      <c r="FV325" s="61"/>
      <c r="FW325" s="61"/>
      <c r="FX325" s="61"/>
      <c r="FY325" s="61"/>
      <c r="FZ325" s="61"/>
      <c r="GA325" s="61"/>
      <c r="GB325" s="61"/>
      <c r="GC325" s="61"/>
      <c r="GD325" s="61"/>
      <c r="GE325" s="61"/>
      <c r="GF325" s="61"/>
      <c r="GG325" s="61"/>
      <c r="GH325" s="61"/>
      <c r="GI325" s="61"/>
      <c r="GJ325" s="61"/>
      <c r="GK325" s="61"/>
      <c r="GL325" s="61"/>
      <c r="GM325" s="61"/>
      <c r="GN325" s="61"/>
      <c r="GO325" s="61"/>
      <c r="GP325" s="61"/>
      <c r="GQ325" s="61"/>
      <c r="GR325" s="61"/>
      <c r="GS325" s="61"/>
      <c r="GT325" s="61"/>
      <c r="GU325" s="61"/>
      <c r="GV325" s="61"/>
      <c r="GW325" s="61"/>
      <c r="GX325" s="61"/>
      <c r="GY325" s="61"/>
      <c r="GZ325" s="61"/>
      <c r="HA325" s="61"/>
      <c r="HB325" s="61"/>
      <c r="HC325" s="61"/>
      <c r="HD325" s="61"/>
      <c r="HE325" s="61"/>
      <c r="HF325" s="61"/>
      <c r="HG325" s="61"/>
      <c r="HH325" s="61"/>
      <c r="HI325" s="61"/>
      <c r="HJ325" s="61"/>
      <c r="HK325" s="61"/>
      <c r="HL325" s="61"/>
      <c r="HM325" s="61"/>
      <c r="HN325" s="61"/>
      <c r="HO325" s="61"/>
      <c r="HP325" s="61"/>
      <c r="HQ325" s="61"/>
      <c r="HR325" s="61"/>
      <c r="HS325" s="61"/>
      <c r="HT325" s="61"/>
      <c r="HU325" s="61"/>
      <c r="HV325" s="61"/>
      <c r="HW325" s="61"/>
      <c r="HX325" s="61"/>
      <c r="HY325" s="61"/>
      <c r="HZ325" s="61"/>
      <c r="IA325" s="61"/>
      <c r="IB325" s="61"/>
      <c r="IC325" s="61"/>
      <c r="ID325" s="61"/>
      <c r="IE325" s="61"/>
      <c r="IF325" s="61"/>
      <c r="IG325" s="61"/>
      <c r="IH325" s="57"/>
      <c r="II325" s="57"/>
      <c r="IJ325" s="58"/>
      <c r="IK325" s="58"/>
      <c r="IL325" s="58"/>
      <c r="IM325" s="58"/>
      <c r="IN325" s="58"/>
      <c r="IO325" s="58"/>
      <c r="IP325" s="58"/>
      <c r="IQ325" s="58"/>
      <c r="IR325" s="58"/>
      <c r="IS325" s="58"/>
      <c r="IT325" s="58"/>
      <c r="IU325" s="58"/>
      <c r="IV325" s="57"/>
      <c r="IW325" s="57"/>
      <c r="IX325" s="57"/>
      <c r="IY325" s="57"/>
      <c r="IZ325" s="57"/>
      <c r="JA325" s="57"/>
      <c r="JB325" s="57"/>
      <c r="JC325" s="57"/>
      <c r="JD325" s="57"/>
      <c r="JE325" s="57"/>
      <c r="JF325" s="57"/>
      <c r="JG325" s="57"/>
      <c r="JH325" s="57"/>
      <c r="JI325" s="57"/>
      <c r="JJ325" s="57"/>
      <c r="JK325" s="57"/>
      <c r="JL325" s="57"/>
      <c r="JM325" s="57"/>
      <c r="JN325" s="57"/>
      <c r="JO325" s="57"/>
      <c r="JP325" s="57"/>
      <c r="JQ325" s="57"/>
      <c r="JR325" s="57"/>
      <c r="JS325" s="57"/>
      <c r="JT325" s="57"/>
      <c r="JU325" s="57"/>
      <c r="JV325" s="57"/>
      <c r="JW325" s="57"/>
      <c r="JX325" s="57"/>
      <c r="JY325" s="57"/>
      <c r="JZ325" s="57"/>
      <c r="KA325" s="57"/>
      <c r="KB325" s="57"/>
      <c r="KC325" s="57"/>
      <c r="KD325" s="57"/>
      <c r="KE325" s="57"/>
      <c r="KF325" s="57"/>
      <c r="KG325" s="57"/>
      <c r="KH325" s="57"/>
      <c r="KI325" s="57"/>
      <c r="KJ325" s="57"/>
      <c r="KK325" s="57"/>
      <c r="KL325" s="57"/>
      <c r="KM325" s="57"/>
      <c r="KN325" s="57"/>
      <c r="KO325" s="57"/>
      <c r="KP325" s="57"/>
      <c r="KQ325" s="57"/>
      <c r="KR325" s="57"/>
      <c r="KS325" s="57"/>
      <c r="KT325" s="57"/>
      <c r="KU325" s="57"/>
      <c r="KV325" s="57"/>
      <c r="KW325" s="57"/>
      <c r="KX325" s="57"/>
      <c r="KY325" s="57"/>
      <c r="KZ325" s="57"/>
      <c r="LA325" s="57"/>
      <c r="LB325" s="57"/>
      <c r="LC325" s="57"/>
      <c r="LD325" s="57"/>
      <c r="LE325" s="57"/>
      <c r="LF325" s="57"/>
      <c r="LG325" s="57"/>
      <c r="LH325" s="57"/>
      <c r="LI325" s="57"/>
      <c r="LJ325" s="57"/>
      <c r="LK325" s="57"/>
      <c r="LL325" s="57"/>
      <c r="LM325" s="57"/>
      <c r="LN325" s="57"/>
      <c r="LO325" s="57"/>
      <c r="LP325" s="57"/>
      <c r="LQ325" s="57"/>
      <c r="LR325" s="57"/>
      <c r="LS325" s="57"/>
      <c r="LT325" s="57"/>
      <c r="LU325" s="57"/>
      <c r="LV325" s="57"/>
      <c r="LW325" s="57"/>
      <c r="LX325" s="57"/>
      <c r="LY325" s="57"/>
      <c r="LZ325" s="57"/>
      <c r="MA325" s="57"/>
      <c r="MB325" s="57"/>
      <c r="MC325" s="57"/>
      <c r="MD325" s="57"/>
      <c r="ME325" s="57"/>
      <c r="MF325" s="57"/>
      <c r="MG325" s="57"/>
      <c r="MH325" s="57"/>
      <c r="MI325" s="57"/>
      <c r="MJ325" s="57"/>
      <c r="MK325" s="57"/>
      <c r="ML325" s="57"/>
      <c r="MM325" s="58"/>
      <c r="MN325" s="58"/>
      <c r="MO325" s="58"/>
      <c r="MP325" s="58"/>
      <c r="MQ325" s="58"/>
      <c r="MR325" s="58"/>
      <c r="MS325" s="58"/>
      <c r="MT325" s="58"/>
      <c r="MU325" s="58"/>
      <c r="MV325" s="58"/>
      <c r="MW325" s="58"/>
      <c r="MX325" s="58"/>
      <c r="MY325" s="58"/>
      <c r="MZ325" s="58"/>
      <c r="NA325" s="58"/>
      <c r="NB325" s="58"/>
      <c r="NC325" s="57"/>
      <c r="ND325" s="57"/>
      <c r="NE325" s="57"/>
      <c r="NF325" s="57"/>
      <c r="NG325" s="57"/>
      <c r="NH325" s="57"/>
      <c r="NI325" s="57"/>
      <c r="NJ325" s="57"/>
      <c r="NK325" s="57"/>
      <c r="NL325" s="57"/>
      <c r="NM325" s="57"/>
      <c r="NN325" s="57"/>
      <c r="NO325" s="57"/>
      <c r="NP325" s="57"/>
      <c r="NQ325" s="57"/>
      <c r="NR325" s="57"/>
      <c r="NS325" s="57"/>
      <c r="NT325" s="57"/>
      <c r="NU325" s="57"/>
      <c r="NV325" s="57"/>
      <c r="NW325" s="57"/>
      <c r="NX325" s="57"/>
      <c r="NY325" s="57"/>
      <c r="NZ325" s="57"/>
      <c r="OA325" s="57"/>
      <c r="OB325" s="57"/>
      <c r="OC325" s="57"/>
      <c r="OD325" s="57"/>
      <c r="OE325" s="57"/>
      <c r="OF325" s="57"/>
      <c r="OG325" s="57"/>
      <c r="OH325" s="57"/>
      <c r="OI325" s="57"/>
      <c r="OJ325" s="57"/>
      <c r="OK325" s="57"/>
      <c r="OL325" s="57"/>
      <c r="OM325" s="57"/>
      <c r="ON325" s="57"/>
      <c r="OO325" s="57"/>
      <c r="OP325" s="57"/>
      <c r="OQ325" s="57"/>
      <c r="OR325" s="57"/>
      <c r="OS325" s="57"/>
      <c r="OT325" s="57"/>
      <c r="OU325" s="57"/>
      <c r="OV325" s="57"/>
      <c r="OW325" s="57"/>
      <c r="OX325" s="57"/>
      <c r="OY325" s="57"/>
      <c r="OZ325" s="57"/>
      <c r="PA325" s="57"/>
      <c r="PB325" s="57"/>
      <c r="PC325" s="57"/>
      <c r="PD325" s="57"/>
      <c r="PE325" s="57"/>
      <c r="PF325" s="57"/>
      <c r="PG325" s="57"/>
      <c r="PH325" s="57"/>
      <c r="PI325" s="57"/>
      <c r="PJ325" s="57"/>
      <c r="PK325" s="57"/>
      <c r="PL325" s="57"/>
      <c r="PM325" s="57"/>
      <c r="PN325" s="57"/>
      <c r="PO325" s="57"/>
      <c r="PP325" s="57"/>
      <c r="PQ325" s="57"/>
      <c r="PR325" s="57"/>
      <c r="PS325" s="57"/>
      <c r="PT325" s="57"/>
      <c r="PU325" s="57"/>
      <c r="PV325" s="57"/>
      <c r="PW325" s="57"/>
      <c r="PX325" s="57"/>
      <c r="PY325" s="57"/>
      <c r="PZ325" s="57"/>
      <c r="QA325" s="57"/>
      <c r="QB325" s="57"/>
      <c r="QC325" s="57"/>
      <c r="QD325" s="57"/>
      <c r="QE325" s="50"/>
      <c r="QF325" s="50"/>
      <c r="QG325" s="50"/>
      <c r="QH325" s="50"/>
      <c r="QI325" s="50"/>
    </row>
    <row r="326" spans="1:451" ht="13.5" customHeight="1" x14ac:dyDescent="0.2">
      <c r="A326" s="2" t="s">
        <v>323</v>
      </c>
      <c r="B326" s="2" t="s">
        <v>335</v>
      </c>
      <c r="C326" s="31">
        <v>0.95</v>
      </c>
      <c r="D326" s="31">
        <v>0.95</v>
      </c>
      <c r="E326" s="31">
        <v>0.95</v>
      </c>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c r="AS326" s="68"/>
      <c r="AT326" s="68"/>
      <c r="AU326" s="68"/>
      <c r="AV326" s="68"/>
      <c r="AW326" s="68"/>
      <c r="AX326" s="68"/>
      <c r="AY326" s="68"/>
      <c r="AZ326" s="68"/>
      <c r="BA326" s="68"/>
      <c r="BB326" s="68"/>
      <c r="BC326" s="68"/>
      <c r="BD326" s="68"/>
      <c r="BE326" s="68"/>
      <c r="BF326" s="68"/>
      <c r="BG326" s="68"/>
      <c r="BH326" s="68"/>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c r="FB326" s="61"/>
      <c r="FC326" s="61"/>
      <c r="FD326" s="61"/>
      <c r="FE326" s="61"/>
      <c r="FF326" s="61"/>
      <c r="FG326" s="61"/>
      <c r="FH326" s="61"/>
      <c r="FI326" s="61"/>
      <c r="FJ326" s="61"/>
      <c r="FK326" s="61"/>
      <c r="FL326" s="61"/>
      <c r="FM326" s="61"/>
      <c r="FN326" s="61"/>
      <c r="FO326" s="61"/>
      <c r="FP326" s="61"/>
      <c r="FQ326" s="61"/>
      <c r="FR326" s="61"/>
      <c r="FS326" s="61"/>
      <c r="FT326" s="61"/>
      <c r="FU326" s="61"/>
      <c r="FV326" s="61"/>
      <c r="FW326" s="61"/>
      <c r="FX326" s="61"/>
      <c r="FY326" s="61"/>
      <c r="FZ326" s="61"/>
      <c r="GA326" s="61"/>
      <c r="GB326" s="61"/>
      <c r="GC326" s="61"/>
      <c r="GD326" s="61"/>
      <c r="GE326" s="61"/>
      <c r="GF326" s="61"/>
      <c r="GG326" s="61"/>
      <c r="GH326" s="61"/>
      <c r="GI326" s="61"/>
      <c r="GJ326" s="61"/>
      <c r="GK326" s="61"/>
      <c r="GL326" s="61"/>
      <c r="GM326" s="61"/>
      <c r="GN326" s="61"/>
      <c r="GO326" s="61"/>
      <c r="GP326" s="61"/>
      <c r="GQ326" s="61"/>
      <c r="GR326" s="61"/>
      <c r="GS326" s="61"/>
      <c r="GT326" s="61"/>
      <c r="GU326" s="61"/>
      <c r="GV326" s="61"/>
      <c r="GW326" s="61"/>
      <c r="GX326" s="61"/>
      <c r="GY326" s="61"/>
      <c r="GZ326" s="61"/>
      <c r="HA326" s="61"/>
      <c r="HB326" s="61"/>
      <c r="HC326" s="61"/>
      <c r="HD326" s="61"/>
      <c r="HE326" s="61"/>
      <c r="HF326" s="61"/>
      <c r="HG326" s="61"/>
      <c r="HH326" s="61"/>
      <c r="HI326" s="61"/>
      <c r="HJ326" s="61"/>
      <c r="HK326" s="61"/>
      <c r="HL326" s="61"/>
      <c r="HM326" s="61"/>
      <c r="HN326" s="61"/>
      <c r="HO326" s="61"/>
      <c r="HP326" s="61"/>
      <c r="HQ326" s="61"/>
      <c r="HR326" s="61"/>
      <c r="HS326" s="61"/>
      <c r="HT326" s="61"/>
      <c r="HU326" s="61"/>
      <c r="HV326" s="61"/>
      <c r="HW326" s="61"/>
      <c r="HX326" s="61"/>
      <c r="HY326" s="61"/>
      <c r="HZ326" s="61"/>
      <c r="IA326" s="61"/>
      <c r="IB326" s="61"/>
      <c r="IC326" s="61"/>
      <c r="ID326" s="61"/>
      <c r="IE326" s="61"/>
      <c r="IF326" s="61"/>
      <c r="IG326" s="61"/>
      <c r="IH326" s="57"/>
      <c r="II326" s="57"/>
      <c r="IJ326" s="58"/>
      <c r="IK326" s="58"/>
      <c r="IL326" s="58"/>
      <c r="IM326" s="58"/>
      <c r="IN326" s="58"/>
      <c r="IO326" s="58"/>
      <c r="IP326" s="58"/>
      <c r="IQ326" s="58"/>
      <c r="IR326" s="58"/>
      <c r="IS326" s="58"/>
      <c r="IT326" s="58"/>
      <c r="IU326" s="58"/>
      <c r="IV326" s="57"/>
      <c r="IW326" s="57"/>
      <c r="IX326" s="57"/>
      <c r="IY326" s="57"/>
      <c r="IZ326" s="57"/>
      <c r="JA326" s="57"/>
      <c r="JB326" s="57"/>
      <c r="JC326" s="57"/>
      <c r="JD326" s="57"/>
      <c r="JE326" s="57"/>
      <c r="JF326" s="57"/>
      <c r="JG326" s="57"/>
      <c r="JH326" s="57"/>
      <c r="JI326" s="57"/>
      <c r="JJ326" s="57"/>
      <c r="JK326" s="57"/>
      <c r="JL326" s="57"/>
      <c r="JM326" s="57"/>
      <c r="JN326" s="57"/>
      <c r="JO326" s="57"/>
      <c r="JP326" s="57"/>
      <c r="JQ326" s="57"/>
      <c r="JR326" s="57"/>
      <c r="JS326" s="57"/>
      <c r="JT326" s="57"/>
      <c r="JU326" s="57"/>
      <c r="JV326" s="57"/>
      <c r="JW326" s="57"/>
      <c r="JX326" s="57"/>
      <c r="JY326" s="57"/>
      <c r="JZ326" s="57"/>
      <c r="KA326" s="57"/>
      <c r="KB326" s="57"/>
      <c r="KC326" s="57"/>
      <c r="KD326" s="57"/>
      <c r="KE326" s="57"/>
      <c r="KF326" s="57"/>
      <c r="KG326" s="57"/>
      <c r="KH326" s="57"/>
      <c r="KI326" s="57"/>
      <c r="KJ326" s="57"/>
      <c r="KK326" s="57"/>
      <c r="KL326" s="57"/>
      <c r="KM326" s="57"/>
      <c r="KN326" s="57"/>
      <c r="KO326" s="57"/>
      <c r="KP326" s="57"/>
      <c r="KQ326" s="57"/>
      <c r="KR326" s="57"/>
      <c r="KS326" s="57"/>
      <c r="KT326" s="57"/>
      <c r="KU326" s="57"/>
      <c r="KV326" s="57"/>
      <c r="KW326" s="57"/>
      <c r="KX326" s="57"/>
      <c r="KY326" s="57"/>
      <c r="KZ326" s="57"/>
      <c r="LA326" s="57"/>
      <c r="LB326" s="57"/>
      <c r="LC326" s="57"/>
      <c r="LD326" s="57"/>
      <c r="LE326" s="57"/>
      <c r="LF326" s="57"/>
      <c r="LG326" s="57"/>
      <c r="LH326" s="57"/>
      <c r="LI326" s="57"/>
      <c r="LJ326" s="57"/>
      <c r="LK326" s="57"/>
      <c r="LL326" s="57"/>
      <c r="LM326" s="57"/>
      <c r="LN326" s="57"/>
      <c r="LO326" s="57"/>
      <c r="LP326" s="57"/>
      <c r="LQ326" s="57"/>
      <c r="LR326" s="57"/>
      <c r="LS326" s="57"/>
      <c r="LT326" s="57"/>
      <c r="LU326" s="57"/>
      <c r="LV326" s="57"/>
      <c r="LW326" s="57"/>
      <c r="LX326" s="57"/>
      <c r="LY326" s="57"/>
      <c r="LZ326" s="57"/>
      <c r="MA326" s="57"/>
      <c r="MB326" s="57"/>
      <c r="MC326" s="57"/>
      <c r="MD326" s="57"/>
      <c r="ME326" s="57"/>
      <c r="MF326" s="57"/>
      <c r="MG326" s="57"/>
      <c r="MH326" s="57"/>
      <c r="MI326" s="57"/>
      <c r="MJ326" s="57"/>
      <c r="MK326" s="57"/>
      <c r="ML326" s="57"/>
      <c r="MM326" s="58"/>
      <c r="MN326" s="58"/>
      <c r="MO326" s="58"/>
      <c r="MP326" s="58"/>
      <c r="MQ326" s="58"/>
      <c r="MR326" s="58"/>
      <c r="MS326" s="58"/>
      <c r="MT326" s="58"/>
      <c r="MU326" s="58"/>
      <c r="MV326" s="58"/>
      <c r="MW326" s="58"/>
      <c r="MX326" s="58"/>
      <c r="MY326" s="58"/>
      <c r="MZ326" s="58"/>
      <c r="NA326" s="58"/>
      <c r="NB326" s="58"/>
      <c r="NC326" s="57"/>
      <c r="ND326" s="57"/>
      <c r="NE326" s="57"/>
      <c r="NF326" s="57"/>
      <c r="NG326" s="57"/>
      <c r="NH326" s="57"/>
      <c r="NI326" s="57"/>
      <c r="NJ326" s="57"/>
      <c r="NK326" s="57"/>
      <c r="NL326" s="57"/>
      <c r="NM326" s="57"/>
      <c r="NN326" s="57"/>
      <c r="NO326" s="57"/>
      <c r="NP326" s="57"/>
      <c r="NQ326" s="57"/>
      <c r="NR326" s="57"/>
      <c r="NS326" s="57"/>
      <c r="NT326" s="57"/>
      <c r="NU326" s="57"/>
      <c r="NV326" s="57"/>
      <c r="NW326" s="57"/>
      <c r="NX326" s="57"/>
      <c r="NY326" s="57"/>
      <c r="NZ326" s="57"/>
      <c r="OA326" s="57"/>
      <c r="OB326" s="57"/>
      <c r="OC326" s="57"/>
      <c r="OD326" s="57"/>
      <c r="OE326" s="57"/>
      <c r="OF326" s="57"/>
      <c r="OG326" s="57"/>
      <c r="OH326" s="57"/>
      <c r="OI326" s="57"/>
      <c r="OJ326" s="57"/>
      <c r="OK326" s="57"/>
      <c r="OL326" s="57"/>
      <c r="OM326" s="57"/>
      <c r="ON326" s="57"/>
      <c r="OO326" s="57"/>
      <c r="OP326" s="57"/>
      <c r="OQ326" s="57"/>
      <c r="OR326" s="57"/>
      <c r="OS326" s="57"/>
      <c r="OT326" s="57"/>
      <c r="OU326" s="57"/>
      <c r="OV326" s="57"/>
      <c r="OW326" s="57"/>
      <c r="OX326" s="57"/>
      <c r="OY326" s="57"/>
      <c r="OZ326" s="57"/>
      <c r="PA326" s="57"/>
      <c r="PB326" s="57"/>
      <c r="PC326" s="57"/>
      <c r="PD326" s="57"/>
      <c r="PE326" s="57"/>
      <c r="PF326" s="57"/>
      <c r="PG326" s="57"/>
      <c r="PH326" s="57"/>
      <c r="PI326" s="57"/>
      <c r="PJ326" s="57"/>
      <c r="PK326" s="57"/>
      <c r="PL326" s="57"/>
      <c r="PM326" s="57"/>
      <c r="PN326" s="57"/>
      <c r="PO326" s="57"/>
      <c r="PP326" s="57"/>
      <c r="PQ326" s="57"/>
      <c r="PR326" s="57"/>
      <c r="PS326" s="57"/>
      <c r="PT326" s="57"/>
      <c r="PU326" s="57"/>
      <c r="PV326" s="57"/>
      <c r="PW326" s="57"/>
      <c r="PX326" s="57"/>
      <c r="PY326" s="57"/>
      <c r="PZ326" s="57"/>
      <c r="QA326" s="57"/>
      <c r="QB326" s="57"/>
      <c r="QC326" s="57"/>
      <c r="QD326" s="57"/>
      <c r="QE326" s="50"/>
      <c r="QF326" s="50"/>
      <c r="QG326" s="50"/>
      <c r="QH326" s="50"/>
      <c r="QI326" s="50"/>
    </row>
    <row r="327" spans="1:451" ht="13.5" customHeight="1" x14ac:dyDescent="0.2">
      <c r="A327" s="2" t="s">
        <v>324</v>
      </c>
      <c r="B327" s="2" t="s">
        <v>331</v>
      </c>
      <c r="C327" s="31"/>
      <c r="D327" s="31"/>
      <c r="E327" s="31"/>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68"/>
      <c r="AM327" s="68"/>
      <c r="AN327" s="68"/>
      <c r="AO327" s="68"/>
      <c r="AP327" s="68"/>
      <c r="AQ327" s="68"/>
      <c r="AR327" s="68"/>
      <c r="AS327" s="68"/>
      <c r="AT327" s="68"/>
      <c r="AU327" s="68"/>
      <c r="AV327" s="68"/>
      <c r="AW327" s="68"/>
      <c r="AX327" s="68"/>
      <c r="AY327" s="68"/>
      <c r="AZ327" s="68"/>
      <c r="BA327" s="68"/>
      <c r="BB327" s="68"/>
      <c r="BC327" s="68"/>
      <c r="BD327" s="68"/>
      <c r="BE327" s="68"/>
      <c r="BF327" s="68"/>
      <c r="BG327" s="68"/>
      <c r="BH327" s="68"/>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9"/>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c r="FB327" s="61"/>
      <c r="FC327" s="61"/>
      <c r="FD327" s="61"/>
      <c r="FE327" s="61"/>
      <c r="FF327" s="61"/>
      <c r="FG327" s="61"/>
      <c r="FH327" s="61"/>
      <c r="FI327" s="61"/>
      <c r="FJ327" s="61"/>
      <c r="FK327" s="61"/>
      <c r="FL327" s="61"/>
      <c r="FM327" s="61"/>
      <c r="FN327" s="61"/>
      <c r="FO327" s="61"/>
      <c r="FP327" s="61"/>
      <c r="FQ327" s="61"/>
      <c r="FR327" s="61"/>
      <c r="FS327" s="61"/>
      <c r="FT327" s="61"/>
      <c r="FU327" s="61"/>
      <c r="FV327" s="61"/>
      <c r="FW327" s="61"/>
      <c r="FX327" s="61"/>
      <c r="FY327" s="61"/>
      <c r="FZ327" s="61"/>
      <c r="GA327" s="61"/>
      <c r="GB327" s="61"/>
      <c r="GC327" s="61"/>
      <c r="GD327" s="61"/>
      <c r="GE327" s="61"/>
      <c r="GF327" s="61"/>
      <c r="GG327" s="61"/>
      <c r="GH327" s="61"/>
      <c r="GI327" s="61"/>
      <c r="GJ327" s="61"/>
      <c r="GK327" s="61"/>
      <c r="GL327" s="61"/>
      <c r="GM327" s="61"/>
      <c r="GN327" s="61"/>
      <c r="GO327" s="61"/>
      <c r="GP327" s="61"/>
      <c r="GQ327" s="61"/>
      <c r="GR327" s="61"/>
      <c r="GS327" s="61"/>
      <c r="GT327" s="61"/>
      <c r="GU327" s="61"/>
      <c r="GV327" s="61"/>
      <c r="GW327" s="61"/>
      <c r="GX327" s="61"/>
      <c r="GY327" s="61"/>
      <c r="GZ327" s="61"/>
      <c r="HA327" s="61"/>
      <c r="HB327" s="61"/>
      <c r="HC327" s="61"/>
      <c r="HD327" s="61"/>
      <c r="HE327" s="61"/>
      <c r="HF327" s="61"/>
      <c r="HG327" s="61"/>
      <c r="HH327" s="61"/>
      <c r="HI327" s="61"/>
      <c r="HJ327" s="61"/>
      <c r="HK327" s="61"/>
      <c r="HL327" s="61"/>
      <c r="HM327" s="61"/>
      <c r="HN327" s="61"/>
      <c r="HO327" s="61"/>
      <c r="HP327" s="61"/>
      <c r="HQ327" s="61"/>
      <c r="HR327" s="61"/>
      <c r="HS327" s="61"/>
      <c r="HT327" s="61"/>
      <c r="HU327" s="61"/>
      <c r="HV327" s="61"/>
      <c r="HW327" s="61"/>
      <c r="HX327" s="61"/>
      <c r="HY327" s="61"/>
      <c r="HZ327" s="61"/>
      <c r="IA327" s="61"/>
      <c r="IB327" s="61"/>
      <c r="IC327" s="61"/>
      <c r="ID327" s="61"/>
      <c r="IE327" s="61"/>
      <c r="IF327" s="61"/>
      <c r="IG327" s="61"/>
      <c r="IH327" s="57"/>
      <c r="II327" s="57"/>
      <c r="IJ327" s="58"/>
      <c r="IK327" s="58"/>
      <c r="IL327" s="58"/>
      <c r="IM327" s="58"/>
      <c r="IN327" s="58"/>
      <c r="IO327" s="58"/>
      <c r="IP327" s="58"/>
      <c r="IQ327" s="58"/>
      <c r="IR327" s="58"/>
      <c r="IS327" s="58"/>
      <c r="IT327" s="58"/>
      <c r="IU327" s="58"/>
      <c r="IV327" s="57"/>
      <c r="IW327" s="57"/>
      <c r="IX327" s="57"/>
      <c r="IY327" s="57"/>
      <c r="IZ327" s="57"/>
      <c r="JA327" s="57"/>
      <c r="JB327" s="57"/>
      <c r="JC327" s="57"/>
      <c r="JD327" s="57"/>
      <c r="JE327" s="57"/>
      <c r="JF327" s="57"/>
      <c r="JG327" s="57"/>
      <c r="JH327" s="57"/>
      <c r="JI327" s="57"/>
      <c r="JJ327" s="57"/>
      <c r="JK327" s="57"/>
      <c r="JL327" s="57"/>
      <c r="JM327" s="57"/>
      <c r="JN327" s="57"/>
      <c r="JO327" s="57"/>
      <c r="JP327" s="57"/>
      <c r="JQ327" s="57"/>
      <c r="JR327" s="57"/>
      <c r="JS327" s="57"/>
      <c r="JT327" s="57"/>
      <c r="JU327" s="57"/>
      <c r="JV327" s="57"/>
      <c r="JW327" s="57"/>
      <c r="JX327" s="57"/>
      <c r="JY327" s="57"/>
      <c r="JZ327" s="57"/>
      <c r="KA327" s="57"/>
      <c r="KB327" s="57"/>
      <c r="KC327" s="57"/>
      <c r="KD327" s="57"/>
      <c r="KE327" s="57"/>
      <c r="KF327" s="57"/>
      <c r="KG327" s="57"/>
      <c r="KH327" s="57"/>
      <c r="KI327" s="57"/>
      <c r="KJ327" s="57"/>
      <c r="KK327" s="57"/>
      <c r="KL327" s="57"/>
      <c r="KM327" s="57"/>
      <c r="KN327" s="57"/>
      <c r="KO327" s="57"/>
      <c r="KP327" s="57"/>
      <c r="KQ327" s="57"/>
      <c r="KR327" s="57"/>
      <c r="KS327" s="57"/>
      <c r="KT327" s="57"/>
      <c r="KU327" s="57"/>
      <c r="KV327" s="57"/>
      <c r="KW327" s="57"/>
      <c r="KX327" s="57"/>
      <c r="KY327" s="57"/>
      <c r="KZ327" s="57"/>
      <c r="LA327" s="57"/>
      <c r="LB327" s="57"/>
      <c r="LC327" s="57"/>
      <c r="LD327" s="57"/>
      <c r="LE327" s="57"/>
      <c r="LF327" s="57"/>
      <c r="LG327" s="57"/>
      <c r="LH327" s="57"/>
      <c r="LI327" s="57"/>
      <c r="LJ327" s="57"/>
      <c r="LK327" s="57"/>
      <c r="LL327" s="57"/>
      <c r="LM327" s="57"/>
      <c r="LN327" s="57"/>
      <c r="LO327" s="57"/>
      <c r="LP327" s="57"/>
      <c r="LQ327" s="57"/>
      <c r="LR327" s="57"/>
      <c r="LS327" s="57"/>
      <c r="LT327" s="57"/>
      <c r="LU327" s="57"/>
      <c r="LV327" s="57"/>
      <c r="LW327" s="57"/>
      <c r="LX327" s="57"/>
      <c r="LY327" s="57"/>
      <c r="LZ327" s="57"/>
      <c r="MA327" s="57"/>
      <c r="MB327" s="57"/>
      <c r="MC327" s="57"/>
      <c r="MD327" s="57"/>
      <c r="ME327" s="57"/>
      <c r="MF327" s="57"/>
      <c r="MG327" s="57"/>
      <c r="MH327" s="57"/>
      <c r="MI327" s="57"/>
      <c r="MJ327" s="57"/>
      <c r="MK327" s="57"/>
      <c r="ML327" s="57"/>
      <c r="MM327" s="58"/>
      <c r="MN327" s="58"/>
      <c r="MO327" s="58"/>
      <c r="MP327" s="58"/>
      <c r="MQ327" s="58"/>
      <c r="MR327" s="58"/>
      <c r="MS327" s="58"/>
      <c r="MT327" s="58"/>
      <c r="MU327" s="58"/>
      <c r="MV327" s="58"/>
      <c r="MW327" s="58"/>
      <c r="MX327" s="58"/>
      <c r="MY327" s="58"/>
      <c r="MZ327" s="58"/>
      <c r="NA327" s="58"/>
      <c r="NB327" s="58"/>
      <c r="NC327" s="57"/>
      <c r="ND327" s="57"/>
      <c r="NE327" s="57"/>
      <c r="NF327" s="57"/>
      <c r="NG327" s="57"/>
      <c r="NH327" s="57"/>
      <c r="NI327" s="57"/>
      <c r="NJ327" s="57"/>
      <c r="NK327" s="57"/>
      <c r="NL327" s="57"/>
      <c r="NM327" s="57"/>
      <c r="NN327" s="57"/>
      <c r="NO327" s="57"/>
      <c r="NP327" s="57"/>
      <c r="NQ327" s="57"/>
      <c r="NR327" s="57"/>
      <c r="NS327" s="57"/>
      <c r="NT327" s="57"/>
      <c r="NU327" s="57"/>
      <c r="NV327" s="57"/>
      <c r="NW327" s="57"/>
      <c r="NX327" s="57"/>
      <c r="NY327" s="57"/>
      <c r="NZ327" s="57"/>
      <c r="OA327" s="57"/>
      <c r="OB327" s="57"/>
      <c r="OC327" s="57"/>
      <c r="OD327" s="57"/>
      <c r="OE327" s="57"/>
      <c r="OF327" s="57"/>
      <c r="OG327" s="57"/>
      <c r="OH327" s="57"/>
      <c r="OI327" s="57"/>
      <c r="OJ327" s="57"/>
      <c r="OK327" s="57"/>
      <c r="OL327" s="57"/>
      <c r="OM327" s="57"/>
      <c r="ON327" s="57"/>
      <c r="OO327" s="57"/>
      <c r="OP327" s="57"/>
      <c r="OQ327" s="57"/>
      <c r="OR327" s="57"/>
      <c r="OS327" s="57"/>
      <c r="OT327" s="57"/>
      <c r="OU327" s="57"/>
      <c r="OV327" s="57"/>
      <c r="OW327" s="57"/>
      <c r="OX327" s="57"/>
      <c r="OY327" s="57"/>
      <c r="OZ327" s="57"/>
      <c r="PA327" s="57"/>
      <c r="PB327" s="57"/>
      <c r="PC327" s="57"/>
      <c r="PD327" s="57"/>
      <c r="PE327" s="57"/>
      <c r="PF327" s="57"/>
      <c r="PG327" s="57"/>
      <c r="PH327" s="57"/>
      <c r="PI327" s="57"/>
      <c r="PJ327" s="57"/>
      <c r="PK327" s="57"/>
      <c r="PL327" s="57"/>
      <c r="PM327" s="57"/>
      <c r="PN327" s="57"/>
      <c r="PO327" s="57"/>
      <c r="PP327" s="57"/>
      <c r="PQ327" s="57"/>
      <c r="PR327" s="57"/>
      <c r="PS327" s="57"/>
      <c r="PT327" s="57"/>
      <c r="PU327" s="57"/>
      <c r="PV327" s="57"/>
      <c r="PW327" s="57"/>
      <c r="PX327" s="57"/>
      <c r="PY327" s="57"/>
      <c r="PZ327" s="57"/>
      <c r="QA327" s="57"/>
      <c r="QB327" s="57"/>
      <c r="QC327" s="57"/>
      <c r="QD327" s="57"/>
      <c r="QE327" s="50"/>
      <c r="QF327" s="50"/>
      <c r="QG327" s="50"/>
      <c r="QH327" s="50"/>
      <c r="QI327" s="50"/>
    </row>
    <row r="328" spans="1:451" ht="13.5" customHeight="1" x14ac:dyDescent="0.2">
      <c r="A328" s="2" t="s">
        <v>325</v>
      </c>
      <c r="B328" s="2" t="s">
        <v>335</v>
      </c>
      <c r="C328" s="31">
        <v>1</v>
      </c>
      <c r="D328" s="31">
        <v>1</v>
      </c>
      <c r="E328" s="31">
        <v>1</v>
      </c>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68"/>
      <c r="AM328" s="68"/>
      <c r="AN328" s="68"/>
      <c r="AO328" s="68"/>
      <c r="AP328" s="68"/>
      <c r="AQ328" s="68"/>
      <c r="AR328" s="68"/>
      <c r="AS328" s="68"/>
      <c r="AT328" s="68"/>
      <c r="AU328" s="68"/>
      <c r="AV328" s="68"/>
      <c r="AW328" s="68"/>
      <c r="AX328" s="68"/>
      <c r="AY328" s="68"/>
      <c r="AZ328" s="68"/>
      <c r="BA328" s="68"/>
      <c r="BB328" s="68"/>
      <c r="BC328" s="68"/>
      <c r="BD328" s="68"/>
      <c r="BE328" s="68"/>
      <c r="BF328" s="68"/>
      <c r="BG328" s="68"/>
      <c r="BH328" s="68"/>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c r="FB328" s="61"/>
      <c r="FC328" s="61"/>
      <c r="FD328" s="61"/>
      <c r="FE328" s="61"/>
      <c r="FF328" s="61"/>
      <c r="FG328" s="61"/>
      <c r="FH328" s="61"/>
      <c r="FI328" s="61"/>
      <c r="FJ328" s="61"/>
      <c r="FK328" s="61"/>
      <c r="FL328" s="61"/>
      <c r="FM328" s="61"/>
      <c r="FN328" s="61"/>
      <c r="FO328" s="61"/>
      <c r="FP328" s="61"/>
      <c r="FQ328" s="61"/>
      <c r="FR328" s="61"/>
      <c r="FS328" s="61"/>
      <c r="FT328" s="61"/>
      <c r="FU328" s="61"/>
      <c r="FV328" s="61"/>
      <c r="FW328" s="61"/>
      <c r="FX328" s="61"/>
      <c r="FY328" s="61"/>
      <c r="FZ328" s="61"/>
      <c r="GA328" s="61"/>
      <c r="GB328" s="61"/>
      <c r="GC328" s="61"/>
      <c r="GD328" s="61"/>
      <c r="GE328" s="61"/>
      <c r="GF328" s="61"/>
      <c r="GG328" s="61"/>
      <c r="GH328" s="61"/>
      <c r="GI328" s="61"/>
      <c r="GJ328" s="61"/>
      <c r="GK328" s="61"/>
      <c r="GL328" s="61"/>
      <c r="GM328" s="61"/>
      <c r="GN328" s="61"/>
      <c r="GO328" s="61"/>
      <c r="GP328" s="61"/>
      <c r="GQ328" s="61"/>
      <c r="GR328" s="61"/>
      <c r="GS328" s="61"/>
      <c r="GT328" s="61"/>
      <c r="GU328" s="61"/>
      <c r="GV328" s="61"/>
      <c r="GW328" s="61"/>
      <c r="GX328" s="61"/>
      <c r="GY328" s="61"/>
      <c r="GZ328" s="61"/>
      <c r="HA328" s="61"/>
      <c r="HB328" s="61"/>
      <c r="HC328" s="61"/>
      <c r="HD328" s="61"/>
      <c r="HE328" s="61"/>
      <c r="HF328" s="61"/>
      <c r="HG328" s="61"/>
      <c r="HH328" s="61"/>
      <c r="HI328" s="61"/>
      <c r="HJ328" s="61"/>
      <c r="HK328" s="61"/>
      <c r="HL328" s="61"/>
      <c r="HM328" s="61"/>
      <c r="HN328" s="61"/>
      <c r="HO328" s="61"/>
      <c r="HP328" s="61"/>
      <c r="HQ328" s="61"/>
      <c r="HR328" s="61"/>
      <c r="HS328" s="61"/>
      <c r="HT328" s="61"/>
      <c r="HU328" s="61"/>
      <c r="HV328" s="61"/>
      <c r="HW328" s="61"/>
      <c r="HX328" s="61"/>
      <c r="HY328" s="61"/>
      <c r="HZ328" s="61"/>
      <c r="IA328" s="61"/>
      <c r="IB328" s="61"/>
      <c r="IC328" s="61"/>
      <c r="ID328" s="61"/>
      <c r="IE328" s="61"/>
      <c r="IF328" s="61"/>
      <c r="IG328" s="61"/>
      <c r="IH328" s="57"/>
      <c r="II328" s="57"/>
      <c r="IJ328" s="58"/>
      <c r="IK328" s="58"/>
      <c r="IL328" s="58"/>
      <c r="IM328" s="58"/>
      <c r="IN328" s="58"/>
      <c r="IO328" s="58"/>
      <c r="IP328" s="58"/>
      <c r="IQ328" s="58"/>
      <c r="IR328" s="58"/>
      <c r="IS328" s="58"/>
      <c r="IT328" s="58"/>
      <c r="IU328" s="58"/>
      <c r="IV328" s="57"/>
      <c r="IW328" s="57"/>
      <c r="IX328" s="57"/>
      <c r="IY328" s="57"/>
      <c r="IZ328" s="57"/>
      <c r="JA328" s="57"/>
      <c r="JB328" s="57"/>
      <c r="JC328" s="57"/>
      <c r="JD328" s="57"/>
      <c r="JE328" s="57"/>
      <c r="JF328" s="57"/>
      <c r="JG328" s="57"/>
      <c r="JH328" s="57"/>
      <c r="JI328" s="57"/>
      <c r="JJ328" s="57"/>
      <c r="JK328" s="57"/>
      <c r="JL328" s="57"/>
      <c r="JM328" s="57"/>
      <c r="JN328" s="57"/>
      <c r="JO328" s="57"/>
      <c r="JP328" s="57"/>
      <c r="JQ328" s="57"/>
      <c r="JR328" s="57"/>
      <c r="JS328" s="57"/>
      <c r="JT328" s="57"/>
      <c r="JU328" s="57"/>
      <c r="JV328" s="57"/>
      <c r="JW328" s="57"/>
      <c r="JX328" s="57"/>
      <c r="JY328" s="57"/>
      <c r="JZ328" s="57"/>
      <c r="KA328" s="57"/>
      <c r="KB328" s="57"/>
      <c r="KC328" s="57"/>
      <c r="KD328" s="57"/>
      <c r="KE328" s="57"/>
      <c r="KF328" s="57"/>
      <c r="KG328" s="57"/>
      <c r="KH328" s="57"/>
      <c r="KI328" s="57"/>
      <c r="KJ328" s="57"/>
      <c r="KK328" s="57"/>
      <c r="KL328" s="57"/>
      <c r="KM328" s="57"/>
      <c r="KN328" s="57"/>
      <c r="KO328" s="57"/>
      <c r="KP328" s="57"/>
      <c r="KQ328" s="57"/>
      <c r="KR328" s="57"/>
      <c r="KS328" s="57"/>
      <c r="KT328" s="57"/>
      <c r="KU328" s="57"/>
      <c r="KV328" s="57"/>
      <c r="KW328" s="57"/>
      <c r="KX328" s="57"/>
      <c r="KY328" s="57"/>
      <c r="KZ328" s="57"/>
      <c r="LA328" s="57"/>
      <c r="LB328" s="57"/>
      <c r="LC328" s="57"/>
      <c r="LD328" s="57"/>
      <c r="LE328" s="57"/>
      <c r="LF328" s="57"/>
      <c r="LG328" s="57"/>
      <c r="LH328" s="57"/>
      <c r="LI328" s="57"/>
      <c r="LJ328" s="57"/>
      <c r="LK328" s="57"/>
      <c r="LL328" s="57"/>
      <c r="LM328" s="57"/>
      <c r="LN328" s="57"/>
      <c r="LO328" s="57"/>
      <c r="LP328" s="57"/>
      <c r="LQ328" s="57"/>
      <c r="LR328" s="57"/>
      <c r="LS328" s="57"/>
      <c r="LT328" s="57"/>
      <c r="LU328" s="57"/>
      <c r="LV328" s="57"/>
      <c r="LW328" s="57"/>
      <c r="LX328" s="57"/>
      <c r="LY328" s="57"/>
      <c r="LZ328" s="57"/>
      <c r="MA328" s="57"/>
      <c r="MB328" s="57"/>
      <c r="MC328" s="57"/>
      <c r="MD328" s="57"/>
      <c r="ME328" s="57"/>
      <c r="MF328" s="57"/>
      <c r="MG328" s="57"/>
      <c r="MH328" s="57"/>
      <c r="MI328" s="57"/>
      <c r="MJ328" s="57"/>
      <c r="MK328" s="57"/>
      <c r="ML328" s="57"/>
      <c r="MM328" s="58"/>
      <c r="MN328" s="58"/>
      <c r="MO328" s="58"/>
      <c r="MP328" s="58"/>
      <c r="MQ328" s="58"/>
      <c r="MR328" s="58"/>
      <c r="MS328" s="58"/>
      <c r="MT328" s="58"/>
      <c r="MU328" s="58"/>
      <c r="MV328" s="58"/>
      <c r="MW328" s="58"/>
      <c r="MX328" s="58"/>
      <c r="MY328" s="58"/>
      <c r="MZ328" s="58"/>
      <c r="NA328" s="58"/>
      <c r="NB328" s="58"/>
      <c r="NC328" s="57"/>
      <c r="ND328" s="57"/>
      <c r="NE328" s="57"/>
      <c r="NF328" s="57"/>
      <c r="NG328" s="57"/>
      <c r="NH328" s="57"/>
      <c r="NI328" s="57"/>
      <c r="NJ328" s="57"/>
      <c r="NK328" s="57"/>
      <c r="NL328" s="57"/>
      <c r="NM328" s="57"/>
      <c r="NN328" s="57"/>
      <c r="NO328" s="57"/>
      <c r="NP328" s="57"/>
      <c r="NQ328" s="57"/>
      <c r="NR328" s="57"/>
      <c r="NS328" s="57"/>
      <c r="NT328" s="57"/>
      <c r="NU328" s="57"/>
      <c r="NV328" s="57"/>
      <c r="NW328" s="57"/>
      <c r="NX328" s="57"/>
      <c r="NY328" s="57"/>
      <c r="NZ328" s="57"/>
      <c r="OA328" s="57"/>
      <c r="OB328" s="57"/>
      <c r="OC328" s="57"/>
      <c r="OD328" s="57"/>
      <c r="OE328" s="57"/>
      <c r="OF328" s="57"/>
      <c r="OG328" s="57"/>
      <c r="OH328" s="57"/>
      <c r="OI328" s="57"/>
      <c r="OJ328" s="57"/>
      <c r="OK328" s="57"/>
      <c r="OL328" s="57"/>
      <c r="OM328" s="57"/>
      <c r="ON328" s="57"/>
      <c r="OO328" s="57"/>
      <c r="OP328" s="57"/>
      <c r="OQ328" s="57"/>
      <c r="OR328" s="57"/>
      <c r="OS328" s="57"/>
      <c r="OT328" s="57"/>
      <c r="OU328" s="57"/>
      <c r="OV328" s="57"/>
      <c r="OW328" s="57"/>
      <c r="OX328" s="57"/>
      <c r="OY328" s="57"/>
      <c r="OZ328" s="57"/>
      <c r="PA328" s="57"/>
      <c r="PB328" s="57"/>
      <c r="PC328" s="57"/>
      <c r="PD328" s="57"/>
      <c r="PE328" s="57"/>
      <c r="PF328" s="57"/>
      <c r="PG328" s="57"/>
      <c r="PH328" s="57"/>
      <c r="PI328" s="57"/>
      <c r="PJ328" s="57"/>
      <c r="PK328" s="57"/>
      <c r="PL328" s="57"/>
      <c r="PM328" s="57"/>
      <c r="PN328" s="57"/>
      <c r="PO328" s="57"/>
      <c r="PP328" s="57"/>
      <c r="PQ328" s="57"/>
      <c r="PR328" s="57"/>
      <c r="PS328" s="57"/>
      <c r="PT328" s="57"/>
      <c r="PU328" s="57"/>
      <c r="PV328" s="57"/>
      <c r="PW328" s="57"/>
      <c r="PX328" s="57"/>
      <c r="PY328" s="57"/>
      <c r="PZ328" s="57"/>
      <c r="QA328" s="57"/>
      <c r="QB328" s="57"/>
      <c r="QC328" s="57"/>
      <c r="QD328" s="57"/>
      <c r="QE328" s="50"/>
      <c r="QF328" s="50"/>
      <c r="QG328" s="50"/>
      <c r="QH328" s="50"/>
      <c r="QI328" s="50"/>
    </row>
    <row r="329" spans="1:451" ht="13.5" customHeight="1" x14ac:dyDescent="0.2">
      <c r="A329" s="2" t="s">
        <v>326</v>
      </c>
      <c r="B329" s="2"/>
      <c r="C329" s="31">
        <v>0.78</v>
      </c>
      <c r="D329" s="31">
        <v>0.78</v>
      </c>
      <c r="E329" s="31">
        <v>0.78</v>
      </c>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68"/>
      <c r="AM329" s="68"/>
      <c r="AN329" s="68"/>
      <c r="AO329" s="68"/>
      <c r="AP329" s="68"/>
      <c r="AQ329" s="68"/>
      <c r="AR329" s="68"/>
      <c r="AS329" s="68"/>
      <c r="AT329" s="68"/>
      <c r="AU329" s="68"/>
      <c r="AV329" s="68"/>
      <c r="AW329" s="68"/>
      <c r="AX329" s="68"/>
      <c r="AY329" s="68"/>
      <c r="AZ329" s="68"/>
      <c r="BA329" s="68"/>
      <c r="BB329" s="68"/>
      <c r="BC329" s="68"/>
      <c r="BD329" s="68"/>
      <c r="BE329" s="68"/>
      <c r="BF329" s="68"/>
      <c r="BG329" s="68"/>
      <c r="BH329" s="68"/>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c r="FB329" s="61"/>
      <c r="FC329" s="61"/>
      <c r="FD329" s="61"/>
      <c r="FE329" s="61"/>
      <c r="FF329" s="61"/>
      <c r="FG329" s="61"/>
      <c r="FH329" s="61"/>
      <c r="FI329" s="61"/>
      <c r="FJ329" s="61"/>
      <c r="FK329" s="61"/>
      <c r="FL329" s="61"/>
      <c r="FM329" s="61"/>
      <c r="FN329" s="61"/>
      <c r="FO329" s="61"/>
      <c r="FP329" s="68"/>
      <c r="FQ329" s="68"/>
      <c r="FR329" s="68"/>
      <c r="FS329" s="68"/>
      <c r="FT329" s="68"/>
      <c r="FU329" s="68"/>
      <c r="FV329" s="68"/>
      <c r="FW329" s="68"/>
      <c r="FX329" s="68"/>
      <c r="FY329" s="68"/>
      <c r="FZ329" s="68"/>
      <c r="GA329" s="68"/>
      <c r="GB329" s="68"/>
      <c r="GC329" s="68"/>
      <c r="GD329" s="68"/>
      <c r="GE329" s="68"/>
      <c r="GF329" s="68"/>
      <c r="GG329" s="68"/>
      <c r="GH329" s="68"/>
      <c r="GI329" s="68"/>
      <c r="GJ329" s="68"/>
      <c r="GK329" s="68"/>
      <c r="GL329" s="68"/>
      <c r="GM329" s="68"/>
      <c r="GN329" s="68"/>
      <c r="GO329" s="68"/>
      <c r="GP329" s="68"/>
      <c r="GQ329" s="68"/>
      <c r="GR329" s="61"/>
      <c r="GS329" s="61"/>
      <c r="GT329" s="61"/>
      <c r="GU329" s="61"/>
      <c r="GV329" s="61"/>
      <c r="GW329" s="61"/>
      <c r="GX329" s="61"/>
      <c r="GY329" s="61"/>
      <c r="GZ329" s="61"/>
      <c r="HA329" s="61"/>
      <c r="HB329" s="61"/>
      <c r="HC329" s="61"/>
      <c r="HD329" s="61"/>
      <c r="HE329" s="61"/>
      <c r="HF329" s="61"/>
      <c r="HG329" s="61"/>
      <c r="HH329" s="61"/>
      <c r="HI329" s="61"/>
      <c r="HJ329" s="61"/>
      <c r="HK329" s="61"/>
      <c r="HL329" s="61"/>
      <c r="HM329" s="61"/>
      <c r="HN329" s="61"/>
      <c r="HO329" s="61"/>
      <c r="HP329" s="61"/>
      <c r="HQ329" s="61"/>
      <c r="HR329" s="61"/>
      <c r="HS329" s="61"/>
      <c r="HT329" s="61"/>
      <c r="HU329" s="61"/>
      <c r="HV329" s="61"/>
      <c r="HW329" s="61"/>
      <c r="HX329" s="61"/>
      <c r="HY329" s="61"/>
      <c r="HZ329" s="61"/>
      <c r="IA329" s="61"/>
      <c r="IB329" s="61"/>
      <c r="IC329" s="61"/>
      <c r="ID329" s="61"/>
      <c r="IE329" s="61"/>
      <c r="IF329" s="61"/>
      <c r="IG329" s="61"/>
      <c r="IH329" s="57"/>
      <c r="II329" s="57"/>
      <c r="IJ329" s="58"/>
      <c r="IK329" s="58"/>
      <c r="IL329" s="58"/>
      <c r="IM329" s="58"/>
      <c r="IN329" s="58"/>
      <c r="IO329" s="58"/>
      <c r="IP329" s="58"/>
      <c r="IQ329" s="58"/>
      <c r="IR329" s="58"/>
      <c r="IS329" s="58"/>
      <c r="IT329" s="58"/>
      <c r="IU329" s="58"/>
      <c r="IV329" s="57"/>
      <c r="IW329" s="57"/>
      <c r="IX329" s="57"/>
      <c r="IY329" s="57"/>
      <c r="IZ329" s="57"/>
      <c r="JA329" s="57"/>
      <c r="JB329" s="57"/>
      <c r="JC329" s="57"/>
      <c r="JD329" s="57"/>
      <c r="JE329" s="57"/>
      <c r="JF329" s="57"/>
      <c r="JG329" s="57"/>
      <c r="JH329" s="57"/>
      <c r="JI329" s="57"/>
      <c r="JJ329" s="57"/>
      <c r="JK329" s="57"/>
      <c r="JL329" s="57"/>
      <c r="JM329" s="57"/>
      <c r="JN329" s="57"/>
      <c r="JO329" s="57"/>
      <c r="JP329" s="57"/>
      <c r="JQ329" s="57"/>
      <c r="JR329" s="57"/>
      <c r="JS329" s="57"/>
      <c r="JT329" s="57"/>
      <c r="JU329" s="57"/>
      <c r="JV329" s="57"/>
      <c r="JW329" s="57"/>
      <c r="JX329" s="57"/>
      <c r="JY329" s="57"/>
      <c r="JZ329" s="57"/>
      <c r="KA329" s="57"/>
      <c r="KB329" s="57"/>
      <c r="KC329" s="57"/>
      <c r="KD329" s="57"/>
      <c r="KE329" s="57"/>
      <c r="KF329" s="57"/>
      <c r="KG329" s="57"/>
      <c r="KH329" s="57"/>
      <c r="KI329" s="57"/>
      <c r="KJ329" s="57"/>
      <c r="KK329" s="57"/>
      <c r="KL329" s="57"/>
      <c r="KM329" s="57"/>
      <c r="KN329" s="57"/>
      <c r="KO329" s="57"/>
      <c r="KP329" s="57"/>
      <c r="KQ329" s="57"/>
      <c r="KR329" s="57"/>
      <c r="KS329" s="57"/>
      <c r="KT329" s="57"/>
      <c r="KU329" s="57"/>
      <c r="KV329" s="57"/>
      <c r="KW329" s="57"/>
      <c r="KX329" s="57"/>
      <c r="KY329" s="57"/>
      <c r="KZ329" s="57"/>
      <c r="LA329" s="57"/>
      <c r="LB329" s="57"/>
      <c r="LC329" s="57"/>
      <c r="LD329" s="57"/>
      <c r="LE329" s="57"/>
      <c r="LF329" s="57"/>
      <c r="LG329" s="57"/>
      <c r="LH329" s="57"/>
      <c r="LI329" s="57"/>
      <c r="LJ329" s="57"/>
      <c r="LK329" s="57"/>
      <c r="LL329" s="57"/>
      <c r="LM329" s="57"/>
      <c r="LN329" s="57"/>
      <c r="LO329" s="57"/>
      <c r="LP329" s="57"/>
      <c r="LQ329" s="57"/>
      <c r="LR329" s="57"/>
      <c r="LS329" s="57"/>
      <c r="LT329" s="57"/>
      <c r="LU329" s="57"/>
      <c r="LV329" s="57"/>
      <c r="LW329" s="57"/>
      <c r="LX329" s="57"/>
      <c r="LY329" s="57"/>
      <c r="LZ329" s="57"/>
      <c r="MA329" s="57"/>
      <c r="MB329" s="57"/>
      <c r="MC329" s="57"/>
      <c r="MD329" s="57"/>
      <c r="ME329" s="57"/>
      <c r="MF329" s="57"/>
      <c r="MG329" s="57"/>
      <c r="MH329" s="57"/>
      <c r="MI329" s="57"/>
      <c r="MJ329" s="57"/>
      <c r="MK329" s="57"/>
      <c r="ML329" s="57"/>
      <c r="MM329" s="58"/>
      <c r="MN329" s="58"/>
      <c r="MO329" s="58"/>
      <c r="MP329" s="58"/>
      <c r="MQ329" s="58"/>
      <c r="MR329" s="58"/>
      <c r="MS329" s="58"/>
      <c r="MT329" s="58"/>
      <c r="MU329" s="58"/>
      <c r="MV329" s="58"/>
      <c r="MW329" s="58"/>
      <c r="MX329" s="58"/>
      <c r="MY329" s="58"/>
      <c r="MZ329" s="58"/>
      <c r="NA329" s="58"/>
      <c r="NB329" s="58"/>
      <c r="NC329" s="57"/>
      <c r="ND329" s="57"/>
      <c r="NE329" s="57"/>
      <c r="NF329" s="57"/>
      <c r="NG329" s="57"/>
      <c r="NH329" s="57"/>
      <c r="NI329" s="57"/>
      <c r="NJ329" s="57"/>
      <c r="NK329" s="57"/>
      <c r="NL329" s="57"/>
      <c r="NM329" s="57"/>
      <c r="NN329" s="57"/>
      <c r="NO329" s="57"/>
      <c r="NP329" s="57"/>
      <c r="NQ329" s="57"/>
      <c r="NR329" s="57"/>
      <c r="NS329" s="57"/>
      <c r="NT329" s="57"/>
      <c r="NU329" s="57"/>
      <c r="NV329" s="57"/>
      <c r="NW329" s="57"/>
      <c r="NX329" s="57"/>
      <c r="NY329" s="57"/>
      <c r="NZ329" s="57"/>
      <c r="OA329" s="57"/>
      <c r="OB329" s="57"/>
      <c r="OC329" s="57"/>
      <c r="OD329" s="57"/>
      <c r="OE329" s="57"/>
      <c r="OF329" s="57"/>
      <c r="OG329" s="57"/>
      <c r="OH329" s="57"/>
      <c r="OI329" s="57"/>
      <c r="OJ329" s="57"/>
      <c r="OK329" s="57"/>
      <c r="OL329" s="57"/>
      <c r="OM329" s="57"/>
      <c r="ON329" s="57"/>
      <c r="OO329" s="57"/>
      <c r="OP329" s="57"/>
      <c r="OQ329" s="57"/>
      <c r="OR329" s="57"/>
      <c r="OS329" s="57"/>
      <c r="OT329" s="57"/>
      <c r="OU329" s="57"/>
      <c r="OV329" s="57"/>
      <c r="OW329" s="57"/>
      <c r="OX329" s="57"/>
      <c r="OY329" s="57"/>
      <c r="OZ329" s="57"/>
      <c r="PA329" s="57"/>
      <c r="PB329" s="57"/>
      <c r="PC329" s="57"/>
      <c r="PD329" s="57"/>
      <c r="PE329" s="57"/>
      <c r="PF329" s="57"/>
      <c r="PG329" s="57"/>
      <c r="PH329" s="57"/>
      <c r="PI329" s="57"/>
      <c r="PJ329" s="57"/>
      <c r="PK329" s="57"/>
      <c r="PL329" s="57"/>
      <c r="PM329" s="57"/>
      <c r="PN329" s="57"/>
      <c r="PO329" s="57"/>
      <c r="PP329" s="57"/>
      <c r="PQ329" s="57"/>
      <c r="PR329" s="57"/>
      <c r="PS329" s="57"/>
      <c r="PT329" s="57"/>
      <c r="PU329" s="57"/>
      <c r="PV329" s="57"/>
      <c r="PW329" s="57"/>
      <c r="PX329" s="57"/>
      <c r="PY329" s="57"/>
      <c r="PZ329" s="57"/>
      <c r="QA329" s="57"/>
      <c r="QB329" s="57"/>
      <c r="QC329" s="57"/>
      <c r="QD329" s="57"/>
      <c r="QE329" s="50"/>
      <c r="QF329" s="50"/>
      <c r="QG329" s="50"/>
      <c r="QH329" s="50"/>
      <c r="QI329" s="50"/>
    </row>
    <row r="330" spans="1:451" ht="13.5" customHeight="1" x14ac:dyDescent="0.2">
      <c r="A330" s="2" t="s">
        <v>327</v>
      </c>
      <c r="B330" s="2"/>
      <c r="C330" s="31"/>
      <c r="D330" s="31"/>
      <c r="E330" s="31"/>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68"/>
      <c r="AM330" s="68"/>
      <c r="AN330" s="68"/>
      <c r="AO330" s="68"/>
      <c r="AP330" s="68"/>
      <c r="AQ330" s="68"/>
      <c r="AR330" s="68"/>
      <c r="AS330" s="68"/>
      <c r="AT330" s="68"/>
      <c r="AU330" s="68"/>
      <c r="AV330" s="68"/>
      <c r="AW330" s="68"/>
      <c r="AX330" s="68"/>
      <c r="AY330" s="68"/>
      <c r="AZ330" s="68"/>
      <c r="BA330" s="68"/>
      <c r="BB330" s="68"/>
      <c r="BC330" s="68"/>
      <c r="BD330" s="68"/>
      <c r="BE330" s="61"/>
      <c r="BF330" s="68"/>
      <c r="BG330" s="61"/>
      <c r="BH330" s="68"/>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9"/>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c r="FB330" s="61"/>
      <c r="FC330" s="61"/>
      <c r="FD330" s="61"/>
      <c r="FE330" s="61"/>
      <c r="FF330" s="61"/>
      <c r="FG330" s="61"/>
      <c r="FH330" s="61"/>
      <c r="FI330" s="61"/>
      <c r="FJ330" s="61"/>
      <c r="FK330" s="61"/>
      <c r="FL330" s="61"/>
      <c r="FM330" s="61"/>
      <c r="FN330" s="61"/>
      <c r="FO330" s="61"/>
      <c r="FP330" s="61"/>
      <c r="FQ330" s="61"/>
      <c r="FR330" s="61"/>
      <c r="FS330" s="61"/>
      <c r="FT330" s="61"/>
      <c r="FU330" s="61"/>
      <c r="FV330" s="61"/>
      <c r="FW330" s="61"/>
      <c r="FX330" s="61"/>
      <c r="FY330" s="61"/>
      <c r="FZ330" s="61"/>
      <c r="GA330" s="61"/>
      <c r="GB330" s="61"/>
      <c r="GC330" s="61"/>
      <c r="GD330" s="61"/>
      <c r="GE330" s="61"/>
      <c r="GF330" s="61"/>
      <c r="GG330" s="61"/>
      <c r="GH330" s="61"/>
      <c r="GI330" s="61"/>
      <c r="GJ330" s="61"/>
      <c r="GK330" s="61"/>
      <c r="GL330" s="61"/>
      <c r="GM330" s="61"/>
      <c r="GN330" s="61"/>
      <c r="GO330" s="61"/>
      <c r="GP330" s="61"/>
      <c r="GQ330" s="61"/>
      <c r="GR330" s="61"/>
      <c r="GS330" s="61"/>
      <c r="GT330" s="61"/>
      <c r="GU330" s="61"/>
      <c r="GV330" s="61"/>
      <c r="GW330" s="61"/>
      <c r="GX330" s="61"/>
      <c r="GY330" s="61"/>
      <c r="GZ330" s="61"/>
      <c r="HA330" s="61"/>
      <c r="HB330" s="61"/>
      <c r="HC330" s="61"/>
      <c r="HD330" s="61"/>
      <c r="HE330" s="61"/>
      <c r="HF330" s="61"/>
      <c r="HG330" s="61"/>
      <c r="HH330" s="61"/>
      <c r="HI330" s="61"/>
      <c r="HJ330" s="61"/>
      <c r="HK330" s="61"/>
      <c r="HL330" s="61"/>
      <c r="HM330" s="61"/>
      <c r="HN330" s="61"/>
      <c r="HO330" s="61"/>
      <c r="HP330" s="61"/>
      <c r="HQ330" s="61"/>
      <c r="HR330" s="61"/>
      <c r="HS330" s="61"/>
      <c r="HT330" s="61"/>
      <c r="HU330" s="61"/>
      <c r="HV330" s="61"/>
      <c r="HW330" s="61"/>
      <c r="HX330" s="61"/>
      <c r="HY330" s="61"/>
      <c r="HZ330" s="61"/>
      <c r="IA330" s="61"/>
      <c r="IB330" s="61"/>
      <c r="IC330" s="61"/>
      <c r="ID330" s="61"/>
      <c r="IE330" s="61"/>
      <c r="IF330" s="61"/>
      <c r="IG330" s="61"/>
      <c r="IH330" s="48"/>
      <c r="II330" s="48"/>
      <c r="IJ330" s="49"/>
      <c r="IK330" s="49"/>
      <c r="IL330" s="49"/>
      <c r="IM330" s="49"/>
      <c r="IN330" s="49"/>
      <c r="IO330" s="49"/>
      <c r="IP330" s="49"/>
      <c r="IQ330" s="49"/>
      <c r="IR330" s="49"/>
      <c r="IS330" s="49"/>
      <c r="IT330" s="49"/>
      <c r="IU330" s="49"/>
      <c r="IV330" s="48"/>
      <c r="IW330" s="48"/>
      <c r="IX330" s="48"/>
      <c r="IY330" s="48"/>
      <c r="IZ330" s="48"/>
      <c r="JA330" s="48"/>
      <c r="JB330" s="48"/>
      <c r="JC330" s="48"/>
      <c r="JD330" s="48"/>
      <c r="JE330" s="48"/>
      <c r="JF330" s="48"/>
      <c r="JG330" s="48"/>
      <c r="JH330" s="48"/>
      <c r="JI330" s="48"/>
      <c r="JJ330" s="48"/>
      <c r="JK330" s="48"/>
      <c r="JL330" s="48"/>
      <c r="JM330" s="48"/>
      <c r="JN330" s="48"/>
      <c r="JO330" s="48"/>
      <c r="JP330" s="48"/>
      <c r="JQ330" s="48"/>
      <c r="JR330" s="48"/>
      <c r="JS330" s="48"/>
      <c r="JT330" s="48"/>
      <c r="JU330" s="48"/>
      <c r="JV330" s="48"/>
      <c r="JW330" s="48"/>
      <c r="JX330" s="48"/>
      <c r="JY330" s="48"/>
      <c r="JZ330" s="48"/>
      <c r="KA330" s="48"/>
      <c r="KB330" s="48"/>
      <c r="KC330" s="48"/>
      <c r="KD330" s="48"/>
      <c r="KE330" s="48"/>
      <c r="KF330" s="48"/>
      <c r="KG330" s="48"/>
      <c r="KH330" s="48"/>
      <c r="KI330" s="48"/>
      <c r="KJ330" s="48"/>
      <c r="KK330" s="48"/>
      <c r="KL330" s="48"/>
      <c r="KM330" s="48"/>
      <c r="KN330" s="48"/>
      <c r="KO330" s="48"/>
      <c r="KP330" s="48"/>
      <c r="KQ330" s="48"/>
      <c r="KR330" s="48"/>
      <c r="KS330" s="48"/>
      <c r="KT330" s="48"/>
      <c r="KU330" s="48"/>
      <c r="KV330" s="48"/>
      <c r="KW330" s="48"/>
      <c r="KX330" s="48"/>
      <c r="KY330" s="48"/>
      <c r="KZ330" s="48"/>
      <c r="LA330" s="48"/>
      <c r="LB330" s="48"/>
      <c r="LC330" s="48"/>
      <c r="LD330" s="48"/>
      <c r="LE330" s="48"/>
      <c r="LF330" s="48"/>
      <c r="LG330" s="48"/>
      <c r="LH330" s="48"/>
      <c r="LI330" s="48"/>
      <c r="LJ330" s="48"/>
      <c r="LK330" s="48"/>
      <c r="LL330" s="48"/>
      <c r="LM330" s="48"/>
      <c r="LN330" s="48"/>
      <c r="LO330" s="48"/>
      <c r="LP330" s="48"/>
      <c r="LQ330" s="48"/>
      <c r="LR330" s="48"/>
      <c r="LS330" s="48"/>
      <c r="LT330" s="48"/>
      <c r="LU330" s="48"/>
      <c r="LV330" s="48"/>
      <c r="LW330" s="48"/>
      <c r="LX330" s="48"/>
      <c r="LY330" s="48"/>
      <c r="LZ330" s="48"/>
      <c r="MA330" s="48"/>
      <c r="MB330" s="48"/>
      <c r="MC330" s="48"/>
      <c r="MD330" s="48"/>
      <c r="ME330" s="48"/>
      <c r="MF330" s="48"/>
      <c r="MG330" s="48"/>
      <c r="MH330" s="48"/>
      <c r="MI330" s="48"/>
      <c r="MJ330" s="48"/>
      <c r="MK330" s="48"/>
      <c r="ML330" s="48"/>
      <c r="MM330" s="49"/>
      <c r="MN330" s="49"/>
      <c r="MO330" s="49"/>
      <c r="MP330" s="49"/>
      <c r="MQ330" s="49"/>
      <c r="MR330" s="49"/>
      <c r="MS330" s="49"/>
      <c r="MT330" s="49"/>
      <c r="MU330" s="49"/>
      <c r="MV330" s="49"/>
      <c r="MW330" s="49"/>
      <c r="MX330" s="49"/>
      <c r="MY330" s="49"/>
      <c r="MZ330" s="49"/>
      <c r="NA330" s="49"/>
      <c r="NB330" s="49"/>
      <c r="NC330" s="48"/>
      <c r="ND330" s="48"/>
      <c r="NE330" s="48"/>
      <c r="NF330" s="48"/>
      <c r="NG330" s="48"/>
      <c r="NH330" s="48"/>
      <c r="NI330" s="48"/>
      <c r="NJ330" s="48"/>
      <c r="NK330" s="48"/>
      <c r="NL330" s="48"/>
      <c r="NM330" s="48"/>
      <c r="NN330" s="48"/>
      <c r="NO330" s="48"/>
      <c r="NP330" s="48"/>
      <c r="NQ330" s="48"/>
      <c r="NR330" s="48"/>
      <c r="NS330" s="48"/>
      <c r="NT330" s="48"/>
      <c r="NU330" s="48"/>
      <c r="NV330" s="48"/>
      <c r="NW330" s="48"/>
      <c r="NX330" s="48"/>
      <c r="NY330" s="48"/>
      <c r="NZ330" s="48"/>
      <c r="OA330" s="48"/>
      <c r="OB330" s="48"/>
      <c r="OC330" s="48"/>
      <c r="OD330" s="48"/>
      <c r="OE330" s="48"/>
      <c r="OF330" s="48"/>
      <c r="OG330" s="48"/>
      <c r="OH330" s="48"/>
      <c r="OI330" s="48"/>
      <c r="OJ330" s="48"/>
      <c r="OK330" s="48"/>
      <c r="OL330" s="48"/>
      <c r="OM330" s="48"/>
      <c r="ON330" s="48"/>
      <c r="OO330" s="48"/>
      <c r="OP330" s="48"/>
      <c r="OQ330" s="48"/>
      <c r="OR330" s="48"/>
      <c r="OS330" s="48"/>
      <c r="OT330" s="48"/>
      <c r="OU330" s="48"/>
      <c r="OV330" s="48"/>
      <c r="OW330" s="48"/>
      <c r="OX330" s="48"/>
      <c r="OY330" s="48"/>
      <c r="OZ330" s="48"/>
      <c r="PA330" s="48"/>
      <c r="PB330" s="48"/>
      <c r="PC330" s="48"/>
      <c r="PD330" s="48"/>
      <c r="PE330" s="48"/>
      <c r="PF330" s="48"/>
      <c r="PG330" s="48"/>
      <c r="PH330" s="48"/>
      <c r="PI330" s="48"/>
      <c r="PJ330" s="48"/>
      <c r="PK330" s="48"/>
      <c r="PL330" s="48"/>
      <c r="PM330" s="48"/>
      <c r="PN330" s="48"/>
      <c r="PO330" s="48"/>
      <c r="PP330" s="48"/>
      <c r="PQ330" s="48"/>
      <c r="PR330" s="48"/>
      <c r="PS330" s="48"/>
      <c r="PT330" s="48"/>
      <c r="PU330" s="48"/>
      <c r="PV330" s="48"/>
      <c r="PW330" s="48"/>
      <c r="PX330" s="48"/>
      <c r="PY330" s="48"/>
      <c r="PZ330" s="48"/>
      <c r="QA330" s="48"/>
      <c r="QB330" s="48"/>
      <c r="QC330" s="48"/>
      <c r="QD330" s="48"/>
      <c r="QE330" s="50"/>
      <c r="QF330" s="50"/>
      <c r="QG330" s="50"/>
      <c r="QH330" s="50"/>
      <c r="QI330" s="50"/>
    </row>
    <row r="331" spans="1:451" ht="13.5" customHeight="1" x14ac:dyDescent="0.2">
      <c r="A331" s="2" t="s">
        <v>328</v>
      </c>
      <c r="B331" s="2"/>
      <c r="C331" s="31">
        <v>0.06</v>
      </c>
      <c r="D331" s="31">
        <v>0.03</v>
      </c>
      <c r="E331" s="31">
        <f>1-0.83</f>
        <v>0.17000000000000004</v>
      </c>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68"/>
      <c r="AM331" s="68"/>
      <c r="AN331" s="68"/>
      <c r="AO331" s="68"/>
      <c r="AP331" s="68"/>
      <c r="AQ331" s="68"/>
      <c r="AR331" s="68"/>
      <c r="AS331" s="68"/>
      <c r="AT331" s="68"/>
      <c r="AU331" s="68"/>
      <c r="AV331" s="68"/>
      <c r="AW331" s="68"/>
      <c r="AX331" s="68"/>
      <c r="AY331" s="68"/>
      <c r="AZ331" s="68"/>
      <c r="BA331" s="68"/>
      <c r="BB331" s="68"/>
      <c r="BC331" s="68"/>
      <c r="BD331" s="68"/>
      <c r="BE331" s="83"/>
      <c r="BF331" s="83"/>
      <c r="BG331" s="83"/>
      <c r="BH331" s="83"/>
      <c r="BI331" s="83"/>
      <c r="BJ331" s="83"/>
      <c r="BK331" s="83"/>
      <c r="BL331" s="83"/>
      <c r="BM331" s="83"/>
      <c r="BN331" s="83"/>
      <c r="BO331" s="83"/>
      <c r="BP331" s="83"/>
      <c r="BQ331" s="83"/>
      <c r="BR331" s="83"/>
      <c r="BS331" s="83"/>
      <c r="BT331" s="83"/>
      <c r="BU331" s="83"/>
      <c r="BV331" s="83"/>
      <c r="BW331" s="83"/>
      <c r="BX331" s="83"/>
      <c r="BY331" s="83"/>
      <c r="BZ331" s="83"/>
      <c r="CA331" s="83"/>
      <c r="CB331" s="61"/>
      <c r="CC331" s="83"/>
      <c r="CD331" s="61"/>
      <c r="CE331" s="83"/>
      <c r="CF331" s="61"/>
      <c r="CG331" s="83"/>
      <c r="CH331" s="61"/>
      <c r="CI331" s="83"/>
      <c r="CJ331" s="61"/>
      <c r="CK331" s="83"/>
      <c r="CL331" s="61"/>
      <c r="CM331" s="83"/>
      <c r="CN331" s="83"/>
      <c r="CO331" s="83"/>
      <c r="CP331" s="83"/>
      <c r="CQ331" s="83"/>
      <c r="CR331" s="83"/>
      <c r="CS331" s="61"/>
      <c r="CT331" s="61"/>
      <c r="CU331" s="61"/>
      <c r="CV331" s="61"/>
      <c r="CW331" s="61"/>
      <c r="CX331" s="83"/>
      <c r="CY331" s="83"/>
      <c r="CZ331" s="61"/>
      <c r="DA331" s="99"/>
      <c r="DB331" s="99"/>
      <c r="DC331" s="99"/>
      <c r="DD331" s="99"/>
      <c r="DE331" s="99"/>
      <c r="DF331" s="99"/>
      <c r="DG331" s="99"/>
      <c r="DH331" s="99"/>
      <c r="DI331" s="99"/>
      <c r="DJ331" s="99"/>
      <c r="DK331" s="99"/>
      <c r="DL331" s="99"/>
      <c r="DM331" s="99"/>
      <c r="DN331" s="99"/>
      <c r="DO331" s="99"/>
      <c r="DP331" s="99"/>
      <c r="DQ331" s="99"/>
      <c r="DR331" s="99"/>
      <c r="DS331" s="99"/>
      <c r="DT331" s="99"/>
      <c r="DU331" s="99"/>
      <c r="DV331" s="99"/>
      <c r="DW331" s="95"/>
      <c r="DX331" s="95"/>
      <c r="DY331" s="95"/>
      <c r="DZ331" s="95"/>
      <c r="EA331" s="95"/>
      <c r="EB331" s="95"/>
      <c r="EC331" s="95"/>
      <c r="ED331" s="95"/>
      <c r="EE331" s="95"/>
      <c r="EF331" s="95"/>
      <c r="EG331" s="95"/>
      <c r="EH331" s="95"/>
      <c r="EI331" s="95"/>
      <c r="EJ331" s="95"/>
      <c r="EK331" s="95"/>
      <c r="EL331" s="95"/>
      <c r="EM331" s="95"/>
      <c r="EN331" s="95"/>
      <c r="EO331" s="95"/>
      <c r="EP331" s="95"/>
      <c r="EQ331" s="95"/>
      <c r="ER331" s="95"/>
      <c r="ES331" s="95"/>
      <c r="ET331" s="95"/>
      <c r="EU331" s="95"/>
      <c r="EV331" s="95"/>
      <c r="EW331" s="95"/>
      <c r="EX331" s="95"/>
      <c r="EY331" s="95"/>
      <c r="EZ331" s="95"/>
      <c r="FA331" s="95"/>
      <c r="FB331" s="95"/>
      <c r="FC331" s="95"/>
      <c r="FD331" s="95"/>
      <c r="FE331" s="95"/>
      <c r="FF331" s="95"/>
      <c r="FG331" s="95"/>
      <c r="FH331" s="95"/>
      <c r="FI331" s="95"/>
      <c r="FJ331" s="95"/>
      <c r="FK331" s="95"/>
      <c r="FL331" s="95"/>
      <c r="FM331" s="95"/>
      <c r="FN331" s="95"/>
      <c r="FO331" s="68"/>
      <c r="FP331" s="61"/>
      <c r="FQ331" s="61"/>
      <c r="FR331" s="83"/>
      <c r="FS331" s="83"/>
      <c r="FT331" s="61"/>
      <c r="FU331" s="61"/>
      <c r="FV331" s="61"/>
      <c r="FW331" s="61"/>
      <c r="FX331" s="61"/>
      <c r="FY331" s="83"/>
      <c r="FZ331" s="83"/>
      <c r="GA331" s="61"/>
      <c r="GB331" s="61"/>
      <c r="GC331" s="61"/>
      <c r="GD331" s="61"/>
      <c r="GE331" s="61"/>
      <c r="GF331" s="100"/>
      <c r="GG331" s="100"/>
      <c r="GH331" s="100"/>
      <c r="GI331" s="100"/>
      <c r="GJ331" s="61"/>
      <c r="GK331" s="61"/>
      <c r="GL331" s="61"/>
      <c r="GM331" s="61"/>
      <c r="GN331" s="61"/>
      <c r="GO331" s="61"/>
      <c r="GP331" s="61"/>
      <c r="GQ331" s="61"/>
      <c r="GR331" s="61"/>
      <c r="GS331" s="61"/>
      <c r="GT331" s="61"/>
      <c r="GU331" s="61"/>
      <c r="GV331" s="61"/>
      <c r="GW331" s="83"/>
      <c r="GX331" s="83"/>
      <c r="GY331" s="83"/>
      <c r="GZ331" s="83"/>
      <c r="HA331" s="83"/>
      <c r="HB331" s="83"/>
      <c r="HC331" s="83"/>
      <c r="HD331" s="83"/>
      <c r="HE331" s="83"/>
      <c r="HF331" s="83"/>
      <c r="HG331" s="83"/>
      <c r="HH331" s="83"/>
      <c r="HI331" s="83"/>
      <c r="HJ331" s="83"/>
      <c r="HK331" s="83"/>
      <c r="HL331" s="83"/>
      <c r="HM331" s="83"/>
      <c r="HN331" s="95"/>
      <c r="HO331" s="95"/>
      <c r="HP331" s="95"/>
      <c r="HQ331" s="95"/>
      <c r="HR331" s="95"/>
      <c r="HS331" s="95"/>
      <c r="HT331" s="95"/>
      <c r="HU331" s="95"/>
      <c r="HV331" s="95"/>
      <c r="HW331" s="61"/>
      <c r="HX331" s="83"/>
      <c r="HY331" s="61"/>
      <c r="HZ331" s="83"/>
      <c r="IA331" s="61"/>
      <c r="IB331" s="83"/>
      <c r="IC331" s="83"/>
      <c r="ID331" s="83"/>
      <c r="IE331" s="83"/>
      <c r="IF331" s="83"/>
      <c r="IG331" s="83"/>
      <c r="IH331" s="57"/>
      <c r="II331" s="57"/>
      <c r="IJ331" s="58"/>
      <c r="IK331" s="58"/>
      <c r="IL331" s="58"/>
      <c r="IM331" s="58"/>
      <c r="IN331" s="58"/>
      <c r="IO331" s="58"/>
      <c r="IP331" s="58"/>
      <c r="IQ331" s="58"/>
      <c r="IR331" s="58"/>
      <c r="IS331" s="58"/>
      <c r="IT331" s="58"/>
      <c r="IU331" s="58"/>
      <c r="IV331" s="57"/>
      <c r="IW331" s="57"/>
      <c r="IX331" s="57"/>
      <c r="IY331" s="57"/>
      <c r="IZ331" s="57"/>
      <c r="JA331" s="57"/>
      <c r="JB331" s="57"/>
      <c r="JC331" s="57"/>
      <c r="JD331" s="57"/>
      <c r="JE331" s="57"/>
      <c r="JF331" s="57"/>
      <c r="JG331" s="57"/>
      <c r="JH331" s="57"/>
      <c r="JI331" s="57"/>
      <c r="JJ331" s="57"/>
      <c r="JK331" s="57"/>
      <c r="JL331" s="57"/>
      <c r="JM331" s="57"/>
      <c r="JN331" s="57"/>
      <c r="JO331" s="57"/>
      <c r="JP331" s="57"/>
      <c r="JQ331" s="57"/>
      <c r="JR331" s="57"/>
      <c r="JS331" s="57"/>
      <c r="JT331" s="57"/>
      <c r="JU331" s="57"/>
      <c r="JV331" s="57"/>
      <c r="JW331" s="57"/>
      <c r="JX331" s="57"/>
      <c r="JY331" s="57"/>
      <c r="JZ331" s="57"/>
      <c r="KA331" s="57"/>
      <c r="KB331" s="57"/>
      <c r="KC331" s="57"/>
      <c r="KD331" s="57"/>
      <c r="KE331" s="57"/>
      <c r="KF331" s="57"/>
      <c r="KG331" s="57"/>
      <c r="KH331" s="57"/>
      <c r="KI331" s="57"/>
      <c r="KJ331" s="57"/>
      <c r="KK331" s="57"/>
      <c r="KL331" s="57"/>
      <c r="KM331" s="57"/>
      <c r="KN331" s="57"/>
      <c r="KO331" s="57"/>
      <c r="KP331" s="57"/>
      <c r="KQ331" s="57"/>
      <c r="KR331" s="57"/>
      <c r="KS331" s="57"/>
      <c r="KT331" s="57"/>
      <c r="KU331" s="57"/>
      <c r="KV331" s="57"/>
      <c r="KW331" s="57"/>
      <c r="KX331" s="57"/>
      <c r="KY331" s="57"/>
      <c r="KZ331" s="57"/>
      <c r="LA331" s="57"/>
      <c r="LB331" s="57"/>
      <c r="LC331" s="57"/>
      <c r="LD331" s="57"/>
      <c r="LE331" s="57"/>
      <c r="LF331" s="57"/>
      <c r="LG331" s="57"/>
      <c r="LH331" s="57"/>
      <c r="LI331" s="57"/>
      <c r="LJ331" s="57"/>
      <c r="LK331" s="57"/>
      <c r="LL331" s="57"/>
      <c r="LM331" s="57"/>
      <c r="LN331" s="57"/>
      <c r="LO331" s="57"/>
      <c r="LP331" s="57"/>
      <c r="LQ331" s="57"/>
      <c r="LR331" s="57"/>
      <c r="LS331" s="57"/>
      <c r="LT331" s="57"/>
      <c r="LU331" s="57"/>
      <c r="LV331" s="57"/>
      <c r="LW331" s="57"/>
      <c r="LX331" s="57"/>
      <c r="LY331" s="57"/>
      <c r="LZ331" s="57"/>
      <c r="MA331" s="57"/>
      <c r="MB331" s="57"/>
      <c r="MC331" s="57"/>
      <c r="MD331" s="57"/>
      <c r="ME331" s="57"/>
      <c r="MF331" s="57"/>
      <c r="MG331" s="57"/>
      <c r="MH331" s="57"/>
      <c r="MI331" s="57"/>
      <c r="MJ331" s="57"/>
      <c r="MK331" s="57"/>
      <c r="ML331" s="57"/>
      <c r="MM331" s="58"/>
      <c r="MN331" s="58"/>
      <c r="MO331" s="58"/>
      <c r="MP331" s="58"/>
      <c r="MQ331" s="58"/>
      <c r="MR331" s="58"/>
      <c r="MS331" s="58"/>
      <c r="MT331" s="58"/>
      <c r="MU331" s="58"/>
      <c r="MV331" s="58"/>
      <c r="MW331" s="58"/>
      <c r="MX331" s="58"/>
      <c r="MY331" s="58"/>
      <c r="MZ331" s="58"/>
      <c r="NA331" s="58"/>
      <c r="NB331" s="58"/>
      <c r="NC331" s="57"/>
      <c r="ND331" s="57"/>
      <c r="NE331" s="57"/>
      <c r="NF331" s="57"/>
      <c r="NG331" s="57"/>
      <c r="NH331" s="57"/>
      <c r="NI331" s="57"/>
      <c r="NJ331" s="57"/>
      <c r="NK331" s="57"/>
      <c r="NL331" s="57"/>
      <c r="NM331" s="57"/>
      <c r="NN331" s="57"/>
      <c r="NO331" s="57"/>
      <c r="NP331" s="57"/>
      <c r="NQ331" s="57"/>
      <c r="NR331" s="57"/>
      <c r="NS331" s="57"/>
      <c r="NT331" s="57"/>
      <c r="NU331" s="57"/>
      <c r="NV331" s="57"/>
      <c r="NW331" s="57"/>
      <c r="NX331" s="57"/>
      <c r="NY331" s="57"/>
      <c r="NZ331" s="57"/>
      <c r="OA331" s="57"/>
      <c r="OB331" s="57"/>
      <c r="OC331" s="57"/>
      <c r="OD331" s="57"/>
      <c r="OE331" s="57"/>
      <c r="OF331" s="57"/>
      <c r="OG331" s="57"/>
      <c r="OH331" s="57"/>
      <c r="OI331" s="57"/>
      <c r="OJ331" s="57"/>
      <c r="OK331" s="57"/>
      <c r="OL331" s="57"/>
      <c r="OM331" s="57"/>
      <c r="ON331" s="57"/>
      <c r="OO331" s="57"/>
      <c r="OP331" s="57"/>
      <c r="OQ331" s="57"/>
      <c r="OR331" s="57"/>
      <c r="OS331" s="57"/>
      <c r="OT331" s="57"/>
      <c r="OU331" s="57"/>
      <c r="OV331" s="57"/>
      <c r="OW331" s="57"/>
      <c r="OX331" s="57"/>
      <c r="OY331" s="57"/>
      <c r="OZ331" s="57"/>
      <c r="PA331" s="57"/>
      <c r="PB331" s="57"/>
      <c r="PC331" s="57"/>
      <c r="PD331" s="57"/>
      <c r="PE331" s="57"/>
      <c r="PF331" s="57"/>
      <c r="PG331" s="57"/>
      <c r="PH331" s="57"/>
      <c r="PI331" s="57"/>
      <c r="PJ331" s="57"/>
      <c r="PK331" s="57"/>
      <c r="PL331" s="57"/>
      <c r="PM331" s="57"/>
      <c r="PN331" s="57"/>
      <c r="PO331" s="57"/>
      <c r="PP331" s="57"/>
      <c r="PQ331" s="57"/>
      <c r="PR331" s="57"/>
      <c r="PS331" s="57"/>
      <c r="PT331" s="57"/>
      <c r="PU331" s="57"/>
      <c r="PV331" s="57"/>
      <c r="PW331" s="57"/>
      <c r="PX331" s="57"/>
      <c r="PY331" s="57"/>
      <c r="PZ331" s="57"/>
      <c r="QA331" s="57"/>
      <c r="QB331" s="57"/>
      <c r="QC331" s="57"/>
      <c r="QD331" s="57"/>
      <c r="QE331" s="50"/>
      <c r="QF331" s="50"/>
      <c r="QG331" s="50"/>
      <c r="QH331" s="50"/>
      <c r="QI331" s="50"/>
    </row>
    <row r="332" spans="1:451" ht="13.5" customHeight="1" x14ac:dyDescent="0.2">
      <c r="A332" s="6" t="s">
        <v>329</v>
      </c>
      <c r="B332" s="6"/>
      <c r="C332" s="32"/>
      <c r="D332" s="32"/>
      <c r="E332" s="3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65"/>
      <c r="BF332" s="65"/>
      <c r="BG332" s="65"/>
      <c r="BH332" s="65"/>
      <c r="BI332" s="65"/>
      <c r="BJ332" s="65"/>
      <c r="BK332" s="65"/>
      <c r="BL332" s="65"/>
      <c r="BM332" s="65"/>
      <c r="BN332" s="65"/>
      <c r="BO332" s="65"/>
      <c r="BP332" s="65"/>
      <c r="BQ332" s="65"/>
      <c r="BR332" s="65"/>
      <c r="BS332" s="65"/>
      <c r="BT332" s="65"/>
      <c r="BU332" s="65"/>
      <c r="BV332" s="65"/>
      <c r="BW332" s="65"/>
      <c r="BX332" s="65"/>
      <c r="BY332" s="65"/>
      <c r="BZ332" s="65"/>
      <c r="CA332" s="65"/>
      <c r="CB332" s="65"/>
      <c r="CC332" s="65"/>
      <c r="CD332" s="65"/>
      <c r="CE332" s="65"/>
      <c r="CF332" s="65"/>
      <c r="CG332" s="65"/>
      <c r="CH332" s="65"/>
      <c r="CI332" s="65"/>
      <c r="CJ332" s="65"/>
      <c r="CK332" s="65"/>
      <c r="CL332" s="65"/>
      <c r="CM332" s="65"/>
      <c r="CN332" s="65"/>
      <c r="CO332" s="65"/>
      <c r="CP332" s="65"/>
      <c r="CQ332" s="65"/>
      <c r="CR332" s="65"/>
      <c r="CS332" s="65"/>
      <c r="CT332" s="65"/>
      <c r="CU332" s="65"/>
      <c r="CV332" s="65"/>
      <c r="CW332" s="65"/>
      <c r="CX332" s="65"/>
      <c r="CY332" s="65"/>
      <c r="CZ332" s="65"/>
      <c r="DA332" s="67"/>
      <c r="DB332" s="65"/>
      <c r="DC332" s="65"/>
      <c r="DD332" s="65"/>
      <c r="DE332" s="65"/>
      <c r="DF332" s="65"/>
      <c r="DG332" s="65"/>
      <c r="DH332" s="65"/>
      <c r="DI332" s="65"/>
      <c r="DJ332" s="65"/>
      <c r="DK332" s="65"/>
      <c r="DL332" s="65"/>
      <c r="DM332" s="65"/>
      <c r="DN332" s="65"/>
      <c r="DO332" s="65"/>
      <c r="DP332" s="65"/>
      <c r="DQ332" s="65"/>
      <c r="DR332" s="65"/>
      <c r="DS332" s="65"/>
      <c r="DT332" s="65"/>
      <c r="DU332" s="65"/>
      <c r="DV332" s="65"/>
      <c r="DW332" s="65"/>
      <c r="DX332" s="65"/>
      <c r="DY332" s="65"/>
      <c r="DZ332" s="65"/>
      <c r="EA332" s="65"/>
      <c r="EB332" s="65"/>
      <c r="EC332" s="65"/>
      <c r="ED332" s="65"/>
      <c r="EE332" s="65"/>
      <c r="EF332" s="65"/>
      <c r="EG332" s="65"/>
      <c r="EH332" s="65"/>
      <c r="EI332" s="65"/>
      <c r="EJ332" s="65"/>
      <c r="EK332" s="65"/>
      <c r="EL332" s="65"/>
      <c r="EM332" s="65"/>
      <c r="EN332" s="65"/>
      <c r="EO332" s="65"/>
      <c r="EP332" s="65"/>
      <c r="EQ332" s="65"/>
      <c r="ER332" s="65"/>
      <c r="ES332" s="65"/>
      <c r="ET332" s="65"/>
      <c r="EU332" s="65"/>
      <c r="EV332" s="65"/>
      <c r="EW332" s="65"/>
      <c r="EX332" s="65"/>
      <c r="EY332" s="65"/>
      <c r="EZ332" s="65"/>
      <c r="FA332" s="65"/>
      <c r="FB332" s="65"/>
      <c r="FC332" s="65"/>
      <c r="FD332" s="65"/>
      <c r="FE332" s="65"/>
      <c r="FF332" s="65"/>
      <c r="FG332" s="65"/>
      <c r="FH332" s="65"/>
      <c r="FI332" s="65"/>
      <c r="FJ332" s="65"/>
      <c r="FK332" s="65"/>
      <c r="FL332" s="65"/>
      <c r="FM332" s="65"/>
      <c r="FN332" s="65"/>
      <c r="FO332" s="65"/>
      <c r="FP332" s="65"/>
      <c r="FQ332" s="65"/>
      <c r="FR332" s="65"/>
      <c r="FS332" s="65"/>
      <c r="FT332" s="65"/>
      <c r="FU332" s="65"/>
      <c r="FV332" s="65"/>
      <c r="FW332" s="65"/>
      <c r="FX332" s="65"/>
      <c r="FY332" s="65"/>
      <c r="FZ332" s="65"/>
      <c r="GA332" s="65"/>
      <c r="GB332" s="65"/>
      <c r="GC332" s="65"/>
      <c r="GD332" s="65"/>
      <c r="GE332" s="65"/>
      <c r="GF332" s="65"/>
      <c r="GG332" s="65"/>
      <c r="GH332" s="65"/>
      <c r="GI332" s="65"/>
      <c r="GJ332" s="65"/>
      <c r="GK332" s="65"/>
      <c r="GL332" s="65"/>
      <c r="GM332" s="65"/>
      <c r="GN332" s="65"/>
      <c r="GO332" s="65"/>
      <c r="GP332" s="65"/>
      <c r="GQ332" s="65"/>
      <c r="GR332" s="65"/>
      <c r="GS332" s="65"/>
      <c r="GT332" s="65"/>
      <c r="GU332" s="65"/>
      <c r="GV332" s="65"/>
      <c r="GW332" s="65"/>
      <c r="GX332" s="65"/>
      <c r="GY332" s="65"/>
      <c r="GZ332" s="65"/>
      <c r="HA332" s="65"/>
      <c r="HB332" s="65"/>
      <c r="HC332" s="65"/>
      <c r="HD332" s="65"/>
      <c r="HE332" s="65"/>
      <c r="HF332" s="65"/>
      <c r="HG332" s="65"/>
      <c r="HH332" s="65"/>
      <c r="HI332" s="65"/>
      <c r="HJ332" s="65"/>
      <c r="HK332" s="65"/>
      <c r="HL332" s="65"/>
      <c r="HM332" s="65"/>
      <c r="HN332" s="65"/>
      <c r="HO332" s="65"/>
      <c r="HP332" s="65"/>
      <c r="HQ332" s="65"/>
      <c r="HR332" s="65"/>
      <c r="HS332" s="65"/>
      <c r="HT332" s="65"/>
      <c r="HU332" s="65"/>
      <c r="HV332" s="65"/>
      <c r="HW332" s="65"/>
      <c r="HX332" s="65"/>
      <c r="HY332" s="65"/>
      <c r="HZ332" s="65"/>
      <c r="IA332" s="65"/>
      <c r="IB332" s="65"/>
      <c r="IC332" s="65"/>
      <c r="ID332" s="65"/>
      <c r="IE332" s="65"/>
      <c r="IF332" s="65"/>
      <c r="IG332" s="65"/>
      <c r="IH332" s="57"/>
      <c r="II332" s="57"/>
      <c r="IJ332" s="58"/>
      <c r="IK332" s="58"/>
      <c r="IL332" s="58"/>
      <c r="IM332" s="58"/>
      <c r="IN332" s="58"/>
      <c r="IO332" s="58"/>
      <c r="IP332" s="58"/>
      <c r="IQ332" s="58"/>
      <c r="IR332" s="58"/>
      <c r="IS332" s="58"/>
      <c r="IT332" s="58"/>
      <c r="IU332" s="58"/>
      <c r="IV332" s="57"/>
      <c r="IW332" s="57"/>
      <c r="IX332" s="57"/>
      <c r="IY332" s="57"/>
      <c r="IZ332" s="101"/>
      <c r="JA332" s="57"/>
      <c r="JB332" s="57"/>
      <c r="JC332" s="57"/>
      <c r="JD332" s="57"/>
      <c r="JE332" s="57"/>
      <c r="JF332" s="57"/>
      <c r="JG332" s="57"/>
      <c r="JH332" s="57"/>
      <c r="JI332" s="57"/>
      <c r="JJ332" s="57"/>
      <c r="JK332" s="57"/>
      <c r="JL332" s="57"/>
      <c r="JM332" s="57"/>
      <c r="JN332" s="57"/>
      <c r="JO332" s="57"/>
      <c r="JP332" s="57"/>
      <c r="JQ332" s="57"/>
      <c r="JR332" s="57"/>
      <c r="JS332" s="57"/>
      <c r="JT332" s="57"/>
      <c r="JU332" s="57"/>
      <c r="JV332" s="57"/>
      <c r="JW332" s="57"/>
      <c r="JX332" s="57"/>
      <c r="JY332" s="57"/>
      <c r="JZ332" s="57"/>
      <c r="KA332" s="57"/>
      <c r="KB332" s="57"/>
      <c r="KC332" s="57"/>
      <c r="KD332" s="57"/>
      <c r="KE332" s="57"/>
      <c r="KF332" s="57"/>
      <c r="KG332" s="57"/>
      <c r="KH332" s="57"/>
      <c r="KI332" s="57"/>
      <c r="KJ332" s="57"/>
      <c r="KK332" s="57"/>
      <c r="KL332" s="57"/>
      <c r="KM332" s="57"/>
      <c r="KN332" s="57"/>
      <c r="KO332" s="57"/>
      <c r="KP332" s="57"/>
      <c r="KQ332" s="57"/>
      <c r="KR332" s="57"/>
      <c r="KS332" s="57"/>
      <c r="KT332" s="57"/>
      <c r="KU332" s="57"/>
      <c r="KV332" s="57"/>
      <c r="KW332" s="57"/>
      <c r="KX332" s="57"/>
      <c r="KY332" s="57"/>
      <c r="KZ332" s="57"/>
      <c r="LA332" s="57"/>
      <c r="LB332" s="57"/>
      <c r="LC332" s="57"/>
      <c r="LD332" s="57"/>
      <c r="LE332" s="57"/>
      <c r="LF332" s="57"/>
      <c r="LG332" s="57"/>
      <c r="LH332" s="57"/>
      <c r="LI332" s="57"/>
      <c r="LJ332" s="57"/>
      <c r="LK332" s="57"/>
      <c r="LL332" s="57"/>
      <c r="LM332" s="57"/>
      <c r="LN332" s="57"/>
      <c r="LO332" s="57"/>
      <c r="LP332" s="57"/>
      <c r="LQ332" s="57"/>
      <c r="LR332" s="57"/>
      <c r="LS332" s="57"/>
      <c r="LT332" s="57"/>
      <c r="LU332" s="57"/>
      <c r="LV332" s="57"/>
      <c r="LW332" s="57"/>
      <c r="LX332" s="57"/>
      <c r="LY332" s="57"/>
      <c r="LZ332" s="57"/>
      <c r="MA332" s="57"/>
      <c r="MB332" s="57"/>
      <c r="MC332" s="57"/>
      <c r="MD332" s="57"/>
      <c r="ME332" s="57"/>
      <c r="MF332" s="57"/>
      <c r="MG332" s="57"/>
      <c r="MH332" s="57"/>
      <c r="MI332" s="57"/>
      <c r="MJ332" s="57"/>
      <c r="MK332" s="57"/>
      <c r="ML332" s="57"/>
      <c r="MM332" s="58"/>
      <c r="MN332" s="58"/>
      <c r="MO332" s="58"/>
      <c r="MP332" s="58"/>
      <c r="MQ332" s="58"/>
      <c r="MR332" s="58"/>
      <c r="MS332" s="58"/>
      <c r="MT332" s="58"/>
      <c r="MU332" s="58"/>
      <c r="MV332" s="58"/>
      <c r="MW332" s="58"/>
      <c r="MX332" s="58"/>
      <c r="MY332" s="58"/>
      <c r="MZ332" s="58"/>
      <c r="NA332" s="58"/>
      <c r="NB332" s="58"/>
      <c r="NC332" s="57"/>
      <c r="ND332" s="57"/>
      <c r="NE332" s="57"/>
      <c r="NF332" s="57"/>
      <c r="NG332" s="57"/>
      <c r="NH332" s="57"/>
      <c r="NI332" s="57"/>
      <c r="NJ332" s="57"/>
      <c r="NK332" s="57"/>
      <c r="NL332" s="57"/>
      <c r="NM332" s="57"/>
      <c r="NN332" s="57"/>
      <c r="NO332" s="57"/>
      <c r="NP332" s="57"/>
      <c r="NQ332" s="57"/>
      <c r="NR332" s="57"/>
      <c r="NS332" s="57"/>
      <c r="NT332" s="57"/>
      <c r="NU332" s="57"/>
      <c r="NV332" s="57"/>
      <c r="NW332" s="57"/>
      <c r="NX332" s="57"/>
      <c r="NY332" s="57"/>
      <c r="NZ332" s="57"/>
      <c r="OA332" s="57"/>
      <c r="OB332" s="57"/>
      <c r="OC332" s="57"/>
      <c r="OD332" s="57"/>
      <c r="OE332" s="57"/>
      <c r="OF332" s="57"/>
      <c r="OG332" s="57"/>
      <c r="OH332" s="57"/>
      <c r="OI332" s="57"/>
      <c r="OJ332" s="57"/>
      <c r="OK332" s="57"/>
      <c r="OL332" s="57"/>
      <c r="OM332" s="57"/>
      <c r="ON332" s="57"/>
      <c r="OO332" s="57"/>
      <c r="OP332" s="57"/>
      <c r="OQ332" s="57"/>
      <c r="OR332" s="57"/>
      <c r="OS332" s="57"/>
      <c r="OT332" s="57"/>
      <c r="OU332" s="57"/>
      <c r="OV332" s="57"/>
      <c r="OW332" s="57"/>
      <c r="OX332" s="57"/>
      <c r="OY332" s="57"/>
      <c r="OZ332" s="57"/>
      <c r="PA332" s="57"/>
      <c r="PB332" s="57"/>
      <c r="PC332" s="57"/>
      <c r="PD332" s="57"/>
      <c r="PE332" s="57"/>
      <c r="PF332" s="57"/>
      <c r="PG332" s="57"/>
      <c r="PH332" s="57"/>
      <c r="PI332" s="57"/>
      <c r="PJ332" s="57"/>
      <c r="PK332" s="57"/>
      <c r="PL332" s="57"/>
      <c r="PM332" s="57"/>
      <c r="PN332" s="57"/>
      <c r="PO332" s="57"/>
      <c r="PP332" s="57"/>
      <c r="PQ332" s="57"/>
      <c r="PR332" s="57"/>
      <c r="PS332" s="57"/>
      <c r="PT332" s="57"/>
      <c r="PU332" s="57"/>
      <c r="PV332" s="57"/>
      <c r="PW332" s="57"/>
      <c r="PX332" s="57"/>
      <c r="PY332" s="57"/>
      <c r="PZ332" s="57"/>
      <c r="QA332" s="57"/>
      <c r="QB332" s="57"/>
      <c r="QC332" s="57"/>
      <c r="QD332" s="57"/>
      <c r="QE332" s="50"/>
      <c r="QF332" s="50"/>
      <c r="QG332" s="50"/>
      <c r="QH332" s="50"/>
      <c r="QI332" s="50"/>
    </row>
    <row r="333" spans="1:451" ht="15" customHeight="1" x14ac:dyDescent="0.2">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c r="AI333" s="50"/>
      <c r="AJ333" s="50"/>
      <c r="AK333" s="50"/>
      <c r="AL333" s="50"/>
      <c r="AM333" s="50"/>
      <c r="AN333" s="50"/>
      <c r="AO333" s="50"/>
      <c r="AP333" s="50"/>
      <c r="AQ333" s="50"/>
      <c r="AR333" s="50"/>
      <c r="AS333" s="50"/>
      <c r="AT333" s="50"/>
      <c r="AU333" s="50"/>
      <c r="AV333" s="50"/>
      <c r="AW333" s="50"/>
      <c r="AX333" s="50"/>
      <c r="AY333" s="50"/>
      <c r="AZ333" s="50"/>
      <c r="BA333" s="50"/>
      <c r="BB333" s="50"/>
      <c r="BC333" s="50"/>
      <c r="BD333" s="50"/>
      <c r="BE333" s="50"/>
      <c r="BF333" s="50"/>
      <c r="BG333" s="50"/>
      <c r="BH333" s="50"/>
      <c r="BI333" s="50"/>
      <c r="BJ333" s="50"/>
      <c r="BK333" s="50"/>
      <c r="BL333" s="50"/>
      <c r="BM333" s="50"/>
      <c r="BN333" s="50"/>
      <c r="BO333" s="50"/>
      <c r="BP333" s="50"/>
      <c r="BQ333" s="50"/>
      <c r="BR333" s="50"/>
      <c r="BS333" s="50"/>
      <c r="BT333" s="50"/>
      <c r="BU333" s="50"/>
      <c r="BV333" s="50"/>
      <c r="BW333" s="50"/>
      <c r="BX333" s="50"/>
      <c r="BY333" s="50"/>
      <c r="BZ333" s="50"/>
      <c r="CA333" s="50"/>
      <c r="CB333" s="50"/>
      <c r="CC333" s="50"/>
      <c r="CD333" s="50"/>
      <c r="CE333" s="50"/>
      <c r="CF333" s="50"/>
      <c r="CG333" s="50"/>
      <c r="CH333" s="50"/>
      <c r="CI333" s="50"/>
      <c r="CJ333" s="50"/>
      <c r="CK333" s="50"/>
      <c r="CL333" s="50"/>
      <c r="CM333" s="50"/>
      <c r="CN333" s="50"/>
      <c r="CO333" s="50"/>
      <c r="CP333" s="50"/>
      <c r="CQ333" s="50"/>
      <c r="CR333" s="50"/>
      <c r="CS333" s="50"/>
      <c r="CT333" s="65"/>
      <c r="CU333" s="65"/>
      <c r="CV333" s="65"/>
      <c r="CW333" s="65"/>
      <c r="CX333" s="65"/>
      <c r="CY333" s="65"/>
      <c r="CZ333" s="65"/>
      <c r="DA333" s="50"/>
      <c r="DB333" s="50"/>
      <c r="DC333" s="50"/>
      <c r="DD333" s="50"/>
      <c r="DE333" s="50"/>
      <c r="DF333" s="50"/>
      <c r="DG333" s="50"/>
      <c r="DH333" s="50"/>
      <c r="DI333" s="50"/>
      <c r="DJ333" s="50"/>
      <c r="DK333" s="50"/>
      <c r="DL333" s="50"/>
      <c r="DM333" s="50"/>
      <c r="DN333" s="50"/>
      <c r="DO333" s="50"/>
      <c r="DP333" s="50"/>
      <c r="DQ333" s="50"/>
      <c r="DR333" s="50"/>
      <c r="DS333" s="50"/>
      <c r="DT333" s="50"/>
      <c r="DU333" s="50"/>
      <c r="DV333" s="50"/>
      <c r="DW333" s="50"/>
      <c r="DX333" s="50"/>
      <c r="DY333" s="50"/>
      <c r="DZ333" s="50"/>
      <c r="EA333" s="50"/>
      <c r="EB333" s="50"/>
      <c r="EC333" s="50"/>
      <c r="ED333" s="50"/>
      <c r="EE333" s="50"/>
      <c r="EF333" s="50"/>
      <c r="EG333" s="50"/>
      <c r="EH333" s="50"/>
      <c r="EI333" s="50"/>
      <c r="EJ333" s="50"/>
      <c r="EK333" s="50"/>
      <c r="EL333" s="50"/>
      <c r="EM333" s="50"/>
      <c r="EN333" s="50"/>
      <c r="EO333" s="50"/>
      <c r="EP333" s="50"/>
      <c r="EQ333" s="50"/>
      <c r="ER333" s="50"/>
      <c r="ES333" s="50"/>
      <c r="ET333" s="50"/>
      <c r="EU333" s="50"/>
      <c r="EV333" s="50"/>
      <c r="EW333" s="50"/>
      <c r="EX333" s="50"/>
      <c r="EY333" s="50"/>
      <c r="EZ333" s="50"/>
      <c r="FA333" s="50"/>
      <c r="FB333" s="50"/>
      <c r="FC333" s="50"/>
      <c r="FD333" s="50"/>
      <c r="FE333" s="50"/>
      <c r="FF333" s="50"/>
      <c r="FG333" s="50"/>
      <c r="FH333" s="50"/>
      <c r="FI333" s="50"/>
      <c r="FJ333" s="50"/>
      <c r="FK333" s="50"/>
      <c r="FL333" s="50"/>
      <c r="FM333" s="50"/>
      <c r="FN333" s="50"/>
      <c r="FO333" s="50"/>
      <c r="FP333" s="50"/>
      <c r="FQ333" s="50"/>
      <c r="FR333" s="50"/>
      <c r="FS333" s="50"/>
      <c r="FT333" s="50"/>
      <c r="FU333" s="50"/>
      <c r="FV333" s="50"/>
      <c r="FW333" s="50"/>
      <c r="FX333" s="50"/>
      <c r="FY333" s="50"/>
      <c r="FZ333" s="50"/>
      <c r="GA333" s="50"/>
      <c r="GB333" s="50"/>
      <c r="GC333" s="50"/>
      <c r="GD333" s="50"/>
      <c r="GE333" s="50"/>
      <c r="GF333" s="50"/>
      <c r="GG333" s="50"/>
      <c r="GH333" s="50"/>
      <c r="GI333" s="50"/>
      <c r="GJ333" s="50"/>
      <c r="GK333" s="50"/>
      <c r="GL333" s="50"/>
      <c r="GM333" s="50"/>
      <c r="GN333" s="50"/>
      <c r="GO333" s="50"/>
      <c r="GP333" s="50"/>
      <c r="GQ333" s="50"/>
      <c r="GR333" s="50"/>
      <c r="GS333" s="50"/>
      <c r="GT333" s="50"/>
      <c r="GU333" s="50"/>
      <c r="GV333" s="50"/>
      <c r="GW333" s="50"/>
      <c r="GX333" s="50"/>
      <c r="GY333" s="50"/>
      <c r="GZ333" s="50"/>
      <c r="HA333" s="50"/>
      <c r="HB333" s="50"/>
      <c r="HC333" s="50"/>
      <c r="HD333" s="50"/>
      <c r="HE333" s="50"/>
      <c r="HF333" s="50"/>
      <c r="HG333" s="50"/>
      <c r="HH333" s="50"/>
      <c r="HI333" s="50"/>
      <c r="HJ333" s="50"/>
      <c r="HK333" s="50"/>
      <c r="HL333" s="50"/>
      <c r="HM333" s="50"/>
      <c r="HN333" s="50"/>
      <c r="HO333" s="50"/>
      <c r="HP333" s="50"/>
      <c r="HQ333" s="50"/>
      <c r="HR333" s="50"/>
      <c r="HS333" s="50"/>
      <c r="HT333" s="50"/>
      <c r="HU333" s="50"/>
      <c r="HV333" s="50"/>
      <c r="HW333" s="50"/>
      <c r="HX333" s="50"/>
      <c r="HY333" s="50"/>
      <c r="HZ333" s="50"/>
      <c r="IA333" s="50"/>
      <c r="IB333" s="50"/>
      <c r="IC333" s="50"/>
      <c r="ID333" s="50"/>
      <c r="IE333" s="50"/>
      <c r="IF333" s="50"/>
      <c r="IG333" s="50"/>
      <c r="IH333" s="50"/>
      <c r="II333" s="50"/>
      <c r="IJ333" s="50"/>
      <c r="IK333" s="50"/>
      <c r="IL333" s="50"/>
      <c r="IM333" s="50"/>
      <c r="IN333" s="50"/>
      <c r="IO333" s="50"/>
      <c r="IP333" s="50"/>
      <c r="IQ333" s="50"/>
      <c r="IR333" s="50"/>
      <c r="IS333" s="50"/>
      <c r="IT333" s="50"/>
      <c r="IU333" s="50"/>
      <c r="IV333" s="50"/>
      <c r="IW333" s="50"/>
      <c r="IX333" s="50"/>
      <c r="IY333" s="50"/>
      <c r="IZ333" s="50"/>
      <c r="JA333" s="50"/>
      <c r="JB333" s="50"/>
      <c r="JC333" s="50"/>
      <c r="JD333" s="50"/>
      <c r="JE333" s="50"/>
      <c r="JF333" s="50"/>
      <c r="JG333" s="50"/>
      <c r="JH333" s="50"/>
      <c r="JI333" s="50"/>
      <c r="JJ333" s="50"/>
      <c r="JK333" s="50"/>
      <c r="JL333" s="50"/>
      <c r="JM333" s="50"/>
      <c r="JN333" s="50"/>
      <c r="JO333" s="50"/>
      <c r="JP333" s="50"/>
      <c r="JQ333" s="50"/>
      <c r="JR333" s="50"/>
      <c r="JS333" s="50"/>
      <c r="JT333" s="50"/>
      <c r="JU333" s="50"/>
      <c r="JV333" s="50"/>
      <c r="JW333" s="50"/>
      <c r="JX333" s="50"/>
      <c r="JY333" s="50"/>
      <c r="JZ333" s="50"/>
      <c r="KA333" s="50"/>
      <c r="KB333" s="50"/>
      <c r="KC333" s="50"/>
      <c r="KD333" s="50"/>
      <c r="KE333" s="50"/>
      <c r="KF333" s="50"/>
      <c r="KG333" s="50"/>
      <c r="KH333" s="50"/>
      <c r="KI333" s="50"/>
      <c r="KJ333" s="50"/>
      <c r="KK333" s="50"/>
      <c r="KL333" s="50"/>
      <c r="KM333" s="50"/>
      <c r="KN333" s="50"/>
      <c r="KO333" s="50"/>
      <c r="KP333" s="50"/>
      <c r="KQ333" s="50"/>
      <c r="KR333" s="50"/>
      <c r="KS333" s="50"/>
      <c r="KT333" s="50"/>
      <c r="KU333" s="50"/>
      <c r="KV333" s="50"/>
      <c r="KW333" s="50"/>
      <c r="KX333" s="50"/>
      <c r="KY333" s="50"/>
      <c r="KZ333" s="50"/>
      <c r="LA333" s="50"/>
      <c r="LB333" s="50"/>
      <c r="LC333" s="50"/>
      <c r="LD333" s="50"/>
      <c r="LE333" s="50"/>
      <c r="LF333" s="50"/>
      <c r="LG333" s="50"/>
      <c r="LH333" s="50"/>
      <c r="LI333" s="50"/>
      <c r="LJ333" s="50"/>
      <c r="LK333" s="50"/>
      <c r="LL333" s="50"/>
      <c r="LM333" s="50"/>
      <c r="LN333" s="50"/>
      <c r="LO333" s="50"/>
      <c r="LP333" s="50"/>
      <c r="LQ333" s="50"/>
      <c r="LR333" s="50"/>
      <c r="LS333" s="50"/>
      <c r="LT333" s="50"/>
      <c r="LU333" s="50"/>
      <c r="LV333" s="50"/>
      <c r="LW333" s="50"/>
      <c r="LX333" s="50"/>
      <c r="LY333" s="50"/>
      <c r="LZ333" s="50"/>
      <c r="MA333" s="50"/>
      <c r="MB333" s="50"/>
      <c r="MC333" s="50"/>
      <c r="MD333" s="50"/>
      <c r="ME333" s="50"/>
      <c r="MF333" s="50"/>
      <c r="MG333" s="50"/>
      <c r="MH333" s="50"/>
      <c r="MI333" s="50"/>
      <c r="MJ333" s="50"/>
      <c r="MK333" s="50"/>
      <c r="ML333" s="50"/>
      <c r="MM333" s="50"/>
      <c r="MN333" s="50"/>
      <c r="MO333" s="50"/>
      <c r="MP333" s="50"/>
      <c r="MQ333" s="50"/>
      <c r="MR333" s="50"/>
      <c r="MS333" s="50"/>
      <c r="MT333" s="50"/>
      <c r="MU333" s="50"/>
      <c r="MV333" s="50"/>
      <c r="MW333" s="50"/>
      <c r="MX333" s="50"/>
      <c r="MY333" s="50"/>
      <c r="MZ333" s="50"/>
      <c r="NA333" s="50"/>
      <c r="NB333" s="50"/>
      <c r="NC333" s="50"/>
      <c r="ND333" s="50"/>
      <c r="NE333" s="50"/>
      <c r="NF333" s="50"/>
      <c r="NG333" s="50"/>
      <c r="NH333" s="50"/>
      <c r="NI333" s="50"/>
      <c r="NJ333" s="50"/>
      <c r="NK333" s="50"/>
      <c r="NL333" s="50"/>
      <c r="NM333" s="50"/>
      <c r="NN333" s="50"/>
      <c r="NO333" s="50"/>
      <c r="NP333" s="50"/>
      <c r="NQ333" s="50"/>
      <c r="NR333" s="50"/>
      <c r="NS333" s="50"/>
      <c r="NT333" s="50"/>
      <c r="NU333" s="50"/>
      <c r="NV333" s="50"/>
      <c r="NW333" s="50"/>
      <c r="NX333" s="50"/>
      <c r="NY333" s="50"/>
      <c r="NZ333" s="50"/>
      <c r="OA333" s="50"/>
      <c r="OB333" s="50"/>
      <c r="OC333" s="50"/>
      <c r="OD333" s="50"/>
      <c r="OE333" s="50"/>
      <c r="OF333" s="50"/>
      <c r="OG333" s="50"/>
      <c r="OH333" s="50"/>
      <c r="OI333" s="50"/>
      <c r="OJ333" s="50"/>
      <c r="OK333" s="50"/>
      <c r="OL333" s="50"/>
      <c r="OM333" s="50"/>
      <c r="ON333" s="50"/>
      <c r="OO333" s="50"/>
      <c r="OP333" s="50"/>
      <c r="OQ333" s="50"/>
      <c r="OR333" s="50"/>
      <c r="OS333" s="50"/>
      <c r="OT333" s="50"/>
      <c r="OU333" s="50"/>
      <c r="OV333" s="50"/>
      <c r="OW333" s="50"/>
      <c r="OX333" s="50"/>
      <c r="OY333" s="50"/>
      <c r="OZ333" s="50"/>
      <c r="PA333" s="50"/>
      <c r="PB333" s="50"/>
      <c r="PC333" s="50"/>
      <c r="PD333" s="50"/>
      <c r="PE333" s="50"/>
      <c r="PF333" s="50"/>
      <c r="PG333" s="50"/>
      <c r="PH333" s="50"/>
      <c r="PI333" s="50"/>
      <c r="PJ333" s="50"/>
      <c r="PK333" s="50"/>
      <c r="PL333" s="50"/>
      <c r="PM333" s="50"/>
      <c r="PN333" s="50"/>
      <c r="PO333" s="50"/>
      <c r="PP333" s="50"/>
      <c r="PQ333" s="50"/>
      <c r="PR333" s="50"/>
      <c r="PS333" s="50"/>
      <c r="PT333" s="50"/>
      <c r="PU333" s="50"/>
      <c r="PV333" s="50"/>
      <c r="PW333" s="50"/>
      <c r="PX333" s="50"/>
      <c r="PY333" s="50"/>
      <c r="PZ333" s="50"/>
      <c r="QA333" s="50"/>
      <c r="QB333" s="50"/>
      <c r="QC333" s="50"/>
      <c r="QD333" s="50"/>
      <c r="QE333" s="50"/>
      <c r="QF333" s="50"/>
      <c r="QG333" s="50"/>
      <c r="QH333" s="50"/>
      <c r="QI333" s="50"/>
    </row>
    <row r="334" spans="1:451" ht="15" customHeight="1" x14ac:dyDescent="0.2">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c r="AI334" s="50"/>
      <c r="AJ334" s="50"/>
      <c r="AK334" s="50"/>
      <c r="AL334" s="50"/>
      <c r="AM334" s="50"/>
      <c r="AN334" s="50"/>
      <c r="AO334" s="50"/>
      <c r="AP334" s="50"/>
      <c r="AQ334" s="50"/>
      <c r="AR334" s="50"/>
      <c r="AS334" s="50"/>
      <c r="AT334" s="50"/>
      <c r="AU334" s="50"/>
      <c r="AV334" s="50"/>
      <c r="AW334" s="50"/>
      <c r="AX334" s="50"/>
      <c r="AY334" s="50"/>
      <c r="AZ334" s="50"/>
      <c r="BA334" s="50"/>
      <c r="BB334" s="50"/>
      <c r="BC334" s="50"/>
      <c r="BD334" s="50"/>
      <c r="BE334" s="50"/>
      <c r="BF334" s="50"/>
      <c r="BG334" s="50"/>
      <c r="BH334" s="50"/>
      <c r="BI334" s="50"/>
      <c r="BJ334" s="50"/>
      <c r="BK334" s="50"/>
      <c r="BL334" s="50"/>
      <c r="BM334" s="50"/>
      <c r="BN334" s="50"/>
      <c r="BO334" s="50"/>
      <c r="BP334" s="50"/>
      <c r="BQ334" s="50"/>
      <c r="BR334" s="50"/>
      <c r="BS334" s="50"/>
      <c r="BT334" s="50"/>
      <c r="BU334" s="50"/>
      <c r="BV334" s="50"/>
      <c r="BW334" s="50"/>
      <c r="BX334" s="50"/>
      <c r="BY334" s="50"/>
      <c r="BZ334" s="50"/>
      <c r="CA334" s="50"/>
      <c r="CB334" s="50"/>
      <c r="CC334" s="50"/>
      <c r="CD334" s="50"/>
      <c r="CE334" s="50"/>
      <c r="CF334" s="50"/>
      <c r="CG334" s="50"/>
      <c r="CH334" s="50"/>
      <c r="CI334" s="50"/>
      <c r="CJ334" s="50"/>
      <c r="CK334" s="50"/>
      <c r="CL334" s="50"/>
      <c r="CM334" s="50"/>
      <c r="CN334" s="50"/>
      <c r="CO334" s="50"/>
      <c r="CP334" s="50"/>
      <c r="CQ334" s="50"/>
      <c r="CR334" s="50"/>
      <c r="CS334" s="50"/>
      <c r="CT334" s="65"/>
      <c r="CU334" s="65"/>
      <c r="CV334" s="65"/>
      <c r="CW334" s="65"/>
      <c r="CX334" s="65"/>
      <c r="CY334" s="65"/>
      <c r="CZ334" s="65"/>
      <c r="DA334" s="50"/>
      <c r="DB334" s="50"/>
      <c r="DC334" s="50"/>
      <c r="DD334" s="50"/>
      <c r="DE334" s="50"/>
      <c r="DF334" s="50"/>
      <c r="DG334" s="50"/>
      <c r="DH334" s="50"/>
      <c r="DI334" s="50"/>
      <c r="DJ334" s="50"/>
      <c r="DK334" s="50"/>
      <c r="DL334" s="50"/>
      <c r="DM334" s="50"/>
      <c r="DN334" s="50"/>
      <c r="DO334" s="50"/>
      <c r="DP334" s="50"/>
      <c r="DQ334" s="50"/>
      <c r="DR334" s="50"/>
      <c r="DS334" s="50"/>
      <c r="DT334" s="50"/>
      <c r="DU334" s="50"/>
      <c r="DV334" s="50"/>
      <c r="DW334" s="50"/>
      <c r="DX334" s="50"/>
      <c r="DY334" s="50"/>
      <c r="DZ334" s="50"/>
      <c r="EA334" s="50"/>
      <c r="EB334" s="50"/>
      <c r="EC334" s="50"/>
      <c r="ED334" s="50"/>
      <c r="EE334" s="50"/>
      <c r="EF334" s="50"/>
      <c r="EG334" s="50"/>
      <c r="EH334" s="50"/>
      <c r="EI334" s="50"/>
      <c r="EJ334" s="50"/>
      <c r="EK334" s="50"/>
      <c r="EL334" s="50"/>
      <c r="EM334" s="50"/>
      <c r="EN334" s="50"/>
      <c r="EO334" s="50"/>
      <c r="EP334" s="50"/>
      <c r="EQ334" s="50"/>
      <c r="ER334" s="50"/>
      <c r="ES334" s="50"/>
      <c r="ET334" s="50"/>
      <c r="EU334" s="50"/>
      <c r="EV334" s="50"/>
      <c r="EW334" s="50"/>
      <c r="EX334" s="50"/>
      <c r="EY334" s="50"/>
      <c r="EZ334" s="50"/>
      <c r="FA334" s="50"/>
      <c r="FB334" s="50"/>
      <c r="FC334" s="50"/>
      <c r="FD334" s="50"/>
      <c r="FE334" s="50"/>
      <c r="FF334" s="50"/>
      <c r="FG334" s="50"/>
      <c r="FH334" s="50"/>
      <c r="FI334" s="50"/>
      <c r="FJ334" s="50"/>
      <c r="FK334" s="50"/>
      <c r="FL334" s="50"/>
      <c r="FM334" s="50"/>
      <c r="FN334" s="50"/>
      <c r="FO334" s="50"/>
      <c r="FP334" s="50"/>
      <c r="FQ334" s="50"/>
      <c r="FR334" s="50"/>
      <c r="FS334" s="50"/>
      <c r="FT334" s="50"/>
      <c r="FU334" s="50"/>
      <c r="FV334" s="50"/>
      <c r="FW334" s="50"/>
      <c r="FX334" s="50"/>
      <c r="FY334" s="50"/>
      <c r="FZ334" s="50"/>
      <c r="GA334" s="50"/>
      <c r="GB334" s="50"/>
      <c r="GC334" s="50"/>
      <c r="GD334" s="50"/>
      <c r="GE334" s="50"/>
      <c r="GF334" s="50"/>
      <c r="GG334" s="50"/>
      <c r="GH334" s="50"/>
      <c r="GI334" s="50"/>
      <c r="GJ334" s="50"/>
      <c r="GK334" s="50"/>
      <c r="GL334" s="50"/>
      <c r="GM334" s="50"/>
      <c r="GN334" s="50"/>
      <c r="GO334" s="50"/>
      <c r="GP334" s="50"/>
      <c r="GQ334" s="50"/>
      <c r="GR334" s="50"/>
      <c r="GS334" s="50"/>
      <c r="GT334" s="50"/>
      <c r="GU334" s="50"/>
      <c r="GV334" s="50"/>
      <c r="GW334" s="50"/>
      <c r="GX334" s="50"/>
      <c r="GY334" s="50"/>
      <c r="GZ334" s="50"/>
      <c r="HA334" s="50"/>
      <c r="HB334" s="50"/>
      <c r="HC334" s="50"/>
      <c r="HD334" s="50"/>
      <c r="HE334" s="50"/>
      <c r="HF334" s="50"/>
      <c r="HG334" s="50"/>
      <c r="HH334" s="50"/>
      <c r="HI334" s="50"/>
      <c r="HJ334" s="50"/>
      <c r="HK334" s="50"/>
      <c r="HL334" s="50"/>
      <c r="HM334" s="50"/>
      <c r="HN334" s="50"/>
      <c r="HO334" s="50"/>
      <c r="HP334" s="50"/>
      <c r="HQ334" s="50"/>
      <c r="HR334" s="50"/>
      <c r="HS334" s="50"/>
      <c r="HT334" s="50"/>
      <c r="HU334" s="50"/>
      <c r="HV334" s="50"/>
      <c r="HW334" s="50"/>
      <c r="HX334" s="50"/>
      <c r="HY334" s="50"/>
      <c r="HZ334" s="50"/>
      <c r="IA334" s="50"/>
      <c r="IB334" s="50"/>
      <c r="IC334" s="50"/>
      <c r="ID334" s="50"/>
      <c r="IE334" s="50"/>
      <c r="IF334" s="50"/>
      <c r="IG334" s="50"/>
      <c r="IH334" s="50"/>
      <c r="II334" s="50"/>
      <c r="IJ334" s="50"/>
      <c r="IK334" s="50"/>
      <c r="IL334" s="50"/>
      <c r="IM334" s="50"/>
      <c r="IN334" s="50"/>
      <c r="IO334" s="50"/>
      <c r="IP334" s="50"/>
      <c r="IQ334" s="50"/>
      <c r="IR334" s="50"/>
      <c r="IS334" s="50"/>
      <c r="IT334" s="50"/>
      <c r="IU334" s="50"/>
      <c r="IV334" s="50"/>
      <c r="IW334" s="50"/>
      <c r="IX334" s="50"/>
      <c r="IY334" s="50"/>
      <c r="IZ334" s="50"/>
      <c r="JA334" s="50"/>
      <c r="JB334" s="50"/>
      <c r="JC334" s="50"/>
      <c r="JD334" s="50"/>
      <c r="JE334" s="50"/>
      <c r="JF334" s="50"/>
      <c r="JG334" s="50"/>
      <c r="JH334" s="50"/>
      <c r="JI334" s="50"/>
      <c r="JJ334" s="50"/>
      <c r="JK334" s="50"/>
      <c r="JL334" s="50"/>
      <c r="JM334" s="50"/>
      <c r="JN334" s="50"/>
      <c r="JO334" s="50"/>
      <c r="JP334" s="50"/>
      <c r="JQ334" s="50"/>
      <c r="JR334" s="50"/>
      <c r="JS334" s="50"/>
      <c r="JT334" s="50"/>
      <c r="JU334" s="50"/>
      <c r="JV334" s="50"/>
      <c r="JW334" s="50"/>
      <c r="JX334" s="50"/>
      <c r="JY334" s="50"/>
      <c r="JZ334" s="50"/>
      <c r="KA334" s="50"/>
      <c r="KB334" s="50"/>
      <c r="KC334" s="50"/>
      <c r="KD334" s="50"/>
      <c r="KE334" s="50"/>
      <c r="KF334" s="50"/>
      <c r="KG334" s="50"/>
      <c r="KH334" s="50"/>
      <c r="KI334" s="50"/>
      <c r="KJ334" s="50"/>
      <c r="KK334" s="50"/>
      <c r="KL334" s="50"/>
      <c r="KM334" s="50"/>
      <c r="KN334" s="50"/>
      <c r="KO334" s="50"/>
      <c r="KP334" s="50"/>
      <c r="KQ334" s="50"/>
      <c r="KR334" s="50"/>
      <c r="KS334" s="50"/>
      <c r="KT334" s="50"/>
      <c r="KU334" s="50"/>
      <c r="KV334" s="50"/>
      <c r="KW334" s="50"/>
      <c r="KX334" s="50"/>
      <c r="KY334" s="50"/>
      <c r="KZ334" s="50"/>
      <c r="LA334" s="50"/>
      <c r="LB334" s="50"/>
      <c r="LC334" s="50"/>
      <c r="LD334" s="50"/>
      <c r="LE334" s="50"/>
      <c r="LF334" s="50"/>
      <c r="LG334" s="50"/>
      <c r="LH334" s="50"/>
      <c r="LI334" s="50"/>
      <c r="LJ334" s="50"/>
      <c r="LK334" s="50"/>
      <c r="LL334" s="50"/>
      <c r="LM334" s="50"/>
      <c r="LN334" s="50"/>
      <c r="LO334" s="50"/>
      <c r="LP334" s="50"/>
      <c r="LQ334" s="50"/>
      <c r="LR334" s="50"/>
      <c r="LS334" s="50"/>
      <c r="LT334" s="50"/>
      <c r="LU334" s="50"/>
      <c r="LV334" s="50"/>
      <c r="LW334" s="50"/>
      <c r="LX334" s="50"/>
      <c r="LY334" s="50"/>
      <c r="LZ334" s="50"/>
      <c r="MA334" s="50"/>
      <c r="MB334" s="50"/>
      <c r="MC334" s="50"/>
      <c r="MD334" s="50"/>
      <c r="ME334" s="50"/>
      <c r="MF334" s="50"/>
      <c r="MG334" s="50"/>
      <c r="MH334" s="50"/>
      <c r="MI334" s="50"/>
      <c r="MJ334" s="50"/>
      <c r="MK334" s="50"/>
      <c r="ML334" s="50"/>
      <c r="MM334" s="50"/>
      <c r="MN334" s="50"/>
      <c r="MO334" s="50"/>
      <c r="MP334" s="50"/>
      <c r="MQ334" s="50"/>
      <c r="MR334" s="50"/>
      <c r="MS334" s="50"/>
      <c r="MT334" s="50"/>
      <c r="MU334" s="50"/>
      <c r="MV334" s="50"/>
      <c r="MW334" s="50"/>
      <c r="MX334" s="50"/>
      <c r="MY334" s="50"/>
      <c r="MZ334" s="50"/>
      <c r="NA334" s="50"/>
      <c r="NB334" s="50"/>
      <c r="NC334" s="50"/>
      <c r="ND334" s="50"/>
      <c r="NE334" s="50"/>
      <c r="NF334" s="50"/>
      <c r="NG334" s="50"/>
      <c r="NH334" s="50"/>
      <c r="NI334" s="50"/>
      <c r="NJ334" s="50"/>
      <c r="NK334" s="50"/>
      <c r="NL334" s="50"/>
      <c r="NM334" s="50"/>
      <c r="NN334" s="50"/>
      <c r="NO334" s="50"/>
      <c r="NP334" s="50"/>
      <c r="NQ334" s="50"/>
      <c r="NR334" s="50"/>
      <c r="NS334" s="50"/>
      <c r="NT334" s="50"/>
      <c r="NU334" s="50"/>
      <c r="NV334" s="50"/>
      <c r="NW334" s="50"/>
      <c r="NX334" s="50"/>
      <c r="NY334" s="50"/>
      <c r="NZ334" s="50"/>
      <c r="OA334" s="50"/>
      <c r="OB334" s="50"/>
      <c r="OC334" s="50"/>
      <c r="OD334" s="50"/>
      <c r="OE334" s="50"/>
      <c r="OF334" s="50"/>
      <c r="OG334" s="50"/>
      <c r="OH334" s="50"/>
      <c r="OI334" s="50"/>
      <c r="OJ334" s="50"/>
      <c r="OK334" s="50"/>
      <c r="OL334" s="50"/>
      <c r="OM334" s="50"/>
      <c r="ON334" s="50"/>
      <c r="OO334" s="50"/>
      <c r="OP334" s="50"/>
      <c r="OQ334" s="50"/>
      <c r="OR334" s="50"/>
      <c r="OS334" s="50"/>
      <c r="OT334" s="50"/>
      <c r="OU334" s="50"/>
      <c r="OV334" s="50"/>
      <c r="OW334" s="50"/>
      <c r="OX334" s="50"/>
      <c r="OY334" s="50"/>
      <c r="OZ334" s="50"/>
      <c r="PA334" s="50"/>
      <c r="PB334" s="50"/>
      <c r="PC334" s="50"/>
      <c r="PD334" s="50"/>
      <c r="PE334" s="50"/>
      <c r="PF334" s="50"/>
      <c r="PG334" s="50"/>
      <c r="PH334" s="50"/>
      <c r="PI334" s="50"/>
      <c r="PJ334" s="50"/>
      <c r="PK334" s="50"/>
      <c r="PL334" s="50"/>
      <c r="PM334" s="50"/>
      <c r="PN334" s="50"/>
      <c r="PO334" s="50"/>
      <c r="PP334" s="50"/>
      <c r="PQ334" s="50"/>
      <c r="PR334" s="50"/>
      <c r="PS334" s="50"/>
      <c r="PT334" s="50"/>
      <c r="PU334" s="50"/>
      <c r="PV334" s="50"/>
      <c r="PW334" s="50"/>
      <c r="PX334" s="50"/>
      <c r="PY334" s="50"/>
      <c r="PZ334" s="50"/>
      <c r="QA334" s="50"/>
      <c r="QB334" s="50"/>
      <c r="QC334" s="50"/>
      <c r="QD334" s="50"/>
      <c r="QE334" s="50"/>
      <c r="QF334" s="50"/>
      <c r="QG334" s="50"/>
      <c r="QH334" s="50"/>
      <c r="QI334" s="50"/>
    </row>
    <row r="335" spans="1:451" ht="15" customHeight="1" x14ac:dyDescent="0.2">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c r="AH335" s="50"/>
      <c r="AI335" s="50"/>
      <c r="AJ335" s="50"/>
      <c r="AK335" s="50"/>
      <c r="AL335" s="50"/>
      <c r="AM335" s="50"/>
      <c r="AN335" s="50"/>
      <c r="AO335" s="50"/>
      <c r="AP335" s="50"/>
      <c r="AQ335" s="50"/>
      <c r="AR335" s="50"/>
      <c r="AS335" s="50"/>
      <c r="AT335" s="50"/>
      <c r="AU335" s="50"/>
      <c r="AV335" s="50"/>
      <c r="AW335" s="50"/>
      <c r="AX335" s="50"/>
      <c r="AY335" s="50"/>
      <c r="AZ335" s="50"/>
      <c r="BA335" s="50"/>
      <c r="BB335" s="50"/>
      <c r="BC335" s="50"/>
      <c r="BD335" s="50"/>
      <c r="BE335" s="50"/>
      <c r="BF335" s="50"/>
      <c r="BG335" s="50"/>
      <c r="BH335" s="50"/>
      <c r="BI335" s="50"/>
      <c r="BJ335" s="50"/>
      <c r="BK335" s="50"/>
      <c r="BL335" s="50"/>
      <c r="BM335" s="50"/>
      <c r="BN335" s="50"/>
      <c r="BO335" s="50"/>
      <c r="BP335" s="50"/>
      <c r="BQ335" s="50"/>
      <c r="BR335" s="50"/>
      <c r="BS335" s="50"/>
      <c r="BT335" s="50"/>
      <c r="BU335" s="50"/>
      <c r="BV335" s="50"/>
      <c r="BW335" s="50"/>
      <c r="BX335" s="50"/>
      <c r="BY335" s="50"/>
      <c r="BZ335" s="50"/>
      <c r="CA335" s="50"/>
      <c r="CB335" s="50"/>
      <c r="CC335" s="50"/>
      <c r="CD335" s="50"/>
      <c r="CE335" s="50"/>
      <c r="CF335" s="50"/>
      <c r="CG335" s="50"/>
      <c r="CH335" s="50"/>
      <c r="CI335" s="50"/>
      <c r="CJ335" s="50"/>
      <c r="CK335" s="50"/>
      <c r="CL335" s="50"/>
      <c r="CM335" s="50"/>
      <c r="CN335" s="50"/>
      <c r="CO335" s="50"/>
      <c r="CP335" s="50"/>
      <c r="CQ335" s="50"/>
      <c r="CR335" s="50"/>
      <c r="CS335" s="50"/>
      <c r="CT335" s="50"/>
      <c r="CU335" s="50"/>
      <c r="CV335" s="50"/>
      <c r="CW335" s="50"/>
      <c r="CX335" s="50"/>
      <c r="CY335" s="50"/>
      <c r="CZ335" s="50"/>
      <c r="DA335" s="50"/>
      <c r="DB335" s="50"/>
      <c r="DC335" s="50"/>
      <c r="DD335" s="50"/>
      <c r="DE335" s="50"/>
      <c r="DF335" s="50"/>
      <c r="DG335" s="50"/>
      <c r="DH335" s="50"/>
      <c r="DI335" s="50"/>
      <c r="DJ335" s="50"/>
      <c r="DK335" s="50"/>
      <c r="DL335" s="50"/>
      <c r="DM335" s="50"/>
      <c r="DN335" s="50"/>
      <c r="DO335" s="50"/>
      <c r="DP335" s="50"/>
      <c r="DQ335" s="50"/>
      <c r="DR335" s="50"/>
      <c r="DS335" s="50"/>
      <c r="DT335" s="50"/>
      <c r="DU335" s="50"/>
      <c r="DV335" s="50"/>
      <c r="DW335" s="50"/>
      <c r="DX335" s="50"/>
      <c r="DY335" s="50"/>
      <c r="DZ335" s="50"/>
      <c r="EA335" s="50"/>
      <c r="EB335" s="50"/>
      <c r="EC335" s="50"/>
      <c r="ED335" s="50"/>
      <c r="EE335" s="50"/>
      <c r="EF335" s="50"/>
      <c r="EG335" s="50"/>
      <c r="EH335" s="50"/>
      <c r="EI335" s="50"/>
      <c r="EJ335" s="50"/>
      <c r="EK335" s="50"/>
      <c r="EL335" s="50"/>
      <c r="EM335" s="50"/>
      <c r="EN335" s="50"/>
      <c r="EO335" s="50"/>
      <c r="EP335" s="50"/>
      <c r="EQ335" s="50"/>
      <c r="ER335" s="50"/>
      <c r="ES335" s="50"/>
      <c r="ET335" s="50"/>
      <c r="EU335" s="50"/>
      <c r="EV335" s="50"/>
      <c r="EW335" s="50"/>
      <c r="EX335" s="50"/>
      <c r="EY335" s="50"/>
      <c r="EZ335" s="50"/>
      <c r="FA335" s="50"/>
      <c r="FB335" s="50"/>
      <c r="FC335" s="50"/>
      <c r="FD335" s="50"/>
      <c r="FE335" s="50"/>
      <c r="FF335" s="50"/>
      <c r="FG335" s="50"/>
      <c r="FH335" s="50"/>
      <c r="FI335" s="50"/>
      <c r="FJ335" s="50"/>
      <c r="FK335" s="50"/>
      <c r="FL335" s="50"/>
      <c r="FM335" s="50"/>
      <c r="FN335" s="50"/>
      <c r="FO335" s="50"/>
      <c r="FP335" s="50"/>
      <c r="FQ335" s="50"/>
      <c r="FR335" s="50"/>
      <c r="FS335" s="50"/>
      <c r="FT335" s="50"/>
      <c r="FU335" s="50"/>
      <c r="FV335" s="50"/>
      <c r="FW335" s="50"/>
      <c r="FX335" s="50"/>
      <c r="FY335" s="50"/>
      <c r="FZ335" s="50"/>
      <c r="GA335" s="50"/>
      <c r="GB335" s="50"/>
      <c r="GC335" s="50"/>
      <c r="GD335" s="50"/>
      <c r="GE335" s="50"/>
      <c r="GF335" s="50"/>
      <c r="GG335" s="50"/>
      <c r="GH335" s="50"/>
      <c r="GI335" s="50"/>
      <c r="GJ335" s="50"/>
      <c r="GK335" s="50"/>
      <c r="GL335" s="50"/>
      <c r="GM335" s="50"/>
      <c r="GN335" s="50"/>
      <c r="GO335" s="50"/>
      <c r="GP335" s="50"/>
      <c r="GQ335" s="50"/>
      <c r="GR335" s="50"/>
      <c r="GS335" s="50"/>
      <c r="GT335" s="50"/>
      <c r="GU335" s="50"/>
      <c r="GV335" s="50"/>
      <c r="GW335" s="50"/>
      <c r="GX335" s="50"/>
      <c r="GY335" s="50"/>
      <c r="GZ335" s="50"/>
      <c r="HA335" s="50"/>
      <c r="HB335" s="50"/>
      <c r="HC335" s="50"/>
      <c r="HD335" s="50"/>
      <c r="HE335" s="50"/>
      <c r="HF335" s="50"/>
      <c r="HG335" s="50"/>
      <c r="HH335" s="50"/>
      <c r="HI335" s="50"/>
      <c r="HJ335" s="50"/>
      <c r="HK335" s="50"/>
      <c r="HL335" s="50"/>
      <c r="HM335" s="50"/>
      <c r="HN335" s="50"/>
      <c r="HO335" s="50"/>
      <c r="HP335" s="50"/>
      <c r="HQ335" s="50"/>
      <c r="HR335" s="50"/>
      <c r="HS335" s="50"/>
      <c r="HT335" s="50"/>
      <c r="HU335" s="50"/>
      <c r="HV335" s="50"/>
      <c r="HW335" s="50"/>
      <c r="HX335" s="50"/>
      <c r="HY335" s="50"/>
      <c r="HZ335" s="50"/>
      <c r="IA335" s="50"/>
      <c r="IB335" s="50"/>
      <c r="IC335" s="50"/>
      <c r="ID335" s="50"/>
      <c r="IE335" s="50"/>
      <c r="IF335" s="50"/>
      <c r="IG335" s="50"/>
      <c r="IH335" s="50"/>
      <c r="II335" s="50"/>
      <c r="IJ335" s="50"/>
      <c r="IK335" s="50"/>
      <c r="IL335" s="50"/>
      <c r="IM335" s="50"/>
      <c r="IN335" s="50"/>
      <c r="IO335" s="50"/>
      <c r="IP335" s="50"/>
      <c r="IQ335" s="50"/>
      <c r="IR335" s="50"/>
      <c r="IS335" s="50"/>
      <c r="IT335" s="50"/>
      <c r="IU335" s="50"/>
      <c r="IV335" s="50"/>
      <c r="IW335" s="50"/>
      <c r="IX335" s="50"/>
      <c r="IY335" s="50"/>
      <c r="IZ335" s="50"/>
      <c r="JA335" s="50"/>
      <c r="JB335" s="50"/>
      <c r="JC335" s="50"/>
      <c r="JD335" s="50"/>
      <c r="JE335" s="50"/>
      <c r="JF335" s="50"/>
      <c r="JG335" s="50"/>
      <c r="JH335" s="50"/>
      <c r="JI335" s="50"/>
      <c r="JJ335" s="50"/>
      <c r="JK335" s="50"/>
      <c r="JL335" s="50"/>
      <c r="JM335" s="50"/>
      <c r="JN335" s="50"/>
      <c r="JO335" s="50"/>
      <c r="JP335" s="50"/>
      <c r="JQ335" s="50"/>
      <c r="JR335" s="50"/>
      <c r="JS335" s="50"/>
      <c r="JT335" s="50"/>
      <c r="JU335" s="50"/>
      <c r="JV335" s="50"/>
      <c r="JW335" s="50"/>
      <c r="JX335" s="50"/>
      <c r="JY335" s="50"/>
      <c r="JZ335" s="50"/>
      <c r="KA335" s="50"/>
      <c r="KB335" s="50"/>
      <c r="KC335" s="50"/>
      <c r="KD335" s="50"/>
      <c r="KE335" s="50"/>
      <c r="KF335" s="50"/>
      <c r="KG335" s="50"/>
      <c r="KH335" s="50"/>
      <c r="KI335" s="50"/>
      <c r="KJ335" s="50"/>
      <c r="KK335" s="50"/>
      <c r="KL335" s="50"/>
      <c r="KM335" s="50"/>
      <c r="KN335" s="50"/>
      <c r="KO335" s="50"/>
      <c r="KP335" s="50"/>
      <c r="KQ335" s="50"/>
      <c r="KR335" s="50"/>
      <c r="KS335" s="50"/>
      <c r="KT335" s="50"/>
      <c r="KU335" s="50"/>
      <c r="KV335" s="50"/>
      <c r="KW335" s="50"/>
      <c r="KX335" s="50"/>
      <c r="KY335" s="50"/>
      <c r="KZ335" s="50"/>
      <c r="LA335" s="50"/>
      <c r="LB335" s="50"/>
      <c r="LC335" s="50"/>
      <c r="LD335" s="50"/>
      <c r="LE335" s="50"/>
      <c r="LF335" s="50"/>
      <c r="LG335" s="50"/>
      <c r="LH335" s="50"/>
      <c r="LI335" s="50"/>
      <c r="LJ335" s="50"/>
      <c r="LK335" s="50"/>
      <c r="LL335" s="50"/>
      <c r="LM335" s="50"/>
      <c r="LN335" s="50"/>
      <c r="LO335" s="50"/>
      <c r="LP335" s="50"/>
      <c r="LQ335" s="50"/>
      <c r="LR335" s="50"/>
      <c r="LS335" s="50"/>
      <c r="LT335" s="50"/>
      <c r="LU335" s="50"/>
      <c r="LV335" s="50"/>
      <c r="LW335" s="50"/>
      <c r="LX335" s="50"/>
      <c r="LY335" s="50"/>
      <c r="LZ335" s="50"/>
      <c r="MA335" s="50"/>
      <c r="MB335" s="50"/>
      <c r="MC335" s="50"/>
      <c r="MD335" s="50"/>
      <c r="ME335" s="50"/>
      <c r="MF335" s="50"/>
      <c r="MG335" s="50"/>
      <c r="MH335" s="50"/>
      <c r="MI335" s="50"/>
      <c r="MJ335" s="50"/>
      <c r="MK335" s="50"/>
      <c r="ML335" s="50"/>
      <c r="MM335" s="50"/>
      <c r="MN335" s="50"/>
      <c r="MO335" s="50"/>
      <c r="MP335" s="50"/>
      <c r="MQ335" s="50"/>
      <c r="MR335" s="50"/>
      <c r="MS335" s="50"/>
      <c r="MT335" s="50"/>
      <c r="MU335" s="50"/>
      <c r="MV335" s="50"/>
      <c r="MW335" s="50"/>
      <c r="MX335" s="50"/>
      <c r="MY335" s="50"/>
      <c r="MZ335" s="50"/>
      <c r="NA335" s="50"/>
      <c r="NB335" s="50"/>
      <c r="NC335" s="50"/>
      <c r="ND335" s="50"/>
      <c r="NE335" s="50"/>
      <c r="NF335" s="50"/>
      <c r="NG335" s="50"/>
      <c r="NH335" s="50"/>
      <c r="NI335" s="50"/>
      <c r="NJ335" s="50"/>
      <c r="NK335" s="50"/>
      <c r="NL335" s="50"/>
      <c r="NM335" s="50"/>
      <c r="NN335" s="50"/>
      <c r="NO335" s="50"/>
      <c r="NP335" s="50"/>
      <c r="NQ335" s="50"/>
      <c r="NR335" s="50"/>
      <c r="NS335" s="50"/>
      <c r="NT335" s="50"/>
      <c r="NU335" s="50"/>
      <c r="NV335" s="50"/>
      <c r="NW335" s="50"/>
      <c r="NX335" s="50"/>
      <c r="NY335" s="50"/>
      <c r="NZ335" s="50"/>
      <c r="OA335" s="50"/>
      <c r="OB335" s="50"/>
      <c r="OC335" s="50"/>
      <c r="OD335" s="50"/>
      <c r="OE335" s="50"/>
      <c r="OF335" s="50"/>
      <c r="OG335" s="50"/>
      <c r="OH335" s="50"/>
      <c r="OI335" s="50"/>
      <c r="OJ335" s="50"/>
      <c r="OK335" s="50"/>
      <c r="OL335" s="50"/>
      <c r="OM335" s="50"/>
      <c r="ON335" s="50"/>
      <c r="OO335" s="50"/>
      <c r="OP335" s="50"/>
      <c r="OQ335" s="50"/>
      <c r="OR335" s="50"/>
      <c r="OS335" s="50"/>
      <c r="OT335" s="50"/>
      <c r="OU335" s="50"/>
      <c r="OV335" s="50"/>
      <c r="OW335" s="50"/>
      <c r="OX335" s="50"/>
      <c r="OY335" s="50"/>
      <c r="OZ335" s="50"/>
      <c r="PA335" s="50"/>
      <c r="PB335" s="50"/>
      <c r="PC335" s="50"/>
      <c r="PD335" s="50"/>
      <c r="PE335" s="50"/>
      <c r="PF335" s="50"/>
      <c r="PG335" s="50"/>
      <c r="PH335" s="50"/>
      <c r="PI335" s="50"/>
      <c r="PJ335" s="50"/>
      <c r="PK335" s="50"/>
      <c r="PL335" s="50"/>
      <c r="PM335" s="50"/>
      <c r="PN335" s="50"/>
      <c r="PO335" s="50"/>
      <c r="PP335" s="50"/>
      <c r="PQ335" s="50"/>
      <c r="PR335" s="50"/>
      <c r="PS335" s="50"/>
      <c r="PT335" s="50"/>
      <c r="PU335" s="50"/>
      <c r="PV335" s="50"/>
      <c r="PW335" s="50"/>
      <c r="PX335" s="50"/>
      <c r="PY335" s="50"/>
      <c r="PZ335" s="50"/>
      <c r="QA335" s="50"/>
      <c r="QB335" s="50"/>
      <c r="QC335" s="50"/>
      <c r="QD335" s="50"/>
      <c r="QE335" s="50"/>
      <c r="QF335" s="50"/>
      <c r="QG335" s="50"/>
      <c r="QH335" s="50"/>
      <c r="QI335" s="50"/>
    </row>
    <row r="336" spans="1:451" ht="15" customHeight="1" x14ac:dyDescent="0.2">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c r="AH336" s="50"/>
      <c r="AI336" s="50"/>
      <c r="AJ336" s="50"/>
      <c r="AK336" s="50"/>
      <c r="AL336" s="50"/>
      <c r="AM336" s="50"/>
      <c r="AN336" s="50"/>
      <c r="AO336" s="50"/>
      <c r="AP336" s="50"/>
      <c r="AQ336" s="50"/>
      <c r="AR336" s="50"/>
      <c r="AS336" s="50"/>
      <c r="AT336" s="50"/>
      <c r="AU336" s="50"/>
      <c r="AV336" s="50"/>
      <c r="AW336" s="50"/>
      <c r="AX336" s="50"/>
      <c r="AY336" s="50"/>
      <c r="AZ336" s="50"/>
      <c r="BA336" s="50"/>
      <c r="BB336" s="50"/>
      <c r="BC336" s="50"/>
      <c r="BD336" s="50"/>
      <c r="BE336" s="50"/>
      <c r="BF336" s="50"/>
      <c r="BG336" s="50"/>
      <c r="BH336" s="50"/>
      <c r="BI336" s="50"/>
      <c r="BJ336" s="50"/>
      <c r="BK336" s="50"/>
      <c r="BL336" s="50"/>
      <c r="BM336" s="50"/>
      <c r="BN336" s="50"/>
      <c r="BO336" s="50"/>
      <c r="BP336" s="50"/>
      <c r="BQ336" s="50"/>
      <c r="BR336" s="50"/>
      <c r="BS336" s="50"/>
      <c r="BT336" s="50"/>
      <c r="BU336" s="50"/>
      <c r="BV336" s="50"/>
      <c r="BW336" s="50"/>
      <c r="BX336" s="50"/>
      <c r="BY336" s="50"/>
      <c r="BZ336" s="50"/>
      <c r="CA336" s="50"/>
      <c r="CB336" s="50"/>
      <c r="CC336" s="50"/>
      <c r="CD336" s="50"/>
      <c r="CE336" s="50"/>
      <c r="CF336" s="50"/>
      <c r="CG336" s="50"/>
      <c r="CH336" s="50"/>
      <c r="CI336" s="50"/>
      <c r="CJ336" s="50"/>
      <c r="CK336" s="50"/>
      <c r="CL336" s="50"/>
      <c r="CM336" s="50"/>
      <c r="CN336" s="50"/>
      <c r="CO336" s="50"/>
      <c r="CP336" s="50"/>
      <c r="CQ336" s="50"/>
      <c r="CR336" s="50"/>
      <c r="CS336" s="50"/>
      <c r="CT336" s="50"/>
      <c r="CU336" s="50"/>
      <c r="CV336" s="50"/>
      <c r="CW336" s="50"/>
      <c r="CX336" s="50"/>
      <c r="CY336" s="50"/>
      <c r="CZ336" s="50"/>
      <c r="DA336" s="50"/>
      <c r="DB336" s="50"/>
      <c r="DC336" s="50"/>
      <c r="DD336" s="50"/>
      <c r="DE336" s="50"/>
      <c r="DF336" s="50"/>
      <c r="DG336" s="50"/>
      <c r="DH336" s="50"/>
      <c r="DI336" s="50"/>
      <c r="DJ336" s="50"/>
      <c r="DK336" s="50"/>
      <c r="DL336" s="50"/>
      <c r="DM336" s="50"/>
      <c r="DN336" s="50"/>
      <c r="DO336" s="50"/>
      <c r="DP336" s="50"/>
      <c r="DQ336" s="50"/>
      <c r="DR336" s="50"/>
      <c r="DS336" s="50"/>
      <c r="DT336" s="50"/>
      <c r="DU336" s="50"/>
      <c r="DV336" s="50"/>
      <c r="DW336" s="50"/>
      <c r="DX336" s="50"/>
      <c r="DY336" s="50"/>
      <c r="DZ336" s="50"/>
      <c r="EA336" s="50"/>
      <c r="EB336" s="50"/>
      <c r="EC336" s="50"/>
      <c r="ED336" s="50"/>
      <c r="EE336" s="50"/>
      <c r="EF336" s="50"/>
      <c r="EG336" s="50"/>
      <c r="EH336" s="50"/>
      <c r="EI336" s="50"/>
      <c r="EJ336" s="50"/>
      <c r="EK336" s="50"/>
      <c r="EL336" s="50"/>
      <c r="EM336" s="50"/>
      <c r="EN336" s="50"/>
      <c r="EO336" s="50"/>
      <c r="EP336" s="50"/>
      <c r="EQ336" s="50"/>
      <c r="ER336" s="50"/>
      <c r="ES336" s="50"/>
      <c r="ET336" s="50"/>
      <c r="EU336" s="50"/>
      <c r="EV336" s="50"/>
      <c r="EW336" s="50"/>
      <c r="EX336" s="50"/>
      <c r="EY336" s="50"/>
      <c r="EZ336" s="50"/>
      <c r="FA336" s="50"/>
      <c r="FB336" s="50"/>
      <c r="FC336" s="50"/>
      <c r="FD336" s="50"/>
      <c r="FE336" s="50"/>
      <c r="FF336" s="50"/>
      <c r="FG336" s="50"/>
      <c r="FH336" s="50"/>
      <c r="FI336" s="50"/>
      <c r="FJ336" s="50"/>
      <c r="FK336" s="50"/>
      <c r="FL336" s="50"/>
      <c r="FM336" s="50"/>
      <c r="FN336" s="50"/>
      <c r="FO336" s="50"/>
      <c r="FP336" s="50"/>
      <c r="FQ336" s="50"/>
      <c r="FR336" s="50"/>
      <c r="FS336" s="50"/>
      <c r="FT336" s="50"/>
      <c r="FU336" s="50"/>
      <c r="FV336" s="50"/>
      <c r="FW336" s="50"/>
      <c r="FX336" s="50"/>
      <c r="FY336" s="50"/>
      <c r="FZ336" s="50"/>
      <c r="GA336" s="50"/>
      <c r="GB336" s="50"/>
      <c r="GC336" s="50"/>
      <c r="GD336" s="50"/>
      <c r="GE336" s="50"/>
      <c r="GF336" s="50"/>
      <c r="GG336" s="50"/>
      <c r="GH336" s="50"/>
      <c r="GI336" s="50"/>
      <c r="GJ336" s="50"/>
      <c r="GK336" s="50"/>
      <c r="GL336" s="50"/>
      <c r="GM336" s="50"/>
      <c r="GN336" s="50"/>
      <c r="GO336" s="50"/>
      <c r="GP336" s="50"/>
      <c r="GQ336" s="50"/>
      <c r="GR336" s="50"/>
      <c r="GS336" s="50"/>
      <c r="GT336" s="50"/>
      <c r="GU336" s="50"/>
      <c r="GV336" s="50"/>
      <c r="GW336" s="50"/>
      <c r="GX336" s="50"/>
      <c r="GY336" s="50"/>
      <c r="GZ336" s="50"/>
      <c r="HA336" s="50"/>
      <c r="HB336" s="50"/>
      <c r="HC336" s="50"/>
      <c r="HD336" s="50"/>
      <c r="HE336" s="50"/>
      <c r="HF336" s="50"/>
      <c r="HG336" s="50"/>
      <c r="HH336" s="50"/>
      <c r="HI336" s="50"/>
      <c r="HJ336" s="50"/>
      <c r="HK336" s="50"/>
      <c r="HL336" s="50"/>
      <c r="HM336" s="50"/>
      <c r="HN336" s="50"/>
      <c r="HO336" s="50"/>
      <c r="HP336" s="50"/>
      <c r="HQ336" s="50"/>
      <c r="HR336" s="50"/>
      <c r="HS336" s="50"/>
      <c r="HT336" s="50"/>
      <c r="HU336" s="50"/>
      <c r="HV336" s="50"/>
      <c r="HW336" s="50"/>
      <c r="HX336" s="50"/>
      <c r="HY336" s="50"/>
      <c r="HZ336" s="50"/>
      <c r="IA336" s="50"/>
      <c r="IB336" s="50"/>
      <c r="IC336" s="50"/>
      <c r="ID336" s="50"/>
      <c r="IE336" s="50"/>
      <c r="IF336" s="50"/>
      <c r="IG336" s="50"/>
      <c r="IH336" s="50"/>
      <c r="II336" s="50"/>
      <c r="IJ336" s="50"/>
      <c r="IK336" s="50"/>
      <c r="IL336" s="50"/>
      <c r="IM336" s="50"/>
      <c r="IN336" s="50"/>
      <c r="IO336" s="50"/>
      <c r="IP336" s="50"/>
      <c r="IQ336" s="50"/>
      <c r="IR336" s="50"/>
      <c r="IS336" s="50"/>
      <c r="IT336" s="50"/>
      <c r="IU336" s="50"/>
      <c r="IV336" s="50"/>
      <c r="IW336" s="50"/>
      <c r="IX336" s="50"/>
      <c r="IY336" s="50"/>
      <c r="IZ336" s="50"/>
      <c r="JA336" s="50"/>
      <c r="JB336" s="50"/>
      <c r="JC336" s="50"/>
      <c r="JD336" s="50"/>
      <c r="JE336" s="50"/>
      <c r="JF336" s="50"/>
      <c r="JG336" s="50"/>
      <c r="JH336" s="50"/>
      <c r="JI336" s="50"/>
      <c r="JJ336" s="50"/>
      <c r="JK336" s="50"/>
      <c r="JL336" s="50"/>
      <c r="JM336" s="50"/>
      <c r="JN336" s="50"/>
      <c r="JO336" s="50"/>
      <c r="JP336" s="50"/>
      <c r="JQ336" s="50"/>
      <c r="JR336" s="50"/>
      <c r="JS336" s="50"/>
      <c r="JT336" s="50"/>
      <c r="JU336" s="50"/>
      <c r="JV336" s="50"/>
      <c r="JW336" s="50"/>
      <c r="JX336" s="50"/>
      <c r="JY336" s="50"/>
      <c r="JZ336" s="50"/>
      <c r="KA336" s="50"/>
      <c r="KB336" s="50"/>
      <c r="KC336" s="50"/>
      <c r="KD336" s="50"/>
      <c r="KE336" s="50"/>
      <c r="KF336" s="50"/>
      <c r="KG336" s="50"/>
      <c r="KH336" s="50"/>
      <c r="KI336" s="50"/>
      <c r="KJ336" s="50"/>
      <c r="KK336" s="50"/>
      <c r="KL336" s="50"/>
      <c r="KM336" s="50"/>
      <c r="KN336" s="50"/>
      <c r="KO336" s="50"/>
      <c r="KP336" s="50"/>
      <c r="KQ336" s="50"/>
      <c r="KR336" s="50"/>
      <c r="KS336" s="50"/>
      <c r="KT336" s="50"/>
      <c r="KU336" s="50"/>
      <c r="KV336" s="50"/>
      <c r="KW336" s="50"/>
      <c r="KX336" s="50"/>
      <c r="KY336" s="50"/>
      <c r="KZ336" s="50"/>
      <c r="LA336" s="50"/>
      <c r="LB336" s="50"/>
      <c r="LC336" s="50"/>
      <c r="LD336" s="50"/>
      <c r="LE336" s="50"/>
      <c r="LF336" s="50"/>
      <c r="LG336" s="50"/>
      <c r="LH336" s="50"/>
      <c r="LI336" s="50"/>
      <c r="LJ336" s="50"/>
      <c r="LK336" s="50"/>
      <c r="LL336" s="50"/>
      <c r="LM336" s="50"/>
      <c r="LN336" s="50"/>
      <c r="LO336" s="50"/>
      <c r="LP336" s="50"/>
      <c r="LQ336" s="50"/>
      <c r="LR336" s="50"/>
      <c r="LS336" s="50"/>
      <c r="LT336" s="50"/>
      <c r="LU336" s="50"/>
      <c r="LV336" s="50"/>
      <c r="LW336" s="50"/>
      <c r="LX336" s="50"/>
      <c r="LY336" s="50"/>
      <c r="LZ336" s="50"/>
      <c r="MA336" s="50"/>
      <c r="MB336" s="50"/>
      <c r="MC336" s="50"/>
      <c r="MD336" s="50"/>
      <c r="ME336" s="50"/>
      <c r="MF336" s="50"/>
      <c r="MG336" s="50"/>
      <c r="MH336" s="50"/>
      <c r="MI336" s="50"/>
      <c r="MJ336" s="50"/>
      <c r="MK336" s="50"/>
      <c r="ML336" s="50"/>
      <c r="MM336" s="50"/>
      <c r="MN336" s="50"/>
      <c r="MO336" s="50"/>
      <c r="MP336" s="50"/>
      <c r="MQ336" s="50"/>
      <c r="MR336" s="50"/>
      <c r="MS336" s="50"/>
      <c r="MT336" s="50"/>
      <c r="MU336" s="50"/>
      <c r="MV336" s="50"/>
      <c r="MW336" s="50"/>
      <c r="MX336" s="50"/>
      <c r="MY336" s="50"/>
      <c r="MZ336" s="50"/>
      <c r="NA336" s="50"/>
      <c r="NB336" s="50"/>
      <c r="NC336" s="50"/>
      <c r="ND336" s="50"/>
      <c r="NE336" s="50"/>
      <c r="NF336" s="50"/>
      <c r="NG336" s="50"/>
      <c r="NH336" s="50"/>
      <c r="NI336" s="50"/>
      <c r="NJ336" s="50"/>
      <c r="NK336" s="50"/>
      <c r="NL336" s="50"/>
      <c r="NM336" s="50"/>
      <c r="NN336" s="50"/>
      <c r="NO336" s="50"/>
      <c r="NP336" s="50"/>
      <c r="NQ336" s="50"/>
      <c r="NR336" s="50"/>
      <c r="NS336" s="50"/>
      <c r="NT336" s="50"/>
      <c r="NU336" s="50"/>
      <c r="NV336" s="50"/>
      <c r="NW336" s="50"/>
      <c r="NX336" s="50"/>
      <c r="NY336" s="50"/>
      <c r="NZ336" s="50"/>
      <c r="OA336" s="50"/>
      <c r="OB336" s="50"/>
      <c r="OC336" s="50"/>
      <c r="OD336" s="50"/>
      <c r="OE336" s="50"/>
      <c r="OF336" s="50"/>
      <c r="OG336" s="50"/>
      <c r="OH336" s="50"/>
      <c r="OI336" s="50"/>
      <c r="OJ336" s="50"/>
      <c r="OK336" s="50"/>
      <c r="OL336" s="50"/>
      <c r="OM336" s="50"/>
      <c r="ON336" s="50"/>
      <c r="OO336" s="50"/>
      <c r="OP336" s="50"/>
      <c r="OQ336" s="50"/>
      <c r="OR336" s="50"/>
      <c r="OS336" s="50"/>
      <c r="OT336" s="50"/>
      <c r="OU336" s="50"/>
      <c r="OV336" s="50"/>
      <c r="OW336" s="50"/>
      <c r="OX336" s="50"/>
      <c r="OY336" s="50"/>
      <c r="OZ336" s="50"/>
      <c r="PA336" s="50"/>
      <c r="PB336" s="50"/>
      <c r="PC336" s="50"/>
      <c r="PD336" s="50"/>
      <c r="PE336" s="50"/>
      <c r="PF336" s="50"/>
      <c r="PG336" s="50"/>
      <c r="PH336" s="50"/>
      <c r="PI336" s="50"/>
      <c r="PJ336" s="50"/>
      <c r="PK336" s="50"/>
      <c r="PL336" s="50"/>
      <c r="PM336" s="50"/>
      <c r="PN336" s="50"/>
      <c r="PO336" s="50"/>
      <c r="PP336" s="50"/>
      <c r="PQ336" s="50"/>
      <c r="PR336" s="50"/>
      <c r="PS336" s="50"/>
      <c r="PT336" s="50"/>
      <c r="PU336" s="50"/>
      <c r="PV336" s="50"/>
      <c r="PW336" s="50"/>
      <c r="PX336" s="50"/>
      <c r="PY336" s="50"/>
      <c r="PZ336" s="50"/>
      <c r="QA336" s="50"/>
      <c r="QB336" s="50"/>
      <c r="QC336" s="50"/>
      <c r="QD336" s="50"/>
      <c r="QE336" s="50"/>
      <c r="QF336" s="50"/>
      <c r="QG336" s="50"/>
      <c r="QH336" s="50"/>
      <c r="QI336" s="50"/>
    </row>
  </sheetData>
  <phoneticPr fontId="15" type="noConversion"/>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00"/>
  <sheetViews>
    <sheetView workbookViewId="0"/>
  </sheetViews>
  <sheetFormatPr baseColWidth="10" defaultColWidth="11.1640625" defaultRowHeight="15" customHeight="1" x14ac:dyDescent="0.2"/>
  <cols>
    <col min="1" max="1" width="9" customWidth="1"/>
    <col min="2" max="2" width="15.33203125" customWidth="1"/>
    <col min="3" max="6" width="9" customWidth="1"/>
    <col min="7" max="7" width="9.5" customWidth="1"/>
    <col min="8" max="8" width="16.6640625" customWidth="1"/>
    <col min="9" max="26" width="9" customWidth="1"/>
  </cols>
  <sheetData>
    <row r="1" spans="1:17" ht="17.25" customHeight="1" x14ac:dyDescent="0.25">
      <c r="A1" s="13" t="s">
        <v>458</v>
      </c>
      <c r="C1" s="13" t="s">
        <v>459</v>
      </c>
      <c r="G1" s="37" t="s">
        <v>460</v>
      </c>
      <c r="H1" s="38"/>
      <c r="I1" s="38"/>
      <c r="J1" s="38"/>
      <c r="K1" s="38"/>
      <c r="L1" s="39"/>
    </row>
    <row r="2" spans="1:17" ht="17.25" customHeight="1" x14ac:dyDescent="0.2">
      <c r="A2" s="1" t="s">
        <v>461</v>
      </c>
      <c r="C2" s="1" t="s">
        <v>461</v>
      </c>
      <c r="G2" s="11"/>
      <c r="H2" s="11"/>
    </row>
    <row r="3" spans="1:17" ht="17.25" customHeight="1" x14ac:dyDescent="0.2">
      <c r="A3" s="1">
        <f>A4*1000/365</f>
        <v>1.726027397260274</v>
      </c>
      <c r="B3" s="1" t="s">
        <v>462</v>
      </c>
      <c r="C3" s="1">
        <f>C4*1000/365</f>
        <v>0.85470085470085466</v>
      </c>
      <c r="D3" s="1" t="s">
        <v>462</v>
      </c>
      <c r="G3" s="14" t="s">
        <v>458</v>
      </c>
      <c r="H3" s="11"/>
    </row>
    <row r="4" spans="1:17" ht="17.25" customHeight="1" x14ac:dyDescent="0.2">
      <c r="A4" s="1">
        <v>0.63</v>
      </c>
      <c r="B4" s="1" t="s">
        <v>463</v>
      </c>
      <c r="C4" s="1">
        <f>(C7/10^6)/C5/C6*365</f>
        <v>0.31196581196581197</v>
      </c>
      <c r="D4" s="1" t="s">
        <v>463</v>
      </c>
      <c r="G4" s="1">
        <v>2.5378514780100945</v>
      </c>
      <c r="H4" s="1" t="s">
        <v>462</v>
      </c>
      <c r="I4" s="1" t="s">
        <v>464</v>
      </c>
      <c r="M4" s="5">
        <f>0.8*1000/365*4.4</f>
        <v>9.6438356164383556</v>
      </c>
      <c r="N4" s="1" t="s">
        <v>465</v>
      </c>
      <c r="O4" s="1" t="s">
        <v>354</v>
      </c>
      <c r="P4" s="1">
        <f t="shared" ref="P4:P5" si="0">M4/3.8</f>
        <v>2.5378514780100936</v>
      </c>
      <c r="Q4" s="1" t="s">
        <v>462</v>
      </c>
    </row>
    <row r="5" spans="1:17" ht="17.25" customHeight="1" x14ac:dyDescent="0.2">
      <c r="A5" s="1">
        <v>0.15</v>
      </c>
      <c r="B5" s="1" t="s">
        <v>466</v>
      </c>
      <c r="C5" s="1">
        <v>0.15</v>
      </c>
      <c r="D5" s="1" t="s">
        <v>466</v>
      </c>
      <c r="G5" s="1">
        <v>6.3446286950252354E-2</v>
      </c>
      <c r="H5" s="1" t="s">
        <v>462</v>
      </c>
      <c r="I5" s="1" t="s">
        <v>467</v>
      </c>
      <c r="M5" s="5">
        <f>0.02*4.4*1000/365</f>
        <v>0.24109589041095894</v>
      </c>
      <c r="N5" s="1" t="s">
        <v>465</v>
      </c>
      <c r="O5" s="1" t="s">
        <v>388</v>
      </c>
      <c r="P5" s="1">
        <f t="shared" si="0"/>
        <v>6.3446286950252354E-2</v>
      </c>
      <c r="Q5" s="1" t="s">
        <v>462</v>
      </c>
    </row>
    <row r="6" spans="1:17" ht="17.25" customHeight="1" x14ac:dyDescent="0.2">
      <c r="A6" s="1">
        <v>1.5599999999999999E-2</v>
      </c>
      <c r="B6" s="1" t="s">
        <v>344</v>
      </c>
      <c r="C6" s="1">
        <v>1.5599999999999999E-2</v>
      </c>
      <c r="D6" s="1" t="s">
        <v>344</v>
      </c>
    </row>
    <row r="7" spans="1:17" ht="17.25" customHeight="1" x14ac:dyDescent="0.25">
      <c r="A7" s="1">
        <f>A4/365*A5*A6*10^6</f>
        <v>4.0389041095890414</v>
      </c>
      <c r="B7" s="1" t="s">
        <v>468</v>
      </c>
      <c r="C7" s="1">
        <v>2</v>
      </c>
      <c r="D7" s="1" t="s">
        <v>468</v>
      </c>
      <c r="N7" s="15"/>
    </row>
    <row r="8" spans="1:17" ht="17.25" customHeight="1" x14ac:dyDescent="0.2">
      <c r="G8" s="1">
        <f>G4*365/1000</f>
        <v>0.92631578947368454</v>
      </c>
      <c r="H8" s="1" t="s">
        <v>463</v>
      </c>
      <c r="I8" s="1" t="s">
        <v>469</v>
      </c>
    </row>
    <row r="9" spans="1:17" ht="17.25" customHeight="1" x14ac:dyDescent="0.25">
      <c r="G9" s="1">
        <f>G8/365*A5*A6*10^6</f>
        <v>5.9385724585436206</v>
      </c>
      <c r="H9" s="1" t="s">
        <v>470</v>
      </c>
      <c r="I9" s="15">
        <f>G9/(G9+G13)</f>
        <v>0.92696211933646944</v>
      </c>
      <c r="J9" s="1">
        <f>4*I9</f>
        <v>3.7078484773458777</v>
      </c>
      <c r="K9" s="1">
        <f>J9/A5/A6/(10^6)*1000</f>
        <v>1.5845506313443922</v>
      </c>
      <c r="L9" s="1" t="s">
        <v>462</v>
      </c>
      <c r="M9" s="1">
        <f>K9*3.8</f>
        <v>6.02129239910869</v>
      </c>
      <c r="N9" s="1" t="s">
        <v>465</v>
      </c>
    </row>
    <row r="10" spans="1:17" ht="17.25" customHeight="1" x14ac:dyDescent="0.25">
      <c r="A10" s="13" t="s">
        <v>471</v>
      </c>
      <c r="B10" s="13"/>
      <c r="C10" s="13" t="s">
        <v>471</v>
      </c>
    </row>
    <row r="11" spans="1:17" ht="17.25" customHeight="1" x14ac:dyDescent="0.25">
      <c r="A11" s="1">
        <f>A12*1000/365</f>
        <v>0.5423728813559322</v>
      </c>
      <c r="B11" s="1" t="s">
        <v>462</v>
      </c>
      <c r="C11" s="1">
        <f>C12*1000/365</f>
        <v>0.2711864406779661</v>
      </c>
      <c r="D11" s="1" t="s">
        <v>462</v>
      </c>
      <c r="N11" s="15"/>
    </row>
    <row r="12" spans="1:17" ht="17.25" customHeight="1" x14ac:dyDescent="0.2">
      <c r="A12" s="1">
        <f>(A15/10^6)/A13/A14*365</f>
        <v>0.19796610169491524</v>
      </c>
      <c r="B12" s="1" t="s">
        <v>463</v>
      </c>
      <c r="C12" s="1">
        <f>(C15/10^6)/C13/C14*365</f>
        <v>9.8983050847457621E-2</v>
      </c>
      <c r="D12" s="1" t="s">
        <v>463</v>
      </c>
      <c r="G12" s="1">
        <f>G5*365/1000</f>
        <v>2.315789473684211E-2</v>
      </c>
    </row>
    <row r="13" spans="1:17" ht="17.25" customHeight="1" x14ac:dyDescent="0.25">
      <c r="A13" s="1">
        <v>0.25</v>
      </c>
      <c r="B13" s="1" t="s">
        <v>466</v>
      </c>
      <c r="C13" s="1">
        <v>0.25</v>
      </c>
      <c r="D13" s="1" t="s">
        <v>466</v>
      </c>
      <c r="G13" s="1">
        <f>G12/365*A13*A14*10^6</f>
        <v>0.46791636625811106</v>
      </c>
      <c r="H13" s="1" t="s">
        <v>470</v>
      </c>
      <c r="I13" s="15">
        <f>G13/(G13+G9)</f>
        <v>7.3037880663530577E-2</v>
      </c>
      <c r="J13" s="1">
        <f>4*I13</f>
        <v>0.29215152265412231</v>
      </c>
      <c r="K13" s="1">
        <f>J13/A13/A14/(10^6)*1000</f>
        <v>3.9613765783609804E-2</v>
      </c>
      <c r="L13" s="1" t="s">
        <v>462</v>
      </c>
    </row>
    <row r="14" spans="1:17" ht="17.25" customHeight="1" x14ac:dyDescent="0.2">
      <c r="A14" s="1">
        <v>2.9499999999999998E-2</v>
      </c>
      <c r="B14" s="1" t="s">
        <v>344</v>
      </c>
      <c r="C14" s="1">
        <v>2.9499999999999998E-2</v>
      </c>
      <c r="D14" s="1" t="s">
        <v>344</v>
      </c>
    </row>
    <row r="15" spans="1:17" ht="17.25" customHeight="1" x14ac:dyDescent="0.2">
      <c r="A15" s="1">
        <v>4</v>
      </c>
      <c r="B15" s="1" t="s">
        <v>468</v>
      </c>
      <c r="C15" s="1">
        <v>2</v>
      </c>
      <c r="D15" s="1" t="s">
        <v>468</v>
      </c>
    </row>
    <row r="16" spans="1:17" ht="17.25" customHeight="1" x14ac:dyDescent="0.25">
      <c r="G16" s="13" t="s">
        <v>459</v>
      </c>
    </row>
    <row r="17" spans="1:9" ht="17.25" customHeight="1" x14ac:dyDescent="0.2">
      <c r="G17" s="1">
        <v>0.54</v>
      </c>
      <c r="H17" s="1" t="s">
        <v>472</v>
      </c>
    </row>
    <row r="18" spans="1:9" ht="17.25" customHeight="1" x14ac:dyDescent="0.25">
      <c r="A18" s="13" t="s">
        <v>473</v>
      </c>
      <c r="B18" s="13"/>
      <c r="C18" s="13" t="s">
        <v>473</v>
      </c>
      <c r="G18" s="1">
        <f>G17/3.8</f>
        <v>0.14210526315789476</v>
      </c>
      <c r="H18" s="1" t="s">
        <v>474</v>
      </c>
      <c r="I18" s="1" t="s">
        <v>475</v>
      </c>
    </row>
    <row r="19" spans="1:9" ht="17.25" customHeight="1" x14ac:dyDescent="0.2">
      <c r="A19" s="1">
        <f>A20*1000/365</f>
        <v>0.19792182088075214</v>
      </c>
      <c r="B19" s="1" t="s">
        <v>462</v>
      </c>
      <c r="C19" s="1">
        <f>C20*1000/365</f>
        <v>9.8960910440376068E-2</v>
      </c>
      <c r="D19" s="1" t="s">
        <v>462</v>
      </c>
    </row>
    <row r="20" spans="1:9" ht="17.25" customHeight="1" x14ac:dyDescent="0.2">
      <c r="A20" s="1">
        <f>(A23/10^6)/A21/A22*365</f>
        <v>7.224146462147453E-2</v>
      </c>
      <c r="B20" s="1" t="s">
        <v>463</v>
      </c>
      <c r="C20" s="1">
        <f>(C23/10^6)/C21/C22*365</f>
        <v>3.6120732310737265E-2</v>
      </c>
      <c r="D20" s="1" t="s">
        <v>463</v>
      </c>
      <c r="G20" s="1">
        <f>C33*3.8</f>
        <v>0.76487454547833356</v>
      </c>
      <c r="H20" s="1" t="s">
        <v>472</v>
      </c>
      <c r="I20" s="1" t="s">
        <v>476</v>
      </c>
    </row>
    <row r="21" spans="1:9" ht="17.25" customHeight="1" x14ac:dyDescent="0.2">
      <c r="A21" s="1">
        <v>0.47</v>
      </c>
      <c r="B21" s="1" t="s">
        <v>466</v>
      </c>
      <c r="C21" s="1">
        <v>0.47</v>
      </c>
      <c r="D21" s="1" t="s">
        <v>466</v>
      </c>
    </row>
    <row r="22" spans="1:9" ht="17.25" customHeight="1" x14ac:dyDescent="0.2">
      <c r="A22" s="1">
        <v>4.2999999999999997E-2</v>
      </c>
      <c r="B22" s="1" t="s">
        <v>344</v>
      </c>
      <c r="C22" s="1">
        <v>4.2999999999999997E-2</v>
      </c>
      <c r="D22" s="1" t="s">
        <v>344</v>
      </c>
    </row>
    <row r="23" spans="1:9" ht="17.25" customHeight="1" x14ac:dyDescent="0.2">
      <c r="A23" s="1">
        <v>4</v>
      </c>
      <c r="B23" s="1" t="s">
        <v>468</v>
      </c>
      <c r="C23" s="1">
        <v>2</v>
      </c>
      <c r="D23" s="1" t="s">
        <v>468</v>
      </c>
    </row>
    <row r="24" spans="1:9" ht="17.25" customHeight="1" x14ac:dyDescent="0.2"/>
    <row r="25" spans="1:9" ht="17.25" customHeight="1" x14ac:dyDescent="0.25">
      <c r="A25" s="13" t="s">
        <v>477</v>
      </c>
      <c r="B25" s="13"/>
      <c r="C25" s="13" t="s">
        <v>477</v>
      </c>
    </row>
    <row r="26" spans="1:9" ht="17.25" customHeight="1" x14ac:dyDescent="0.2">
      <c r="A26" s="1">
        <f>A27*1000/365</f>
        <v>0.17777777777777781</v>
      </c>
      <c r="B26" s="1" t="s">
        <v>462</v>
      </c>
      <c r="C26" s="1">
        <f>C27*1000/365</f>
        <v>8.8888888888888906E-2</v>
      </c>
      <c r="D26" s="1" t="s">
        <v>462</v>
      </c>
    </row>
    <row r="27" spans="1:9" ht="17.25" customHeight="1" x14ac:dyDescent="0.2">
      <c r="A27" s="1">
        <f>(A30/10^6)/A28/A29*365</f>
        <v>6.4888888888888899E-2</v>
      </c>
      <c r="B27" s="1" t="s">
        <v>463</v>
      </c>
      <c r="C27" s="1">
        <f>(C30/10^6)/C28/C29*365</f>
        <v>3.2444444444444449E-2</v>
      </c>
      <c r="D27" s="1" t="s">
        <v>463</v>
      </c>
    </row>
    <row r="28" spans="1:9" ht="17.25" customHeight="1" x14ac:dyDescent="0.2">
      <c r="A28" s="1">
        <v>0.5</v>
      </c>
      <c r="B28" s="1" t="s">
        <v>466</v>
      </c>
      <c r="C28" s="1">
        <v>0.5</v>
      </c>
      <c r="D28" s="1" t="s">
        <v>466</v>
      </c>
    </row>
    <row r="29" spans="1:9" ht="17.25" customHeight="1" x14ac:dyDescent="0.2">
      <c r="A29" s="1">
        <v>4.4999999999999998E-2</v>
      </c>
      <c r="B29" s="1" t="s">
        <v>344</v>
      </c>
      <c r="C29" s="1">
        <v>4.4999999999999998E-2</v>
      </c>
      <c r="D29" s="1" t="s">
        <v>344</v>
      </c>
    </row>
    <row r="30" spans="1:9" ht="17.25" customHeight="1" x14ac:dyDescent="0.2">
      <c r="A30" s="1">
        <v>4</v>
      </c>
      <c r="B30" s="1" t="s">
        <v>468</v>
      </c>
      <c r="C30" s="1">
        <v>2</v>
      </c>
      <c r="D30" s="1" t="s">
        <v>468</v>
      </c>
    </row>
    <row r="31" spans="1:9" ht="17.25" customHeight="1" x14ac:dyDescent="0.2"/>
    <row r="32" spans="1:9" ht="17.25" customHeight="1" x14ac:dyDescent="0.25">
      <c r="C32" s="13" t="s">
        <v>478</v>
      </c>
    </row>
    <row r="33" spans="3:4" ht="17.25" customHeight="1" x14ac:dyDescent="0.2">
      <c r="C33" s="1">
        <f>C34/0.783</f>
        <v>0.20128277512587725</v>
      </c>
      <c r="D33" s="1" t="s">
        <v>479</v>
      </c>
    </row>
    <row r="34" spans="3:4" ht="17.25" customHeight="1" x14ac:dyDescent="0.2">
      <c r="C34" s="1">
        <f>C35*1000/365</f>
        <v>0.15760441292356189</v>
      </c>
      <c r="D34" s="1" t="s">
        <v>462</v>
      </c>
    </row>
    <row r="35" spans="3:4" ht="17.25" customHeight="1" x14ac:dyDescent="0.2">
      <c r="C35" s="1">
        <f>(C38/10^6)/C36/C37*365</f>
        <v>5.7525610717100086E-2</v>
      </c>
      <c r="D35" s="1" t="s">
        <v>463</v>
      </c>
    </row>
    <row r="36" spans="3:4" ht="17.25" customHeight="1" x14ac:dyDescent="0.2">
      <c r="C36" s="1">
        <v>0.47</v>
      </c>
      <c r="D36" s="1" t="s">
        <v>466</v>
      </c>
    </row>
    <row r="37" spans="3:4" ht="17.25" customHeight="1" x14ac:dyDescent="0.2">
      <c r="C37" s="1">
        <v>2.7E-2</v>
      </c>
      <c r="D37" s="1" t="s">
        <v>344</v>
      </c>
    </row>
    <row r="38" spans="3:4" ht="17.25" customHeight="1" x14ac:dyDescent="0.2">
      <c r="C38" s="1">
        <v>2</v>
      </c>
      <c r="D38" s="1" t="s">
        <v>468</v>
      </c>
    </row>
    <row r="39" spans="3:4" ht="17.25" customHeight="1" x14ac:dyDescent="0.2"/>
    <row r="40" spans="3:4" ht="17.25" customHeight="1" x14ac:dyDescent="0.25">
      <c r="C40" s="13" t="s">
        <v>480</v>
      </c>
    </row>
    <row r="41" spans="3:4" ht="17.25" customHeight="1" x14ac:dyDescent="0.2">
      <c r="C41" s="1">
        <f>C42*1000/365</f>
        <v>0.23529411764705879</v>
      </c>
      <c r="D41" s="1" t="s">
        <v>462</v>
      </c>
    </row>
    <row r="42" spans="3:4" ht="17.25" customHeight="1" x14ac:dyDescent="0.2">
      <c r="C42" s="1">
        <f>(C45/10^6)/C43/C44*365</f>
        <v>8.5882352941176465E-2</v>
      </c>
      <c r="D42" s="1" t="s">
        <v>463</v>
      </c>
    </row>
    <row r="43" spans="3:4" ht="17.25" customHeight="1" x14ac:dyDescent="0.2">
      <c r="C43" s="1">
        <v>0.5</v>
      </c>
      <c r="D43" s="1" t="s">
        <v>466</v>
      </c>
    </row>
    <row r="44" spans="3:4" ht="17.25" customHeight="1" x14ac:dyDescent="0.2">
      <c r="C44" s="1">
        <v>1.7000000000000001E-2</v>
      </c>
      <c r="D44" s="1" t="s">
        <v>344</v>
      </c>
    </row>
    <row r="45" spans="3:4" ht="17.25" customHeight="1" x14ac:dyDescent="0.2">
      <c r="C45" s="1">
        <v>2</v>
      </c>
      <c r="D45" s="1" t="s">
        <v>468</v>
      </c>
    </row>
    <row r="46" spans="3:4" ht="17.25" customHeight="1" x14ac:dyDescent="0.2"/>
    <row r="47" spans="3:4" ht="17.25" customHeight="1" x14ac:dyDescent="0.2"/>
    <row r="48" spans="3:4"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mergeCells count="1">
    <mergeCell ref="G1:L1"/>
  </mergeCells>
  <phoneticPr fontId="15"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1.1640625" defaultRowHeight="15" customHeight="1" x14ac:dyDescent="0.2"/>
  <cols>
    <col min="1" max="1" width="29.6640625" customWidth="1"/>
    <col min="2" max="2" width="9" customWidth="1"/>
    <col min="3" max="3" width="12.5" customWidth="1"/>
    <col min="4" max="4" width="20.1640625" customWidth="1"/>
    <col min="5" max="26" width="9" customWidth="1"/>
  </cols>
  <sheetData>
    <row r="1" spans="1:6" ht="85.5" customHeight="1" x14ac:dyDescent="0.2">
      <c r="A1" s="40" t="s">
        <v>481</v>
      </c>
      <c r="B1" s="41"/>
      <c r="C1" s="41"/>
      <c r="D1" s="41"/>
      <c r="E1" s="41"/>
      <c r="F1" s="41"/>
    </row>
    <row r="2" spans="1:6" ht="17.25" customHeight="1" x14ac:dyDescent="0.2">
      <c r="A2" s="42" t="s">
        <v>482</v>
      </c>
      <c r="B2" s="41"/>
      <c r="C2" s="41"/>
      <c r="D2" s="41"/>
      <c r="E2" s="41"/>
      <c r="F2" s="41"/>
    </row>
    <row r="3" spans="1:6" ht="60" customHeight="1" x14ac:dyDescent="0.2">
      <c r="A3" s="43" t="s">
        <v>483</v>
      </c>
      <c r="B3" s="41"/>
      <c r="C3" s="41"/>
      <c r="D3" s="41"/>
      <c r="E3" s="41"/>
      <c r="F3" s="41"/>
    </row>
    <row r="4" spans="1:6" ht="39.75" customHeight="1" x14ac:dyDescent="0.2">
      <c r="A4" s="44" t="s">
        <v>484</v>
      </c>
      <c r="B4" s="41"/>
      <c r="C4" s="41"/>
      <c r="D4" s="41"/>
      <c r="E4" s="41"/>
      <c r="F4" s="41"/>
    </row>
    <row r="5" spans="1:6" ht="34.5" customHeight="1" x14ac:dyDescent="0.2">
      <c r="A5" s="45" t="s">
        <v>485</v>
      </c>
      <c r="B5" s="41"/>
      <c r="C5" s="41"/>
      <c r="D5" s="41"/>
      <c r="E5" s="41"/>
      <c r="F5" s="41"/>
    </row>
    <row r="6" spans="1:6" ht="17.25" customHeight="1" x14ac:dyDescent="0.2"/>
    <row r="7" spans="1:6" ht="17.25" customHeight="1" x14ac:dyDescent="0.2"/>
    <row r="8" spans="1:6" ht="17.25" customHeight="1" x14ac:dyDescent="0.2">
      <c r="A8" s="40" t="s">
        <v>486</v>
      </c>
      <c r="B8" s="41"/>
      <c r="C8" s="41"/>
      <c r="D8" s="41"/>
      <c r="E8" s="41"/>
    </row>
    <row r="9" spans="1:6" ht="17.25" customHeight="1" x14ac:dyDescent="0.2">
      <c r="A9" s="16" t="s">
        <v>487</v>
      </c>
      <c r="B9" s="16" t="s">
        <v>488</v>
      </c>
      <c r="C9" s="16" t="s">
        <v>489</v>
      </c>
      <c r="D9" s="16"/>
      <c r="E9" s="16"/>
    </row>
    <row r="10" spans="1:6" ht="17.25" customHeight="1" x14ac:dyDescent="0.2">
      <c r="A10" s="1" t="s">
        <v>457</v>
      </c>
      <c r="C10" s="1" t="s">
        <v>490</v>
      </c>
    </row>
    <row r="11" spans="1:6" ht="17.25" customHeight="1" x14ac:dyDescent="0.2">
      <c r="A11" s="17" t="s">
        <v>0</v>
      </c>
      <c r="C11" s="1" t="s">
        <v>491</v>
      </c>
      <c r="D11" s="18"/>
    </row>
    <row r="12" spans="1:6" ht="17.25" customHeight="1" x14ac:dyDescent="0.2">
      <c r="A12" s="1" t="s">
        <v>1</v>
      </c>
      <c r="C12" s="1" t="s">
        <v>492</v>
      </c>
    </row>
    <row r="13" spans="1:6" ht="17.25" customHeight="1" x14ac:dyDescent="0.2">
      <c r="A13" s="1" t="s">
        <v>2</v>
      </c>
      <c r="C13" s="1" t="s">
        <v>493</v>
      </c>
    </row>
    <row r="14" spans="1:6" ht="17.25" customHeight="1" x14ac:dyDescent="0.2">
      <c r="A14" s="1" t="s">
        <v>3</v>
      </c>
      <c r="C14" s="1" t="s">
        <v>494</v>
      </c>
    </row>
    <row r="15" spans="1:6" ht="17.25" customHeight="1" x14ac:dyDescent="0.2">
      <c r="A15" s="19" t="s">
        <v>4</v>
      </c>
      <c r="B15" s="1" t="s">
        <v>331</v>
      </c>
      <c r="C15" s="19" t="s">
        <v>495</v>
      </c>
    </row>
    <row r="16" spans="1:6" ht="17.25" customHeight="1" x14ac:dyDescent="0.2">
      <c r="A16" s="1" t="s">
        <v>5</v>
      </c>
      <c r="C16" s="1" t="s">
        <v>496</v>
      </c>
    </row>
    <row r="17" spans="1:3" ht="17.25" customHeight="1" x14ac:dyDescent="0.2">
      <c r="A17" s="1" t="s">
        <v>6</v>
      </c>
      <c r="B17" s="1" t="s">
        <v>331</v>
      </c>
      <c r="C17" s="1" t="s">
        <v>497</v>
      </c>
    </row>
    <row r="18" spans="1:3" ht="17.25" customHeight="1" x14ac:dyDescent="0.2">
      <c r="A18" s="1" t="s">
        <v>7</v>
      </c>
      <c r="B18" s="1" t="s">
        <v>332</v>
      </c>
      <c r="C18" s="1" t="s">
        <v>498</v>
      </c>
    </row>
    <row r="19" spans="1:3" ht="17.25" customHeight="1" x14ac:dyDescent="0.2">
      <c r="A19" s="1" t="s">
        <v>9</v>
      </c>
      <c r="C19" s="1" t="s">
        <v>499</v>
      </c>
    </row>
    <row r="20" spans="1:3" ht="17.25" customHeight="1" x14ac:dyDescent="0.2">
      <c r="A20" s="1" t="s">
        <v>10</v>
      </c>
      <c r="B20" s="1" t="s">
        <v>333</v>
      </c>
      <c r="C20" s="1" t="s">
        <v>500</v>
      </c>
    </row>
    <row r="21" spans="1:3" ht="17.25" customHeight="1" x14ac:dyDescent="0.2">
      <c r="A21" s="1" t="s">
        <v>11</v>
      </c>
      <c r="C21" s="1" t="s">
        <v>501</v>
      </c>
    </row>
    <row r="22" spans="1:3" ht="17.25" customHeight="1" x14ac:dyDescent="0.2">
      <c r="A22" s="1" t="s">
        <v>12</v>
      </c>
      <c r="C22" s="1" t="s">
        <v>502</v>
      </c>
    </row>
    <row r="23" spans="1:3" ht="17.25" customHeight="1" x14ac:dyDescent="0.2">
      <c r="A23" s="1" t="s">
        <v>13</v>
      </c>
      <c r="C23" s="1" t="s">
        <v>503</v>
      </c>
    </row>
    <row r="24" spans="1:3" ht="17.25" customHeight="1" x14ac:dyDescent="0.2">
      <c r="A24" s="1" t="s">
        <v>14</v>
      </c>
      <c r="B24" s="1" t="s">
        <v>334</v>
      </c>
      <c r="C24" s="1" t="s">
        <v>504</v>
      </c>
    </row>
    <row r="25" spans="1:3" ht="17.25" customHeight="1" x14ac:dyDescent="0.2">
      <c r="A25" s="1" t="s">
        <v>15</v>
      </c>
      <c r="B25" s="1" t="s">
        <v>335</v>
      </c>
      <c r="C25" s="1" t="s">
        <v>505</v>
      </c>
    </row>
    <row r="26" spans="1:3" ht="17.25" customHeight="1" x14ac:dyDescent="0.2">
      <c r="A26" s="1" t="s">
        <v>16</v>
      </c>
      <c r="B26" s="1" t="s">
        <v>335</v>
      </c>
      <c r="C26" s="1" t="s">
        <v>506</v>
      </c>
    </row>
    <row r="27" spans="1:3" ht="17.25" customHeight="1" x14ac:dyDescent="0.2">
      <c r="A27" s="1" t="s">
        <v>507</v>
      </c>
      <c r="B27" s="1" t="s">
        <v>335</v>
      </c>
      <c r="C27" s="1" t="s">
        <v>508</v>
      </c>
    </row>
    <row r="28" spans="1:3" ht="17.25" customHeight="1" x14ac:dyDescent="0.2">
      <c r="A28" s="1" t="s">
        <v>18</v>
      </c>
      <c r="B28" s="1" t="s">
        <v>336</v>
      </c>
      <c r="C28" s="1" t="s">
        <v>509</v>
      </c>
    </row>
    <row r="29" spans="1:3" ht="17.25" customHeight="1" x14ac:dyDescent="0.2">
      <c r="A29" s="1" t="s">
        <v>19</v>
      </c>
      <c r="B29" s="1" t="s">
        <v>337</v>
      </c>
      <c r="C29" s="1" t="s">
        <v>510</v>
      </c>
    </row>
    <row r="30" spans="1:3" ht="17.25" customHeight="1" x14ac:dyDescent="0.2">
      <c r="A30" s="1" t="s">
        <v>20</v>
      </c>
      <c r="B30" s="1" t="s">
        <v>338</v>
      </c>
      <c r="C30" s="1" t="s">
        <v>511</v>
      </c>
    </row>
    <row r="31" spans="1:3" ht="17.25" customHeight="1" x14ac:dyDescent="0.2">
      <c r="A31" s="1" t="s">
        <v>21</v>
      </c>
      <c r="B31" s="1" t="s">
        <v>338</v>
      </c>
      <c r="C31" s="1" t="s">
        <v>512</v>
      </c>
    </row>
    <row r="32" spans="1:3" ht="17.25" customHeight="1" x14ac:dyDescent="0.2">
      <c r="A32" s="1" t="s">
        <v>23</v>
      </c>
      <c r="B32" s="1" t="s">
        <v>335</v>
      </c>
      <c r="C32" s="1" t="s">
        <v>513</v>
      </c>
    </row>
    <row r="33" spans="1:3" ht="17.25" customHeight="1" x14ac:dyDescent="0.2">
      <c r="A33" s="1" t="s">
        <v>24</v>
      </c>
      <c r="B33" s="1" t="s">
        <v>335</v>
      </c>
      <c r="C33" s="1" t="s">
        <v>514</v>
      </c>
    </row>
    <row r="34" spans="1:3" ht="17.25" customHeight="1" x14ac:dyDescent="0.2">
      <c r="A34" s="1" t="s">
        <v>25</v>
      </c>
      <c r="B34" s="1" t="s">
        <v>335</v>
      </c>
      <c r="C34" s="1" t="s">
        <v>515</v>
      </c>
    </row>
    <row r="35" spans="1:3" ht="17.25" customHeight="1" x14ac:dyDescent="0.2">
      <c r="A35" s="1" t="s">
        <v>26</v>
      </c>
      <c r="B35" s="1" t="s">
        <v>335</v>
      </c>
      <c r="C35" s="1" t="s">
        <v>516</v>
      </c>
    </row>
    <row r="36" spans="1:3" ht="17.25" customHeight="1" x14ac:dyDescent="0.2">
      <c r="A36" s="1" t="s">
        <v>27</v>
      </c>
      <c r="B36" s="1" t="s">
        <v>335</v>
      </c>
      <c r="C36" s="1" t="s">
        <v>517</v>
      </c>
    </row>
    <row r="37" spans="1:3" ht="17.25" customHeight="1" x14ac:dyDescent="0.2">
      <c r="A37" s="1" t="s">
        <v>28</v>
      </c>
      <c r="B37" s="1" t="s">
        <v>335</v>
      </c>
      <c r="C37" s="1" t="s">
        <v>518</v>
      </c>
    </row>
    <row r="38" spans="1:3" ht="17.25" customHeight="1" x14ac:dyDescent="0.2">
      <c r="A38" s="1" t="s">
        <v>29</v>
      </c>
      <c r="B38" s="1" t="s">
        <v>335</v>
      </c>
      <c r="C38" s="1" t="s">
        <v>519</v>
      </c>
    </row>
    <row r="39" spans="1:3" ht="17.25" customHeight="1" x14ac:dyDescent="0.2">
      <c r="A39" s="1" t="s">
        <v>30</v>
      </c>
      <c r="B39" s="1" t="s">
        <v>335</v>
      </c>
      <c r="C39" s="1" t="s">
        <v>520</v>
      </c>
    </row>
    <row r="40" spans="1:3" ht="17.25" customHeight="1" x14ac:dyDescent="0.2">
      <c r="A40" s="1" t="s">
        <v>31</v>
      </c>
      <c r="B40" s="1" t="s">
        <v>335</v>
      </c>
      <c r="C40" s="1" t="s">
        <v>521</v>
      </c>
    </row>
    <row r="41" spans="1:3" ht="17.25" customHeight="1" x14ac:dyDescent="0.2">
      <c r="A41" s="1" t="s">
        <v>32</v>
      </c>
      <c r="B41" s="1" t="s">
        <v>335</v>
      </c>
      <c r="C41" s="1" t="s">
        <v>522</v>
      </c>
    </row>
    <row r="42" spans="1:3" ht="17.25" customHeight="1" x14ac:dyDescent="0.2">
      <c r="A42" s="1" t="s">
        <v>33</v>
      </c>
      <c r="B42" s="1" t="s">
        <v>335</v>
      </c>
      <c r="C42" s="1" t="s">
        <v>523</v>
      </c>
    </row>
    <row r="43" spans="1:3" ht="17.25" customHeight="1" x14ac:dyDescent="0.2">
      <c r="A43" s="1" t="s">
        <v>34</v>
      </c>
      <c r="B43" s="1" t="s">
        <v>335</v>
      </c>
      <c r="C43" s="1" t="s">
        <v>524</v>
      </c>
    </row>
    <row r="44" spans="1:3" ht="17.25" customHeight="1" x14ac:dyDescent="0.2">
      <c r="A44" s="1" t="s">
        <v>35</v>
      </c>
      <c r="B44" s="1" t="s">
        <v>335</v>
      </c>
      <c r="C44" s="1" t="s">
        <v>525</v>
      </c>
    </row>
    <row r="45" spans="1:3" ht="17.25" customHeight="1" x14ac:dyDescent="0.2">
      <c r="A45" s="1" t="s">
        <v>36</v>
      </c>
      <c r="B45" s="1" t="s">
        <v>335</v>
      </c>
      <c r="C45" s="1" t="s">
        <v>526</v>
      </c>
    </row>
    <row r="46" spans="1:3" ht="17.25" customHeight="1" x14ac:dyDescent="0.2">
      <c r="A46" s="1" t="s">
        <v>37</v>
      </c>
      <c r="B46" s="1" t="s">
        <v>339</v>
      </c>
      <c r="C46" s="1" t="s">
        <v>527</v>
      </c>
    </row>
    <row r="47" spans="1:3" ht="17.25" customHeight="1" x14ac:dyDescent="0.2">
      <c r="A47" s="1" t="s">
        <v>38</v>
      </c>
      <c r="B47" s="1" t="s">
        <v>339</v>
      </c>
      <c r="C47" s="1" t="s">
        <v>528</v>
      </c>
    </row>
    <row r="48" spans="1:3" ht="17.25" customHeight="1" x14ac:dyDescent="0.2">
      <c r="A48" s="1" t="s">
        <v>39</v>
      </c>
      <c r="B48" s="1" t="s">
        <v>339</v>
      </c>
      <c r="C48" s="1" t="s">
        <v>529</v>
      </c>
    </row>
    <row r="49" spans="1:3" ht="17.25" customHeight="1" x14ac:dyDescent="0.2">
      <c r="A49" s="1" t="s">
        <v>40</v>
      </c>
      <c r="B49" s="1" t="s">
        <v>339</v>
      </c>
      <c r="C49" s="1" t="s">
        <v>530</v>
      </c>
    </row>
    <row r="50" spans="1:3" ht="17.25" customHeight="1" x14ac:dyDescent="0.2">
      <c r="A50" s="1" t="s">
        <v>41</v>
      </c>
      <c r="B50" s="1" t="s">
        <v>340</v>
      </c>
      <c r="C50" s="1" t="s">
        <v>531</v>
      </c>
    </row>
    <row r="51" spans="1:3" ht="17.25" customHeight="1" x14ac:dyDescent="0.2">
      <c r="A51" s="1" t="s">
        <v>42</v>
      </c>
      <c r="B51" s="1" t="s">
        <v>341</v>
      </c>
      <c r="C51" s="1" t="s">
        <v>532</v>
      </c>
    </row>
    <row r="52" spans="1:3" ht="17.25" customHeight="1" x14ac:dyDescent="0.2">
      <c r="A52" s="1" t="s">
        <v>43</v>
      </c>
      <c r="B52" s="1" t="s">
        <v>339</v>
      </c>
      <c r="C52" s="1" t="s">
        <v>533</v>
      </c>
    </row>
    <row r="53" spans="1:3" ht="17.25" customHeight="1" x14ac:dyDescent="0.2">
      <c r="A53" s="1" t="s">
        <v>44</v>
      </c>
      <c r="B53" s="1" t="s">
        <v>342</v>
      </c>
      <c r="C53" s="1" t="s">
        <v>534</v>
      </c>
    </row>
    <row r="54" spans="1:3" ht="17.25" customHeight="1" x14ac:dyDescent="0.2">
      <c r="A54" s="1" t="s">
        <v>45</v>
      </c>
      <c r="B54" s="1" t="s">
        <v>343</v>
      </c>
      <c r="C54" s="1" t="s">
        <v>535</v>
      </c>
    </row>
    <row r="55" spans="1:3" ht="17.25" customHeight="1" x14ac:dyDescent="0.2">
      <c r="A55" s="1" t="s">
        <v>46</v>
      </c>
      <c r="B55" s="1" t="s">
        <v>339</v>
      </c>
      <c r="C55" s="1" t="s">
        <v>536</v>
      </c>
    </row>
    <row r="56" spans="1:3" ht="17.25" customHeight="1" x14ac:dyDescent="0.2">
      <c r="A56" s="1" t="s">
        <v>47</v>
      </c>
      <c r="B56" s="1" t="s">
        <v>339</v>
      </c>
      <c r="C56" s="1" t="s">
        <v>537</v>
      </c>
    </row>
    <row r="57" spans="1:3" ht="17.25" customHeight="1" x14ac:dyDescent="0.2">
      <c r="A57" s="1" t="s">
        <v>48</v>
      </c>
      <c r="B57" s="1" t="s">
        <v>339</v>
      </c>
      <c r="C57" s="1" t="s">
        <v>538</v>
      </c>
    </row>
    <row r="58" spans="1:3" ht="17.25" customHeight="1" x14ac:dyDescent="0.2">
      <c r="A58" s="1" t="s">
        <v>49</v>
      </c>
      <c r="B58" s="1" t="s">
        <v>339</v>
      </c>
      <c r="C58" s="1" t="s">
        <v>539</v>
      </c>
    </row>
    <row r="59" spans="1:3" ht="17.25" customHeight="1" x14ac:dyDescent="0.2">
      <c r="A59" s="1" t="s">
        <v>50</v>
      </c>
      <c r="B59" s="1" t="s">
        <v>340</v>
      </c>
      <c r="C59" s="1" t="s">
        <v>540</v>
      </c>
    </row>
    <row r="60" spans="1:3" ht="17.25" customHeight="1" x14ac:dyDescent="0.2">
      <c r="A60" s="1" t="s">
        <v>51</v>
      </c>
      <c r="B60" s="1" t="s">
        <v>341</v>
      </c>
      <c r="C60" s="1" t="s">
        <v>541</v>
      </c>
    </row>
    <row r="61" spans="1:3" ht="17.25" customHeight="1" x14ac:dyDescent="0.2">
      <c r="A61" s="1" t="s">
        <v>52</v>
      </c>
      <c r="B61" s="1" t="s">
        <v>339</v>
      </c>
      <c r="C61" s="1" t="s">
        <v>542</v>
      </c>
    </row>
    <row r="62" spans="1:3" ht="17.25" customHeight="1" x14ac:dyDescent="0.2">
      <c r="A62" s="1" t="s">
        <v>53</v>
      </c>
      <c r="B62" s="1" t="s">
        <v>335</v>
      </c>
      <c r="C62" s="1" t="s">
        <v>543</v>
      </c>
    </row>
    <row r="63" spans="1:3" ht="17.25" customHeight="1" x14ac:dyDescent="0.2">
      <c r="A63" s="1" t="s">
        <v>54</v>
      </c>
      <c r="B63" s="1" t="s">
        <v>335</v>
      </c>
      <c r="C63" s="1" t="s">
        <v>544</v>
      </c>
    </row>
    <row r="64" spans="1:3" ht="17.25" customHeight="1" x14ac:dyDescent="0.2">
      <c r="A64" s="1" t="s">
        <v>55</v>
      </c>
      <c r="B64" s="1" t="s">
        <v>335</v>
      </c>
      <c r="C64" s="1" t="s">
        <v>545</v>
      </c>
    </row>
    <row r="65" spans="1:3" ht="17.25" customHeight="1" x14ac:dyDescent="0.2">
      <c r="A65" s="1" t="s">
        <v>56</v>
      </c>
      <c r="B65" s="1" t="s">
        <v>335</v>
      </c>
      <c r="C65" s="1" t="s">
        <v>546</v>
      </c>
    </row>
    <row r="66" spans="1:3" ht="17.25" customHeight="1" x14ac:dyDescent="0.2">
      <c r="A66" s="1" t="s">
        <v>57</v>
      </c>
      <c r="B66" s="1" t="s">
        <v>335</v>
      </c>
      <c r="C66" s="1" t="s">
        <v>547</v>
      </c>
    </row>
    <row r="67" spans="1:3" ht="17.25" customHeight="1" x14ac:dyDescent="0.2">
      <c r="A67" s="1" t="s">
        <v>58</v>
      </c>
      <c r="B67" s="1" t="s">
        <v>335</v>
      </c>
      <c r="C67" s="1" t="s">
        <v>548</v>
      </c>
    </row>
    <row r="68" spans="1:3" ht="17.25" customHeight="1" x14ac:dyDescent="0.2">
      <c r="A68" s="1" t="s">
        <v>59</v>
      </c>
      <c r="B68" s="1" t="s">
        <v>335</v>
      </c>
      <c r="C68" s="1" t="s">
        <v>549</v>
      </c>
    </row>
    <row r="69" spans="1:3" ht="17.25" customHeight="1" x14ac:dyDescent="0.2">
      <c r="A69" s="1" t="s">
        <v>60</v>
      </c>
      <c r="B69" s="1" t="s">
        <v>335</v>
      </c>
      <c r="C69" s="1" t="s">
        <v>550</v>
      </c>
    </row>
    <row r="70" spans="1:3" ht="17.25" customHeight="1" x14ac:dyDescent="0.2">
      <c r="A70" s="1" t="s">
        <v>61</v>
      </c>
      <c r="B70" s="1" t="s">
        <v>335</v>
      </c>
      <c r="C70" s="1" t="s">
        <v>551</v>
      </c>
    </row>
    <row r="71" spans="1:3" ht="17.25" customHeight="1" x14ac:dyDescent="0.2">
      <c r="A71" s="1" t="s">
        <v>62</v>
      </c>
      <c r="B71" s="1" t="s">
        <v>335</v>
      </c>
      <c r="C71" s="1" t="s">
        <v>552</v>
      </c>
    </row>
    <row r="72" spans="1:3" ht="17.25" customHeight="1" x14ac:dyDescent="0.2">
      <c r="A72" s="1" t="s">
        <v>63</v>
      </c>
      <c r="B72" s="1" t="s">
        <v>335</v>
      </c>
      <c r="C72" s="1" t="s">
        <v>553</v>
      </c>
    </row>
    <row r="73" spans="1:3" ht="17.25" customHeight="1" x14ac:dyDescent="0.2">
      <c r="A73" s="1" t="s">
        <v>64</v>
      </c>
      <c r="B73" s="1" t="s">
        <v>335</v>
      </c>
      <c r="C73" s="1" t="s">
        <v>554</v>
      </c>
    </row>
    <row r="74" spans="1:3" ht="17.25" customHeight="1" x14ac:dyDescent="0.2">
      <c r="A74" s="1" t="s">
        <v>65</v>
      </c>
      <c r="B74" s="1" t="s">
        <v>335</v>
      </c>
      <c r="C74" s="1" t="s">
        <v>555</v>
      </c>
    </row>
    <row r="75" spans="1:3" ht="17.25" customHeight="1" x14ac:dyDescent="0.2">
      <c r="A75" s="1" t="s">
        <v>66</v>
      </c>
      <c r="B75" s="1" t="s">
        <v>335</v>
      </c>
      <c r="C75" s="1" t="s">
        <v>556</v>
      </c>
    </row>
    <row r="76" spans="1:3" ht="17.25" customHeight="1" x14ac:dyDescent="0.2">
      <c r="A76" s="1" t="s">
        <v>67</v>
      </c>
      <c r="B76" s="1" t="s">
        <v>344</v>
      </c>
      <c r="C76" s="1" t="s">
        <v>557</v>
      </c>
    </row>
    <row r="77" spans="1:3" ht="17.25" customHeight="1" x14ac:dyDescent="0.2">
      <c r="A77" s="1" t="s">
        <v>68</v>
      </c>
      <c r="B77" s="1" t="s">
        <v>344</v>
      </c>
      <c r="C77" s="1" t="s">
        <v>558</v>
      </c>
    </row>
    <row r="78" spans="1:3" ht="17.25" customHeight="1" x14ac:dyDescent="0.2">
      <c r="A78" s="1" t="s">
        <v>69</v>
      </c>
      <c r="B78" s="1" t="s">
        <v>344</v>
      </c>
      <c r="C78" s="1" t="s">
        <v>559</v>
      </c>
    </row>
    <row r="79" spans="1:3" ht="17.25" customHeight="1" x14ac:dyDescent="0.2">
      <c r="A79" s="1" t="s">
        <v>70</v>
      </c>
      <c r="B79" s="1" t="s">
        <v>344</v>
      </c>
      <c r="C79" s="1" t="s">
        <v>560</v>
      </c>
    </row>
    <row r="80" spans="1:3" ht="17.25" customHeight="1" x14ac:dyDescent="0.2">
      <c r="A80" s="1" t="s">
        <v>71</v>
      </c>
      <c r="B80" s="1" t="s">
        <v>344</v>
      </c>
      <c r="C80" s="1" t="s">
        <v>561</v>
      </c>
    </row>
    <row r="81" spans="1:3" ht="17.25" customHeight="1" x14ac:dyDescent="0.2">
      <c r="A81" s="1" t="s">
        <v>72</v>
      </c>
      <c r="B81" s="1" t="s">
        <v>344</v>
      </c>
      <c r="C81" s="1" t="s">
        <v>562</v>
      </c>
    </row>
    <row r="82" spans="1:3" ht="17.25" customHeight="1" x14ac:dyDescent="0.2">
      <c r="A82" s="1" t="s">
        <v>73</v>
      </c>
      <c r="B82" s="1" t="s">
        <v>345</v>
      </c>
      <c r="C82" s="1" t="s">
        <v>563</v>
      </c>
    </row>
    <row r="83" spans="1:3" ht="17.25" customHeight="1" x14ac:dyDescent="0.2">
      <c r="A83" s="1" t="s">
        <v>74</v>
      </c>
      <c r="B83" s="1" t="s">
        <v>345</v>
      </c>
      <c r="C83" s="1" t="s">
        <v>564</v>
      </c>
    </row>
    <row r="84" spans="1:3" ht="17.25" customHeight="1" x14ac:dyDescent="0.2">
      <c r="A84" s="1" t="s">
        <v>75</v>
      </c>
      <c r="B84" s="1" t="s">
        <v>345</v>
      </c>
      <c r="C84" s="1" t="s">
        <v>565</v>
      </c>
    </row>
    <row r="85" spans="1:3" ht="17.25" customHeight="1" x14ac:dyDescent="0.2">
      <c r="A85" s="1" t="s">
        <v>76</v>
      </c>
      <c r="B85" s="1" t="s">
        <v>345</v>
      </c>
      <c r="C85" s="1" t="s">
        <v>566</v>
      </c>
    </row>
    <row r="86" spans="1:3" ht="17.25" customHeight="1" x14ac:dyDescent="0.2">
      <c r="A86" s="1" t="s">
        <v>77</v>
      </c>
      <c r="B86" s="1" t="s">
        <v>345</v>
      </c>
      <c r="C86" s="1" t="s">
        <v>567</v>
      </c>
    </row>
    <row r="87" spans="1:3" ht="17.25" customHeight="1" x14ac:dyDescent="0.2">
      <c r="A87" s="1" t="s">
        <v>78</v>
      </c>
      <c r="B87" s="1" t="s">
        <v>345</v>
      </c>
      <c r="C87" s="1" t="s">
        <v>568</v>
      </c>
    </row>
    <row r="88" spans="1:3" ht="17.25" customHeight="1" x14ac:dyDescent="0.2">
      <c r="A88" s="1" t="s">
        <v>79</v>
      </c>
      <c r="B88" s="1" t="s">
        <v>345</v>
      </c>
      <c r="C88" s="1" t="s">
        <v>569</v>
      </c>
    </row>
    <row r="89" spans="1:3" ht="17.25" customHeight="1" x14ac:dyDescent="0.2">
      <c r="A89" s="1" t="s">
        <v>80</v>
      </c>
      <c r="B89" s="1" t="s">
        <v>346</v>
      </c>
      <c r="C89" s="1" t="s">
        <v>570</v>
      </c>
    </row>
    <row r="90" spans="1:3" ht="17.25" customHeight="1" x14ac:dyDescent="0.2">
      <c r="A90" s="1" t="s">
        <v>81</v>
      </c>
      <c r="B90" s="1" t="s">
        <v>346</v>
      </c>
      <c r="C90" s="1" t="s">
        <v>571</v>
      </c>
    </row>
    <row r="91" spans="1:3" ht="17.25" customHeight="1" x14ac:dyDescent="0.2">
      <c r="A91" s="1" t="s">
        <v>82</v>
      </c>
      <c r="B91" s="1" t="s">
        <v>346</v>
      </c>
      <c r="C91" s="1" t="s">
        <v>572</v>
      </c>
    </row>
    <row r="92" spans="1:3" ht="17.25" customHeight="1" x14ac:dyDescent="0.2">
      <c r="A92" s="1" t="s">
        <v>83</v>
      </c>
      <c r="B92" s="1" t="s">
        <v>346</v>
      </c>
      <c r="C92" s="1" t="s">
        <v>573</v>
      </c>
    </row>
    <row r="93" spans="1:3" ht="17.25" customHeight="1" x14ac:dyDescent="0.2">
      <c r="A93" s="1" t="s">
        <v>84</v>
      </c>
      <c r="B93" s="1" t="s">
        <v>346</v>
      </c>
      <c r="C93" s="1" t="s">
        <v>574</v>
      </c>
    </row>
    <row r="94" spans="1:3" ht="17.25" customHeight="1" x14ac:dyDescent="0.2">
      <c r="A94" s="1" t="s">
        <v>85</v>
      </c>
      <c r="B94" s="1" t="s">
        <v>346</v>
      </c>
      <c r="C94" s="1" t="s">
        <v>575</v>
      </c>
    </row>
    <row r="95" spans="1:3" ht="17.25" customHeight="1" x14ac:dyDescent="0.2">
      <c r="A95" s="1" t="s">
        <v>86</v>
      </c>
      <c r="B95" s="1" t="s">
        <v>346</v>
      </c>
      <c r="C95" s="1" t="s">
        <v>576</v>
      </c>
    </row>
    <row r="96" spans="1:3" ht="17.25" customHeight="1" x14ac:dyDescent="0.2">
      <c r="A96" s="1" t="s">
        <v>87</v>
      </c>
      <c r="B96" s="1" t="s">
        <v>345</v>
      </c>
      <c r="C96" s="1" t="s">
        <v>577</v>
      </c>
    </row>
    <row r="97" spans="1:3" ht="17.25" customHeight="1" x14ac:dyDescent="0.2">
      <c r="A97" s="1" t="s">
        <v>88</v>
      </c>
      <c r="B97" s="1" t="s">
        <v>347</v>
      </c>
      <c r="C97" s="1" t="s">
        <v>578</v>
      </c>
    </row>
    <row r="98" spans="1:3" ht="17.25" customHeight="1" x14ac:dyDescent="0.2">
      <c r="A98" s="1" t="s">
        <v>89</v>
      </c>
      <c r="B98" s="1" t="s">
        <v>348</v>
      </c>
      <c r="C98" s="1" t="s">
        <v>579</v>
      </c>
    </row>
    <row r="99" spans="1:3" ht="17.25" customHeight="1" x14ac:dyDescent="0.2">
      <c r="A99" s="1" t="s">
        <v>90</v>
      </c>
      <c r="B99" s="1" t="s">
        <v>345</v>
      </c>
      <c r="C99" s="1" t="s">
        <v>580</v>
      </c>
    </row>
    <row r="100" spans="1:3" ht="17.25" customHeight="1" x14ac:dyDescent="0.2">
      <c r="A100" s="1" t="s">
        <v>91</v>
      </c>
      <c r="B100" s="1" t="s">
        <v>347</v>
      </c>
      <c r="C100" s="1" t="s">
        <v>581</v>
      </c>
    </row>
    <row r="101" spans="1:3" ht="17.25" customHeight="1" x14ac:dyDescent="0.2">
      <c r="A101" s="1" t="s">
        <v>92</v>
      </c>
      <c r="B101" s="1" t="s">
        <v>348</v>
      </c>
      <c r="C101" s="1" t="s">
        <v>582</v>
      </c>
    </row>
    <row r="102" spans="1:3" ht="17.25" customHeight="1" x14ac:dyDescent="0.2">
      <c r="A102" s="1" t="s">
        <v>93</v>
      </c>
      <c r="B102" s="1" t="s">
        <v>345</v>
      </c>
      <c r="C102" s="1" t="s">
        <v>583</v>
      </c>
    </row>
    <row r="103" spans="1:3" ht="17.25" customHeight="1" x14ac:dyDescent="0.2">
      <c r="A103" s="1" t="s">
        <v>94</v>
      </c>
      <c r="B103" s="1" t="s">
        <v>347</v>
      </c>
      <c r="C103" s="1" t="s">
        <v>584</v>
      </c>
    </row>
    <row r="104" spans="1:3" ht="17.25" customHeight="1" x14ac:dyDescent="0.2">
      <c r="A104" s="1" t="s">
        <v>95</v>
      </c>
      <c r="B104" s="1" t="s">
        <v>348</v>
      </c>
      <c r="C104" s="1" t="s">
        <v>585</v>
      </c>
    </row>
    <row r="105" spans="1:3" ht="17.25" customHeight="1" x14ac:dyDescent="0.2">
      <c r="A105" s="1" t="s">
        <v>96</v>
      </c>
      <c r="B105" s="1" t="s">
        <v>345</v>
      </c>
      <c r="C105" s="1" t="s">
        <v>586</v>
      </c>
    </row>
    <row r="106" spans="1:3" ht="17.25" customHeight="1" x14ac:dyDescent="0.2">
      <c r="A106" s="1" t="s">
        <v>97</v>
      </c>
      <c r="B106" s="1" t="s">
        <v>347</v>
      </c>
      <c r="C106" s="1" t="s">
        <v>587</v>
      </c>
    </row>
    <row r="107" spans="1:3" ht="17.25" customHeight="1" x14ac:dyDescent="0.2">
      <c r="A107" s="1" t="s">
        <v>98</v>
      </c>
      <c r="B107" s="1" t="s">
        <v>348</v>
      </c>
      <c r="C107" s="1" t="s">
        <v>588</v>
      </c>
    </row>
    <row r="108" spans="1:3" ht="17.25" customHeight="1" x14ac:dyDescent="0.2">
      <c r="A108" s="1" t="s">
        <v>99</v>
      </c>
      <c r="B108" s="1" t="s">
        <v>345</v>
      </c>
      <c r="C108" s="1" t="s">
        <v>589</v>
      </c>
    </row>
    <row r="109" spans="1:3" ht="17.25" customHeight="1" x14ac:dyDescent="0.2">
      <c r="A109" s="1" t="s">
        <v>100</v>
      </c>
      <c r="B109" s="1" t="s">
        <v>347</v>
      </c>
      <c r="C109" s="1" t="s">
        <v>590</v>
      </c>
    </row>
    <row r="110" spans="1:3" ht="17.25" customHeight="1" x14ac:dyDescent="0.2">
      <c r="A110" s="1" t="s">
        <v>101</v>
      </c>
      <c r="B110" s="1" t="s">
        <v>348</v>
      </c>
      <c r="C110" s="1" t="s">
        <v>591</v>
      </c>
    </row>
    <row r="111" spans="1:3" ht="17.25" customHeight="1" x14ac:dyDescent="0.2">
      <c r="A111" s="1" t="s">
        <v>102</v>
      </c>
      <c r="B111" s="1" t="s">
        <v>345</v>
      </c>
      <c r="C111" s="1" t="s">
        <v>589</v>
      </c>
    </row>
    <row r="112" spans="1:3" ht="17.25" customHeight="1" x14ac:dyDescent="0.2">
      <c r="A112" s="1" t="s">
        <v>103</v>
      </c>
      <c r="B112" s="1" t="s">
        <v>347</v>
      </c>
      <c r="C112" s="1" t="s">
        <v>590</v>
      </c>
    </row>
    <row r="113" spans="1:3" ht="17.25" customHeight="1" x14ac:dyDescent="0.2">
      <c r="A113" s="1" t="s">
        <v>104</v>
      </c>
      <c r="B113" s="1" t="s">
        <v>348</v>
      </c>
      <c r="C113" s="1" t="s">
        <v>591</v>
      </c>
    </row>
    <row r="114" spans="1:3" ht="17.25" customHeight="1" x14ac:dyDescent="0.2">
      <c r="A114" s="1" t="s">
        <v>105</v>
      </c>
      <c r="B114" s="1" t="s">
        <v>345</v>
      </c>
      <c r="C114" s="1" t="s">
        <v>589</v>
      </c>
    </row>
    <row r="115" spans="1:3" ht="17.25" customHeight="1" x14ac:dyDescent="0.2">
      <c r="A115" s="1" t="s">
        <v>106</v>
      </c>
      <c r="B115" s="1" t="s">
        <v>347</v>
      </c>
      <c r="C115" s="1" t="s">
        <v>590</v>
      </c>
    </row>
    <row r="116" spans="1:3" ht="17.25" customHeight="1" x14ac:dyDescent="0.2">
      <c r="A116" s="1" t="s">
        <v>107</v>
      </c>
      <c r="B116" s="1" t="s">
        <v>348</v>
      </c>
      <c r="C116" s="1" t="s">
        <v>591</v>
      </c>
    </row>
    <row r="117" spans="1:3" ht="17.25" customHeight="1" x14ac:dyDescent="0.2">
      <c r="A117" s="1" t="s">
        <v>108</v>
      </c>
      <c r="B117" s="1" t="s">
        <v>345</v>
      </c>
      <c r="C117" s="1" t="s">
        <v>592</v>
      </c>
    </row>
    <row r="118" spans="1:3" ht="17.25" customHeight="1" x14ac:dyDescent="0.2">
      <c r="A118" s="1" t="s">
        <v>109</v>
      </c>
      <c r="B118" s="1" t="s">
        <v>347</v>
      </c>
      <c r="C118" s="1" t="s">
        <v>593</v>
      </c>
    </row>
    <row r="119" spans="1:3" ht="17.25" customHeight="1" x14ac:dyDescent="0.2">
      <c r="A119" s="1" t="s">
        <v>110</v>
      </c>
      <c r="B119" s="1" t="s">
        <v>348</v>
      </c>
      <c r="C119" s="1" t="s">
        <v>594</v>
      </c>
    </row>
    <row r="120" spans="1:3" ht="17.25" customHeight="1" x14ac:dyDescent="0.2">
      <c r="A120" s="1" t="s">
        <v>111</v>
      </c>
      <c r="B120" s="1" t="s">
        <v>345</v>
      </c>
      <c r="C120" s="1" t="s">
        <v>595</v>
      </c>
    </row>
    <row r="121" spans="1:3" ht="17.25" customHeight="1" x14ac:dyDescent="0.2">
      <c r="A121" s="1" t="s">
        <v>112</v>
      </c>
      <c r="B121" s="1" t="s">
        <v>347</v>
      </c>
      <c r="C121" s="1" t="s">
        <v>596</v>
      </c>
    </row>
    <row r="122" spans="1:3" ht="17.25" customHeight="1" x14ac:dyDescent="0.2">
      <c r="A122" s="1" t="s">
        <v>113</v>
      </c>
      <c r="B122" s="1" t="s">
        <v>348</v>
      </c>
      <c r="C122" s="1" t="s">
        <v>597</v>
      </c>
    </row>
    <row r="123" spans="1:3" ht="17.25" customHeight="1" x14ac:dyDescent="0.2">
      <c r="A123" s="1" t="s">
        <v>114</v>
      </c>
      <c r="B123" s="1" t="s">
        <v>345</v>
      </c>
      <c r="C123" s="1" t="s">
        <v>598</v>
      </c>
    </row>
    <row r="124" spans="1:3" ht="17.25" customHeight="1" x14ac:dyDescent="0.2">
      <c r="A124" s="1" t="s">
        <v>115</v>
      </c>
      <c r="B124" s="1" t="s">
        <v>347</v>
      </c>
      <c r="C124" s="1" t="s">
        <v>599</v>
      </c>
    </row>
    <row r="125" spans="1:3" ht="17.25" customHeight="1" x14ac:dyDescent="0.2">
      <c r="A125" s="1" t="s">
        <v>116</v>
      </c>
      <c r="B125" s="1" t="s">
        <v>348</v>
      </c>
      <c r="C125" s="1" t="s">
        <v>600</v>
      </c>
    </row>
    <row r="126" spans="1:3" ht="17.25" customHeight="1" x14ac:dyDescent="0.2">
      <c r="A126" s="1" t="s">
        <v>117</v>
      </c>
      <c r="B126" s="1" t="s">
        <v>345</v>
      </c>
      <c r="C126" s="1" t="s">
        <v>601</v>
      </c>
    </row>
    <row r="127" spans="1:3" ht="17.25" customHeight="1" x14ac:dyDescent="0.2">
      <c r="A127" s="1" t="s">
        <v>118</v>
      </c>
      <c r="B127" s="1" t="s">
        <v>347</v>
      </c>
      <c r="C127" s="1" t="s">
        <v>602</v>
      </c>
    </row>
    <row r="128" spans="1:3" ht="17.25" customHeight="1" x14ac:dyDescent="0.2">
      <c r="A128" s="1" t="s">
        <v>119</v>
      </c>
      <c r="B128" s="1" t="s">
        <v>348</v>
      </c>
      <c r="C128" s="1" t="s">
        <v>603</v>
      </c>
    </row>
    <row r="129" spans="1:3" ht="17.25" customHeight="1" x14ac:dyDescent="0.2">
      <c r="A129" s="1" t="s">
        <v>120</v>
      </c>
      <c r="B129" s="1" t="s">
        <v>345</v>
      </c>
      <c r="C129" s="1" t="s">
        <v>604</v>
      </c>
    </row>
    <row r="130" spans="1:3" ht="17.25" customHeight="1" x14ac:dyDescent="0.2">
      <c r="A130" s="1" t="s">
        <v>121</v>
      </c>
      <c r="B130" s="1" t="s">
        <v>347</v>
      </c>
      <c r="C130" s="1" t="s">
        <v>605</v>
      </c>
    </row>
    <row r="131" spans="1:3" ht="17.25" customHeight="1" x14ac:dyDescent="0.2">
      <c r="A131" s="1" t="s">
        <v>122</v>
      </c>
      <c r="B131" s="1" t="s">
        <v>348</v>
      </c>
      <c r="C131" s="1" t="s">
        <v>606</v>
      </c>
    </row>
    <row r="132" spans="1:3" ht="17.25" customHeight="1" x14ac:dyDescent="0.2">
      <c r="A132" s="1" t="s">
        <v>123</v>
      </c>
      <c r="B132" s="1" t="s">
        <v>345</v>
      </c>
      <c r="C132" s="1" t="s">
        <v>604</v>
      </c>
    </row>
    <row r="133" spans="1:3" ht="17.25" customHeight="1" x14ac:dyDescent="0.2">
      <c r="A133" s="1" t="s">
        <v>124</v>
      </c>
      <c r="B133" s="1" t="s">
        <v>347</v>
      </c>
      <c r="C133" s="1" t="s">
        <v>605</v>
      </c>
    </row>
    <row r="134" spans="1:3" ht="17.25" customHeight="1" x14ac:dyDescent="0.2">
      <c r="A134" s="1" t="s">
        <v>125</v>
      </c>
      <c r="B134" s="1" t="s">
        <v>348</v>
      </c>
      <c r="C134" s="1" t="s">
        <v>606</v>
      </c>
    </row>
    <row r="135" spans="1:3" ht="17.25" customHeight="1" x14ac:dyDescent="0.2">
      <c r="A135" s="1" t="s">
        <v>126</v>
      </c>
      <c r="B135" s="1" t="s">
        <v>345</v>
      </c>
      <c r="C135" s="1" t="s">
        <v>604</v>
      </c>
    </row>
    <row r="136" spans="1:3" ht="17.25" customHeight="1" x14ac:dyDescent="0.2">
      <c r="A136" s="1" t="s">
        <v>127</v>
      </c>
      <c r="B136" s="1" t="s">
        <v>347</v>
      </c>
      <c r="C136" s="1" t="s">
        <v>605</v>
      </c>
    </row>
    <row r="137" spans="1:3" ht="17.25" customHeight="1" x14ac:dyDescent="0.2">
      <c r="A137" s="1" t="s">
        <v>128</v>
      </c>
      <c r="B137" s="1" t="s">
        <v>348</v>
      </c>
      <c r="C137" s="1" t="s">
        <v>606</v>
      </c>
    </row>
    <row r="138" spans="1:3" ht="17.25" customHeight="1" x14ac:dyDescent="0.2">
      <c r="A138" s="1" t="s">
        <v>129</v>
      </c>
      <c r="B138" s="1" t="s">
        <v>345</v>
      </c>
      <c r="C138" s="1" t="s">
        <v>607</v>
      </c>
    </row>
    <row r="139" spans="1:3" ht="17.25" customHeight="1" x14ac:dyDescent="0.2">
      <c r="A139" s="1" t="s">
        <v>130</v>
      </c>
      <c r="B139" s="1" t="s">
        <v>347</v>
      </c>
      <c r="C139" s="1" t="s">
        <v>608</v>
      </c>
    </row>
    <row r="140" spans="1:3" ht="17.25" customHeight="1" x14ac:dyDescent="0.2">
      <c r="A140" s="1" t="s">
        <v>131</v>
      </c>
      <c r="B140" s="1" t="s">
        <v>348</v>
      </c>
      <c r="C140" s="1" t="s">
        <v>609</v>
      </c>
    </row>
    <row r="141" spans="1:3" ht="17.25" customHeight="1" x14ac:dyDescent="0.2">
      <c r="A141" s="1" t="s">
        <v>132</v>
      </c>
      <c r="B141" s="1" t="s">
        <v>345</v>
      </c>
      <c r="C141" s="1" t="s">
        <v>610</v>
      </c>
    </row>
    <row r="142" spans="1:3" ht="17.25" customHeight="1" x14ac:dyDescent="0.2">
      <c r="A142" s="1" t="s">
        <v>133</v>
      </c>
      <c r="B142" s="1" t="s">
        <v>347</v>
      </c>
      <c r="C142" s="1" t="s">
        <v>611</v>
      </c>
    </row>
    <row r="143" spans="1:3" ht="17.25" customHeight="1" x14ac:dyDescent="0.2">
      <c r="A143" s="1" t="s">
        <v>134</v>
      </c>
      <c r="B143" s="1" t="s">
        <v>348</v>
      </c>
      <c r="C143" s="1" t="s">
        <v>612</v>
      </c>
    </row>
    <row r="144" spans="1:3" ht="17.25" customHeight="1" x14ac:dyDescent="0.2">
      <c r="A144" s="1" t="s">
        <v>135</v>
      </c>
      <c r="B144" s="1" t="s">
        <v>345</v>
      </c>
      <c r="C144" s="1" t="s">
        <v>613</v>
      </c>
    </row>
    <row r="145" spans="1:3" ht="17.25" customHeight="1" x14ac:dyDescent="0.2">
      <c r="A145" s="1" t="s">
        <v>136</v>
      </c>
      <c r="B145" s="1" t="s">
        <v>347</v>
      </c>
      <c r="C145" s="1" t="s">
        <v>614</v>
      </c>
    </row>
    <row r="146" spans="1:3" ht="17.25" customHeight="1" x14ac:dyDescent="0.2">
      <c r="A146" s="1" t="s">
        <v>137</v>
      </c>
      <c r="B146" s="1" t="s">
        <v>348</v>
      </c>
      <c r="C146" s="1" t="s">
        <v>615</v>
      </c>
    </row>
    <row r="147" spans="1:3" ht="17.25" customHeight="1" x14ac:dyDescent="0.2">
      <c r="A147" s="1" t="s">
        <v>138</v>
      </c>
      <c r="B147" s="1" t="s">
        <v>345</v>
      </c>
      <c r="C147" s="1" t="s">
        <v>616</v>
      </c>
    </row>
    <row r="148" spans="1:3" ht="17.25" customHeight="1" x14ac:dyDescent="0.2">
      <c r="A148" s="1" t="s">
        <v>139</v>
      </c>
      <c r="B148" s="1" t="s">
        <v>347</v>
      </c>
      <c r="C148" s="1" t="s">
        <v>617</v>
      </c>
    </row>
    <row r="149" spans="1:3" ht="17.25" customHeight="1" x14ac:dyDescent="0.2">
      <c r="A149" s="1" t="s">
        <v>140</v>
      </c>
      <c r="B149" s="1" t="s">
        <v>348</v>
      </c>
      <c r="C149" s="1" t="s">
        <v>618</v>
      </c>
    </row>
    <row r="150" spans="1:3" ht="17.25" customHeight="1" x14ac:dyDescent="0.2">
      <c r="A150" s="1" t="s">
        <v>141</v>
      </c>
      <c r="B150" s="1" t="s">
        <v>345</v>
      </c>
      <c r="C150" s="1" t="s">
        <v>619</v>
      </c>
    </row>
    <row r="151" spans="1:3" ht="17.25" customHeight="1" x14ac:dyDescent="0.2">
      <c r="A151" s="1" t="s">
        <v>142</v>
      </c>
      <c r="B151" s="1" t="s">
        <v>347</v>
      </c>
      <c r="C151" s="1" t="s">
        <v>620</v>
      </c>
    </row>
    <row r="152" spans="1:3" ht="17.25" customHeight="1" x14ac:dyDescent="0.2">
      <c r="A152" s="1" t="s">
        <v>143</v>
      </c>
      <c r="B152" s="1" t="s">
        <v>348</v>
      </c>
      <c r="C152" s="1" t="s">
        <v>621</v>
      </c>
    </row>
    <row r="153" spans="1:3" ht="17.25" customHeight="1" x14ac:dyDescent="0.2">
      <c r="A153" s="1" t="s">
        <v>144</v>
      </c>
      <c r="B153" s="1" t="s">
        <v>345</v>
      </c>
      <c r="C153" s="1" t="s">
        <v>622</v>
      </c>
    </row>
    <row r="154" spans="1:3" ht="17.25" customHeight="1" x14ac:dyDescent="0.2">
      <c r="A154" s="1" t="s">
        <v>145</v>
      </c>
      <c r="B154" s="1" t="s">
        <v>347</v>
      </c>
      <c r="C154" s="1" t="s">
        <v>623</v>
      </c>
    </row>
    <row r="155" spans="1:3" ht="17.25" customHeight="1" x14ac:dyDescent="0.2">
      <c r="A155" s="1" t="s">
        <v>146</v>
      </c>
      <c r="B155" s="1" t="s">
        <v>348</v>
      </c>
      <c r="C155" s="1" t="s">
        <v>624</v>
      </c>
    </row>
    <row r="156" spans="1:3" ht="17.25" customHeight="1" x14ac:dyDescent="0.2">
      <c r="A156" s="1" t="s">
        <v>147</v>
      </c>
      <c r="B156" s="1" t="s">
        <v>345</v>
      </c>
      <c r="C156" s="1" t="s">
        <v>625</v>
      </c>
    </row>
    <row r="157" spans="1:3" ht="17.25" customHeight="1" x14ac:dyDescent="0.2">
      <c r="A157" s="1" t="s">
        <v>148</v>
      </c>
      <c r="B157" s="1" t="s">
        <v>347</v>
      </c>
      <c r="C157" s="1" t="s">
        <v>626</v>
      </c>
    </row>
    <row r="158" spans="1:3" ht="17.25" customHeight="1" x14ac:dyDescent="0.2">
      <c r="A158" s="1" t="s">
        <v>149</v>
      </c>
      <c r="B158" s="1" t="s">
        <v>348</v>
      </c>
      <c r="C158" s="1" t="s">
        <v>627</v>
      </c>
    </row>
    <row r="159" spans="1:3" ht="17.25" customHeight="1" x14ac:dyDescent="0.2">
      <c r="A159" s="1" t="s">
        <v>150</v>
      </c>
      <c r="B159" s="1" t="s">
        <v>345</v>
      </c>
      <c r="C159" s="1" t="s">
        <v>628</v>
      </c>
    </row>
    <row r="160" spans="1:3" ht="17.25" customHeight="1" x14ac:dyDescent="0.2">
      <c r="A160" s="1" t="s">
        <v>151</v>
      </c>
      <c r="B160" s="1" t="s">
        <v>347</v>
      </c>
      <c r="C160" s="1" t="s">
        <v>629</v>
      </c>
    </row>
    <row r="161" spans="1:3" ht="17.25" customHeight="1" x14ac:dyDescent="0.2">
      <c r="A161" s="1" t="s">
        <v>152</v>
      </c>
      <c r="B161" s="1" t="s">
        <v>348</v>
      </c>
      <c r="C161" s="1" t="s">
        <v>630</v>
      </c>
    </row>
    <row r="162" spans="1:3" ht="17.25" customHeight="1" x14ac:dyDescent="0.2">
      <c r="A162" s="1" t="s">
        <v>153</v>
      </c>
      <c r="B162" s="1" t="s">
        <v>345</v>
      </c>
      <c r="C162" s="1" t="s">
        <v>631</v>
      </c>
    </row>
    <row r="163" spans="1:3" ht="17.25" customHeight="1" x14ac:dyDescent="0.2">
      <c r="A163" s="1" t="s">
        <v>154</v>
      </c>
      <c r="B163" s="1" t="s">
        <v>347</v>
      </c>
      <c r="C163" s="1" t="s">
        <v>632</v>
      </c>
    </row>
    <row r="164" spans="1:3" ht="17.25" customHeight="1" x14ac:dyDescent="0.2">
      <c r="A164" s="1" t="s">
        <v>155</v>
      </c>
      <c r="B164" s="1" t="s">
        <v>348</v>
      </c>
      <c r="C164" s="1" t="s">
        <v>633</v>
      </c>
    </row>
    <row r="165" spans="1:3" ht="17.25" customHeight="1" x14ac:dyDescent="0.2">
      <c r="A165" s="1" t="s">
        <v>156</v>
      </c>
      <c r="B165" s="1" t="s">
        <v>345</v>
      </c>
      <c r="C165" s="1" t="s">
        <v>634</v>
      </c>
    </row>
    <row r="166" spans="1:3" ht="17.25" customHeight="1" x14ac:dyDescent="0.2">
      <c r="A166" s="1" t="s">
        <v>157</v>
      </c>
      <c r="B166" s="1" t="s">
        <v>347</v>
      </c>
      <c r="C166" s="1" t="s">
        <v>635</v>
      </c>
    </row>
    <row r="167" spans="1:3" ht="17.25" customHeight="1" x14ac:dyDescent="0.2">
      <c r="A167" s="1" t="s">
        <v>158</v>
      </c>
      <c r="B167" s="1" t="s">
        <v>348</v>
      </c>
      <c r="C167" s="1" t="s">
        <v>636</v>
      </c>
    </row>
    <row r="168" spans="1:3" ht="17.25" customHeight="1" x14ac:dyDescent="0.2">
      <c r="A168" s="1" t="s">
        <v>159</v>
      </c>
      <c r="B168" s="1" t="s">
        <v>345</v>
      </c>
      <c r="C168" s="1" t="s">
        <v>637</v>
      </c>
    </row>
    <row r="169" spans="1:3" ht="17.25" customHeight="1" x14ac:dyDescent="0.2">
      <c r="A169" s="1" t="s">
        <v>160</v>
      </c>
      <c r="B169" s="1" t="s">
        <v>347</v>
      </c>
      <c r="C169" s="1" t="s">
        <v>638</v>
      </c>
    </row>
    <row r="170" spans="1:3" ht="17.25" customHeight="1" x14ac:dyDescent="0.2">
      <c r="A170" s="1" t="s">
        <v>161</v>
      </c>
      <c r="B170" s="1" t="s">
        <v>348</v>
      </c>
      <c r="C170" s="1" t="s">
        <v>639</v>
      </c>
    </row>
    <row r="171" spans="1:3" ht="17.25" customHeight="1" x14ac:dyDescent="0.2">
      <c r="A171" s="1" t="s">
        <v>162</v>
      </c>
      <c r="B171" s="1" t="s">
        <v>345</v>
      </c>
      <c r="C171" s="1" t="s">
        <v>640</v>
      </c>
    </row>
    <row r="172" spans="1:3" ht="17.25" customHeight="1" x14ac:dyDescent="0.2">
      <c r="A172" s="1" t="s">
        <v>163</v>
      </c>
      <c r="B172" s="1" t="s">
        <v>347</v>
      </c>
      <c r="C172" s="1" t="s">
        <v>641</v>
      </c>
    </row>
    <row r="173" spans="1:3" ht="17.25" customHeight="1" x14ac:dyDescent="0.2">
      <c r="A173" s="1" t="s">
        <v>164</v>
      </c>
      <c r="B173" s="1" t="s">
        <v>348</v>
      </c>
      <c r="C173" s="1" t="s">
        <v>642</v>
      </c>
    </row>
    <row r="174" spans="1:3" ht="17.25" customHeight="1" x14ac:dyDescent="0.2">
      <c r="A174" s="1" t="s">
        <v>165</v>
      </c>
      <c r="B174" s="1" t="s">
        <v>345</v>
      </c>
      <c r="C174" s="1" t="s">
        <v>643</v>
      </c>
    </row>
    <row r="175" spans="1:3" ht="17.25" customHeight="1" x14ac:dyDescent="0.2">
      <c r="A175" s="1" t="s">
        <v>166</v>
      </c>
      <c r="B175" s="1" t="s">
        <v>347</v>
      </c>
      <c r="C175" s="1" t="s">
        <v>644</v>
      </c>
    </row>
    <row r="176" spans="1:3" ht="17.25" customHeight="1" x14ac:dyDescent="0.2">
      <c r="A176" s="1" t="s">
        <v>167</v>
      </c>
      <c r="B176" s="1" t="s">
        <v>348</v>
      </c>
      <c r="C176" s="1" t="s">
        <v>645</v>
      </c>
    </row>
    <row r="177" spans="1:3" ht="17.25" customHeight="1" x14ac:dyDescent="0.2">
      <c r="A177" s="1" t="s">
        <v>168</v>
      </c>
      <c r="B177" s="1" t="s">
        <v>345</v>
      </c>
      <c r="C177" s="1" t="s">
        <v>646</v>
      </c>
    </row>
    <row r="178" spans="1:3" ht="17.25" customHeight="1" x14ac:dyDescent="0.2">
      <c r="A178" s="1" t="s">
        <v>169</v>
      </c>
      <c r="B178" s="1" t="s">
        <v>347</v>
      </c>
      <c r="C178" s="1" t="s">
        <v>647</v>
      </c>
    </row>
    <row r="179" spans="1:3" ht="17.25" customHeight="1" x14ac:dyDescent="0.2">
      <c r="A179" s="1" t="s">
        <v>170</v>
      </c>
      <c r="B179" s="1" t="s">
        <v>348</v>
      </c>
      <c r="C179" s="1" t="s">
        <v>648</v>
      </c>
    </row>
    <row r="180" spans="1:3" ht="17.25" customHeight="1" x14ac:dyDescent="0.2">
      <c r="A180" s="1" t="s">
        <v>171</v>
      </c>
      <c r="B180" s="1" t="s">
        <v>335</v>
      </c>
      <c r="C180" s="1" t="s">
        <v>649</v>
      </c>
    </row>
    <row r="181" spans="1:3" ht="17.25" customHeight="1" x14ac:dyDescent="0.2">
      <c r="A181" s="1" t="s">
        <v>172</v>
      </c>
      <c r="B181" s="1" t="s">
        <v>335</v>
      </c>
      <c r="C181" s="1" t="s">
        <v>650</v>
      </c>
    </row>
    <row r="182" spans="1:3" ht="17.25" customHeight="1" x14ac:dyDescent="0.2">
      <c r="A182" s="1" t="s">
        <v>173</v>
      </c>
      <c r="B182" s="1" t="s">
        <v>335</v>
      </c>
      <c r="C182" s="1" t="s">
        <v>651</v>
      </c>
    </row>
    <row r="183" spans="1:3" ht="17.25" customHeight="1" x14ac:dyDescent="0.2">
      <c r="A183" s="1" t="s">
        <v>174</v>
      </c>
      <c r="B183" s="1" t="s">
        <v>335</v>
      </c>
      <c r="C183" s="1" t="s">
        <v>652</v>
      </c>
    </row>
    <row r="184" spans="1:3" ht="17.25" customHeight="1" x14ac:dyDescent="0.2">
      <c r="A184" s="1" t="s">
        <v>175</v>
      </c>
      <c r="B184" s="1" t="s">
        <v>335</v>
      </c>
      <c r="C184" s="1" t="s">
        <v>653</v>
      </c>
    </row>
    <row r="185" spans="1:3" ht="17.25" customHeight="1" x14ac:dyDescent="0.2">
      <c r="A185" s="1" t="s">
        <v>176</v>
      </c>
      <c r="B185" s="1" t="s">
        <v>335</v>
      </c>
      <c r="C185" s="1" t="s">
        <v>654</v>
      </c>
    </row>
    <row r="186" spans="1:3" ht="17.25" customHeight="1" x14ac:dyDescent="0.2">
      <c r="A186" s="1" t="s">
        <v>177</v>
      </c>
      <c r="B186" s="1" t="s">
        <v>335</v>
      </c>
      <c r="C186" s="1" t="s">
        <v>655</v>
      </c>
    </row>
    <row r="187" spans="1:3" ht="17.25" customHeight="1" x14ac:dyDescent="0.2">
      <c r="A187" s="1" t="s">
        <v>178</v>
      </c>
      <c r="B187" s="1" t="s">
        <v>339</v>
      </c>
      <c r="C187" s="1" t="s">
        <v>656</v>
      </c>
    </row>
    <row r="188" spans="1:3" ht="17.25" customHeight="1" x14ac:dyDescent="0.2">
      <c r="A188" s="1" t="s">
        <v>179</v>
      </c>
      <c r="B188" s="1" t="s">
        <v>339</v>
      </c>
      <c r="C188" s="1" t="s">
        <v>657</v>
      </c>
    </row>
    <row r="189" spans="1:3" ht="17.25" customHeight="1" x14ac:dyDescent="0.2">
      <c r="A189" s="1" t="s">
        <v>180</v>
      </c>
      <c r="B189" s="1" t="s">
        <v>339</v>
      </c>
      <c r="C189" s="1" t="s">
        <v>658</v>
      </c>
    </row>
    <row r="190" spans="1:3" ht="17.25" customHeight="1" x14ac:dyDescent="0.2">
      <c r="A190" s="1" t="s">
        <v>181</v>
      </c>
      <c r="B190" s="1" t="s">
        <v>339</v>
      </c>
      <c r="C190" s="1" t="s">
        <v>659</v>
      </c>
    </row>
    <row r="191" spans="1:3" ht="17.25" customHeight="1" x14ac:dyDescent="0.2">
      <c r="A191" s="1" t="s">
        <v>182</v>
      </c>
      <c r="B191" s="1" t="s">
        <v>340</v>
      </c>
      <c r="C191" s="1" t="s">
        <v>660</v>
      </c>
    </row>
    <row r="192" spans="1:3" ht="17.25" customHeight="1" x14ac:dyDescent="0.2">
      <c r="A192" s="1" t="s">
        <v>183</v>
      </c>
      <c r="B192" s="1" t="s">
        <v>343</v>
      </c>
      <c r="C192" s="1" t="s">
        <v>661</v>
      </c>
    </row>
    <row r="193" spans="1:3" ht="17.25" customHeight="1" x14ac:dyDescent="0.2">
      <c r="A193" s="1" t="s">
        <v>184</v>
      </c>
      <c r="B193" s="1" t="s">
        <v>341</v>
      </c>
      <c r="C193" s="1" t="s">
        <v>662</v>
      </c>
    </row>
    <row r="194" spans="1:3" ht="17.25" customHeight="1" x14ac:dyDescent="0.2">
      <c r="A194" s="1" t="s">
        <v>185</v>
      </c>
      <c r="B194" s="1" t="s">
        <v>339</v>
      </c>
      <c r="C194" s="1" t="s">
        <v>663</v>
      </c>
    </row>
    <row r="195" spans="1:3" ht="17.25" customHeight="1" x14ac:dyDescent="0.2">
      <c r="A195" s="1" t="s">
        <v>186</v>
      </c>
      <c r="B195" s="1" t="s">
        <v>335</v>
      </c>
      <c r="C195" s="1" t="s">
        <v>664</v>
      </c>
    </row>
    <row r="196" spans="1:3" ht="17.25" customHeight="1" x14ac:dyDescent="0.2">
      <c r="A196" s="1" t="s">
        <v>187</v>
      </c>
      <c r="B196" s="1" t="s">
        <v>335</v>
      </c>
      <c r="C196" s="1" t="s">
        <v>665</v>
      </c>
    </row>
    <row r="197" spans="1:3" ht="17.25" customHeight="1" x14ac:dyDescent="0.2">
      <c r="A197" s="1" t="s">
        <v>188</v>
      </c>
      <c r="B197" s="1" t="s">
        <v>335</v>
      </c>
      <c r="C197" s="1" t="s">
        <v>666</v>
      </c>
    </row>
    <row r="198" spans="1:3" ht="17.25" customHeight="1" x14ac:dyDescent="0.2">
      <c r="A198" s="1" t="s">
        <v>189</v>
      </c>
      <c r="B198" s="1" t="s">
        <v>335</v>
      </c>
      <c r="C198" s="1" t="s">
        <v>667</v>
      </c>
    </row>
    <row r="199" spans="1:3" ht="17.25" customHeight="1" x14ac:dyDescent="0.2">
      <c r="A199" s="1" t="s">
        <v>190</v>
      </c>
      <c r="B199" s="1" t="s">
        <v>335</v>
      </c>
      <c r="C199" s="1" t="s">
        <v>668</v>
      </c>
    </row>
    <row r="200" spans="1:3" ht="17.25" customHeight="1" x14ac:dyDescent="0.2">
      <c r="A200" s="1" t="s">
        <v>191</v>
      </c>
      <c r="B200" s="1" t="s">
        <v>335</v>
      </c>
      <c r="C200" s="1" t="s">
        <v>669</v>
      </c>
    </row>
    <row r="201" spans="1:3" ht="17.25" customHeight="1" x14ac:dyDescent="0.2">
      <c r="A201" s="1" t="s">
        <v>192</v>
      </c>
      <c r="B201" s="1" t="s">
        <v>335</v>
      </c>
      <c r="C201" s="1" t="s">
        <v>670</v>
      </c>
    </row>
    <row r="202" spans="1:3" ht="17.25" customHeight="1" x14ac:dyDescent="0.2">
      <c r="A202" s="1" t="s">
        <v>193</v>
      </c>
      <c r="B202" s="1" t="s">
        <v>339</v>
      </c>
      <c r="C202" s="1" t="s">
        <v>536</v>
      </c>
    </row>
    <row r="203" spans="1:3" ht="17.25" customHeight="1" x14ac:dyDescent="0.2">
      <c r="A203" s="1" t="s">
        <v>194</v>
      </c>
      <c r="B203" s="1" t="s">
        <v>339</v>
      </c>
      <c r="C203" s="1" t="s">
        <v>537</v>
      </c>
    </row>
    <row r="204" spans="1:3" ht="17.25" customHeight="1" x14ac:dyDescent="0.2">
      <c r="A204" s="1" t="s">
        <v>195</v>
      </c>
      <c r="B204" s="1" t="s">
        <v>339</v>
      </c>
      <c r="C204" s="1" t="s">
        <v>538</v>
      </c>
    </row>
    <row r="205" spans="1:3" ht="17.25" customHeight="1" x14ac:dyDescent="0.2">
      <c r="A205" s="1" t="s">
        <v>196</v>
      </c>
      <c r="B205" s="1" t="s">
        <v>339</v>
      </c>
      <c r="C205" s="1" t="s">
        <v>539</v>
      </c>
    </row>
    <row r="206" spans="1:3" ht="17.25" customHeight="1" x14ac:dyDescent="0.2">
      <c r="A206" s="1" t="s">
        <v>197</v>
      </c>
      <c r="B206" s="1" t="s">
        <v>340</v>
      </c>
      <c r="C206" s="1" t="s">
        <v>540</v>
      </c>
    </row>
    <row r="207" spans="1:3" ht="17.25" customHeight="1" x14ac:dyDescent="0.2">
      <c r="A207" s="1" t="s">
        <v>198</v>
      </c>
      <c r="B207" s="1" t="s">
        <v>341</v>
      </c>
      <c r="C207" s="1" t="s">
        <v>671</v>
      </c>
    </row>
    <row r="208" spans="1:3" ht="17.25" customHeight="1" x14ac:dyDescent="0.2">
      <c r="A208" s="1" t="s">
        <v>199</v>
      </c>
      <c r="B208" s="1" t="s">
        <v>339</v>
      </c>
      <c r="C208" s="1" t="s">
        <v>672</v>
      </c>
    </row>
    <row r="209" spans="1:3" ht="17.25" customHeight="1" x14ac:dyDescent="0.2">
      <c r="A209" s="1" t="s">
        <v>200</v>
      </c>
      <c r="B209" s="1" t="s">
        <v>335</v>
      </c>
      <c r="C209" s="1" t="s">
        <v>673</v>
      </c>
    </row>
    <row r="210" spans="1:3" ht="17.25" customHeight="1" x14ac:dyDescent="0.2">
      <c r="A210" s="1" t="s">
        <v>201</v>
      </c>
      <c r="B210" s="1" t="s">
        <v>335</v>
      </c>
      <c r="C210" s="1" t="s">
        <v>674</v>
      </c>
    </row>
    <row r="211" spans="1:3" ht="17.25" customHeight="1" x14ac:dyDescent="0.2">
      <c r="A211" s="1" t="s">
        <v>202</v>
      </c>
      <c r="B211" s="1" t="s">
        <v>335</v>
      </c>
      <c r="C211" s="1" t="s">
        <v>675</v>
      </c>
    </row>
    <row r="212" spans="1:3" ht="17.25" customHeight="1" x14ac:dyDescent="0.2">
      <c r="A212" s="1" t="s">
        <v>203</v>
      </c>
      <c r="B212" s="1" t="s">
        <v>335</v>
      </c>
      <c r="C212" s="1" t="s">
        <v>676</v>
      </c>
    </row>
    <row r="213" spans="1:3" ht="17.25" customHeight="1" x14ac:dyDescent="0.2">
      <c r="A213" s="1" t="s">
        <v>204</v>
      </c>
      <c r="B213" s="1" t="s">
        <v>335</v>
      </c>
      <c r="C213" s="1" t="s">
        <v>677</v>
      </c>
    </row>
    <row r="214" spans="1:3" ht="17.25" customHeight="1" x14ac:dyDescent="0.2">
      <c r="A214" s="1" t="s">
        <v>205</v>
      </c>
      <c r="B214" s="1" t="s">
        <v>335</v>
      </c>
      <c r="C214" s="1" t="s">
        <v>678</v>
      </c>
    </row>
    <row r="215" spans="1:3" ht="17.25" customHeight="1" x14ac:dyDescent="0.2">
      <c r="A215" s="1" t="s">
        <v>206</v>
      </c>
      <c r="B215" s="1" t="s">
        <v>335</v>
      </c>
      <c r="C215" s="1" t="s">
        <v>679</v>
      </c>
    </row>
    <row r="216" spans="1:3" ht="17.25" customHeight="1" x14ac:dyDescent="0.2">
      <c r="A216" s="1" t="s">
        <v>207</v>
      </c>
      <c r="B216" s="1" t="s">
        <v>335</v>
      </c>
      <c r="C216" s="1" t="s">
        <v>680</v>
      </c>
    </row>
    <row r="217" spans="1:3" ht="17.25" customHeight="1" x14ac:dyDescent="0.2">
      <c r="A217" s="1" t="s">
        <v>208</v>
      </c>
      <c r="B217" s="1" t="s">
        <v>335</v>
      </c>
      <c r="C217" s="1" t="s">
        <v>681</v>
      </c>
    </row>
    <row r="218" spans="1:3" ht="17.25" customHeight="1" x14ac:dyDescent="0.2">
      <c r="A218" s="1" t="s">
        <v>209</v>
      </c>
      <c r="B218" s="1" t="s">
        <v>335</v>
      </c>
      <c r="C218" s="1" t="s">
        <v>682</v>
      </c>
    </row>
    <row r="219" spans="1:3" ht="17.25" customHeight="1" x14ac:dyDescent="0.2">
      <c r="A219" s="1" t="s">
        <v>210</v>
      </c>
      <c r="B219" s="1" t="s">
        <v>335</v>
      </c>
      <c r="C219" s="1" t="s">
        <v>683</v>
      </c>
    </row>
    <row r="220" spans="1:3" ht="17.25" customHeight="1" x14ac:dyDescent="0.2">
      <c r="A220" s="1" t="s">
        <v>211</v>
      </c>
      <c r="B220" s="1" t="s">
        <v>335</v>
      </c>
      <c r="C220" s="1" t="s">
        <v>684</v>
      </c>
    </row>
    <row r="221" spans="1:3" ht="17.25" customHeight="1" x14ac:dyDescent="0.2">
      <c r="A221" s="1" t="s">
        <v>212</v>
      </c>
      <c r="B221" s="1" t="s">
        <v>335</v>
      </c>
      <c r="C221" s="1" t="s">
        <v>685</v>
      </c>
    </row>
    <row r="222" spans="1:3" ht="17.25" customHeight="1" x14ac:dyDescent="0.2">
      <c r="A222" s="1" t="s">
        <v>213</v>
      </c>
      <c r="B222" s="1" t="s">
        <v>335</v>
      </c>
      <c r="C222" s="1" t="s">
        <v>686</v>
      </c>
    </row>
    <row r="223" spans="1:3" ht="17.25" customHeight="1" x14ac:dyDescent="0.2">
      <c r="A223" s="1" t="s">
        <v>214</v>
      </c>
      <c r="B223" s="1" t="s">
        <v>344</v>
      </c>
      <c r="C223" s="1" t="s">
        <v>687</v>
      </c>
    </row>
    <row r="224" spans="1:3" ht="17.25" customHeight="1" x14ac:dyDescent="0.2">
      <c r="A224" s="1" t="s">
        <v>215</v>
      </c>
      <c r="B224" s="1" t="s">
        <v>344</v>
      </c>
      <c r="C224" s="1" t="s">
        <v>688</v>
      </c>
    </row>
    <row r="225" spans="1:3" ht="17.25" customHeight="1" x14ac:dyDescent="0.2">
      <c r="A225" s="1" t="s">
        <v>216</v>
      </c>
      <c r="B225" s="1" t="s">
        <v>344</v>
      </c>
      <c r="C225" s="1" t="s">
        <v>689</v>
      </c>
    </row>
    <row r="226" spans="1:3" ht="17.25" customHeight="1" x14ac:dyDescent="0.2">
      <c r="A226" s="1" t="s">
        <v>217</v>
      </c>
      <c r="B226" s="1" t="s">
        <v>344</v>
      </c>
      <c r="C226" s="1" t="s">
        <v>690</v>
      </c>
    </row>
    <row r="227" spans="1:3" ht="17.25" customHeight="1" x14ac:dyDescent="0.2">
      <c r="A227" s="1" t="s">
        <v>218</v>
      </c>
      <c r="B227" s="1" t="s">
        <v>344</v>
      </c>
      <c r="C227" s="1" t="s">
        <v>691</v>
      </c>
    </row>
    <row r="228" spans="1:3" ht="17.25" customHeight="1" x14ac:dyDescent="0.2">
      <c r="A228" s="1" t="s">
        <v>219</v>
      </c>
      <c r="B228" s="1" t="s">
        <v>344</v>
      </c>
      <c r="C228" s="1" t="s">
        <v>692</v>
      </c>
    </row>
    <row r="229" spans="1:3" ht="17.25" customHeight="1" x14ac:dyDescent="0.2">
      <c r="A229" s="1" t="s">
        <v>220</v>
      </c>
      <c r="B229" s="1" t="s">
        <v>345</v>
      </c>
      <c r="C229" s="1" t="s">
        <v>693</v>
      </c>
    </row>
    <row r="230" spans="1:3" ht="17.25" customHeight="1" x14ac:dyDescent="0.2">
      <c r="A230" s="1" t="s">
        <v>221</v>
      </c>
      <c r="B230" s="1" t="s">
        <v>345</v>
      </c>
      <c r="C230" s="1" t="s">
        <v>694</v>
      </c>
    </row>
    <row r="231" spans="1:3" ht="17.25" customHeight="1" x14ac:dyDescent="0.2">
      <c r="A231" s="1" t="s">
        <v>222</v>
      </c>
      <c r="B231" s="1" t="s">
        <v>345</v>
      </c>
      <c r="C231" s="1" t="s">
        <v>695</v>
      </c>
    </row>
    <row r="232" spans="1:3" ht="17.25" customHeight="1" x14ac:dyDescent="0.2">
      <c r="A232" s="1" t="s">
        <v>223</v>
      </c>
      <c r="B232" s="1" t="s">
        <v>345</v>
      </c>
      <c r="C232" s="1" t="s">
        <v>696</v>
      </c>
    </row>
    <row r="233" spans="1:3" ht="17.25" customHeight="1" x14ac:dyDescent="0.2">
      <c r="A233" s="1" t="s">
        <v>224</v>
      </c>
      <c r="B233" s="1" t="s">
        <v>345</v>
      </c>
      <c r="C233" s="1" t="s">
        <v>697</v>
      </c>
    </row>
    <row r="234" spans="1:3" ht="17.25" customHeight="1" x14ac:dyDescent="0.2">
      <c r="A234" s="1" t="s">
        <v>225</v>
      </c>
      <c r="B234" s="1" t="s">
        <v>345</v>
      </c>
      <c r="C234" s="1" t="s">
        <v>698</v>
      </c>
    </row>
    <row r="235" spans="1:3" ht="17.25" customHeight="1" x14ac:dyDescent="0.2">
      <c r="A235" s="1" t="s">
        <v>226</v>
      </c>
      <c r="B235" s="1" t="s">
        <v>345</v>
      </c>
      <c r="C235" s="1" t="s">
        <v>699</v>
      </c>
    </row>
    <row r="236" spans="1:3" ht="17.25" customHeight="1" x14ac:dyDescent="0.2">
      <c r="A236" s="1" t="s">
        <v>227</v>
      </c>
      <c r="B236" s="1" t="s">
        <v>346</v>
      </c>
      <c r="C236" s="1" t="s">
        <v>700</v>
      </c>
    </row>
    <row r="237" spans="1:3" ht="17.25" customHeight="1" x14ac:dyDescent="0.2">
      <c r="A237" s="1" t="s">
        <v>228</v>
      </c>
      <c r="B237" s="1" t="s">
        <v>346</v>
      </c>
      <c r="C237" s="1" t="s">
        <v>701</v>
      </c>
    </row>
    <row r="238" spans="1:3" ht="17.25" customHeight="1" x14ac:dyDescent="0.2">
      <c r="A238" s="1" t="s">
        <v>229</v>
      </c>
      <c r="B238" s="1" t="s">
        <v>346</v>
      </c>
      <c r="C238" s="1" t="s">
        <v>702</v>
      </c>
    </row>
    <row r="239" spans="1:3" ht="17.25" customHeight="1" x14ac:dyDescent="0.2">
      <c r="A239" s="1" t="s">
        <v>230</v>
      </c>
      <c r="B239" s="1" t="s">
        <v>346</v>
      </c>
      <c r="C239" s="1" t="s">
        <v>703</v>
      </c>
    </row>
    <row r="240" spans="1:3" ht="17.25" customHeight="1" x14ac:dyDescent="0.2">
      <c r="A240" s="1" t="s">
        <v>231</v>
      </c>
      <c r="B240" s="1" t="s">
        <v>346</v>
      </c>
      <c r="C240" s="1" t="s">
        <v>704</v>
      </c>
    </row>
    <row r="241" spans="1:3" ht="17.25" customHeight="1" x14ac:dyDescent="0.2">
      <c r="A241" s="1" t="s">
        <v>232</v>
      </c>
      <c r="B241" s="1" t="s">
        <v>346</v>
      </c>
      <c r="C241" s="1" t="s">
        <v>705</v>
      </c>
    </row>
    <row r="242" spans="1:3" ht="17.25" customHeight="1" x14ac:dyDescent="0.2">
      <c r="A242" s="1" t="s">
        <v>233</v>
      </c>
      <c r="B242" s="1" t="s">
        <v>346</v>
      </c>
      <c r="C242" s="1" t="s">
        <v>706</v>
      </c>
    </row>
    <row r="243" spans="1:3" ht="17.25" customHeight="1" x14ac:dyDescent="0.2">
      <c r="A243" s="1" t="s">
        <v>234</v>
      </c>
      <c r="B243" s="1" t="s">
        <v>345</v>
      </c>
      <c r="C243" s="1" t="s">
        <v>707</v>
      </c>
    </row>
    <row r="244" spans="1:3" ht="17.25" customHeight="1" x14ac:dyDescent="0.2">
      <c r="A244" s="1" t="s">
        <v>235</v>
      </c>
      <c r="B244" s="1" t="s">
        <v>347</v>
      </c>
      <c r="C244" s="1" t="s">
        <v>708</v>
      </c>
    </row>
    <row r="245" spans="1:3" ht="17.25" customHeight="1" x14ac:dyDescent="0.2">
      <c r="A245" s="1" t="s">
        <v>236</v>
      </c>
      <c r="B245" s="1" t="s">
        <v>348</v>
      </c>
      <c r="C245" s="1" t="s">
        <v>709</v>
      </c>
    </row>
    <row r="246" spans="1:3" ht="17.25" customHeight="1" x14ac:dyDescent="0.2">
      <c r="A246" s="1" t="s">
        <v>237</v>
      </c>
      <c r="B246" s="1" t="s">
        <v>345</v>
      </c>
      <c r="C246" s="1" t="s">
        <v>710</v>
      </c>
    </row>
    <row r="247" spans="1:3" ht="17.25" customHeight="1" x14ac:dyDescent="0.2">
      <c r="A247" s="1" t="s">
        <v>238</v>
      </c>
      <c r="B247" s="1" t="s">
        <v>347</v>
      </c>
      <c r="C247" s="1" t="s">
        <v>711</v>
      </c>
    </row>
    <row r="248" spans="1:3" ht="17.25" customHeight="1" x14ac:dyDescent="0.2">
      <c r="A248" s="1" t="s">
        <v>239</v>
      </c>
      <c r="B248" s="1" t="s">
        <v>348</v>
      </c>
      <c r="C248" s="1" t="s">
        <v>712</v>
      </c>
    </row>
    <row r="249" spans="1:3" ht="17.25" customHeight="1" x14ac:dyDescent="0.2">
      <c r="A249" s="1" t="s">
        <v>240</v>
      </c>
      <c r="B249" s="1" t="s">
        <v>345</v>
      </c>
      <c r="C249" s="1" t="s">
        <v>713</v>
      </c>
    </row>
    <row r="250" spans="1:3" ht="17.25" customHeight="1" x14ac:dyDescent="0.2">
      <c r="A250" s="1" t="s">
        <v>241</v>
      </c>
      <c r="B250" s="1" t="s">
        <v>347</v>
      </c>
      <c r="C250" s="1" t="s">
        <v>714</v>
      </c>
    </row>
    <row r="251" spans="1:3" ht="17.25" customHeight="1" x14ac:dyDescent="0.2">
      <c r="A251" s="1" t="s">
        <v>242</v>
      </c>
      <c r="B251" s="1" t="s">
        <v>348</v>
      </c>
      <c r="C251" s="1" t="s">
        <v>715</v>
      </c>
    </row>
    <row r="252" spans="1:3" ht="17.25" customHeight="1" x14ac:dyDescent="0.2">
      <c r="A252" s="1" t="s">
        <v>243</v>
      </c>
      <c r="B252" s="1" t="s">
        <v>345</v>
      </c>
      <c r="C252" s="1" t="s">
        <v>716</v>
      </c>
    </row>
    <row r="253" spans="1:3" ht="17.25" customHeight="1" x14ac:dyDescent="0.2">
      <c r="A253" s="1" t="s">
        <v>244</v>
      </c>
      <c r="B253" s="1" t="s">
        <v>347</v>
      </c>
      <c r="C253" s="1" t="s">
        <v>717</v>
      </c>
    </row>
    <row r="254" spans="1:3" ht="17.25" customHeight="1" x14ac:dyDescent="0.2">
      <c r="A254" s="1" t="s">
        <v>245</v>
      </c>
      <c r="B254" s="1" t="s">
        <v>348</v>
      </c>
      <c r="C254" s="1" t="s">
        <v>718</v>
      </c>
    </row>
    <row r="255" spans="1:3" ht="17.25" customHeight="1" x14ac:dyDescent="0.2">
      <c r="A255" s="1" t="s">
        <v>246</v>
      </c>
      <c r="B255" s="1" t="s">
        <v>345</v>
      </c>
      <c r="C255" s="1" t="s">
        <v>719</v>
      </c>
    </row>
    <row r="256" spans="1:3" ht="17.25" customHeight="1" x14ac:dyDescent="0.2">
      <c r="A256" s="1" t="s">
        <v>247</v>
      </c>
      <c r="B256" s="1" t="s">
        <v>347</v>
      </c>
      <c r="C256" s="1" t="s">
        <v>720</v>
      </c>
    </row>
    <row r="257" spans="1:3" ht="17.25" customHeight="1" x14ac:dyDescent="0.2">
      <c r="A257" s="1" t="s">
        <v>248</v>
      </c>
      <c r="B257" s="1" t="s">
        <v>348</v>
      </c>
      <c r="C257" s="1" t="s">
        <v>721</v>
      </c>
    </row>
    <row r="258" spans="1:3" ht="17.25" customHeight="1" x14ac:dyDescent="0.2">
      <c r="A258" s="1" t="s">
        <v>249</v>
      </c>
      <c r="B258" s="1" t="s">
        <v>345</v>
      </c>
      <c r="C258" s="1" t="s">
        <v>719</v>
      </c>
    </row>
    <row r="259" spans="1:3" ht="17.25" customHeight="1" x14ac:dyDescent="0.2">
      <c r="A259" s="1" t="s">
        <v>250</v>
      </c>
      <c r="B259" s="1" t="s">
        <v>347</v>
      </c>
      <c r="C259" s="1" t="s">
        <v>720</v>
      </c>
    </row>
    <row r="260" spans="1:3" ht="17.25" customHeight="1" x14ac:dyDescent="0.2">
      <c r="A260" s="1" t="s">
        <v>251</v>
      </c>
      <c r="B260" s="1" t="s">
        <v>348</v>
      </c>
      <c r="C260" s="1" t="s">
        <v>721</v>
      </c>
    </row>
    <row r="261" spans="1:3" ht="17.25" customHeight="1" x14ac:dyDescent="0.2">
      <c r="A261" s="1" t="s">
        <v>252</v>
      </c>
      <c r="B261" s="1" t="s">
        <v>345</v>
      </c>
      <c r="C261" s="1" t="s">
        <v>719</v>
      </c>
    </row>
    <row r="262" spans="1:3" ht="17.25" customHeight="1" x14ac:dyDescent="0.2">
      <c r="A262" s="1" t="s">
        <v>253</v>
      </c>
      <c r="B262" s="1" t="s">
        <v>347</v>
      </c>
      <c r="C262" s="1" t="s">
        <v>720</v>
      </c>
    </row>
    <row r="263" spans="1:3" ht="17.25" customHeight="1" x14ac:dyDescent="0.2">
      <c r="A263" s="1" t="s">
        <v>254</v>
      </c>
      <c r="B263" s="1" t="s">
        <v>348</v>
      </c>
      <c r="C263" s="1" t="s">
        <v>721</v>
      </c>
    </row>
    <row r="264" spans="1:3" ht="17.25" customHeight="1" x14ac:dyDescent="0.2">
      <c r="A264" s="1" t="s">
        <v>255</v>
      </c>
      <c r="B264" s="1" t="s">
        <v>345</v>
      </c>
      <c r="C264" s="1" t="s">
        <v>722</v>
      </c>
    </row>
    <row r="265" spans="1:3" ht="17.25" customHeight="1" x14ac:dyDescent="0.2">
      <c r="A265" s="1" t="s">
        <v>256</v>
      </c>
      <c r="B265" s="1" t="s">
        <v>347</v>
      </c>
      <c r="C265" s="1" t="s">
        <v>723</v>
      </c>
    </row>
    <row r="266" spans="1:3" ht="17.25" customHeight="1" x14ac:dyDescent="0.2">
      <c r="A266" s="1" t="s">
        <v>257</v>
      </c>
      <c r="B266" s="1" t="s">
        <v>348</v>
      </c>
      <c r="C266" s="1" t="s">
        <v>724</v>
      </c>
    </row>
    <row r="267" spans="1:3" ht="17.25" customHeight="1" x14ac:dyDescent="0.2">
      <c r="A267" s="1" t="s">
        <v>258</v>
      </c>
      <c r="B267" s="1" t="s">
        <v>345</v>
      </c>
      <c r="C267" s="1" t="s">
        <v>725</v>
      </c>
    </row>
    <row r="268" spans="1:3" ht="17.25" customHeight="1" x14ac:dyDescent="0.2">
      <c r="A268" s="1" t="s">
        <v>259</v>
      </c>
      <c r="B268" s="1" t="s">
        <v>347</v>
      </c>
      <c r="C268" s="1" t="s">
        <v>726</v>
      </c>
    </row>
    <row r="269" spans="1:3" ht="17.25" customHeight="1" x14ac:dyDescent="0.2">
      <c r="A269" s="1" t="s">
        <v>260</v>
      </c>
      <c r="B269" s="1" t="s">
        <v>348</v>
      </c>
      <c r="C269" s="1" t="s">
        <v>727</v>
      </c>
    </row>
    <row r="270" spans="1:3" ht="17.25" customHeight="1" x14ac:dyDescent="0.2">
      <c r="A270" s="1" t="s">
        <v>261</v>
      </c>
      <c r="B270" s="1" t="s">
        <v>345</v>
      </c>
      <c r="C270" s="1" t="s">
        <v>728</v>
      </c>
    </row>
    <row r="271" spans="1:3" ht="17.25" customHeight="1" x14ac:dyDescent="0.2">
      <c r="A271" s="1" t="s">
        <v>262</v>
      </c>
      <c r="B271" s="1" t="s">
        <v>347</v>
      </c>
      <c r="C271" s="1" t="s">
        <v>729</v>
      </c>
    </row>
    <row r="272" spans="1:3" ht="17.25" customHeight="1" x14ac:dyDescent="0.2">
      <c r="A272" s="1" t="s">
        <v>263</v>
      </c>
      <c r="B272" s="1" t="s">
        <v>348</v>
      </c>
      <c r="C272" s="1" t="s">
        <v>730</v>
      </c>
    </row>
    <row r="273" spans="1:4" ht="17.25" customHeight="1" x14ac:dyDescent="0.2">
      <c r="A273" s="1" t="s">
        <v>264</v>
      </c>
      <c r="B273" s="1" t="s">
        <v>345</v>
      </c>
      <c r="C273" s="1" t="s">
        <v>731</v>
      </c>
    </row>
    <row r="274" spans="1:4" ht="17.25" customHeight="1" x14ac:dyDescent="0.2">
      <c r="A274" s="1" t="s">
        <v>265</v>
      </c>
      <c r="B274" s="1" t="s">
        <v>347</v>
      </c>
      <c r="C274" s="1" t="s">
        <v>732</v>
      </c>
    </row>
    <row r="275" spans="1:4" ht="17.25" customHeight="1" x14ac:dyDescent="0.2">
      <c r="A275" s="1" t="s">
        <v>266</v>
      </c>
      <c r="B275" s="1" t="s">
        <v>348</v>
      </c>
      <c r="C275" s="1" t="s">
        <v>733</v>
      </c>
    </row>
    <row r="276" spans="1:4" ht="17.25" customHeight="1" x14ac:dyDescent="0.25">
      <c r="A276" s="20" t="s">
        <v>267</v>
      </c>
      <c r="B276" s="1" t="s">
        <v>345</v>
      </c>
      <c r="C276" s="1" t="s">
        <v>734</v>
      </c>
      <c r="D276" s="20"/>
    </row>
    <row r="277" spans="1:4" ht="17.25" customHeight="1" x14ac:dyDescent="0.25">
      <c r="A277" s="20" t="s">
        <v>268</v>
      </c>
      <c r="B277" s="1" t="s">
        <v>347</v>
      </c>
      <c r="C277" s="1" t="s">
        <v>735</v>
      </c>
      <c r="D277" s="20"/>
    </row>
    <row r="278" spans="1:4" ht="17.25" customHeight="1" x14ac:dyDescent="0.25">
      <c r="A278" s="20" t="s">
        <v>269</v>
      </c>
      <c r="B278" s="1" t="s">
        <v>348</v>
      </c>
      <c r="C278" s="1" t="s">
        <v>736</v>
      </c>
      <c r="D278" s="20"/>
    </row>
    <row r="279" spans="1:4" ht="17.25" customHeight="1" x14ac:dyDescent="0.25">
      <c r="A279" s="20" t="s">
        <v>270</v>
      </c>
      <c r="B279" s="1" t="s">
        <v>345</v>
      </c>
      <c r="C279" s="1" t="s">
        <v>734</v>
      </c>
      <c r="D279" s="20"/>
    </row>
    <row r="280" spans="1:4" ht="17.25" customHeight="1" x14ac:dyDescent="0.25">
      <c r="A280" s="20" t="s">
        <v>271</v>
      </c>
      <c r="B280" s="1" t="s">
        <v>347</v>
      </c>
      <c r="C280" s="1" t="s">
        <v>735</v>
      </c>
      <c r="D280" s="20"/>
    </row>
    <row r="281" spans="1:4" ht="17.25" customHeight="1" x14ac:dyDescent="0.25">
      <c r="A281" s="20" t="s">
        <v>272</v>
      </c>
      <c r="B281" s="1" t="s">
        <v>348</v>
      </c>
      <c r="C281" s="1" t="s">
        <v>736</v>
      </c>
      <c r="D281" s="20"/>
    </row>
    <row r="282" spans="1:4" ht="17.25" customHeight="1" x14ac:dyDescent="0.25">
      <c r="A282" s="20" t="s">
        <v>273</v>
      </c>
      <c r="B282" s="1" t="s">
        <v>345</v>
      </c>
      <c r="C282" s="1" t="s">
        <v>734</v>
      </c>
      <c r="D282" s="20"/>
    </row>
    <row r="283" spans="1:4" ht="17.25" customHeight="1" x14ac:dyDescent="0.25">
      <c r="A283" s="20" t="s">
        <v>274</v>
      </c>
      <c r="B283" s="1" t="s">
        <v>347</v>
      </c>
      <c r="C283" s="1" t="s">
        <v>735</v>
      </c>
      <c r="D283" s="20"/>
    </row>
    <row r="284" spans="1:4" ht="17.25" customHeight="1" x14ac:dyDescent="0.25">
      <c r="A284" s="20" t="s">
        <v>275</v>
      </c>
      <c r="B284" s="1" t="s">
        <v>348</v>
      </c>
      <c r="C284" s="1" t="s">
        <v>736</v>
      </c>
      <c r="D284" s="20"/>
    </row>
    <row r="285" spans="1:4" ht="17.25" customHeight="1" x14ac:dyDescent="0.2">
      <c r="A285" s="1" t="s">
        <v>276</v>
      </c>
      <c r="B285" s="1" t="s">
        <v>345</v>
      </c>
      <c r="C285" s="1" t="s">
        <v>737</v>
      </c>
    </row>
    <row r="286" spans="1:4" ht="17.25" customHeight="1" x14ac:dyDescent="0.2">
      <c r="A286" s="1" t="s">
        <v>277</v>
      </c>
      <c r="B286" s="1" t="s">
        <v>347</v>
      </c>
      <c r="C286" s="1" t="s">
        <v>738</v>
      </c>
    </row>
    <row r="287" spans="1:4" ht="17.25" customHeight="1" x14ac:dyDescent="0.2">
      <c r="A287" s="1" t="s">
        <v>278</v>
      </c>
      <c r="B287" s="1" t="s">
        <v>348</v>
      </c>
      <c r="C287" s="1" t="s">
        <v>739</v>
      </c>
    </row>
    <row r="288" spans="1:4" ht="17.25" customHeight="1" x14ac:dyDescent="0.2">
      <c r="A288" s="1" t="s">
        <v>279</v>
      </c>
      <c r="B288" s="1" t="s">
        <v>345</v>
      </c>
      <c r="C288" s="1" t="s">
        <v>740</v>
      </c>
    </row>
    <row r="289" spans="1:4" ht="17.25" customHeight="1" x14ac:dyDescent="0.2">
      <c r="A289" s="1" t="s">
        <v>280</v>
      </c>
      <c r="B289" s="1" t="s">
        <v>347</v>
      </c>
      <c r="C289" s="1" t="s">
        <v>741</v>
      </c>
    </row>
    <row r="290" spans="1:4" ht="17.25" customHeight="1" x14ac:dyDescent="0.2">
      <c r="A290" s="1" t="s">
        <v>281</v>
      </c>
      <c r="B290" s="1" t="s">
        <v>348</v>
      </c>
      <c r="C290" s="1" t="s">
        <v>742</v>
      </c>
    </row>
    <row r="291" spans="1:4" ht="17.25" customHeight="1" x14ac:dyDescent="0.2">
      <c r="A291" s="1" t="s">
        <v>282</v>
      </c>
      <c r="B291" s="1" t="s">
        <v>345</v>
      </c>
      <c r="C291" s="1" t="s">
        <v>743</v>
      </c>
    </row>
    <row r="292" spans="1:4" ht="17.25" customHeight="1" x14ac:dyDescent="0.2">
      <c r="A292" s="1" t="s">
        <v>283</v>
      </c>
      <c r="B292" s="1" t="s">
        <v>347</v>
      </c>
      <c r="C292" s="1" t="s">
        <v>744</v>
      </c>
    </row>
    <row r="293" spans="1:4" ht="17.25" customHeight="1" x14ac:dyDescent="0.2">
      <c r="A293" s="1" t="s">
        <v>284</v>
      </c>
      <c r="B293" s="1" t="s">
        <v>348</v>
      </c>
      <c r="C293" s="1" t="s">
        <v>745</v>
      </c>
    </row>
    <row r="294" spans="1:4" ht="17.25" customHeight="1" x14ac:dyDescent="0.25">
      <c r="A294" s="20" t="s">
        <v>285</v>
      </c>
      <c r="B294" s="1" t="s">
        <v>345</v>
      </c>
      <c r="C294" s="1" t="s">
        <v>746</v>
      </c>
      <c r="D294" s="20"/>
    </row>
    <row r="295" spans="1:4" ht="17.25" customHeight="1" x14ac:dyDescent="0.25">
      <c r="A295" s="20" t="s">
        <v>286</v>
      </c>
      <c r="B295" s="1" t="s">
        <v>347</v>
      </c>
      <c r="C295" s="1" t="s">
        <v>747</v>
      </c>
      <c r="D295" s="20"/>
    </row>
    <row r="296" spans="1:4" ht="17.25" customHeight="1" x14ac:dyDescent="0.25">
      <c r="A296" s="20" t="s">
        <v>287</v>
      </c>
      <c r="B296" s="1" t="s">
        <v>348</v>
      </c>
      <c r="C296" s="1" t="s">
        <v>748</v>
      </c>
      <c r="D296" s="20"/>
    </row>
    <row r="297" spans="1:4" ht="17.25" customHeight="1" x14ac:dyDescent="0.25">
      <c r="A297" s="20" t="s">
        <v>288</v>
      </c>
      <c r="B297" s="1" t="s">
        <v>345</v>
      </c>
      <c r="C297" s="1" t="s">
        <v>749</v>
      </c>
      <c r="D297" s="20"/>
    </row>
    <row r="298" spans="1:4" ht="17.25" customHeight="1" x14ac:dyDescent="0.25">
      <c r="A298" s="20" t="s">
        <v>289</v>
      </c>
      <c r="B298" s="1" t="s">
        <v>347</v>
      </c>
      <c r="C298" s="1" t="s">
        <v>750</v>
      </c>
      <c r="D298" s="20"/>
    </row>
    <row r="299" spans="1:4" ht="17.25" customHeight="1" x14ac:dyDescent="0.25">
      <c r="A299" s="20" t="s">
        <v>290</v>
      </c>
      <c r="B299" s="1" t="s">
        <v>348</v>
      </c>
      <c r="C299" s="1" t="s">
        <v>751</v>
      </c>
      <c r="D299" s="20"/>
    </row>
    <row r="300" spans="1:4" ht="17.25" customHeight="1" x14ac:dyDescent="0.25">
      <c r="A300" s="20" t="s">
        <v>291</v>
      </c>
      <c r="B300" s="1" t="s">
        <v>345</v>
      </c>
      <c r="C300" s="1" t="s">
        <v>752</v>
      </c>
      <c r="D300" s="20"/>
    </row>
    <row r="301" spans="1:4" ht="17.25" customHeight="1" x14ac:dyDescent="0.25">
      <c r="A301" s="20" t="s">
        <v>292</v>
      </c>
      <c r="B301" s="1" t="s">
        <v>347</v>
      </c>
      <c r="C301" s="1" t="s">
        <v>753</v>
      </c>
      <c r="D301" s="20"/>
    </row>
    <row r="302" spans="1:4" ht="17.25" customHeight="1" x14ac:dyDescent="0.25">
      <c r="A302" s="20" t="s">
        <v>293</v>
      </c>
      <c r="B302" s="1" t="s">
        <v>348</v>
      </c>
      <c r="C302" s="1" t="s">
        <v>754</v>
      </c>
      <c r="D302" s="20"/>
    </row>
    <row r="303" spans="1:4" ht="17.25" customHeight="1" x14ac:dyDescent="0.25">
      <c r="A303" s="20" t="s">
        <v>294</v>
      </c>
      <c r="B303" s="1" t="s">
        <v>345</v>
      </c>
      <c r="C303" s="1" t="s">
        <v>755</v>
      </c>
      <c r="D303" s="20"/>
    </row>
    <row r="304" spans="1:4" ht="17.25" customHeight="1" x14ac:dyDescent="0.25">
      <c r="A304" s="20" t="s">
        <v>295</v>
      </c>
      <c r="B304" s="1" t="s">
        <v>347</v>
      </c>
      <c r="C304" s="1" t="s">
        <v>756</v>
      </c>
      <c r="D304" s="20"/>
    </row>
    <row r="305" spans="1:4" ht="17.25" customHeight="1" x14ac:dyDescent="0.25">
      <c r="A305" s="20" t="s">
        <v>296</v>
      </c>
      <c r="B305" s="1" t="s">
        <v>348</v>
      </c>
      <c r="C305" s="1" t="s">
        <v>757</v>
      </c>
      <c r="D305" s="20"/>
    </row>
    <row r="306" spans="1:4" ht="17.25" customHeight="1" x14ac:dyDescent="0.25">
      <c r="A306" s="20" t="s">
        <v>297</v>
      </c>
      <c r="B306" s="1" t="s">
        <v>345</v>
      </c>
      <c r="C306" s="1" t="s">
        <v>758</v>
      </c>
      <c r="D306" s="20"/>
    </row>
    <row r="307" spans="1:4" ht="17.25" customHeight="1" x14ac:dyDescent="0.2">
      <c r="A307" s="1" t="s">
        <v>298</v>
      </c>
      <c r="B307" s="1" t="s">
        <v>347</v>
      </c>
      <c r="C307" s="1" t="s">
        <v>759</v>
      </c>
    </row>
    <row r="308" spans="1:4" ht="17.25" customHeight="1" x14ac:dyDescent="0.2">
      <c r="A308" s="1" t="s">
        <v>299</v>
      </c>
      <c r="B308" s="1" t="s">
        <v>348</v>
      </c>
      <c r="C308" s="1" t="s">
        <v>760</v>
      </c>
    </row>
    <row r="309" spans="1:4" ht="17.25" customHeight="1" x14ac:dyDescent="0.25">
      <c r="A309" s="20" t="s">
        <v>300</v>
      </c>
      <c r="B309" s="1" t="s">
        <v>345</v>
      </c>
      <c r="C309" s="1" t="s">
        <v>761</v>
      </c>
      <c r="D309" s="20"/>
    </row>
    <row r="310" spans="1:4" ht="17.25" customHeight="1" x14ac:dyDescent="0.2">
      <c r="A310" s="1" t="s">
        <v>301</v>
      </c>
      <c r="B310" s="1" t="s">
        <v>347</v>
      </c>
      <c r="C310" s="1" t="s">
        <v>762</v>
      </c>
    </row>
    <row r="311" spans="1:4" ht="17.25" customHeight="1" x14ac:dyDescent="0.2">
      <c r="A311" s="1" t="s">
        <v>302</v>
      </c>
      <c r="B311" s="1" t="s">
        <v>348</v>
      </c>
      <c r="C311" s="1" t="s">
        <v>763</v>
      </c>
    </row>
    <row r="312" spans="1:4" ht="17.25" customHeight="1" x14ac:dyDescent="0.25">
      <c r="A312" s="20" t="s">
        <v>303</v>
      </c>
      <c r="B312" s="1" t="s">
        <v>345</v>
      </c>
      <c r="C312" s="1" t="s">
        <v>764</v>
      </c>
      <c r="D312" s="20"/>
    </row>
    <row r="313" spans="1:4" ht="17.25" customHeight="1" x14ac:dyDescent="0.25">
      <c r="A313" s="20" t="s">
        <v>304</v>
      </c>
      <c r="B313" s="1" t="s">
        <v>347</v>
      </c>
      <c r="C313" s="1" t="s">
        <v>765</v>
      </c>
      <c r="D313" s="20"/>
    </row>
    <row r="314" spans="1:4" ht="17.25" customHeight="1" x14ac:dyDescent="0.25">
      <c r="A314" s="20" t="s">
        <v>305</v>
      </c>
      <c r="B314" s="1" t="s">
        <v>348</v>
      </c>
      <c r="C314" s="1" t="s">
        <v>766</v>
      </c>
      <c r="D314" s="20"/>
    </row>
    <row r="315" spans="1:4" ht="17.25" customHeight="1" x14ac:dyDescent="0.25">
      <c r="A315" s="20" t="s">
        <v>306</v>
      </c>
      <c r="B315" s="1" t="s">
        <v>345</v>
      </c>
      <c r="C315" s="1" t="s">
        <v>767</v>
      </c>
      <c r="D315" s="20"/>
    </row>
    <row r="316" spans="1:4" ht="17.25" customHeight="1" x14ac:dyDescent="0.25">
      <c r="A316" s="20" t="s">
        <v>307</v>
      </c>
      <c r="B316" s="1" t="s">
        <v>347</v>
      </c>
      <c r="C316" s="1" t="s">
        <v>768</v>
      </c>
      <c r="D316" s="20"/>
    </row>
    <row r="317" spans="1:4" ht="17.25" customHeight="1" x14ac:dyDescent="0.25">
      <c r="A317" s="20" t="s">
        <v>308</v>
      </c>
      <c r="B317" s="1" t="s">
        <v>348</v>
      </c>
      <c r="C317" s="1" t="s">
        <v>769</v>
      </c>
      <c r="D317" s="20"/>
    </row>
    <row r="318" spans="1:4" ht="17.25" customHeight="1" x14ac:dyDescent="0.25">
      <c r="A318" s="20" t="s">
        <v>309</v>
      </c>
      <c r="B318" s="1" t="s">
        <v>345</v>
      </c>
      <c r="C318" s="1" t="s">
        <v>770</v>
      </c>
      <c r="D318" s="20"/>
    </row>
    <row r="319" spans="1:4" ht="17.25" customHeight="1" x14ac:dyDescent="0.25">
      <c r="A319" s="20" t="s">
        <v>310</v>
      </c>
      <c r="B319" s="1" t="s">
        <v>347</v>
      </c>
      <c r="C319" s="1" t="s">
        <v>771</v>
      </c>
      <c r="D319" s="20"/>
    </row>
    <row r="320" spans="1:4" ht="17.25" customHeight="1" x14ac:dyDescent="0.25">
      <c r="A320" s="20" t="s">
        <v>311</v>
      </c>
      <c r="B320" s="1" t="s">
        <v>348</v>
      </c>
      <c r="C320" s="1" t="s">
        <v>772</v>
      </c>
      <c r="D320" s="20"/>
    </row>
    <row r="321" spans="1:4" ht="17.25" customHeight="1" x14ac:dyDescent="0.25">
      <c r="A321" s="20" t="s">
        <v>312</v>
      </c>
      <c r="B321" s="1" t="s">
        <v>345</v>
      </c>
      <c r="C321" s="1" t="s">
        <v>773</v>
      </c>
      <c r="D321" s="20"/>
    </row>
    <row r="322" spans="1:4" ht="17.25" customHeight="1" x14ac:dyDescent="0.25">
      <c r="A322" s="20" t="s">
        <v>313</v>
      </c>
      <c r="B322" s="1" t="s">
        <v>347</v>
      </c>
      <c r="C322" s="1" t="s">
        <v>774</v>
      </c>
      <c r="D322" s="20"/>
    </row>
    <row r="323" spans="1:4" ht="17.25" customHeight="1" x14ac:dyDescent="0.25">
      <c r="A323" s="20" t="s">
        <v>314</v>
      </c>
      <c r="B323" s="1" t="s">
        <v>348</v>
      </c>
      <c r="C323" s="1" t="s">
        <v>775</v>
      </c>
      <c r="D323" s="20"/>
    </row>
    <row r="324" spans="1:4" ht="17.25" customHeight="1" x14ac:dyDescent="0.25">
      <c r="A324" s="20" t="s">
        <v>315</v>
      </c>
      <c r="B324" s="1" t="s">
        <v>345</v>
      </c>
      <c r="C324" s="1" t="s">
        <v>776</v>
      </c>
      <c r="D324" s="20"/>
    </row>
    <row r="325" spans="1:4" ht="17.25" customHeight="1" x14ac:dyDescent="0.25">
      <c r="A325" s="20" t="s">
        <v>316</v>
      </c>
      <c r="B325" s="1" t="s">
        <v>347</v>
      </c>
      <c r="C325" s="1" t="s">
        <v>777</v>
      </c>
      <c r="D325" s="20"/>
    </row>
    <row r="326" spans="1:4" ht="17.25" customHeight="1" x14ac:dyDescent="0.25">
      <c r="A326" s="20" t="s">
        <v>317</v>
      </c>
      <c r="B326" s="1" t="s">
        <v>348</v>
      </c>
      <c r="C326" s="1" t="s">
        <v>778</v>
      </c>
      <c r="D326" s="20"/>
    </row>
    <row r="327" spans="1:4" ht="17.25" customHeight="1" x14ac:dyDescent="0.25">
      <c r="A327" s="20" t="s">
        <v>318</v>
      </c>
      <c r="B327" s="20" t="s">
        <v>335</v>
      </c>
      <c r="C327" s="1" t="s">
        <v>779</v>
      </c>
      <c r="D327" s="20"/>
    </row>
    <row r="328" spans="1:4" ht="17.25" customHeight="1" x14ac:dyDescent="0.25">
      <c r="A328" s="20" t="s">
        <v>319</v>
      </c>
      <c r="B328" s="20" t="s">
        <v>335</v>
      </c>
      <c r="C328" s="1" t="s">
        <v>780</v>
      </c>
      <c r="D328" s="20"/>
    </row>
    <row r="329" spans="1:4" ht="17.25" customHeight="1" x14ac:dyDescent="0.25">
      <c r="A329" s="20" t="s">
        <v>320</v>
      </c>
      <c r="B329" s="20" t="s">
        <v>335</v>
      </c>
      <c r="C329" s="1" t="s">
        <v>781</v>
      </c>
      <c r="D329" s="20"/>
    </row>
    <row r="330" spans="1:4" ht="17.25" customHeight="1" x14ac:dyDescent="0.25">
      <c r="A330" s="20" t="s">
        <v>321</v>
      </c>
      <c r="B330" s="20" t="s">
        <v>335</v>
      </c>
      <c r="C330" s="1" t="s">
        <v>782</v>
      </c>
      <c r="D330" s="20"/>
    </row>
    <row r="331" spans="1:4" ht="17.25" customHeight="1" x14ac:dyDescent="0.25">
      <c r="A331" s="20" t="s">
        <v>322</v>
      </c>
      <c r="B331" s="20"/>
      <c r="C331" s="1" t="s">
        <v>783</v>
      </c>
      <c r="D331" s="20"/>
    </row>
    <row r="332" spans="1:4" ht="17.25" customHeight="1" x14ac:dyDescent="0.25">
      <c r="A332" s="20" t="s">
        <v>323</v>
      </c>
      <c r="B332" s="20" t="s">
        <v>335</v>
      </c>
      <c r="C332" s="1" t="s">
        <v>784</v>
      </c>
      <c r="D332" s="20"/>
    </row>
    <row r="333" spans="1:4" ht="17.25" customHeight="1" x14ac:dyDescent="0.25">
      <c r="A333" s="20" t="s">
        <v>324</v>
      </c>
      <c r="B333" s="20" t="s">
        <v>331</v>
      </c>
      <c r="C333" s="1" t="s">
        <v>785</v>
      </c>
      <c r="D333" s="20"/>
    </row>
    <row r="334" spans="1:4" ht="17.25" customHeight="1" x14ac:dyDescent="0.25">
      <c r="A334" s="20" t="s">
        <v>325</v>
      </c>
      <c r="B334" s="20" t="s">
        <v>335</v>
      </c>
      <c r="C334" s="1" t="s">
        <v>786</v>
      </c>
      <c r="D334" s="20"/>
    </row>
    <row r="335" spans="1:4" ht="17.25" customHeight="1" x14ac:dyDescent="0.25">
      <c r="A335" s="20" t="s">
        <v>326</v>
      </c>
      <c r="B335" s="20" t="s">
        <v>335</v>
      </c>
      <c r="C335" s="1" t="s">
        <v>787</v>
      </c>
    </row>
    <row r="336" spans="1:4" ht="17.25" customHeight="1" x14ac:dyDescent="0.25">
      <c r="A336" s="20" t="s">
        <v>327</v>
      </c>
      <c r="B336" s="20" t="s">
        <v>331</v>
      </c>
      <c r="C336" s="1" t="s">
        <v>788</v>
      </c>
    </row>
    <row r="337" spans="1:3" ht="17.25" customHeight="1" x14ac:dyDescent="0.25">
      <c r="A337" s="20" t="s">
        <v>325</v>
      </c>
      <c r="B337" s="20"/>
      <c r="C337" s="20" t="s">
        <v>789</v>
      </c>
    </row>
    <row r="338" spans="1:3" ht="17.25" customHeight="1" x14ac:dyDescent="0.25">
      <c r="A338" s="20" t="s">
        <v>326</v>
      </c>
      <c r="B338" s="20" t="s">
        <v>335</v>
      </c>
      <c r="C338" s="20" t="s">
        <v>790</v>
      </c>
    </row>
    <row r="339" spans="1:3" ht="17.25" customHeight="1" x14ac:dyDescent="0.25">
      <c r="A339" s="20" t="s">
        <v>327</v>
      </c>
      <c r="B339" s="20" t="s">
        <v>331</v>
      </c>
      <c r="C339" s="20" t="s">
        <v>791</v>
      </c>
    </row>
    <row r="340" spans="1:3" ht="17.25" customHeight="1" x14ac:dyDescent="0.25">
      <c r="A340" s="20" t="s">
        <v>328</v>
      </c>
      <c r="B340" s="20" t="s">
        <v>335</v>
      </c>
      <c r="C340" s="20" t="s">
        <v>792</v>
      </c>
    </row>
    <row r="341" spans="1:3" ht="17.25" customHeight="1" x14ac:dyDescent="0.25">
      <c r="A341" s="20" t="s">
        <v>329</v>
      </c>
      <c r="B341" s="20" t="s">
        <v>335</v>
      </c>
      <c r="C341" s="20" t="s">
        <v>792</v>
      </c>
    </row>
    <row r="342" spans="1:3" ht="17.25" customHeight="1" x14ac:dyDescent="0.2"/>
    <row r="343" spans="1:3" ht="17.25" customHeight="1" x14ac:dyDescent="0.2"/>
    <row r="344" spans="1:3" ht="17.25" customHeight="1" x14ac:dyDescent="0.2"/>
    <row r="345" spans="1:3" ht="17.25" customHeight="1" x14ac:dyDescent="0.2"/>
    <row r="346" spans="1:3" ht="17.25" customHeight="1" x14ac:dyDescent="0.2"/>
    <row r="347" spans="1:3" ht="17.25" customHeight="1" x14ac:dyDescent="0.2"/>
    <row r="348" spans="1:3" ht="17.25" customHeight="1" x14ac:dyDescent="0.2"/>
    <row r="349" spans="1:3" ht="17.25" customHeight="1" x14ac:dyDescent="0.2"/>
    <row r="350" spans="1:3" ht="17.25" customHeight="1" x14ac:dyDescent="0.2"/>
    <row r="351" spans="1:3" ht="17.25" customHeight="1" x14ac:dyDescent="0.2"/>
    <row r="352" spans="1:3"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mergeCells count="6">
    <mergeCell ref="A8:E8"/>
    <mergeCell ref="A1:F1"/>
    <mergeCell ref="A2:F2"/>
    <mergeCell ref="A3:F3"/>
    <mergeCell ref="A4:F4"/>
    <mergeCell ref="A5:F5"/>
  </mergeCells>
  <phoneticPr fontId="15"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1.1640625" defaultRowHeight="15" customHeight="1" x14ac:dyDescent="0.2"/>
  <cols>
    <col min="1" max="1" width="9" customWidth="1"/>
    <col min="2" max="2" width="49.1640625" customWidth="1"/>
    <col min="3" max="26" width="9" customWidth="1"/>
  </cols>
  <sheetData>
    <row r="1" spans="1:2" ht="17.25" customHeight="1" x14ac:dyDescent="0.2">
      <c r="A1" s="1" t="s">
        <v>793</v>
      </c>
      <c r="B1" s="1" t="s">
        <v>794</v>
      </c>
    </row>
    <row r="2" spans="1:2" ht="17.25" customHeight="1" x14ac:dyDescent="0.2">
      <c r="A2" s="21" t="s">
        <v>795</v>
      </c>
      <c r="B2" s="21" t="s">
        <v>796</v>
      </c>
    </row>
    <row r="3" spans="1:2" ht="17.25" customHeight="1" x14ac:dyDescent="0.2">
      <c r="A3" s="21" t="s">
        <v>797</v>
      </c>
      <c r="B3" s="21" t="s">
        <v>798</v>
      </c>
    </row>
    <row r="4" spans="1:2" ht="17.25" customHeight="1" x14ac:dyDescent="0.2">
      <c r="A4" s="21" t="s">
        <v>799</v>
      </c>
      <c r="B4" s="21" t="s">
        <v>800</v>
      </c>
    </row>
    <row r="5" spans="1:2" ht="17.25" customHeight="1" x14ac:dyDescent="0.2">
      <c r="A5" s="21" t="s">
        <v>801</v>
      </c>
      <c r="B5" s="21" t="s">
        <v>802</v>
      </c>
    </row>
    <row r="6" spans="1:2" ht="17.25" customHeight="1" x14ac:dyDescent="0.2">
      <c r="A6" s="21" t="s">
        <v>803</v>
      </c>
      <c r="B6" s="21" t="s">
        <v>798</v>
      </c>
    </row>
    <row r="7" spans="1:2" ht="17.25" customHeight="1" x14ac:dyDescent="0.2">
      <c r="A7" s="21" t="s">
        <v>804</v>
      </c>
      <c r="B7" s="21" t="s">
        <v>805</v>
      </c>
    </row>
    <row r="8" spans="1:2" ht="17.25" customHeight="1" x14ac:dyDescent="0.2">
      <c r="A8" s="21" t="s">
        <v>806</v>
      </c>
      <c r="B8" s="21" t="s">
        <v>807</v>
      </c>
    </row>
    <row r="9" spans="1:2" ht="17.25" customHeight="1" x14ac:dyDescent="0.2">
      <c r="A9" s="22" t="s">
        <v>808</v>
      </c>
      <c r="B9" s="21" t="s">
        <v>809</v>
      </c>
    </row>
    <row r="10" spans="1:2" ht="17.25" customHeight="1" x14ac:dyDescent="0.2">
      <c r="A10" s="21" t="s">
        <v>810</v>
      </c>
      <c r="B10" s="21" t="s">
        <v>811</v>
      </c>
    </row>
    <row r="11" spans="1:2" ht="17.25" customHeight="1" x14ac:dyDescent="0.2">
      <c r="A11" s="21" t="s">
        <v>812</v>
      </c>
      <c r="B11" s="21" t="s">
        <v>813</v>
      </c>
    </row>
    <row r="12" spans="1:2" ht="17.25" customHeight="1" x14ac:dyDescent="0.2">
      <c r="A12" s="21" t="s">
        <v>814</v>
      </c>
      <c r="B12" s="21" t="s">
        <v>815</v>
      </c>
    </row>
    <row r="13" spans="1:2" ht="17.25" customHeight="1" x14ac:dyDescent="0.2">
      <c r="A13" s="21" t="s">
        <v>816</v>
      </c>
      <c r="B13" s="21" t="s">
        <v>817</v>
      </c>
    </row>
    <row r="14" spans="1:2" ht="17.25" customHeight="1" x14ac:dyDescent="0.2">
      <c r="A14" s="21" t="s">
        <v>818</v>
      </c>
      <c r="B14" s="21" t="s">
        <v>798</v>
      </c>
    </row>
    <row r="15" spans="1:2" ht="17.25" customHeight="1" x14ac:dyDescent="0.2">
      <c r="A15" s="21" t="s">
        <v>819</v>
      </c>
      <c r="B15" s="21" t="s">
        <v>820</v>
      </c>
    </row>
    <row r="16" spans="1:2" ht="17.25" customHeight="1" x14ac:dyDescent="0.2">
      <c r="A16" s="21" t="s">
        <v>821</v>
      </c>
      <c r="B16" s="21" t="s">
        <v>822</v>
      </c>
    </row>
    <row r="17" spans="1:2" ht="17.25" customHeight="1" x14ac:dyDescent="0.2">
      <c r="A17" s="21" t="s">
        <v>823</v>
      </c>
      <c r="B17" s="21" t="s">
        <v>824</v>
      </c>
    </row>
    <row r="18" spans="1:2" ht="17.25" customHeight="1" x14ac:dyDescent="0.2">
      <c r="A18" s="21" t="s">
        <v>825</v>
      </c>
      <c r="B18" s="21" t="s">
        <v>822</v>
      </c>
    </row>
    <row r="19" spans="1:2" ht="17.25" customHeight="1" x14ac:dyDescent="0.2">
      <c r="A19" s="21" t="s">
        <v>826</v>
      </c>
      <c r="B19" s="21" t="s">
        <v>827</v>
      </c>
    </row>
    <row r="20" spans="1:2" ht="17.25" customHeight="1" x14ac:dyDescent="0.2">
      <c r="A20" s="21" t="s">
        <v>828</v>
      </c>
      <c r="B20" s="21" t="s">
        <v>798</v>
      </c>
    </row>
    <row r="21" spans="1:2" ht="17.25" customHeight="1" x14ac:dyDescent="0.2">
      <c r="A21" s="21" t="s">
        <v>829</v>
      </c>
      <c r="B21" s="21" t="s">
        <v>798</v>
      </c>
    </row>
    <row r="22" spans="1:2" ht="17.25" customHeight="1" x14ac:dyDescent="0.2">
      <c r="A22" s="21" t="s">
        <v>830</v>
      </c>
      <c r="B22" s="21" t="s">
        <v>831</v>
      </c>
    </row>
    <row r="23" spans="1:2" ht="17.25" customHeight="1" x14ac:dyDescent="0.2">
      <c r="A23" s="21" t="s">
        <v>832</v>
      </c>
      <c r="B23" s="21" t="s">
        <v>817</v>
      </c>
    </row>
    <row r="24" spans="1:2" ht="17.25" customHeight="1" x14ac:dyDescent="0.2">
      <c r="A24" s="21" t="s">
        <v>833</v>
      </c>
      <c r="B24" s="21" t="s">
        <v>820</v>
      </c>
    </row>
    <row r="25" spans="1:2" ht="17.25" customHeight="1" x14ac:dyDescent="0.2">
      <c r="A25" s="21" t="s">
        <v>834</v>
      </c>
      <c r="B25" s="21" t="s">
        <v>820</v>
      </c>
    </row>
    <row r="26" spans="1:2" ht="17.25" customHeight="1" x14ac:dyDescent="0.2">
      <c r="A26" s="21" t="s">
        <v>835</v>
      </c>
      <c r="B26" s="21" t="s">
        <v>827</v>
      </c>
    </row>
    <row r="27" spans="1:2" ht="17.25" customHeight="1" x14ac:dyDescent="0.2">
      <c r="A27" s="21" t="s">
        <v>836</v>
      </c>
      <c r="B27" s="21" t="s">
        <v>827</v>
      </c>
    </row>
    <row r="28" spans="1:2" ht="17.25" customHeight="1" x14ac:dyDescent="0.2">
      <c r="A28" s="21" t="s">
        <v>837</v>
      </c>
      <c r="B28" s="21" t="s">
        <v>820</v>
      </c>
    </row>
    <row r="29" spans="1:2" ht="17.25" customHeight="1" x14ac:dyDescent="0.2">
      <c r="A29" s="21" t="s">
        <v>838</v>
      </c>
      <c r="B29" s="21" t="s">
        <v>820</v>
      </c>
    </row>
    <row r="30" spans="1:2" ht="17.25" customHeight="1" x14ac:dyDescent="0.2">
      <c r="A30" s="21" t="s">
        <v>839</v>
      </c>
      <c r="B30" s="21" t="s">
        <v>840</v>
      </c>
    </row>
    <row r="31" spans="1:2" ht="17.25" customHeight="1" x14ac:dyDescent="0.2">
      <c r="A31" s="21" t="s">
        <v>841</v>
      </c>
      <c r="B31" s="21" t="s">
        <v>817</v>
      </c>
    </row>
    <row r="32" spans="1:2" ht="17.25" customHeight="1" x14ac:dyDescent="0.2">
      <c r="A32" s="21" t="s">
        <v>842</v>
      </c>
      <c r="B32" s="21" t="s">
        <v>843</v>
      </c>
    </row>
    <row r="33" spans="1:2" ht="17.25" customHeight="1" x14ac:dyDescent="0.2">
      <c r="A33" s="21" t="s">
        <v>844</v>
      </c>
      <c r="B33" s="21" t="s">
        <v>809</v>
      </c>
    </row>
    <row r="34" spans="1:2" ht="17.25" customHeight="1" x14ac:dyDescent="0.2">
      <c r="A34" s="21" t="s">
        <v>845</v>
      </c>
      <c r="B34" s="21" t="s">
        <v>809</v>
      </c>
    </row>
    <row r="35" spans="1:2" ht="17.25" customHeight="1" x14ac:dyDescent="0.2">
      <c r="A35" s="21" t="s">
        <v>846</v>
      </c>
      <c r="B35" s="21" t="s">
        <v>809</v>
      </c>
    </row>
    <row r="36" spans="1:2" ht="17.25" customHeight="1" x14ac:dyDescent="0.2">
      <c r="A36" s="21" t="s">
        <v>847</v>
      </c>
      <c r="B36" s="21" t="s">
        <v>848</v>
      </c>
    </row>
    <row r="37" spans="1:2" ht="17.25" customHeight="1" x14ac:dyDescent="0.2">
      <c r="A37" s="21" t="s">
        <v>849</v>
      </c>
      <c r="B37" s="21" t="s">
        <v>809</v>
      </c>
    </row>
    <row r="38" spans="1:2" ht="17.25" customHeight="1" x14ac:dyDescent="0.2">
      <c r="A38" s="7" t="s">
        <v>850</v>
      </c>
      <c r="B38" s="21" t="s">
        <v>820</v>
      </c>
    </row>
    <row r="39" spans="1:2" ht="17.25" customHeight="1" x14ac:dyDescent="0.2">
      <c r="A39" s="7" t="s">
        <v>851</v>
      </c>
      <c r="B39" s="21" t="s">
        <v>820</v>
      </c>
    </row>
    <row r="40" spans="1:2" ht="17.25" customHeight="1" x14ac:dyDescent="0.2">
      <c r="A40" s="7" t="s">
        <v>852</v>
      </c>
      <c r="B40" s="21" t="s">
        <v>820</v>
      </c>
    </row>
    <row r="41" spans="1:2" ht="17.25" customHeight="1" x14ac:dyDescent="0.2">
      <c r="A41" s="7" t="s">
        <v>853</v>
      </c>
      <c r="B41" s="21" t="s">
        <v>820</v>
      </c>
    </row>
    <row r="42" spans="1:2" ht="17.25" customHeight="1" x14ac:dyDescent="0.2">
      <c r="A42" s="7" t="s">
        <v>854</v>
      </c>
      <c r="B42" s="21" t="s">
        <v>820</v>
      </c>
    </row>
    <row r="43" spans="1:2" ht="17.25" customHeight="1" x14ac:dyDescent="0.2">
      <c r="A43" s="7" t="s">
        <v>855</v>
      </c>
      <c r="B43" s="21" t="s">
        <v>820</v>
      </c>
    </row>
    <row r="44" spans="1:2" ht="17.25" customHeight="1" x14ac:dyDescent="0.2">
      <c r="A44" s="7" t="s">
        <v>856</v>
      </c>
      <c r="B44" s="21" t="s">
        <v>820</v>
      </c>
    </row>
    <row r="45" spans="1:2" ht="17.25" customHeight="1" x14ac:dyDescent="0.2">
      <c r="A45" s="7" t="s">
        <v>857</v>
      </c>
      <c r="B45" s="21" t="s">
        <v>820</v>
      </c>
    </row>
    <row r="46" spans="1:2" ht="17.25" customHeight="1" x14ac:dyDescent="0.2">
      <c r="A46" s="7" t="s">
        <v>858</v>
      </c>
      <c r="B46" s="21" t="s">
        <v>820</v>
      </c>
    </row>
    <row r="47" spans="1:2" ht="17.25" customHeight="1" x14ac:dyDescent="0.2">
      <c r="A47" s="7" t="s">
        <v>859</v>
      </c>
      <c r="B47" s="21" t="s">
        <v>820</v>
      </c>
    </row>
    <row r="48" spans="1:2"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phoneticPr fontId="15"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1A64-C523-1C4A-A00F-F69C2A021C75}">
  <dimension ref="A1:LS200"/>
  <sheetViews>
    <sheetView topLeftCell="A2" workbookViewId="0">
      <selection sqref="A1:LS200"/>
    </sheetView>
  </sheetViews>
  <sheetFormatPr baseColWidth="10" defaultColWidth="11" defaultRowHeight="16" x14ac:dyDescent="0.2"/>
  <cols>
    <col min="1" max="1" width="14.83203125" customWidth="1"/>
    <col min="2" max="2" width="17.1640625" customWidth="1"/>
    <col min="3" max="3" width="12.6640625" customWidth="1"/>
    <col min="4" max="4" width="18.6640625" customWidth="1"/>
    <col min="5" max="5" width="18.83203125" customWidth="1"/>
    <col min="6" max="6" width="21.1640625" customWidth="1"/>
    <col min="8" max="8" width="16.33203125" customWidth="1"/>
    <col min="9" max="9" width="25.5" customWidth="1"/>
    <col min="10" max="10" width="33.5" customWidth="1"/>
    <col min="12" max="12" width="15.6640625" customWidth="1"/>
    <col min="15" max="15" width="13.83203125" customWidth="1"/>
    <col min="16" max="16" width="11.6640625" customWidth="1"/>
    <col min="17" max="17" width="14.5" customWidth="1"/>
    <col min="18" max="18" width="14.83203125" customWidth="1"/>
    <col min="19" max="19" width="19.33203125" customWidth="1"/>
    <col min="20" max="20" width="20.1640625" customWidth="1"/>
    <col min="21" max="21" width="22.33203125" customWidth="1"/>
    <col min="22" max="22" width="14" customWidth="1"/>
    <col min="23" max="23" width="24.6640625" customWidth="1"/>
    <col min="24" max="24" width="12.83203125" customWidth="1"/>
    <col min="25" max="25" width="22.1640625" customWidth="1"/>
    <col min="26" max="26" width="21.6640625" customWidth="1"/>
    <col min="27" max="27" width="22.33203125" customWidth="1"/>
    <col min="28" max="28" width="17.33203125" customWidth="1"/>
    <col min="29" max="29" width="21" customWidth="1"/>
    <col min="30" max="30" width="20.83203125" customWidth="1"/>
    <col min="31" max="31" width="20.33203125" customWidth="1"/>
    <col min="32" max="32" width="32.83203125" customWidth="1"/>
    <col min="33" max="33" width="32.33203125" customWidth="1"/>
    <col min="34" max="34" width="33" customWidth="1"/>
    <col min="35" max="35" width="28" customWidth="1"/>
    <col min="36" max="36" width="31.6640625" customWidth="1"/>
    <col min="37" max="37" width="31.5" customWidth="1"/>
    <col min="38" max="38" width="31" customWidth="1"/>
    <col min="39" max="39" width="21.6640625" customWidth="1"/>
    <col min="40" max="40" width="21.1640625" customWidth="1"/>
    <col min="41" max="41" width="21.83203125" customWidth="1"/>
    <col min="42" max="42" width="16.83203125" customWidth="1"/>
    <col min="43" max="43" width="19" customWidth="1"/>
    <col min="44" max="44" width="22.1640625" customWidth="1"/>
    <col min="45" max="45" width="19.83203125" customWidth="1"/>
    <col min="46" max="46" width="29.83203125" customWidth="1"/>
    <col min="47" max="47" width="28.5" customWidth="1"/>
    <col min="48" max="48" width="32.33203125" customWidth="1"/>
    <col min="49" max="49" width="31.83203125" customWidth="1"/>
    <col min="50" max="50" width="32.5" customWidth="1"/>
    <col min="51" max="51" width="27.5" customWidth="1"/>
    <col min="52" max="52" width="29.6640625" customWidth="1"/>
    <col min="53" max="53" width="32.83203125" customWidth="1"/>
    <col min="54" max="54" width="30.5" customWidth="1"/>
    <col min="55" max="55" width="22" customWidth="1"/>
    <col min="56" max="56" width="21.5" customWidth="1"/>
    <col min="57" max="57" width="22.1640625" customWidth="1"/>
    <col min="58" max="58" width="17.83203125" customWidth="1"/>
    <col min="59" max="59" width="20.83203125" customWidth="1"/>
    <col min="60" max="60" width="20.6640625" customWidth="1"/>
    <col min="61" max="61" width="20.1640625" customWidth="1"/>
    <col min="62" max="62" width="32.6640625" customWidth="1"/>
    <col min="63" max="63" width="32.1640625" customWidth="1"/>
    <col min="64" max="64" width="32.83203125" customWidth="1"/>
    <col min="65" max="65" width="28.5" customWidth="1"/>
    <col min="66" max="66" width="31.5" customWidth="1"/>
    <col min="67" max="67" width="31.33203125" customWidth="1"/>
    <col min="68" max="68" width="30" customWidth="1"/>
    <col min="69" max="69" width="22.5" customWidth="1"/>
    <col min="70" max="70" width="22" customWidth="1"/>
    <col min="71" max="71" width="22.6640625" customWidth="1"/>
    <col min="72" max="72" width="18.33203125" customWidth="1"/>
    <col min="73" max="73" width="21.33203125" customWidth="1"/>
    <col min="74" max="74" width="20.6640625" customWidth="1"/>
    <col min="75" max="75" width="17.33203125" customWidth="1"/>
    <col min="76" max="76" width="16.83203125" customWidth="1"/>
    <col min="77" max="77" width="17.5" customWidth="1"/>
    <col min="78" max="78" width="13.1640625" customWidth="1"/>
    <col min="79" max="79" width="16.1640625" customWidth="1"/>
    <col min="80" max="80" width="16" customWidth="1"/>
    <col min="81" max="81" width="15.5" customWidth="1"/>
    <col min="82" max="82" width="20.33203125" customWidth="1"/>
    <col min="83" max="83" width="19.83203125" customWidth="1"/>
    <col min="84" max="84" width="20.5" customWidth="1"/>
    <col min="85" max="85" width="16.1640625" customWidth="1"/>
    <col min="86" max="86" width="19.1640625" customWidth="1"/>
    <col min="87" max="87" width="19" customWidth="1"/>
    <col min="88" max="88" width="18.5" customWidth="1"/>
    <col min="89" max="90" width="39.33203125" customWidth="1"/>
    <col min="91" max="91" width="39.83203125" customWidth="1"/>
    <col min="92" max="93" width="38.83203125" customWidth="1"/>
    <col min="94" max="94" width="39.33203125" customWidth="1"/>
    <col min="95" max="96" width="39.5" customWidth="1"/>
    <col min="97" max="97" width="40" customWidth="1"/>
    <col min="98" max="99" width="35.1640625" customWidth="1"/>
    <col min="100" max="100" width="35.6640625" customWidth="1"/>
    <col min="101" max="102" width="38.1640625" customWidth="1"/>
    <col min="103" max="103" width="38.6640625" customWidth="1"/>
    <col min="104" max="105" width="38" customWidth="1"/>
    <col min="106" max="106" width="38.5" customWidth="1"/>
    <col min="107" max="108" width="37.5" customWidth="1"/>
    <col min="109" max="109" width="38" customWidth="1"/>
    <col min="110" max="111" width="42.83203125" customWidth="1"/>
    <col min="112" max="112" width="43.33203125" customWidth="1"/>
    <col min="113" max="114" width="42.33203125" customWidth="1"/>
    <col min="115" max="115" width="42.83203125" customWidth="1"/>
    <col min="116" max="117" width="43" customWidth="1"/>
    <col min="118" max="118" width="43.5" customWidth="1"/>
    <col min="119" max="120" width="38.6640625" customWidth="1"/>
    <col min="121" max="121" width="39.1640625" customWidth="1"/>
    <col min="122" max="123" width="41.6640625" customWidth="1"/>
    <col min="124" max="124" width="42.1640625" customWidth="1"/>
    <col min="125" max="126" width="41.5" customWidth="1"/>
    <col min="127" max="127" width="42" customWidth="1"/>
    <col min="128" max="129" width="41" customWidth="1"/>
    <col min="130" max="130" width="41.5" customWidth="1"/>
    <col min="131" max="132" width="35.5" customWidth="1"/>
    <col min="133" max="133" width="36" customWidth="1"/>
    <col min="134" max="135" width="35" customWidth="1"/>
    <col min="136" max="136" width="35.5" customWidth="1"/>
    <col min="137" max="138" width="35.6640625" customWidth="1"/>
    <col min="139" max="139" width="36.1640625" customWidth="1"/>
    <col min="140" max="141" width="31.33203125" customWidth="1"/>
    <col min="142" max="142" width="31.83203125" customWidth="1"/>
    <col min="143" max="144" width="34.33203125" customWidth="1"/>
    <col min="145" max="145" width="34.83203125" customWidth="1"/>
    <col min="146" max="147" width="34.1640625" customWidth="1"/>
    <col min="148" max="148" width="34.6640625" customWidth="1"/>
    <col min="149" max="150" width="33.6640625" customWidth="1"/>
    <col min="151" max="151" width="34.1640625" customWidth="1"/>
    <col min="152" max="153" width="34.83203125" customWidth="1"/>
    <col min="154" max="154" width="35.33203125" customWidth="1"/>
    <col min="155" max="156" width="34.33203125" customWidth="1"/>
    <col min="157" max="157" width="34.83203125" customWidth="1"/>
    <col min="158" max="159" width="35" customWidth="1"/>
    <col min="160" max="160" width="35.5" customWidth="1"/>
    <col min="161" max="162" width="30.6640625" customWidth="1"/>
    <col min="163" max="163" width="31.1640625" customWidth="1"/>
    <col min="164" max="165" width="33.6640625" customWidth="1"/>
    <col min="166" max="166" width="34.1640625" customWidth="1"/>
    <col min="167" max="168" width="33.5" customWidth="1"/>
    <col min="169" max="169" width="34" customWidth="1"/>
    <col min="170" max="171" width="33" customWidth="1"/>
    <col min="172" max="172" width="33.5" customWidth="1"/>
    <col min="173" max="173" width="21" customWidth="1"/>
    <col min="174" max="174" width="20.5" customWidth="1"/>
    <col min="175" max="175" width="21.1640625" customWidth="1"/>
    <col min="176" max="176" width="16.1640625" customWidth="1"/>
    <col min="177" max="177" width="19.83203125" customWidth="1"/>
    <col min="178" max="178" width="19.6640625" customWidth="1"/>
    <col min="179" max="179" width="19.1640625" customWidth="1"/>
    <col min="180" max="180" width="20.5" customWidth="1"/>
    <col min="181" max="181" width="20" customWidth="1"/>
    <col min="182" max="182" width="20.6640625" customWidth="1"/>
    <col min="183" max="183" width="15.6640625" customWidth="1"/>
    <col min="184" max="184" width="17.83203125" customWidth="1"/>
    <col min="185" max="185" width="27.33203125" customWidth="1"/>
    <col min="186" max="186" width="21" customWidth="1"/>
    <col min="187" max="187" width="18.6640625" customWidth="1"/>
    <col min="188" max="188" width="31.6640625" customWidth="1"/>
    <col min="189" max="189" width="31.1640625" customWidth="1"/>
    <col min="190" max="190" width="31.83203125" customWidth="1"/>
    <col min="191" max="191" width="26.83203125" customWidth="1"/>
    <col min="192" max="192" width="30.33203125" customWidth="1"/>
    <col min="193" max="193" width="30.5" customWidth="1"/>
    <col min="194" max="194" width="29.83203125" customWidth="1"/>
    <col min="195" max="195" width="31.1640625" customWidth="1"/>
    <col min="196" max="196" width="30.6640625" customWidth="1"/>
    <col min="197" max="197" width="31.33203125" customWidth="1"/>
    <col min="198" max="198" width="26.33203125" customWidth="1"/>
    <col min="199" max="199" width="28.5" customWidth="1"/>
    <col min="200" max="200" width="31.6640625" customWidth="1"/>
    <col min="201" max="201" width="29.33203125" customWidth="1"/>
    <col min="202" max="202" width="20.83203125" customWidth="1"/>
    <col min="203" max="203" width="20.33203125" customWidth="1"/>
    <col min="204" max="204" width="21" customWidth="1"/>
    <col min="205" max="205" width="16.6640625" customWidth="1"/>
    <col min="206" max="206" width="19.6640625" customWidth="1"/>
    <col min="207" max="207" width="19.5" customWidth="1"/>
    <col min="208" max="208" width="18.1640625" customWidth="1"/>
    <col min="209" max="209" width="31.5" customWidth="1"/>
    <col min="210" max="210" width="31" customWidth="1"/>
    <col min="211" max="211" width="31.6640625" customWidth="1"/>
    <col min="212" max="212" width="27.33203125" customWidth="1"/>
    <col min="213" max="213" width="30.33203125" customWidth="1"/>
    <col min="214" max="214" width="30.1640625" customWidth="1"/>
    <col min="215" max="215" width="28.83203125" customWidth="1"/>
    <col min="216" max="216" width="21.33203125" customWidth="1"/>
    <col min="217" max="217" width="20.83203125" customWidth="1"/>
    <col min="218" max="218" width="21.5" customWidth="1"/>
    <col min="219" max="219" width="17.1640625" customWidth="1"/>
    <col min="220" max="220" width="20.1640625" customWidth="1"/>
    <col min="221" max="221" width="19.5" customWidth="1"/>
    <col min="222" max="222" width="24" customWidth="1"/>
    <col min="223" max="223" width="23.5" customWidth="1"/>
    <col min="224" max="224" width="24.1640625" customWidth="1"/>
    <col min="225" max="225" width="19.83203125" customWidth="1"/>
    <col min="226" max="226" width="22.83203125" customWidth="1"/>
    <col min="227" max="227" width="22.6640625" customWidth="1"/>
    <col min="228" max="228" width="22.1640625" customWidth="1"/>
    <col min="229" max="229" width="27" customWidth="1"/>
    <col min="230" max="230" width="26.5" customWidth="1"/>
    <col min="231" max="231" width="27.1640625" customWidth="1"/>
    <col min="232" max="232" width="22.83203125" customWidth="1"/>
    <col min="233" max="233" width="25.83203125" customWidth="1"/>
    <col min="234" max="234" width="25.6640625" customWidth="1"/>
    <col min="235" max="235" width="25.1640625" customWidth="1"/>
    <col min="236" max="237" width="38.1640625" customWidth="1"/>
    <col min="238" max="238" width="38.6640625" customWidth="1"/>
    <col min="239" max="240" width="37.6640625" customWidth="1"/>
    <col min="241" max="241" width="38.1640625" customWidth="1"/>
    <col min="242" max="243" width="38.33203125" customWidth="1"/>
    <col min="244" max="244" width="38.83203125" customWidth="1"/>
    <col min="245" max="246" width="34" customWidth="1"/>
    <col min="247" max="247" width="34.5" customWidth="1"/>
    <col min="248" max="249" width="37" customWidth="1"/>
    <col min="250" max="250" width="37.5" customWidth="1"/>
    <col min="251" max="252" width="36.83203125" customWidth="1"/>
    <col min="253" max="253" width="37.33203125" customWidth="1"/>
    <col min="254" max="255" width="36.33203125" customWidth="1"/>
    <col min="256" max="256" width="36.83203125" customWidth="1"/>
    <col min="257" max="258" width="41.6640625" customWidth="1"/>
    <col min="259" max="259" width="42.1640625" customWidth="1"/>
    <col min="260" max="261" width="41.1640625" customWidth="1"/>
    <col min="262" max="262" width="41.6640625" customWidth="1"/>
    <col min="263" max="264" width="41.83203125" customWidth="1"/>
    <col min="265" max="265" width="42.33203125" customWidth="1"/>
    <col min="266" max="267" width="37.5" customWidth="1"/>
    <col min="268" max="268" width="38" customWidth="1"/>
    <col min="269" max="270" width="40.5" customWidth="1"/>
    <col min="271" max="271" width="41" customWidth="1"/>
    <col min="272" max="273" width="40.33203125" customWidth="1"/>
    <col min="274" max="274" width="40.83203125" customWidth="1"/>
    <col min="275" max="276" width="39.83203125" customWidth="1"/>
    <col min="277" max="277" width="40.33203125" customWidth="1"/>
    <col min="278" max="279" width="34.33203125" customWidth="1"/>
    <col min="280" max="280" width="34.83203125" customWidth="1"/>
    <col min="281" max="282" width="33.83203125" customWidth="1"/>
    <col min="283" max="283" width="34.33203125" customWidth="1"/>
    <col min="284" max="285" width="34.5" customWidth="1"/>
    <col min="286" max="286" width="35" customWidth="1"/>
    <col min="287" max="288" width="30.1640625" customWidth="1"/>
    <col min="289" max="289" width="30.6640625" customWidth="1"/>
    <col min="290" max="291" width="33.1640625" customWidth="1"/>
    <col min="292" max="292" width="33.6640625" customWidth="1"/>
    <col min="293" max="294" width="33" customWidth="1"/>
    <col min="295" max="295" width="33.5" customWidth="1"/>
    <col min="296" max="297" width="32.5" customWidth="1"/>
    <col min="298" max="298" width="33" customWidth="1"/>
    <col min="299" max="300" width="33.6640625" customWidth="1"/>
    <col min="301" max="301" width="34.1640625" customWidth="1"/>
    <col min="302" max="303" width="33.1640625" customWidth="1"/>
    <col min="304" max="304" width="33.6640625" customWidth="1"/>
    <col min="305" max="306" width="33.83203125" customWidth="1"/>
    <col min="307" max="307" width="34.33203125" customWidth="1"/>
    <col min="308" max="309" width="29.5" customWidth="1"/>
    <col min="310" max="310" width="30" customWidth="1"/>
    <col min="311" max="312" width="32.5" customWidth="1"/>
    <col min="313" max="313" width="33" customWidth="1"/>
    <col min="314" max="315" width="32.33203125" customWidth="1"/>
    <col min="316" max="316" width="32.83203125" customWidth="1"/>
    <col min="317" max="318" width="31.83203125" customWidth="1"/>
    <col min="319" max="319" width="32.33203125" customWidth="1"/>
    <col min="320" max="320" width="17.33203125" customWidth="1"/>
    <col min="321" max="321" width="15" customWidth="1"/>
    <col min="322" max="322" width="28" customWidth="1"/>
    <col min="323" max="323" width="25.6640625" customWidth="1"/>
    <col min="324" max="324" width="16.1640625" customWidth="1"/>
    <col min="325" max="325" width="16.83203125" customWidth="1"/>
    <col min="326" max="326" width="16" customWidth="1"/>
    <col min="327" max="327" width="25.5" customWidth="1"/>
    <col min="329" max="329" width="22.5" customWidth="1"/>
    <col min="330" max="330" width="17" customWidth="1"/>
    <col min="331" max="331" width="27.6640625" customWidth="1"/>
  </cols>
  <sheetData>
    <row r="1" spans="1:331" x14ac:dyDescent="0.2">
      <c r="A1" t="s">
        <v>457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row>
    <row r="2" spans="1:331" x14ac:dyDescent="0.2">
      <c r="A2" t="s">
        <v>330</v>
      </c>
      <c r="B2">
        <v>0</v>
      </c>
      <c r="C2">
        <v>0</v>
      </c>
      <c r="D2">
        <v>0</v>
      </c>
      <c r="E2">
        <v>0</v>
      </c>
      <c r="F2" t="s">
        <v>331</v>
      </c>
      <c r="G2">
        <v>0</v>
      </c>
      <c r="H2" t="s">
        <v>331</v>
      </c>
      <c r="I2" t="s">
        <v>332</v>
      </c>
      <c r="J2">
        <v>0</v>
      </c>
      <c r="K2">
        <v>0</v>
      </c>
      <c r="L2" t="s">
        <v>333</v>
      </c>
      <c r="M2">
        <v>0</v>
      </c>
      <c r="N2">
        <v>0</v>
      </c>
      <c r="O2">
        <v>0</v>
      </c>
      <c r="P2" t="s">
        <v>334</v>
      </c>
      <c r="Q2" t="s">
        <v>335</v>
      </c>
      <c r="R2" t="s">
        <v>335</v>
      </c>
      <c r="S2" t="s">
        <v>335</v>
      </c>
      <c r="T2" t="s">
        <v>336</v>
      </c>
      <c r="U2" t="s">
        <v>337</v>
      </c>
      <c r="V2" t="s">
        <v>338</v>
      </c>
      <c r="W2" t="s">
        <v>338</v>
      </c>
      <c r="X2" t="s">
        <v>22</v>
      </c>
      <c r="Y2" t="s">
        <v>335</v>
      </c>
      <c r="Z2" t="s">
        <v>335</v>
      </c>
      <c r="AA2" t="s">
        <v>335</v>
      </c>
      <c r="AB2" t="s">
        <v>335</v>
      </c>
      <c r="AC2" t="s">
        <v>335</v>
      </c>
      <c r="AD2" t="s">
        <v>335</v>
      </c>
      <c r="AE2" t="s">
        <v>335</v>
      </c>
      <c r="AF2" t="s">
        <v>335</v>
      </c>
      <c r="AG2" t="s">
        <v>335</v>
      </c>
      <c r="AH2" t="s">
        <v>335</v>
      </c>
      <c r="AI2" t="s">
        <v>335</v>
      </c>
      <c r="AJ2" t="s">
        <v>335</v>
      </c>
      <c r="AK2" t="s">
        <v>335</v>
      </c>
      <c r="AL2" t="s">
        <v>335</v>
      </c>
      <c r="AM2" t="s">
        <v>339</v>
      </c>
      <c r="AN2" t="s">
        <v>339</v>
      </c>
      <c r="AO2" t="s">
        <v>339</v>
      </c>
      <c r="AP2" t="s">
        <v>339</v>
      </c>
      <c r="AQ2" t="s">
        <v>340</v>
      </c>
      <c r="AR2" t="s">
        <v>341</v>
      </c>
      <c r="AS2" t="s">
        <v>339</v>
      </c>
      <c r="AT2" t="s">
        <v>342</v>
      </c>
      <c r="AU2" t="s">
        <v>343</v>
      </c>
      <c r="AV2" t="s">
        <v>339</v>
      </c>
      <c r="AW2" t="s">
        <v>339</v>
      </c>
      <c r="AX2" t="s">
        <v>339</v>
      </c>
      <c r="AY2" t="s">
        <v>339</v>
      </c>
      <c r="AZ2" t="s">
        <v>340</v>
      </c>
      <c r="BA2" t="s">
        <v>341</v>
      </c>
      <c r="BB2" t="s">
        <v>339</v>
      </c>
      <c r="BC2" t="s">
        <v>335</v>
      </c>
      <c r="BD2" t="s">
        <v>335</v>
      </c>
      <c r="BE2" t="s">
        <v>335</v>
      </c>
      <c r="BF2" t="s">
        <v>335</v>
      </c>
      <c r="BG2" t="s">
        <v>335</v>
      </c>
      <c r="BH2" t="s">
        <v>335</v>
      </c>
      <c r="BI2" t="s">
        <v>335</v>
      </c>
      <c r="BJ2" t="s">
        <v>335</v>
      </c>
      <c r="BK2" t="s">
        <v>335</v>
      </c>
      <c r="BL2" t="s">
        <v>335</v>
      </c>
      <c r="BM2" t="s">
        <v>335</v>
      </c>
      <c r="BN2" t="s">
        <v>335</v>
      </c>
      <c r="BO2" t="s">
        <v>335</v>
      </c>
      <c r="BP2" t="s">
        <v>335</v>
      </c>
      <c r="BQ2" t="s">
        <v>344</v>
      </c>
      <c r="BR2" t="s">
        <v>344</v>
      </c>
      <c r="BS2" t="s">
        <v>344</v>
      </c>
      <c r="BT2" t="s">
        <v>344</v>
      </c>
      <c r="BU2" t="s">
        <v>344</v>
      </c>
      <c r="BV2" t="s">
        <v>344</v>
      </c>
      <c r="BW2" t="s">
        <v>345</v>
      </c>
      <c r="BX2" t="s">
        <v>345</v>
      </c>
      <c r="BY2" t="s">
        <v>345</v>
      </c>
      <c r="BZ2" t="s">
        <v>345</v>
      </c>
      <c r="CA2" t="s">
        <v>345</v>
      </c>
      <c r="CB2" t="s">
        <v>345</v>
      </c>
      <c r="CC2" t="s">
        <v>345</v>
      </c>
      <c r="CD2" t="s">
        <v>346</v>
      </c>
      <c r="CE2" t="s">
        <v>346</v>
      </c>
      <c r="CF2" t="s">
        <v>346</v>
      </c>
      <c r="CG2" t="s">
        <v>346</v>
      </c>
      <c r="CH2" t="s">
        <v>346</v>
      </c>
      <c r="CI2" t="s">
        <v>346</v>
      </c>
      <c r="CJ2" t="s">
        <v>346</v>
      </c>
      <c r="CK2" t="s">
        <v>345</v>
      </c>
      <c r="CL2" t="s">
        <v>347</v>
      </c>
      <c r="CM2" t="s">
        <v>348</v>
      </c>
      <c r="CN2" t="s">
        <v>345</v>
      </c>
      <c r="CO2" t="s">
        <v>347</v>
      </c>
      <c r="CP2" t="s">
        <v>348</v>
      </c>
      <c r="CQ2" t="s">
        <v>345</v>
      </c>
      <c r="CR2" t="s">
        <v>347</v>
      </c>
      <c r="CS2" t="s">
        <v>348</v>
      </c>
      <c r="CT2" t="s">
        <v>345</v>
      </c>
      <c r="CU2" t="s">
        <v>347</v>
      </c>
      <c r="CV2" t="s">
        <v>348</v>
      </c>
      <c r="CW2" t="s">
        <v>345</v>
      </c>
      <c r="CX2" t="s">
        <v>347</v>
      </c>
      <c r="CY2" t="s">
        <v>348</v>
      </c>
      <c r="CZ2" t="s">
        <v>345</v>
      </c>
      <c r="DA2" t="s">
        <v>347</v>
      </c>
      <c r="DB2" t="s">
        <v>348</v>
      </c>
      <c r="DC2" t="s">
        <v>345</v>
      </c>
      <c r="DD2" t="s">
        <v>347</v>
      </c>
      <c r="DE2" t="s">
        <v>348</v>
      </c>
      <c r="DF2" t="s">
        <v>345</v>
      </c>
      <c r="DG2" t="s">
        <v>347</v>
      </c>
      <c r="DH2" t="s">
        <v>348</v>
      </c>
      <c r="DI2" t="s">
        <v>345</v>
      </c>
      <c r="DJ2" t="s">
        <v>347</v>
      </c>
      <c r="DK2" t="s">
        <v>348</v>
      </c>
      <c r="DL2" t="s">
        <v>345</v>
      </c>
      <c r="DM2" t="s">
        <v>347</v>
      </c>
      <c r="DN2" t="s">
        <v>348</v>
      </c>
      <c r="DO2" t="s">
        <v>345</v>
      </c>
      <c r="DP2" t="s">
        <v>347</v>
      </c>
      <c r="DQ2" t="s">
        <v>348</v>
      </c>
      <c r="DR2" t="s">
        <v>345</v>
      </c>
      <c r="DS2" t="s">
        <v>347</v>
      </c>
      <c r="DT2" t="s">
        <v>348</v>
      </c>
      <c r="DU2" t="s">
        <v>345</v>
      </c>
      <c r="DV2" t="s">
        <v>347</v>
      </c>
      <c r="DW2" t="s">
        <v>348</v>
      </c>
      <c r="DX2" t="s">
        <v>345</v>
      </c>
      <c r="DY2" t="s">
        <v>347</v>
      </c>
      <c r="DZ2" t="s">
        <v>348</v>
      </c>
      <c r="EA2" t="s">
        <v>345</v>
      </c>
      <c r="EB2" t="s">
        <v>347</v>
      </c>
      <c r="EC2" t="s">
        <v>348</v>
      </c>
      <c r="ED2" t="s">
        <v>345</v>
      </c>
      <c r="EE2" t="s">
        <v>347</v>
      </c>
      <c r="EF2" t="s">
        <v>348</v>
      </c>
      <c r="EG2" t="s">
        <v>345</v>
      </c>
      <c r="EH2" t="s">
        <v>347</v>
      </c>
      <c r="EI2" t="s">
        <v>348</v>
      </c>
      <c r="EJ2" t="s">
        <v>345</v>
      </c>
      <c r="EK2" t="s">
        <v>347</v>
      </c>
      <c r="EL2" t="s">
        <v>348</v>
      </c>
      <c r="EM2" t="s">
        <v>345</v>
      </c>
      <c r="EN2" t="s">
        <v>347</v>
      </c>
      <c r="EO2" t="s">
        <v>348</v>
      </c>
      <c r="EP2" t="s">
        <v>345</v>
      </c>
      <c r="EQ2" t="s">
        <v>347</v>
      </c>
      <c r="ER2" t="s">
        <v>348</v>
      </c>
      <c r="ES2" t="s">
        <v>345</v>
      </c>
      <c r="ET2" t="s">
        <v>347</v>
      </c>
      <c r="EU2" t="s">
        <v>348</v>
      </c>
      <c r="EV2" t="s">
        <v>345</v>
      </c>
      <c r="EW2" t="s">
        <v>347</v>
      </c>
      <c r="EX2" t="s">
        <v>348</v>
      </c>
      <c r="EY2" t="s">
        <v>345</v>
      </c>
      <c r="EZ2" t="s">
        <v>347</v>
      </c>
      <c r="FA2" t="s">
        <v>348</v>
      </c>
      <c r="FB2" t="s">
        <v>345</v>
      </c>
      <c r="FC2" t="s">
        <v>347</v>
      </c>
      <c r="FD2" t="s">
        <v>348</v>
      </c>
      <c r="FE2" t="s">
        <v>345</v>
      </c>
      <c r="FF2" t="s">
        <v>347</v>
      </c>
      <c r="FG2" t="s">
        <v>348</v>
      </c>
      <c r="FH2" t="s">
        <v>345</v>
      </c>
      <c r="FI2" t="s">
        <v>347</v>
      </c>
      <c r="FJ2" t="s">
        <v>348</v>
      </c>
      <c r="FK2" t="s">
        <v>345</v>
      </c>
      <c r="FL2" t="s">
        <v>347</v>
      </c>
      <c r="FM2" t="s">
        <v>348</v>
      </c>
      <c r="FN2" t="s">
        <v>345</v>
      </c>
      <c r="FO2" t="s">
        <v>347</v>
      </c>
      <c r="FP2" t="s">
        <v>348</v>
      </c>
      <c r="FQ2" t="s">
        <v>335</v>
      </c>
      <c r="FR2" t="s">
        <v>335</v>
      </c>
      <c r="FS2" t="s">
        <v>335</v>
      </c>
      <c r="FT2" t="s">
        <v>335</v>
      </c>
      <c r="FU2" t="s">
        <v>335</v>
      </c>
      <c r="FV2" t="s">
        <v>335</v>
      </c>
      <c r="FW2" t="s">
        <v>335</v>
      </c>
      <c r="FX2" t="s">
        <v>339</v>
      </c>
      <c r="FY2" t="s">
        <v>339</v>
      </c>
      <c r="FZ2" t="s">
        <v>339</v>
      </c>
      <c r="GA2" t="s">
        <v>339</v>
      </c>
      <c r="GB2" t="s">
        <v>340</v>
      </c>
      <c r="GC2" t="s">
        <v>343</v>
      </c>
      <c r="GD2" t="s">
        <v>341</v>
      </c>
      <c r="GE2" t="s">
        <v>339</v>
      </c>
      <c r="GF2" t="s">
        <v>335</v>
      </c>
      <c r="GG2" t="s">
        <v>335</v>
      </c>
      <c r="GH2" t="s">
        <v>335</v>
      </c>
      <c r="GI2" t="s">
        <v>335</v>
      </c>
      <c r="GJ2" t="s">
        <v>335</v>
      </c>
      <c r="GK2" t="s">
        <v>335</v>
      </c>
      <c r="GL2" t="s">
        <v>335</v>
      </c>
      <c r="GM2" t="s">
        <v>339</v>
      </c>
      <c r="GN2" t="s">
        <v>339</v>
      </c>
      <c r="GO2" t="s">
        <v>339</v>
      </c>
      <c r="GP2" t="s">
        <v>339</v>
      </c>
      <c r="GQ2" t="s">
        <v>340</v>
      </c>
      <c r="GR2" t="s">
        <v>341</v>
      </c>
      <c r="GS2" t="s">
        <v>339</v>
      </c>
      <c r="GT2" t="s">
        <v>335</v>
      </c>
      <c r="GU2" t="s">
        <v>335</v>
      </c>
      <c r="GV2" t="s">
        <v>335</v>
      </c>
      <c r="GW2" t="s">
        <v>335</v>
      </c>
      <c r="GX2" t="s">
        <v>335</v>
      </c>
      <c r="GY2" t="s">
        <v>335</v>
      </c>
      <c r="GZ2" t="s">
        <v>335</v>
      </c>
      <c r="HA2" t="s">
        <v>335</v>
      </c>
      <c r="HB2" t="s">
        <v>335</v>
      </c>
      <c r="HC2" t="s">
        <v>335</v>
      </c>
      <c r="HD2" t="s">
        <v>335</v>
      </c>
      <c r="HE2" t="s">
        <v>335</v>
      </c>
      <c r="HF2" t="s">
        <v>335</v>
      </c>
      <c r="HG2" t="s">
        <v>335</v>
      </c>
      <c r="HH2" t="s">
        <v>344</v>
      </c>
      <c r="HI2" t="s">
        <v>344</v>
      </c>
      <c r="HJ2" t="s">
        <v>344</v>
      </c>
      <c r="HK2" t="s">
        <v>344</v>
      </c>
      <c r="HL2" t="s">
        <v>344</v>
      </c>
      <c r="HM2" t="s">
        <v>344</v>
      </c>
      <c r="HN2" t="s">
        <v>345</v>
      </c>
      <c r="HO2" t="s">
        <v>345</v>
      </c>
      <c r="HP2" t="s">
        <v>345</v>
      </c>
      <c r="HQ2" t="s">
        <v>345</v>
      </c>
      <c r="HR2" t="s">
        <v>345</v>
      </c>
      <c r="HS2" t="s">
        <v>345</v>
      </c>
      <c r="HT2" t="s">
        <v>345</v>
      </c>
      <c r="HU2" t="s">
        <v>346</v>
      </c>
      <c r="HV2" t="s">
        <v>346</v>
      </c>
      <c r="HW2" t="s">
        <v>346</v>
      </c>
      <c r="HX2" t="s">
        <v>346</v>
      </c>
      <c r="HY2" t="s">
        <v>346</v>
      </c>
      <c r="HZ2" t="s">
        <v>346</v>
      </c>
      <c r="IA2" t="s">
        <v>346</v>
      </c>
      <c r="IB2" t="s">
        <v>345</v>
      </c>
      <c r="IC2" t="s">
        <v>347</v>
      </c>
      <c r="ID2" t="s">
        <v>348</v>
      </c>
      <c r="IE2" t="s">
        <v>345</v>
      </c>
      <c r="IF2" t="s">
        <v>347</v>
      </c>
      <c r="IG2" t="s">
        <v>348</v>
      </c>
      <c r="IH2" t="s">
        <v>345</v>
      </c>
      <c r="II2" t="s">
        <v>347</v>
      </c>
      <c r="IJ2" t="s">
        <v>348</v>
      </c>
      <c r="IK2" t="s">
        <v>345</v>
      </c>
      <c r="IL2" t="s">
        <v>347</v>
      </c>
      <c r="IM2" t="s">
        <v>348</v>
      </c>
      <c r="IN2" t="s">
        <v>345</v>
      </c>
      <c r="IO2" t="s">
        <v>347</v>
      </c>
      <c r="IP2" t="s">
        <v>348</v>
      </c>
      <c r="IQ2" t="s">
        <v>345</v>
      </c>
      <c r="IR2" t="s">
        <v>347</v>
      </c>
      <c r="IS2" t="s">
        <v>348</v>
      </c>
      <c r="IT2" t="s">
        <v>345</v>
      </c>
      <c r="IU2" t="s">
        <v>347</v>
      </c>
      <c r="IV2" t="s">
        <v>348</v>
      </c>
      <c r="IW2" t="s">
        <v>345</v>
      </c>
      <c r="IX2" t="s">
        <v>347</v>
      </c>
      <c r="IY2" t="s">
        <v>348</v>
      </c>
      <c r="IZ2" t="s">
        <v>345</v>
      </c>
      <c r="JA2" t="s">
        <v>347</v>
      </c>
      <c r="JB2" t="s">
        <v>348</v>
      </c>
      <c r="JC2" t="s">
        <v>345</v>
      </c>
      <c r="JD2" t="s">
        <v>347</v>
      </c>
      <c r="JE2" t="s">
        <v>348</v>
      </c>
      <c r="JF2" t="s">
        <v>345</v>
      </c>
      <c r="JG2" t="s">
        <v>347</v>
      </c>
      <c r="JH2" t="s">
        <v>348</v>
      </c>
      <c r="JI2" t="s">
        <v>345</v>
      </c>
      <c r="JJ2" t="s">
        <v>347</v>
      </c>
      <c r="JK2" t="s">
        <v>348</v>
      </c>
      <c r="JL2" t="s">
        <v>345</v>
      </c>
      <c r="JM2" t="s">
        <v>347</v>
      </c>
      <c r="JN2" t="s">
        <v>348</v>
      </c>
      <c r="JO2" t="s">
        <v>345</v>
      </c>
      <c r="JP2" t="s">
        <v>347</v>
      </c>
      <c r="JQ2" t="s">
        <v>348</v>
      </c>
      <c r="JR2" t="s">
        <v>345</v>
      </c>
      <c r="JS2" t="s">
        <v>347</v>
      </c>
      <c r="JT2" t="s">
        <v>348</v>
      </c>
      <c r="JU2" t="s">
        <v>345</v>
      </c>
      <c r="JV2" t="s">
        <v>347</v>
      </c>
      <c r="JW2" t="s">
        <v>348</v>
      </c>
      <c r="JX2" t="s">
        <v>345</v>
      </c>
      <c r="JY2" t="s">
        <v>347</v>
      </c>
      <c r="JZ2" t="s">
        <v>348</v>
      </c>
      <c r="KA2" t="s">
        <v>345</v>
      </c>
      <c r="KB2" t="s">
        <v>347</v>
      </c>
      <c r="KC2" t="s">
        <v>348</v>
      </c>
      <c r="KD2" t="s">
        <v>345</v>
      </c>
      <c r="KE2" t="s">
        <v>347</v>
      </c>
      <c r="KF2" t="s">
        <v>348</v>
      </c>
      <c r="KG2" t="s">
        <v>345</v>
      </c>
      <c r="KH2" t="s">
        <v>347</v>
      </c>
      <c r="KI2" t="s">
        <v>348</v>
      </c>
      <c r="KJ2" t="s">
        <v>345</v>
      </c>
      <c r="KK2" t="s">
        <v>347</v>
      </c>
      <c r="KL2" t="s">
        <v>348</v>
      </c>
      <c r="KM2" t="s">
        <v>345</v>
      </c>
      <c r="KN2" t="s">
        <v>347</v>
      </c>
      <c r="KO2" t="s">
        <v>348</v>
      </c>
      <c r="KP2" t="s">
        <v>345</v>
      </c>
      <c r="KQ2" t="s">
        <v>347</v>
      </c>
      <c r="KR2" t="s">
        <v>348</v>
      </c>
      <c r="KS2" t="s">
        <v>345</v>
      </c>
      <c r="KT2" t="s">
        <v>347</v>
      </c>
      <c r="KU2" t="s">
        <v>348</v>
      </c>
      <c r="KV2" t="s">
        <v>345</v>
      </c>
      <c r="KW2" t="s">
        <v>347</v>
      </c>
      <c r="KX2" t="s">
        <v>348</v>
      </c>
      <c r="KY2" t="s">
        <v>345</v>
      </c>
      <c r="KZ2" t="s">
        <v>347</v>
      </c>
      <c r="LA2" t="s">
        <v>348</v>
      </c>
      <c r="LB2" t="s">
        <v>345</v>
      </c>
      <c r="LC2" t="s">
        <v>347</v>
      </c>
      <c r="LD2" t="s">
        <v>348</v>
      </c>
      <c r="LE2" t="s">
        <v>345</v>
      </c>
      <c r="LF2" t="s">
        <v>347</v>
      </c>
      <c r="LG2" t="s">
        <v>348</v>
      </c>
      <c r="LH2" t="s">
        <v>335</v>
      </c>
      <c r="LI2" t="s">
        <v>335</v>
      </c>
      <c r="LJ2" t="s">
        <v>335</v>
      </c>
      <c r="LK2" t="s">
        <v>335</v>
      </c>
      <c r="LL2">
        <v>0</v>
      </c>
      <c r="LM2" t="s">
        <v>335</v>
      </c>
      <c r="LN2" t="s">
        <v>331</v>
      </c>
      <c r="LO2" t="s">
        <v>335</v>
      </c>
      <c r="LP2">
        <v>0</v>
      </c>
      <c r="LQ2">
        <v>0</v>
      </c>
      <c r="LR2">
        <v>0</v>
      </c>
      <c r="LS2">
        <v>0</v>
      </c>
    </row>
    <row r="3" spans="1:331" x14ac:dyDescent="0.2">
      <c r="A3" t="s">
        <v>349</v>
      </c>
      <c r="B3" t="s">
        <v>350</v>
      </c>
      <c r="C3" t="s">
        <v>860</v>
      </c>
      <c r="D3" t="s">
        <v>352</v>
      </c>
      <c r="E3" t="s">
        <v>353</v>
      </c>
      <c r="F3">
        <v>65200</v>
      </c>
      <c r="G3" t="s">
        <v>354</v>
      </c>
      <c r="H3">
        <v>65200</v>
      </c>
      <c r="I3">
        <v>3.6516437195777528E-3</v>
      </c>
      <c r="J3">
        <v>0</v>
      </c>
      <c r="K3" t="s">
        <v>355</v>
      </c>
      <c r="L3">
        <v>1</v>
      </c>
      <c r="M3" t="s">
        <v>356</v>
      </c>
      <c r="N3" t="s">
        <v>357</v>
      </c>
      <c r="O3" t="s">
        <v>358</v>
      </c>
      <c r="P3">
        <v>4.2</v>
      </c>
      <c r="Q3">
        <v>0.61499999999999999</v>
      </c>
      <c r="R3">
        <v>0</v>
      </c>
      <c r="S3">
        <v>0.3</v>
      </c>
      <c r="T3">
        <v>36514</v>
      </c>
      <c r="U3">
        <v>0</v>
      </c>
      <c r="V3">
        <v>488.98978460000001</v>
      </c>
      <c r="W3">
        <v>0</v>
      </c>
      <c r="X3">
        <v>17854972.994884402</v>
      </c>
      <c r="Y3">
        <v>1</v>
      </c>
      <c r="Z3">
        <v>0</v>
      </c>
      <c r="AA3">
        <v>0</v>
      </c>
      <c r="AB3">
        <v>0</v>
      </c>
      <c r="AC3">
        <v>0</v>
      </c>
      <c r="AD3">
        <v>0</v>
      </c>
      <c r="AE3">
        <v>0</v>
      </c>
      <c r="AF3">
        <v>0</v>
      </c>
      <c r="AG3">
        <v>0</v>
      </c>
      <c r="AH3">
        <v>0</v>
      </c>
      <c r="AI3">
        <v>0</v>
      </c>
      <c r="AJ3">
        <v>0</v>
      </c>
      <c r="AK3">
        <v>0</v>
      </c>
      <c r="AL3">
        <v>0</v>
      </c>
      <c r="AM3">
        <v>10.106301369863015</v>
      </c>
      <c r="AN3">
        <v>0</v>
      </c>
      <c r="AO3">
        <v>0</v>
      </c>
      <c r="AP3">
        <v>0</v>
      </c>
      <c r="AQ3">
        <v>0</v>
      </c>
      <c r="AR3">
        <v>0</v>
      </c>
      <c r="AS3">
        <v>0</v>
      </c>
      <c r="AT3">
        <v>0</v>
      </c>
      <c r="AU3">
        <v>0</v>
      </c>
      <c r="AV3">
        <v>0</v>
      </c>
      <c r="AW3">
        <v>0</v>
      </c>
      <c r="AX3">
        <v>0</v>
      </c>
      <c r="AY3">
        <v>0</v>
      </c>
      <c r="AZ3">
        <v>0</v>
      </c>
      <c r="BA3">
        <v>0</v>
      </c>
      <c r="BB3">
        <v>0</v>
      </c>
      <c r="BC3">
        <v>0.1</v>
      </c>
      <c r="BD3">
        <v>0</v>
      </c>
      <c r="BE3">
        <v>0</v>
      </c>
      <c r="BF3">
        <v>0</v>
      </c>
      <c r="BG3">
        <v>0</v>
      </c>
      <c r="BH3">
        <v>0</v>
      </c>
      <c r="BI3">
        <v>0</v>
      </c>
      <c r="BJ3">
        <v>0</v>
      </c>
      <c r="BK3">
        <v>0</v>
      </c>
      <c r="BL3">
        <v>0</v>
      </c>
      <c r="BM3">
        <v>0</v>
      </c>
      <c r="BN3">
        <v>0</v>
      </c>
      <c r="BO3">
        <v>0</v>
      </c>
      <c r="BP3">
        <v>0</v>
      </c>
      <c r="BQ3">
        <v>1.5599999999999999E-2</v>
      </c>
      <c r="BR3">
        <v>0</v>
      </c>
      <c r="BS3">
        <v>0</v>
      </c>
      <c r="BT3">
        <v>0</v>
      </c>
      <c r="BU3">
        <v>0</v>
      </c>
      <c r="BV3">
        <v>0</v>
      </c>
      <c r="BW3">
        <v>63.7</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1</v>
      </c>
      <c r="FR3">
        <v>0</v>
      </c>
      <c r="FS3">
        <v>0</v>
      </c>
      <c r="FT3">
        <v>0</v>
      </c>
      <c r="FU3">
        <v>0</v>
      </c>
      <c r="FV3">
        <v>0</v>
      </c>
      <c r="FW3">
        <v>0</v>
      </c>
      <c r="FX3">
        <v>3.8136986301369862</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0.26500000000000001</v>
      </c>
      <c r="GU3">
        <v>0</v>
      </c>
      <c r="GV3">
        <v>0</v>
      </c>
      <c r="GW3">
        <v>0</v>
      </c>
      <c r="GX3">
        <v>0</v>
      </c>
      <c r="GY3">
        <v>0</v>
      </c>
      <c r="GZ3">
        <v>0</v>
      </c>
      <c r="HA3">
        <v>0</v>
      </c>
      <c r="HB3">
        <v>0</v>
      </c>
      <c r="HC3">
        <v>0</v>
      </c>
      <c r="HD3">
        <v>0</v>
      </c>
      <c r="HE3">
        <v>0</v>
      </c>
      <c r="HF3">
        <v>0</v>
      </c>
      <c r="HG3">
        <v>0</v>
      </c>
      <c r="HH3">
        <v>1.5599999999999999E-2</v>
      </c>
      <c r="HI3">
        <v>0</v>
      </c>
      <c r="HJ3">
        <v>0</v>
      </c>
      <c r="HK3">
        <v>0</v>
      </c>
      <c r="HL3">
        <v>0</v>
      </c>
      <c r="HM3">
        <v>0</v>
      </c>
      <c r="HN3">
        <v>63.7</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1</v>
      </c>
      <c r="LI3">
        <v>1</v>
      </c>
      <c r="LJ3">
        <v>0</v>
      </c>
      <c r="LK3">
        <v>0</v>
      </c>
      <c r="LL3">
        <v>1</v>
      </c>
      <c r="LM3">
        <v>0.95</v>
      </c>
      <c r="LN3">
        <v>0</v>
      </c>
      <c r="LO3">
        <v>1</v>
      </c>
      <c r="LP3">
        <v>0.78</v>
      </c>
      <c r="LQ3">
        <v>0</v>
      </c>
      <c r="LR3">
        <v>0</v>
      </c>
      <c r="LS3">
        <v>0</v>
      </c>
    </row>
    <row r="4" spans="1:331" x14ac:dyDescent="0.2">
      <c r="A4" t="s">
        <v>349</v>
      </c>
      <c r="B4" t="s">
        <v>350</v>
      </c>
      <c r="C4" t="s">
        <v>861</v>
      </c>
      <c r="D4" t="s">
        <v>352</v>
      </c>
      <c r="E4" t="s">
        <v>353</v>
      </c>
      <c r="F4">
        <v>63603</v>
      </c>
      <c r="G4" t="s">
        <v>354</v>
      </c>
      <c r="H4">
        <v>63603</v>
      </c>
      <c r="I4">
        <v>3.6423908938113367E-3</v>
      </c>
      <c r="J4">
        <v>0</v>
      </c>
      <c r="K4" t="s">
        <v>355</v>
      </c>
      <c r="L4">
        <v>1</v>
      </c>
      <c r="M4" t="s">
        <v>356</v>
      </c>
      <c r="N4" t="s">
        <v>357</v>
      </c>
      <c r="O4" t="s">
        <v>358</v>
      </c>
      <c r="P4">
        <v>4.2</v>
      </c>
      <c r="Q4">
        <v>0.61499999999999999</v>
      </c>
      <c r="R4">
        <v>0</v>
      </c>
      <c r="S4">
        <v>0.3</v>
      </c>
      <c r="T4">
        <v>36067</v>
      </c>
      <c r="U4">
        <v>0</v>
      </c>
      <c r="V4">
        <v>484.151218675</v>
      </c>
      <c r="W4">
        <v>0</v>
      </c>
      <c r="X4">
        <v>17461882.003951225</v>
      </c>
      <c r="Y4">
        <v>1</v>
      </c>
      <c r="Z4">
        <v>0</v>
      </c>
      <c r="AA4">
        <v>0</v>
      </c>
      <c r="AB4">
        <v>0</v>
      </c>
      <c r="AC4">
        <v>0</v>
      </c>
      <c r="AD4">
        <v>0</v>
      </c>
      <c r="AE4">
        <v>0</v>
      </c>
      <c r="AF4">
        <v>0</v>
      </c>
      <c r="AG4">
        <v>0</v>
      </c>
      <c r="AH4">
        <v>0</v>
      </c>
      <c r="AI4">
        <v>0</v>
      </c>
      <c r="AJ4">
        <v>0</v>
      </c>
      <c r="AK4">
        <v>0</v>
      </c>
      <c r="AL4">
        <v>0</v>
      </c>
      <c r="AM4">
        <v>10.106301369863015</v>
      </c>
      <c r="AN4">
        <v>0</v>
      </c>
      <c r="AO4">
        <v>0</v>
      </c>
      <c r="AP4">
        <v>0</v>
      </c>
      <c r="AQ4">
        <v>0</v>
      </c>
      <c r="AR4">
        <v>0</v>
      </c>
      <c r="AS4">
        <v>0</v>
      </c>
      <c r="AT4">
        <v>0</v>
      </c>
      <c r="AU4">
        <v>0</v>
      </c>
      <c r="AV4">
        <v>0</v>
      </c>
      <c r="AW4">
        <v>0</v>
      </c>
      <c r="AX4">
        <v>0</v>
      </c>
      <c r="AY4">
        <v>0</v>
      </c>
      <c r="AZ4">
        <v>0</v>
      </c>
      <c r="BA4">
        <v>0</v>
      </c>
      <c r="BB4">
        <v>0</v>
      </c>
      <c r="BC4">
        <v>0.1</v>
      </c>
      <c r="BD4">
        <v>0</v>
      </c>
      <c r="BE4">
        <v>0</v>
      </c>
      <c r="BF4">
        <v>0</v>
      </c>
      <c r="BG4">
        <v>0</v>
      </c>
      <c r="BH4">
        <v>0</v>
      </c>
      <c r="BI4">
        <v>0</v>
      </c>
      <c r="BJ4">
        <v>0</v>
      </c>
      <c r="BK4">
        <v>0</v>
      </c>
      <c r="BL4">
        <v>0</v>
      </c>
      <c r="BM4">
        <v>0</v>
      </c>
      <c r="BN4">
        <v>0</v>
      </c>
      <c r="BO4">
        <v>0</v>
      </c>
      <c r="BP4">
        <v>0</v>
      </c>
      <c r="BQ4">
        <v>1.5599999999999999E-2</v>
      </c>
      <c r="BR4">
        <v>0</v>
      </c>
      <c r="BS4">
        <v>0</v>
      </c>
      <c r="BT4">
        <v>0</v>
      </c>
      <c r="BU4">
        <v>0</v>
      </c>
      <c r="BV4">
        <v>0</v>
      </c>
      <c r="BW4">
        <v>63.7</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1</v>
      </c>
      <c r="FR4">
        <v>0</v>
      </c>
      <c r="FS4">
        <v>0</v>
      </c>
      <c r="FT4">
        <v>0</v>
      </c>
      <c r="FU4">
        <v>0</v>
      </c>
      <c r="FV4">
        <v>0</v>
      </c>
      <c r="FW4">
        <v>0</v>
      </c>
      <c r="FX4">
        <v>3.8136986301369862</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0.26500000000000001</v>
      </c>
      <c r="GU4">
        <v>0</v>
      </c>
      <c r="GV4">
        <v>0</v>
      </c>
      <c r="GW4">
        <v>0</v>
      </c>
      <c r="GX4">
        <v>0</v>
      </c>
      <c r="GY4">
        <v>0</v>
      </c>
      <c r="GZ4">
        <v>0</v>
      </c>
      <c r="HA4">
        <v>0</v>
      </c>
      <c r="HB4">
        <v>0</v>
      </c>
      <c r="HC4">
        <v>0</v>
      </c>
      <c r="HD4">
        <v>0</v>
      </c>
      <c r="HE4">
        <v>0</v>
      </c>
      <c r="HF4">
        <v>0</v>
      </c>
      <c r="HG4">
        <v>0</v>
      </c>
      <c r="HH4">
        <v>1.5599999999999999E-2</v>
      </c>
      <c r="HI4">
        <v>0</v>
      </c>
      <c r="HJ4">
        <v>0</v>
      </c>
      <c r="HK4">
        <v>0</v>
      </c>
      <c r="HL4">
        <v>0</v>
      </c>
      <c r="HM4">
        <v>0</v>
      </c>
      <c r="HN4">
        <v>63.7</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1</v>
      </c>
      <c r="LI4">
        <v>1</v>
      </c>
      <c r="LJ4">
        <v>0</v>
      </c>
      <c r="LK4">
        <v>0</v>
      </c>
      <c r="LL4">
        <v>1</v>
      </c>
      <c r="LM4">
        <v>0.95</v>
      </c>
      <c r="LN4">
        <v>0</v>
      </c>
      <c r="LO4">
        <v>1</v>
      </c>
      <c r="LP4">
        <v>0.78</v>
      </c>
      <c r="LQ4">
        <v>0</v>
      </c>
      <c r="LR4">
        <v>0</v>
      </c>
      <c r="LS4">
        <v>0</v>
      </c>
    </row>
    <row r="5" spans="1:331" x14ac:dyDescent="0.2">
      <c r="A5" t="s">
        <v>349</v>
      </c>
      <c r="B5" t="s">
        <v>350</v>
      </c>
      <c r="C5" t="s">
        <v>862</v>
      </c>
      <c r="D5" t="s">
        <v>352</v>
      </c>
      <c r="E5" t="s">
        <v>353</v>
      </c>
      <c r="F5">
        <v>63434</v>
      </c>
      <c r="G5" t="s">
        <v>354</v>
      </c>
      <c r="H5">
        <v>63434</v>
      </c>
      <c r="I5">
        <v>3.6454025646708993E-3</v>
      </c>
      <c r="J5">
        <v>0</v>
      </c>
      <c r="K5" t="s">
        <v>355</v>
      </c>
      <c r="L5">
        <v>1</v>
      </c>
      <c r="M5" t="s">
        <v>356</v>
      </c>
      <c r="N5" t="s">
        <v>357</v>
      </c>
      <c r="O5" t="s">
        <v>358</v>
      </c>
      <c r="P5">
        <v>4.2</v>
      </c>
      <c r="Q5">
        <v>0.61499999999999999</v>
      </c>
      <c r="R5">
        <v>0</v>
      </c>
      <c r="S5">
        <v>0.3</v>
      </c>
      <c r="T5">
        <v>36132</v>
      </c>
      <c r="U5">
        <v>0</v>
      </c>
      <c r="V5">
        <v>481.59791884499998</v>
      </c>
      <c r="W5">
        <v>0</v>
      </c>
      <c r="X5">
        <v>17401096.003707539</v>
      </c>
      <c r="Y5">
        <v>1</v>
      </c>
      <c r="Z5">
        <v>0</v>
      </c>
      <c r="AA5">
        <v>0</v>
      </c>
      <c r="AB5">
        <v>0</v>
      </c>
      <c r="AC5">
        <v>0</v>
      </c>
      <c r="AD5">
        <v>0</v>
      </c>
      <c r="AE5">
        <v>0</v>
      </c>
      <c r="AF5">
        <v>0</v>
      </c>
      <c r="AG5">
        <v>0</v>
      </c>
      <c r="AH5">
        <v>0</v>
      </c>
      <c r="AI5">
        <v>0</v>
      </c>
      <c r="AJ5">
        <v>0</v>
      </c>
      <c r="AK5">
        <v>0</v>
      </c>
      <c r="AL5">
        <v>0</v>
      </c>
      <c r="AM5">
        <v>10.106301369863015</v>
      </c>
      <c r="AN5">
        <v>0</v>
      </c>
      <c r="AO5">
        <v>0</v>
      </c>
      <c r="AP5">
        <v>0</v>
      </c>
      <c r="AQ5">
        <v>0</v>
      </c>
      <c r="AR5">
        <v>0</v>
      </c>
      <c r="AS5">
        <v>0</v>
      </c>
      <c r="AT5">
        <v>0</v>
      </c>
      <c r="AU5">
        <v>0</v>
      </c>
      <c r="AV5">
        <v>0</v>
      </c>
      <c r="AW5">
        <v>0</v>
      </c>
      <c r="AX5">
        <v>0</v>
      </c>
      <c r="AY5">
        <v>0</v>
      </c>
      <c r="AZ5">
        <v>0</v>
      </c>
      <c r="BA5">
        <v>0</v>
      </c>
      <c r="BB5">
        <v>0</v>
      </c>
      <c r="BC5">
        <v>0.1</v>
      </c>
      <c r="BD5">
        <v>0</v>
      </c>
      <c r="BE5">
        <v>0</v>
      </c>
      <c r="BF5">
        <v>0</v>
      </c>
      <c r="BG5">
        <v>0</v>
      </c>
      <c r="BH5">
        <v>0</v>
      </c>
      <c r="BI5">
        <v>0</v>
      </c>
      <c r="BJ5">
        <v>0</v>
      </c>
      <c r="BK5">
        <v>0</v>
      </c>
      <c r="BL5">
        <v>0</v>
      </c>
      <c r="BM5">
        <v>0</v>
      </c>
      <c r="BN5">
        <v>0</v>
      </c>
      <c r="BO5">
        <v>0</v>
      </c>
      <c r="BP5">
        <v>0</v>
      </c>
      <c r="BQ5">
        <v>1.5599999999999999E-2</v>
      </c>
      <c r="BR5">
        <v>0</v>
      </c>
      <c r="BS5">
        <v>0</v>
      </c>
      <c r="BT5">
        <v>0</v>
      </c>
      <c r="BU5">
        <v>0</v>
      </c>
      <c r="BV5">
        <v>0</v>
      </c>
      <c r="BW5">
        <v>63.7</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1</v>
      </c>
      <c r="FR5">
        <v>0</v>
      </c>
      <c r="FS5">
        <v>0</v>
      </c>
      <c r="FT5">
        <v>0</v>
      </c>
      <c r="FU5">
        <v>0</v>
      </c>
      <c r="FV5">
        <v>0</v>
      </c>
      <c r="FW5">
        <v>0</v>
      </c>
      <c r="FX5">
        <v>3.8136986301369862</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0.26500000000000001</v>
      </c>
      <c r="GU5">
        <v>0</v>
      </c>
      <c r="GV5">
        <v>0</v>
      </c>
      <c r="GW5">
        <v>0</v>
      </c>
      <c r="GX5">
        <v>0</v>
      </c>
      <c r="GY5">
        <v>0</v>
      </c>
      <c r="GZ5">
        <v>0</v>
      </c>
      <c r="HA5">
        <v>0</v>
      </c>
      <c r="HB5">
        <v>0</v>
      </c>
      <c r="HC5">
        <v>0</v>
      </c>
      <c r="HD5">
        <v>0</v>
      </c>
      <c r="HE5">
        <v>0</v>
      </c>
      <c r="HF5">
        <v>0</v>
      </c>
      <c r="HG5">
        <v>0</v>
      </c>
      <c r="HH5">
        <v>1.5599999999999999E-2</v>
      </c>
      <c r="HI5">
        <v>0</v>
      </c>
      <c r="HJ5">
        <v>0</v>
      </c>
      <c r="HK5">
        <v>0</v>
      </c>
      <c r="HL5">
        <v>0</v>
      </c>
      <c r="HM5">
        <v>0</v>
      </c>
      <c r="HN5">
        <v>63.7</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1</v>
      </c>
      <c r="LI5">
        <v>1</v>
      </c>
      <c r="LJ5">
        <v>0</v>
      </c>
      <c r="LK5">
        <v>0</v>
      </c>
      <c r="LL5">
        <v>1</v>
      </c>
      <c r="LM5">
        <v>0.95</v>
      </c>
      <c r="LN5">
        <v>0</v>
      </c>
      <c r="LO5">
        <v>1</v>
      </c>
      <c r="LP5">
        <v>0.78</v>
      </c>
      <c r="LQ5">
        <v>0</v>
      </c>
      <c r="LR5">
        <v>0</v>
      </c>
      <c r="LS5">
        <v>0</v>
      </c>
    </row>
    <row r="6" spans="1:331" x14ac:dyDescent="0.2">
      <c r="A6" t="s">
        <v>349</v>
      </c>
      <c r="B6" t="s">
        <v>350</v>
      </c>
      <c r="C6" t="s">
        <v>863</v>
      </c>
      <c r="D6" t="s">
        <v>352</v>
      </c>
      <c r="E6" t="s">
        <v>353</v>
      </c>
      <c r="F6">
        <v>64320</v>
      </c>
      <c r="G6" t="s">
        <v>354</v>
      </c>
      <c r="H6">
        <v>64320</v>
      </c>
      <c r="I6">
        <v>3.6407519692205265E-3</v>
      </c>
      <c r="J6">
        <v>0</v>
      </c>
      <c r="K6" t="s">
        <v>355</v>
      </c>
      <c r="L6">
        <v>1</v>
      </c>
      <c r="M6" t="s">
        <v>356</v>
      </c>
      <c r="N6" t="s">
        <v>357</v>
      </c>
      <c r="O6" t="s">
        <v>358</v>
      </c>
      <c r="P6">
        <v>4.2</v>
      </c>
      <c r="Q6">
        <v>0.61499999999999999</v>
      </c>
      <c r="R6">
        <v>0</v>
      </c>
      <c r="S6">
        <v>0.3</v>
      </c>
      <c r="T6">
        <v>36808</v>
      </c>
      <c r="U6">
        <v>0</v>
      </c>
      <c r="V6">
        <v>479.96848511499996</v>
      </c>
      <c r="W6">
        <v>0</v>
      </c>
      <c r="X6">
        <v>17666680.000112917</v>
      </c>
      <c r="Y6">
        <v>1</v>
      </c>
      <c r="Z6">
        <v>0</v>
      </c>
      <c r="AA6">
        <v>0</v>
      </c>
      <c r="AB6">
        <v>0</v>
      </c>
      <c r="AC6">
        <v>0</v>
      </c>
      <c r="AD6">
        <v>0</v>
      </c>
      <c r="AE6">
        <v>0</v>
      </c>
      <c r="AF6">
        <v>0</v>
      </c>
      <c r="AG6">
        <v>0</v>
      </c>
      <c r="AH6">
        <v>0</v>
      </c>
      <c r="AI6">
        <v>0</v>
      </c>
      <c r="AJ6">
        <v>0</v>
      </c>
      <c r="AK6">
        <v>0</v>
      </c>
      <c r="AL6">
        <v>0</v>
      </c>
      <c r="AM6">
        <v>10.106301369863015</v>
      </c>
      <c r="AN6">
        <v>0</v>
      </c>
      <c r="AO6">
        <v>0</v>
      </c>
      <c r="AP6">
        <v>0</v>
      </c>
      <c r="AQ6">
        <v>0</v>
      </c>
      <c r="AR6">
        <v>0</v>
      </c>
      <c r="AS6">
        <v>0</v>
      </c>
      <c r="AT6">
        <v>0</v>
      </c>
      <c r="AU6">
        <v>0</v>
      </c>
      <c r="AV6">
        <v>0</v>
      </c>
      <c r="AW6">
        <v>0</v>
      </c>
      <c r="AX6">
        <v>0</v>
      </c>
      <c r="AY6">
        <v>0</v>
      </c>
      <c r="AZ6">
        <v>0</v>
      </c>
      <c r="BA6">
        <v>0</v>
      </c>
      <c r="BB6">
        <v>0</v>
      </c>
      <c r="BC6">
        <v>0.1</v>
      </c>
      <c r="BD6">
        <v>0</v>
      </c>
      <c r="BE6">
        <v>0</v>
      </c>
      <c r="BF6">
        <v>0</v>
      </c>
      <c r="BG6">
        <v>0</v>
      </c>
      <c r="BH6">
        <v>0</v>
      </c>
      <c r="BI6">
        <v>0</v>
      </c>
      <c r="BJ6">
        <v>0</v>
      </c>
      <c r="BK6">
        <v>0</v>
      </c>
      <c r="BL6">
        <v>0</v>
      </c>
      <c r="BM6">
        <v>0</v>
      </c>
      <c r="BN6">
        <v>0</v>
      </c>
      <c r="BO6">
        <v>0</v>
      </c>
      <c r="BP6">
        <v>0</v>
      </c>
      <c r="BQ6">
        <v>1.5599999999999999E-2</v>
      </c>
      <c r="BR6">
        <v>0</v>
      </c>
      <c r="BS6">
        <v>0</v>
      </c>
      <c r="BT6">
        <v>0</v>
      </c>
      <c r="BU6">
        <v>0</v>
      </c>
      <c r="BV6">
        <v>0</v>
      </c>
      <c r="BW6">
        <v>63.7</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1</v>
      </c>
      <c r="FR6">
        <v>0</v>
      </c>
      <c r="FS6">
        <v>0</v>
      </c>
      <c r="FT6">
        <v>0</v>
      </c>
      <c r="FU6">
        <v>0</v>
      </c>
      <c r="FV6">
        <v>0</v>
      </c>
      <c r="FW6">
        <v>0</v>
      </c>
      <c r="FX6">
        <v>3.8136986301369862</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0.26500000000000001</v>
      </c>
      <c r="GU6">
        <v>0</v>
      </c>
      <c r="GV6">
        <v>0</v>
      </c>
      <c r="GW6">
        <v>0</v>
      </c>
      <c r="GX6">
        <v>0</v>
      </c>
      <c r="GY6">
        <v>0</v>
      </c>
      <c r="GZ6">
        <v>0</v>
      </c>
      <c r="HA6">
        <v>0</v>
      </c>
      <c r="HB6">
        <v>0</v>
      </c>
      <c r="HC6">
        <v>0</v>
      </c>
      <c r="HD6">
        <v>0</v>
      </c>
      <c r="HE6">
        <v>0</v>
      </c>
      <c r="HF6">
        <v>0</v>
      </c>
      <c r="HG6">
        <v>0</v>
      </c>
      <c r="HH6">
        <v>1.5599999999999999E-2</v>
      </c>
      <c r="HI6">
        <v>0</v>
      </c>
      <c r="HJ6">
        <v>0</v>
      </c>
      <c r="HK6">
        <v>0</v>
      </c>
      <c r="HL6">
        <v>0</v>
      </c>
      <c r="HM6">
        <v>0</v>
      </c>
      <c r="HN6">
        <v>63.7</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1</v>
      </c>
      <c r="LI6">
        <v>1</v>
      </c>
      <c r="LJ6">
        <v>0</v>
      </c>
      <c r="LK6">
        <v>0</v>
      </c>
      <c r="LL6">
        <v>1</v>
      </c>
      <c r="LM6">
        <v>0.95</v>
      </c>
      <c r="LN6">
        <v>0</v>
      </c>
      <c r="LO6">
        <v>1</v>
      </c>
      <c r="LP6">
        <v>0.78</v>
      </c>
      <c r="LQ6">
        <v>0</v>
      </c>
      <c r="LR6">
        <v>0</v>
      </c>
      <c r="LS6">
        <v>0</v>
      </c>
    </row>
    <row r="7" spans="1:331" x14ac:dyDescent="0.2">
      <c r="A7" t="s">
        <v>349</v>
      </c>
      <c r="B7" t="s">
        <v>350</v>
      </c>
      <c r="C7" t="s">
        <v>864</v>
      </c>
      <c r="D7" t="s">
        <v>352</v>
      </c>
      <c r="E7" t="s">
        <v>353</v>
      </c>
      <c r="F7">
        <v>64673</v>
      </c>
      <c r="G7" t="s">
        <v>354</v>
      </c>
      <c r="H7">
        <v>64673</v>
      </c>
      <c r="I7">
        <v>3.6507423889100832E-3</v>
      </c>
      <c r="J7">
        <v>0</v>
      </c>
      <c r="K7" t="s">
        <v>355</v>
      </c>
      <c r="L7">
        <v>1</v>
      </c>
      <c r="M7" t="s">
        <v>356</v>
      </c>
      <c r="N7" t="s">
        <v>357</v>
      </c>
      <c r="O7" t="s">
        <v>358</v>
      </c>
      <c r="P7">
        <v>4.2</v>
      </c>
      <c r="Q7">
        <v>0.61499999999999999</v>
      </c>
      <c r="R7">
        <v>0</v>
      </c>
      <c r="S7">
        <v>0.3</v>
      </c>
      <c r="T7">
        <v>36816</v>
      </c>
      <c r="U7">
        <v>0</v>
      </c>
      <c r="V7">
        <v>481.17739577499998</v>
      </c>
      <c r="W7">
        <v>0</v>
      </c>
      <c r="X7">
        <v>17715027.002852399</v>
      </c>
      <c r="Y7">
        <v>1</v>
      </c>
      <c r="Z7">
        <v>0</v>
      </c>
      <c r="AA7">
        <v>0</v>
      </c>
      <c r="AB7">
        <v>0</v>
      </c>
      <c r="AC7">
        <v>0</v>
      </c>
      <c r="AD7">
        <v>0</v>
      </c>
      <c r="AE7">
        <v>0</v>
      </c>
      <c r="AF7">
        <v>0</v>
      </c>
      <c r="AG7">
        <v>0</v>
      </c>
      <c r="AH7">
        <v>0</v>
      </c>
      <c r="AI7">
        <v>0</v>
      </c>
      <c r="AJ7">
        <v>0</v>
      </c>
      <c r="AK7">
        <v>0</v>
      </c>
      <c r="AL7">
        <v>0</v>
      </c>
      <c r="AM7">
        <v>10.106301369863015</v>
      </c>
      <c r="AN7">
        <v>0</v>
      </c>
      <c r="AO7">
        <v>0</v>
      </c>
      <c r="AP7">
        <v>0</v>
      </c>
      <c r="AQ7">
        <v>0</v>
      </c>
      <c r="AR7">
        <v>0</v>
      </c>
      <c r="AS7">
        <v>0</v>
      </c>
      <c r="AT7">
        <v>0</v>
      </c>
      <c r="AU7">
        <v>0</v>
      </c>
      <c r="AV7">
        <v>0</v>
      </c>
      <c r="AW7">
        <v>0</v>
      </c>
      <c r="AX7">
        <v>0</v>
      </c>
      <c r="AY7">
        <v>0</v>
      </c>
      <c r="AZ7">
        <v>0</v>
      </c>
      <c r="BA7">
        <v>0</v>
      </c>
      <c r="BB7">
        <v>0</v>
      </c>
      <c r="BC7">
        <v>0.1</v>
      </c>
      <c r="BD7">
        <v>0</v>
      </c>
      <c r="BE7">
        <v>0</v>
      </c>
      <c r="BF7">
        <v>0</v>
      </c>
      <c r="BG7">
        <v>0</v>
      </c>
      <c r="BH7">
        <v>0</v>
      </c>
      <c r="BI7">
        <v>0</v>
      </c>
      <c r="BJ7">
        <v>0</v>
      </c>
      <c r="BK7">
        <v>0</v>
      </c>
      <c r="BL7">
        <v>0</v>
      </c>
      <c r="BM7">
        <v>0</v>
      </c>
      <c r="BN7">
        <v>0</v>
      </c>
      <c r="BO7">
        <v>0</v>
      </c>
      <c r="BP7">
        <v>0</v>
      </c>
      <c r="BQ7">
        <v>1.5599999999999999E-2</v>
      </c>
      <c r="BR7">
        <v>0</v>
      </c>
      <c r="BS7">
        <v>0</v>
      </c>
      <c r="BT7">
        <v>0</v>
      </c>
      <c r="BU7">
        <v>0</v>
      </c>
      <c r="BV7">
        <v>0</v>
      </c>
      <c r="BW7">
        <v>63.7</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1</v>
      </c>
      <c r="FR7">
        <v>0</v>
      </c>
      <c r="FS7">
        <v>0</v>
      </c>
      <c r="FT7">
        <v>0</v>
      </c>
      <c r="FU7">
        <v>0</v>
      </c>
      <c r="FV7">
        <v>0</v>
      </c>
      <c r="FW7">
        <v>0</v>
      </c>
      <c r="FX7">
        <v>3.8136986301369862</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0.26500000000000001</v>
      </c>
      <c r="GU7">
        <v>0</v>
      </c>
      <c r="GV7">
        <v>0</v>
      </c>
      <c r="GW7">
        <v>0</v>
      </c>
      <c r="GX7">
        <v>0</v>
      </c>
      <c r="GY7">
        <v>0</v>
      </c>
      <c r="GZ7">
        <v>0</v>
      </c>
      <c r="HA7">
        <v>0</v>
      </c>
      <c r="HB7">
        <v>0</v>
      </c>
      <c r="HC7">
        <v>0</v>
      </c>
      <c r="HD7">
        <v>0</v>
      </c>
      <c r="HE7">
        <v>0</v>
      </c>
      <c r="HF7">
        <v>0</v>
      </c>
      <c r="HG7">
        <v>0</v>
      </c>
      <c r="HH7">
        <v>1.5599999999999999E-2</v>
      </c>
      <c r="HI7">
        <v>0</v>
      </c>
      <c r="HJ7">
        <v>0</v>
      </c>
      <c r="HK7">
        <v>0</v>
      </c>
      <c r="HL7">
        <v>0</v>
      </c>
      <c r="HM7">
        <v>0</v>
      </c>
      <c r="HN7">
        <v>63.7</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1</v>
      </c>
      <c r="LI7">
        <v>1</v>
      </c>
      <c r="LJ7">
        <v>0</v>
      </c>
      <c r="LK7">
        <v>0</v>
      </c>
      <c r="LL7">
        <v>1</v>
      </c>
      <c r="LM7">
        <v>0.95</v>
      </c>
      <c r="LN7">
        <v>0</v>
      </c>
      <c r="LO7">
        <v>1</v>
      </c>
      <c r="LP7">
        <v>0.78</v>
      </c>
      <c r="LQ7">
        <v>0</v>
      </c>
      <c r="LR7">
        <v>0</v>
      </c>
      <c r="LS7">
        <v>0</v>
      </c>
    </row>
    <row r="8" spans="1:331" x14ac:dyDescent="0.2">
      <c r="A8" t="s">
        <v>349</v>
      </c>
      <c r="B8" t="s">
        <v>350</v>
      </c>
      <c r="C8" t="s">
        <v>865</v>
      </c>
      <c r="D8" t="s">
        <v>352</v>
      </c>
      <c r="E8" t="s">
        <v>353</v>
      </c>
      <c r="F8">
        <v>64037</v>
      </c>
      <c r="G8" t="s">
        <v>354</v>
      </c>
      <c r="H8">
        <v>64037</v>
      </c>
      <c r="I8">
        <v>3.6269904010546249E-3</v>
      </c>
      <c r="J8">
        <v>0</v>
      </c>
      <c r="K8" t="s">
        <v>355</v>
      </c>
      <c r="L8">
        <v>1</v>
      </c>
      <c r="M8" t="s">
        <v>356</v>
      </c>
      <c r="N8" t="s">
        <v>357</v>
      </c>
      <c r="O8" t="s">
        <v>358</v>
      </c>
      <c r="P8">
        <v>4.2</v>
      </c>
      <c r="Q8">
        <v>0.61499999999999999</v>
      </c>
      <c r="R8">
        <v>0</v>
      </c>
      <c r="S8">
        <v>0.3</v>
      </c>
      <c r="T8">
        <v>36618</v>
      </c>
      <c r="U8">
        <v>0</v>
      </c>
      <c r="V8">
        <v>482.15863768500003</v>
      </c>
      <c r="W8">
        <v>0</v>
      </c>
      <c r="X8">
        <v>17655684.99474933</v>
      </c>
      <c r="Y8">
        <v>1</v>
      </c>
      <c r="Z8">
        <v>0</v>
      </c>
      <c r="AA8">
        <v>0</v>
      </c>
      <c r="AB8">
        <v>0</v>
      </c>
      <c r="AC8">
        <v>0</v>
      </c>
      <c r="AD8">
        <v>0</v>
      </c>
      <c r="AE8">
        <v>0</v>
      </c>
      <c r="AF8">
        <v>0</v>
      </c>
      <c r="AG8">
        <v>0</v>
      </c>
      <c r="AH8">
        <v>0</v>
      </c>
      <c r="AI8">
        <v>0</v>
      </c>
      <c r="AJ8">
        <v>0</v>
      </c>
      <c r="AK8">
        <v>0</v>
      </c>
      <c r="AL8">
        <v>0</v>
      </c>
      <c r="AM8">
        <v>10.106301369863015</v>
      </c>
      <c r="AN8">
        <v>0</v>
      </c>
      <c r="AO8">
        <v>0</v>
      </c>
      <c r="AP8">
        <v>0</v>
      </c>
      <c r="AQ8">
        <v>0</v>
      </c>
      <c r="AR8">
        <v>0</v>
      </c>
      <c r="AS8">
        <v>0</v>
      </c>
      <c r="AT8">
        <v>0</v>
      </c>
      <c r="AU8">
        <v>0</v>
      </c>
      <c r="AV8">
        <v>0</v>
      </c>
      <c r="AW8">
        <v>0</v>
      </c>
      <c r="AX8">
        <v>0</v>
      </c>
      <c r="AY8">
        <v>0</v>
      </c>
      <c r="AZ8">
        <v>0</v>
      </c>
      <c r="BA8">
        <v>0</v>
      </c>
      <c r="BB8">
        <v>0</v>
      </c>
      <c r="BC8">
        <v>0.1</v>
      </c>
      <c r="BD8">
        <v>0</v>
      </c>
      <c r="BE8">
        <v>0</v>
      </c>
      <c r="BF8">
        <v>0</v>
      </c>
      <c r="BG8">
        <v>0</v>
      </c>
      <c r="BH8">
        <v>0</v>
      </c>
      <c r="BI8">
        <v>0</v>
      </c>
      <c r="BJ8">
        <v>0</v>
      </c>
      <c r="BK8">
        <v>0</v>
      </c>
      <c r="BL8">
        <v>0</v>
      </c>
      <c r="BM8">
        <v>0</v>
      </c>
      <c r="BN8">
        <v>0</v>
      </c>
      <c r="BO8">
        <v>0</v>
      </c>
      <c r="BP8">
        <v>0</v>
      </c>
      <c r="BQ8">
        <v>1.5599999999999999E-2</v>
      </c>
      <c r="BR8">
        <v>0</v>
      </c>
      <c r="BS8">
        <v>0</v>
      </c>
      <c r="BT8">
        <v>0</v>
      </c>
      <c r="BU8">
        <v>0</v>
      </c>
      <c r="BV8">
        <v>0</v>
      </c>
      <c r="BW8">
        <v>63.7</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0</v>
      </c>
      <c r="FT8">
        <v>0</v>
      </c>
      <c r="FU8">
        <v>0</v>
      </c>
      <c r="FV8">
        <v>0</v>
      </c>
      <c r="FW8">
        <v>0</v>
      </c>
      <c r="FX8">
        <v>3.8136986301369875</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0.26500000000000001</v>
      </c>
      <c r="GU8">
        <v>0</v>
      </c>
      <c r="GV8">
        <v>0</v>
      </c>
      <c r="GW8">
        <v>0</v>
      </c>
      <c r="GX8">
        <v>0</v>
      </c>
      <c r="GY8">
        <v>0</v>
      </c>
      <c r="GZ8">
        <v>0</v>
      </c>
      <c r="HA8">
        <v>0</v>
      </c>
      <c r="HB8">
        <v>0</v>
      </c>
      <c r="HC8">
        <v>0</v>
      </c>
      <c r="HD8">
        <v>0</v>
      </c>
      <c r="HE8">
        <v>0</v>
      </c>
      <c r="HF8">
        <v>0</v>
      </c>
      <c r="HG8">
        <v>0</v>
      </c>
      <c r="HH8">
        <v>1.5599999999999999E-2</v>
      </c>
      <c r="HI8">
        <v>0</v>
      </c>
      <c r="HJ8">
        <v>0</v>
      </c>
      <c r="HK8">
        <v>0</v>
      </c>
      <c r="HL8">
        <v>0</v>
      </c>
      <c r="HM8">
        <v>0</v>
      </c>
      <c r="HN8">
        <v>63.7</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1</v>
      </c>
      <c r="LI8">
        <v>1</v>
      </c>
      <c r="LJ8">
        <v>0</v>
      </c>
      <c r="LK8">
        <v>0</v>
      </c>
      <c r="LL8">
        <v>1</v>
      </c>
      <c r="LM8">
        <v>0.95</v>
      </c>
      <c r="LN8">
        <v>0</v>
      </c>
      <c r="LO8">
        <v>1</v>
      </c>
      <c r="LP8">
        <v>0.78</v>
      </c>
      <c r="LQ8">
        <v>0</v>
      </c>
      <c r="LR8">
        <v>0</v>
      </c>
      <c r="LS8">
        <v>0</v>
      </c>
    </row>
    <row r="9" spans="1:331" x14ac:dyDescent="0.2">
      <c r="A9" t="s">
        <v>349</v>
      </c>
      <c r="B9" t="s">
        <v>350</v>
      </c>
      <c r="C9" t="s">
        <v>866</v>
      </c>
      <c r="D9" t="s">
        <v>352</v>
      </c>
      <c r="E9" t="s">
        <v>353</v>
      </c>
      <c r="F9">
        <v>15314</v>
      </c>
      <c r="G9" t="s">
        <v>354</v>
      </c>
      <c r="H9">
        <v>15314</v>
      </c>
      <c r="I9">
        <v>3.2472434266327395E-3</v>
      </c>
      <c r="J9">
        <v>0</v>
      </c>
      <c r="K9" t="s">
        <v>355</v>
      </c>
      <c r="L9">
        <v>1</v>
      </c>
      <c r="M9" t="s">
        <v>356</v>
      </c>
      <c r="N9" t="s">
        <v>357</v>
      </c>
      <c r="O9" t="s">
        <v>358</v>
      </c>
      <c r="P9">
        <v>4.2</v>
      </c>
      <c r="Q9">
        <v>0.61499999999999999</v>
      </c>
      <c r="R9">
        <v>0</v>
      </c>
      <c r="S9">
        <v>0.3</v>
      </c>
      <c r="T9">
        <v>18000</v>
      </c>
      <c r="U9">
        <v>0</v>
      </c>
      <c r="V9">
        <v>262</v>
      </c>
      <c r="W9">
        <v>0</v>
      </c>
      <c r="X9">
        <v>4716000</v>
      </c>
      <c r="Y9">
        <v>1</v>
      </c>
      <c r="Z9">
        <v>0</v>
      </c>
      <c r="AA9">
        <v>0</v>
      </c>
      <c r="AB9">
        <v>0</v>
      </c>
      <c r="AC9">
        <v>0</v>
      </c>
      <c r="AD9">
        <v>0</v>
      </c>
      <c r="AE9">
        <v>0</v>
      </c>
      <c r="AF9">
        <v>0</v>
      </c>
      <c r="AG9">
        <v>0</v>
      </c>
      <c r="AH9">
        <v>0</v>
      </c>
      <c r="AI9">
        <v>0</v>
      </c>
      <c r="AJ9">
        <v>0</v>
      </c>
      <c r="AK9">
        <v>0</v>
      </c>
      <c r="AL9">
        <v>0</v>
      </c>
      <c r="AM9">
        <v>9.29731506849315</v>
      </c>
      <c r="AN9">
        <v>0</v>
      </c>
      <c r="AO9">
        <v>0</v>
      </c>
      <c r="AP9">
        <v>0</v>
      </c>
      <c r="AQ9">
        <v>0</v>
      </c>
      <c r="AR9">
        <v>0</v>
      </c>
      <c r="AS9">
        <v>0</v>
      </c>
      <c r="AT9">
        <v>0</v>
      </c>
      <c r="AU9">
        <v>0</v>
      </c>
      <c r="AV9">
        <v>0</v>
      </c>
      <c r="AW9">
        <v>0</v>
      </c>
      <c r="AX9">
        <v>0</v>
      </c>
      <c r="AY9">
        <v>0</v>
      </c>
      <c r="AZ9">
        <v>0</v>
      </c>
      <c r="BA9">
        <v>0</v>
      </c>
      <c r="BB9">
        <v>0</v>
      </c>
      <c r="BC9">
        <v>0.1</v>
      </c>
      <c r="BD9">
        <v>0</v>
      </c>
      <c r="BE9">
        <v>0</v>
      </c>
      <c r="BF9">
        <v>0</v>
      </c>
      <c r="BG9">
        <v>0</v>
      </c>
      <c r="BH9">
        <v>0</v>
      </c>
      <c r="BI9">
        <v>0</v>
      </c>
      <c r="BJ9">
        <v>0</v>
      </c>
      <c r="BK9">
        <v>0</v>
      </c>
      <c r="BL9">
        <v>0</v>
      </c>
      <c r="BM9">
        <v>0</v>
      </c>
      <c r="BN9">
        <v>0</v>
      </c>
      <c r="BO9">
        <v>0</v>
      </c>
      <c r="BP9">
        <v>0</v>
      </c>
      <c r="BQ9">
        <v>1.5599999999999999E-2</v>
      </c>
      <c r="BR9">
        <v>0</v>
      </c>
      <c r="BS9">
        <v>0</v>
      </c>
      <c r="BT9">
        <v>0</v>
      </c>
      <c r="BU9">
        <v>0</v>
      </c>
      <c r="BV9">
        <v>0</v>
      </c>
      <c r="BW9">
        <v>63.7</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3.7041095890410967</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0.251</v>
      </c>
      <c r="GU9">
        <v>0</v>
      </c>
      <c r="GV9">
        <v>0</v>
      </c>
      <c r="GW9">
        <v>0</v>
      </c>
      <c r="GX9">
        <v>0</v>
      </c>
      <c r="GY9">
        <v>0</v>
      </c>
      <c r="GZ9">
        <v>0</v>
      </c>
      <c r="HA9">
        <v>0</v>
      </c>
      <c r="HB9">
        <v>0</v>
      </c>
      <c r="HC9">
        <v>0</v>
      </c>
      <c r="HD9">
        <v>0</v>
      </c>
      <c r="HE9">
        <v>0</v>
      </c>
      <c r="HF9">
        <v>0</v>
      </c>
      <c r="HG9">
        <v>0</v>
      </c>
      <c r="HH9">
        <v>1.5599999999999999E-2</v>
      </c>
      <c r="HI9">
        <v>0</v>
      </c>
      <c r="HJ9">
        <v>0</v>
      </c>
      <c r="HK9">
        <v>0</v>
      </c>
      <c r="HL9">
        <v>0</v>
      </c>
      <c r="HM9">
        <v>0</v>
      </c>
      <c r="HN9">
        <v>63.7</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1</v>
      </c>
      <c r="LI9">
        <v>1</v>
      </c>
      <c r="LJ9">
        <v>0</v>
      </c>
      <c r="LK9">
        <v>0</v>
      </c>
      <c r="LL9">
        <v>1</v>
      </c>
      <c r="LM9">
        <v>0.95</v>
      </c>
      <c r="LN9">
        <v>0</v>
      </c>
      <c r="LO9">
        <v>1</v>
      </c>
      <c r="LP9">
        <v>0.78</v>
      </c>
      <c r="LQ9">
        <v>0</v>
      </c>
      <c r="LR9">
        <v>0</v>
      </c>
      <c r="LS9">
        <v>0</v>
      </c>
    </row>
    <row r="10" spans="1:331" x14ac:dyDescent="0.2">
      <c r="A10" t="s">
        <v>349</v>
      </c>
      <c r="B10" t="s">
        <v>350</v>
      </c>
      <c r="C10" t="s">
        <v>867</v>
      </c>
      <c r="D10" t="s">
        <v>352</v>
      </c>
      <c r="E10" t="s">
        <v>353</v>
      </c>
      <c r="F10">
        <v>15314</v>
      </c>
      <c r="G10" t="s">
        <v>354</v>
      </c>
      <c r="H10">
        <v>15314</v>
      </c>
      <c r="I10">
        <v>3.2472434266327395E-3</v>
      </c>
      <c r="J10">
        <v>0</v>
      </c>
      <c r="K10" t="s">
        <v>355</v>
      </c>
      <c r="L10">
        <v>1</v>
      </c>
      <c r="M10" t="s">
        <v>356</v>
      </c>
      <c r="N10" t="s">
        <v>357</v>
      </c>
      <c r="O10" t="s">
        <v>358</v>
      </c>
      <c r="P10">
        <v>4.2</v>
      </c>
      <c r="Q10">
        <v>0.61499999999999999</v>
      </c>
      <c r="R10">
        <v>0</v>
      </c>
      <c r="S10">
        <v>0.3</v>
      </c>
      <c r="T10">
        <v>18000</v>
      </c>
      <c r="U10">
        <v>0</v>
      </c>
      <c r="V10">
        <v>262</v>
      </c>
      <c r="W10">
        <v>0</v>
      </c>
      <c r="X10">
        <v>4716000</v>
      </c>
      <c r="Y10">
        <v>1</v>
      </c>
      <c r="Z10">
        <v>0</v>
      </c>
      <c r="AA10">
        <v>0</v>
      </c>
      <c r="AB10">
        <v>0</v>
      </c>
      <c r="AC10">
        <v>0</v>
      </c>
      <c r="AD10">
        <v>0</v>
      </c>
      <c r="AE10">
        <v>0</v>
      </c>
      <c r="AF10">
        <v>0</v>
      </c>
      <c r="AG10">
        <v>0</v>
      </c>
      <c r="AH10">
        <v>0</v>
      </c>
      <c r="AI10">
        <v>0</v>
      </c>
      <c r="AJ10">
        <v>0</v>
      </c>
      <c r="AK10">
        <v>0</v>
      </c>
      <c r="AL10">
        <v>0</v>
      </c>
      <c r="AM10">
        <v>9.29731506849315</v>
      </c>
      <c r="AN10">
        <v>0</v>
      </c>
      <c r="AO10">
        <v>0</v>
      </c>
      <c r="AP10">
        <v>0</v>
      </c>
      <c r="AQ10">
        <v>0</v>
      </c>
      <c r="AR10">
        <v>0</v>
      </c>
      <c r="AS10">
        <v>0</v>
      </c>
      <c r="AT10">
        <v>0</v>
      </c>
      <c r="AU10">
        <v>0</v>
      </c>
      <c r="AV10">
        <v>0</v>
      </c>
      <c r="AW10">
        <v>0</v>
      </c>
      <c r="AX10">
        <v>0</v>
      </c>
      <c r="AY10">
        <v>0</v>
      </c>
      <c r="AZ10">
        <v>0</v>
      </c>
      <c r="BA10">
        <v>0</v>
      </c>
      <c r="BB10">
        <v>0</v>
      </c>
      <c r="BC10">
        <v>0.1</v>
      </c>
      <c r="BD10">
        <v>0</v>
      </c>
      <c r="BE10">
        <v>0</v>
      </c>
      <c r="BF10">
        <v>0</v>
      </c>
      <c r="BG10">
        <v>0</v>
      </c>
      <c r="BH10">
        <v>0</v>
      </c>
      <c r="BI10">
        <v>0</v>
      </c>
      <c r="BJ10">
        <v>0</v>
      </c>
      <c r="BK10">
        <v>0</v>
      </c>
      <c r="BL10">
        <v>0</v>
      </c>
      <c r="BM10">
        <v>0</v>
      </c>
      <c r="BN10">
        <v>0</v>
      </c>
      <c r="BO10">
        <v>0</v>
      </c>
      <c r="BP10">
        <v>0</v>
      </c>
      <c r="BQ10">
        <v>1.5599999999999999E-2</v>
      </c>
      <c r="BR10">
        <v>0</v>
      </c>
      <c r="BS10">
        <v>0</v>
      </c>
      <c r="BT10">
        <v>0</v>
      </c>
      <c r="BU10">
        <v>0</v>
      </c>
      <c r="BV10">
        <v>0</v>
      </c>
      <c r="BW10">
        <v>63.7</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1</v>
      </c>
      <c r="FR10">
        <v>0</v>
      </c>
      <c r="FS10">
        <v>0</v>
      </c>
      <c r="FT10">
        <v>0</v>
      </c>
      <c r="FU10">
        <v>0</v>
      </c>
      <c r="FV10">
        <v>0</v>
      </c>
      <c r="FW10">
        <v>0</v>
      </c>
      <c r="FX10">
        <v>3.7041095890410967</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0.251</v>
      </c>
      <c r="GU10">
        <v>0</v>
      </c>
      <c r="GV10">
        <v>0</v>
      </c>
      <c r="GW10">
        <v>0</v>
      </c>
      <c r="GX10">
        <v>0</v>
      </c>
      <c r="GY10">
        <v>0</v>
      </c>
      <c r="GZ10">
        <v>0</v>
      </c>
      <c r="HA10">
        <v>0</v>
      </c>
      <c r="HB10">
        <v>0</v>
      </c>
      <c r="HC10">
        <v>0</v>
      </c>
      <c r="HD10">
        <v>0</v>
      </c>
      <c r="HE10">
        <v>0</v>
      </c>
      <c r="HF10">
        <v>0</v>
      </c>
      <c r="HG10">
        <v>0</v>
      </c>
      <c r="HH10">
        <v>1.5599999999999999E-2</v>
      </c>
      <c r="HI10">
        <v>0</v>
      </c>
      <c r="HJ10">
        <v>0</v>
      </c>
      <c r="HK10">
        <v>0</v>
      </c>
      <c r="HL10">
        <v>0</v>
      </c>
      <c r="HM10">
        <v>0</v>
      </c>
      <c r="HN10">
        <v>63.7</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1</v>
      </c>
      <c r="LI10">
        <v>1</v>
      </c>
      <c r="LJ10">
        <v>0</v>
      </c>
      <c r="LK10">
        <v>0</v>
      </c>
      <c r="LL10">
        <v>1</v>
      </c>
      <c r="LM10">
        <v>0.95</v>
      </c>
      <c r="LN10">
        <v>0</v>
      </c>
      <c r="LO10">
        <v>1</v>
      </c>
      <c r="LP10">
        <v>0.78</v>
      </c>
      <c r="LQ10">
        <v>0</v>
      </c>
      <c r="LR10">
        <v>0</v>
      </c>
      <c r="LS10">
        <v>0</v>
      </c>
    </row>
    <row r="11" spans="1:331" x14ac:dyDescent="0.2">
      <c r="A11" t="s">
        <v>349</v>
      </c>
      <c r="B11" t="s">
        <v>350</v>
      </c>
      <c r="C11" t="s">
        <v>868</v>
      </c>
      <c r="D11" t="s">
        <v>352</v>
      </c>
      <c r="E11" t="s">
        <v>353</v>
      </c>
      <c r="F11">
        <v>15314</v>
      </c>
      <c r="G11" t="s">
        <v>354</v>
      </c>
      <c r="H11">
        <v>15314</v>
      </c>
      <c r="I11">
        <v>3.2472434266327395E-3</v>
      </c>
      <c r="J11">
        <v>0</v>
      </c>
      <c r="K11" t="s">
        <v>355</v>
      </c>
      <c r="L11">
        <v>1</v>
      </c>
      <c r="M11" t="s">
        <v>356</v>
      </c>
      <c r="N11" t="s">
        <v>357</v>
      </c>
      <c r="O11" t="s">
        <v>358</v>
      </c>
      <c r="P11">
        <v>4.2</v>
      </c>
      <c r="Q11">
        <v>0.61499999999999999</v>
      </c>
      <c r="R11">
        <v>0</v>
      </c>
      <c r="S11">
        <v>0.3</v>
      </c>
      <c r="T11">
        <v>18000</v>
      </c>
      <c r="U11">
        <v>0</v>
      </c>
      <c r="V11">
        <v>262</v>
      </c>
      <c r="W11">
        <v>0</v>
      </c>
      <c r="X11">
        <v>4716000</v>
      </c>
      <c r="Y11">
        <v>1</v>
      </c>
      <c r="Z11">
        <v>0</v>
      </c>
      <c r="AA11">
        <v>0</v>
      </c>
      <c r="AB11">
        <v>0</v>
      </c>
      <c r="AC11">
        <v>0</v>
      </c>
      <c r="AD11">
        <v>0</v>
      </c>
      <c r="AE11">
        <v>0</v>
      </c>
      <c r="AF11">
        <v>0</v>
      </c>
      <c r="AG11">
        <v>0</v>
      </c>
      <c r="AH11">
        <v>0</v>
      </c>
      <c r="AI11">
        <v>0</v>
      </c>
      <c r="AJ11">
        <v>0</v>
      </c>
      <c r="AK11">
        <v>0</v>
      </c>
      <c r="AL11">
        <v>0</v>
      </c>
      <c r="AM11">
        <v>9.29731506849315</v>
      </c>
      <c r="AN11">
        <v>0</v>
      </c>
      <c r="AO11">
        <v>0</v>
      </c>
      <c r="AP11">
        <v>0</v>
      </c>
      <c r="AQ11">
        <v>0</v>
      </c>
      <c r="AR11">
        <v>0</v>
      </c>
      <c r="AS11">
        <v>0</v>
      </c>
      <c r="AT11">
        <v>0</v>
      </c>
      <c r="AU11">
        <v>0</v>
      </c>
      <c r="AV11">
        <v>0</v>
      </c>
      <c r="AW11">
        <v>0</v>
      </c>
      <c r="AX11">
        <v>0</v>
      </c>
      <c r="AY11">
        <v>0</v>
      </c>
      <c r="AZ11">
        <v>0</v>
      </c>
      <c r="BA11">
        <v>0</v>
      </c>
      <c r="BB11">
        <v>0</v>
      </c>
      <c r="BC11">
        <v>0.1</v>
      </c>
      <c r="BD11">
        <v>0</v>
      </c>
      <c r="BE11">
        <v>0</v>
      </c>
      <c r="BF11">
        <v>0</v>
      </c>
      <c r="BG11">
        <v>0</v>
      </c>
      <c r="BH11">
        <v>0</v>
      </c>
      <c r="BI11">
        <v>0</v>
      </c>
      <c r="BJ11">
        <v>0</v>
      </c>
      <c r="BK11">
        <v>0</v>
      </c>
      <c r="BL11">
        <v>0</v>
      </c>
      <c r="BM11">
        <v>0</v>
      </c>
      <c r="BN11">
        <v>0</v>
      </c>
      <c r="BO11">
        <v>0</v>
      </c>
      <c r="BP11">
        <v>0</v>
      </c>
      <c r="BQ11">
        <v>1.5599999999999999E-2</v>
      </c>
      <c r="BR11">
        <v>0</v>
      </c>
      <c r="BS11">
        <v>0</v>
      </c>
      <c r="BT11">
        <v>0</v>
      </c>
      <c r="BU11">
        <v>0</v>
      </c>
      <c r="BV11">
        <v>0</v>
      </c>
      <c r="BW11">
        <v>63.7</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1</v>
      </c>
      <c r="FR11">
        <v>0</v>
      </c>
      <c r="FS11">
        <v>0</v>
      </c>
      <c r="FT11">
        <v>0</v>
      </c>
      <c r="FU11">
        <v>0</v>
      </c>
      <c r="FV11">
        <v>0</v>
      </c>
      <c r="FW11">
        <v>0</v>
      </c>
      <c r="FX11">
        <v>3.7041095890410967</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0.251</v>
      </c>
      <c r="GU11">
        <v>0</v>
      </c>
      <c r="GV11">
        <v>0</v>
      </c>
      <c r="GW11">
        <v>0</v>
      </c>
      <c r="GX11">
        <v>0</v>
      </c>
      <c r="GY11">
        <v>0</v>
      </c>
      <c r="GZ11">
        <v>0</v>
      </c>
      <c r="HA11">
        <v>0</v>
      </c>
      <c r="HB11">
        <v>0</v>
      </c>
      <c r="HC11">
        <v>0</v>
      </c>
      <c r="HD11">
        <v>0</v>
      </c>
      <c r="HE11">
        <v>0</v>
      </c>
      <c r="HF11">
        <v>0</v>
      </c>
      <c r="HG11">
        <v>0</v>
      </c>
      <c r="HH11">
        <v>1.5599999999999999E-2</v>
      </c>
      <c r="HI11">
        <v>0</v>
      </c>
      <c r="HJ11">
        <v>0</v>
      </c>
      <c r="HK11">
        <v>0</v>
      </c>
      <c r="HL11">
        <v>0</v>
      </c>
      <c r="HM11">
        <v>0</v>
      </c>
      <c r="HN11">
        <v>63.7</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1</v>
      </c>
      <c r="LI11">
        <v>1</v>
      </c>
      <c r="LJ11">
        <v>0</v>
      </c>
      <c r="LK11">
        <v>0</v>
      </c>
      <c r="LL11">
        <v>1</v>
      </c>
      <c r="LM11">
        <v>0.95</v>
      </c>
      <c r="LN11">
        <v>0</v>
      </c>
      <c r="LO11">
        <v>1</v>
      </c>
      <c r="LP11">
        <v>0.78</v>
      </c>
      <c r="LQ11">
        <v>0</v>
      </c>
      <c r="LR11">
        <v>0</v>
      </c>
      <c r="LS11">
        <v>0</v>
      </c>
    </row>
    <row r="12" spans="1:331" x14ac:dyDescent="0.2">
      <c r="A12" t="s">
        <v>349</v>
      </c>
      <c r="B12" t="s">
        <v>350</v>
      </c>
      <c r="C12" t="s">
        <v>869</v>
      </c>
      <c r="D12" t="s">
        <v>352</v>
      </c>
      <c r="E12" t="s">
        <v>353</v>
      </c>
      <c r="F12">
        <v>15314</v>
      </c>
      <c r="G12" t="s">
        <v>354</v>
      </c>
      <c r="H12">
        <v>15314</v>
      </c>
      <c r="I12">
        <v>3.2472434266327395E-3</v>
      </c>
      <c r="J12">
        <v>0</v>
      </c>
      <c r="K12" t="s">
        <v>355</v>
      </c>
      <c r="L12">
        <v>1</v>
      </c>
      <c r="M12" t="s">
        <v>356</v>
      </c>
      <c r="N12" t="s">
        <v>357</v>
      </c>
      <c r="O12" t="s">
        <v>358</v>
      </c>
      <c r="P12">
        <v>4.2</v>
      </c>
      <c r="Q12">
        <v>0.61499999999999999</v>
      </c>
      <c r="R12">
        <v>0</v>
      </c>
      <c r="S12">
        <v>0.3</v>
      </c>
      <c r="T12">
        <v>18000</v>
      </c>
      <c r="U12">
        <v>0</v>
      </c>
      <c r="V12">
        <v>262</v>
      </c>
      <c r="W12">
        <v>0</v>
      </c>
      <c r="X12">
        <v>4716000</v>
      </c>
      <c r="Y12">
        <v>1</v>
      </c>
      <c r="Z12">
        <v>0</v>
      </c>
      <c r="AA12">
        <v>0</v>
      </c>
      <c r="AB12">
        <v>0</v>
      </c>
      <c r="AC12">
        <v>0</v>
      </c>
      <c r="AD12">
        <v>0</v>
      </c>
      <c r="AE12">
        <v>0</v>
      </c>
      <c r="AF12">
        <v>0</v>
      </c>
      <c r="AG12">
        <v>0</v>
      </c>
      <c r="AH12">
        <v>0</v>
      </c>
      <c r="AI12">
        <v>0</v>
      </c>
      <c r="AJ12">
        <v>0</v>
      </c>
      <c r="AK12">
        <v>0</v>
      </c>
      <c r="AL12">
        <v>0</v>
      </c>
      <c r="AM12">
        <v>9.29731506849315</v>
      </c>
      <c r="AN12">
        <v>0</v>
      </c>
      <c r="AO12">
        <v>0</v>
      </c>
      <c r="AP12">
        <v>0</v>
      </c>
      <c r="AQ12">
        <v>0</v>
      </c>
      <c r="AR12">
        <v>0</v>
      </c>
      <c r="AS12">
        <v>0</v>
      </c>
      <c r="AT12">
        <v>0</v>
      </c>
      <c r="AU12">
        <v>0</v>
      </c>
      <c r="AV12">
        <v>0</v>
      </c>
      <c r="AW12">
        <v>0</v>
      </c>
      <c r="AX12">
        <v>0</v>
      </c>
      <c r="AY12">
        <v>0</v>
      </c>
      <c r="AZ12">
        <v>0</v>
      </c>
      <c r="BA12">
        <v>0</v>
      </c>
      <c r="BB12">
        <v>0</v>
      </c>
      <c r="BC12">
        <v>0.1</v>
      </c>
      <c r="BD12">
        <v>0</v>
      </c>
      <c r="BE12">
        <v>0</v>
      </c>
      <c r="BF12">
        <v>0</v>
      </c>
      <c r="BG12">
        <v>0</v>
      </c>
      <c r="BH12">
        <v>0</v>
      </c>
      <c r="BI12">
        <v>0</v>
      </c>
      <c r="BJ12">
        <v>0</v>
      </c>
      <c r="BK12">
        <v>0</v>
      </c>
      <c r="BL12">
        <v>0</v>
      </c>
      <c r="BM12">
        <v>0</v>
      </c>
      <c r="BN12">
        <v>0</v>
      </c>
      <c r="BO12">
        <v>0</v>
      </c>
      <c r="BP12">
        <v>0</v>
      </c>
      <c r="BQ12">
        <v>1.5599999999999999E-2</v>
      </c>
      <c r="BR12">
        <v>0</v>
      </c>
      <c r="BS12">
        <v>0</v>
      </c>
      <c r="BT12">
        <v>0</v>
      </c>
      <c r="BU12">
        <v>0</v>
      </c>
      <c r="BV12">
        <v>0</v>
      </c>
      <c r="BW12">
        <v>63.7</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1</v>
      </c>
      <c r="FR12">
        <v>0</v>
      </c>
      <c r="FS12">
        <v>0</v>
      </c>
      <c r="FT12">
        <v>0</v>
      </c>
      <c r="FU12">
        <v>0</v>
      </c>
      <c r="FV12">
        <v>0</v>
      </c>
      <c r="FW12">
        <v>0</v>
      </c>
      <c r="FX12">
        <v>3.7041095890410967</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0.251</v>
      </c>
      <c r="GU12">
        <v>0</v>
      </c>
      <c r="GV12">
        <v>0</v>
      </c>
      <c r="GW12">
        <v>0</v>
      </c>
      <c r="GX12">
        <v>0</v>
      </c>
      <c r="GY12">
        <v>0</v>
      </c>
      <c r="GZ12">
        <v>0</v>
      </c>
      <c r="HA12">
        <v>0</v>
      </c>
      <c r="HB12">
        <v>0</v>
      </c>
      <c r="HC12">
        <v>0</v>
      </c>
      <c r="HD12">
        <v>0</v>
      </c>
      <c r="HE12">
        <v>0</v>
      </c>
      <c r="HF12">
        <v>0</v>
      </c>
      <c r="HG12">
        <v>0</v>
      </c>
      <c r="HH12">
        <v>1.5599999999999999E-2</v>
      </c>
      <c r="HI12">
        <v>0</v>
      </c>
      <c r="HJ12">
        <v>0</v>
      </c>
      <c r="HK12">
        <v>0</v>
      </c>
      <c r="HL12">
        <v>0</v>
      </c>
      <c r="HM12">
        <v>0</v>
      </c>
      <c r="HN12">
        <v>63.7</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1</v>
      </c>
      <c r="LI12">
        <v>1</v>
      </c>
      <c r="LJ12">
        <v>0</v>
      </c>
      <c r="LK12">
        <v>0</v>
      </c>
      <c r="LL12">
        <v>1</v>
      </c>
      <c r="LM12">
        <v>0.95</v>
      </c>
      <c r="LN12">
        <v>0</v>
      </c>
      <c r="LO12">
        <v>1</v>
      </c>
      <c r="LP12">
        <v>0.78</v>
      </c>
      <c r="LQ12">
        <v>0</v>
      </c>
      <c r="LR12">
        <v>0</v>
      </c>
      <c r="LS12">
        <v>0</v>
      </c>
    </row>
    <row r="13" spans="1:331" x14ac:dyDescent="0.2">
      <c r="A13" t="s">
        <v>349</v>
      </c>
      <c r="B13" t="s">
        <v>350</v>
      </c>
      <c r="C13" t="s">
        <v>870</v>
      </c>
      <c r="D13" t="s">
        <v>352</v>
      </c>
      <c r="E13" t="s">
        <v>353</v>
      </c>
      <c r="F13">
        <v>15314</v>
      </c>
      <c r="G13" t="s">
        <v>354</v>
      </c>
      <c r="H13">
        <v>15314</v>
      </c>
      <c r="I13">
        <v>3.2472434266327395E-3</v>
      </c>
      <c r="J13">
        <v>0</v>
      </c>
      <c r="K13" t="s">
        <v>355</v>
      </c>
      <c r="L13">
        <v>1</v>
      </c>
      <c r="M13" t="s">
        <v>356</v>
      </c>
      <c r="N13" t="s">
        <v>357</v>
      </c>
      <c r="O13" t="s">
        <v>358</v>
      </c>
      <c r="P13">
        <v>4.2</v>
      </c>
      <c r="Q13">
        <v>0.61499999999999999</v>
      </c>
      <c r="R13">
        <v>0</v>
      </c>
      <c r="S13">
        <v>0.3</v>
      </c>
      <c r="T13">
        <v>18000</v>
      </c>
      <c r="U13">
        <v>0</v>
      </c>
      <c r="V13">
        <v>262</v>
      </c>
      <c r="W13">
        <v>0</v>
      </c>
      <c r="X13">
        <v>4716000</v>
      </c>
      <c r="Y13">
        <v>1</v>
      </c>
      <c r="Z13">
        <v>0</v>
      </c>
      <c r="AA13">
        <v>0</v>
      </c>
      <c r="AB13">
        <v>0</v>
      </c>
      <c r="AC13">
        <v>0</v>
      </c>
      <c r="AD13">
        <v>0</v>
      </c>
      <c r="AE13">
        <v>0</v>
      </c>
      <c r="AF13">
        <v>0</v>
      </c>
      <c r="AG13">
        <v>0</v>
      </c>
      <c r="AH13">
        <v>0</v>
      </c>
      <c r="AI13">
        <v>0</v>
      </c>
      <c r="AJ13">
        <v>0</v>
      </c>
      <c r="AK13">
        <v>0</v>
      </c>
      <c r="AL13">
        <v>0</v>
      </c>
      <c r="AM13">
        <v>9.29731506849315</v>
      </c>
      <c r="AN13">
        <v>0</v>
      </c>
      <c r="AO13">
        <v>0</v>
      </c>
      <c r="AP13">
        <v>0</v>
      </c>
      <c r="AQ13">
        <v>0</v>
      </c>
      <c r="AR13">
        <v>0</v>
      </c>
      <c r="AS13">
        <v>0</v>
      </c>
      <c r="AT13">
        <v>0</v>
      </c>
      <c r="AU13">
        <v>0</v>
      </c>
      <c r="AV13">
        <v>0</v>
      </c>
      <c r="AW13">
        <v>0</v>
      </c>
      <c r="AX13">
        <v>0</v>
      </c>
      <c r="AY13">
        <v>0</v>
      </c>
      <c r="AZ13">
        <v>0</v>
      </c>
      <c r="BA13">
        <v>0</v>
      </c>
      <c r="BB13">
        <v>0</v>
      </c>
      <c r="BC13">
        <v>0.1</v>
      </c>
      <c r="BD13">
        <v>0</v>
      </c>
      <c r="BE13">
        <v>0</v>
      </c>
      <c r="BF13">
        <v>0</v>
      </c>
      <c r="BG13">
        <v>0</v>
      </c>
      <c r="BH13">
        <v>0</v>
      </c>
      <c r="BI13">
        <v>0</v>
      </c>
      <c r="BJ13">
        <v>0</v>
      </c>
      <c r="BK13">
        <v>0</v>
      </c>
      <c r="BL13">
        <v>0</v>
      </c>
      <c r="BM13">
        <v>0</v>
      </c>
      <c r="BN13">
        <v>0</v>
      </c>
      <c r="BO13">
        <v>0</v>
      </c>
      <c r="BP13">
        <v>0</v>
      </c>
      <c r="BQ13">
        <v>1.5599999999999999E-2</v>
      </c>
      <c r="BR13">
        <v>0</v>
      </c>
      <c r="BS13">
        <v>0</v>
      </c>
      <c r="BT13">
        <v>0</v>
      </c>
      <c r="BU13">
        <v>0</v>
      </c>
      <c r="BV13">
        <v>0</v>
      </c>
      <c r="BW13">
        <v>63.7</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1</v>
      </c>
      <c r="FR13">
        <v>0</v>
      </c>
      <c r="FS13">
        <v>0</v>
      </c>
      <c r="FT13">
        <v>0</v>
      </c>
      <c r="FU13">
        <v>0</v>
      </c>
      <c r="FV13">
        <v>0</v>
      </c>
      <c r="FW13">
        <v>0</v>
      </c>
      <c r="FX13">
        <v>3.7041095890410967</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0.251</v>
      </c>
      <c r="GU13">
        <v>0</v>
      </c>
      <c r="GV13">
        <v>0</v>
      </c>
      <c r="GW13">
        <v>0</v>
      </c>
      <c r="GX13">
        <v>0</v>
      </c>
      <c r="GY13">
        <v>0</v>
      </c>
      <c r="GZ13">
        <v>0</v>
      </c>
      <c r="HA13">
        <v>0</v>
      </c>
      <c r="HB13">
        <v>0</v>
      </c>
      <c r="HC13">
        <v>0</v>
      </c>
      <c r="HD13">
        <v>0</v>
      </c>
      <c r="HE13">
        <v>0</v>
      </c>
      <c r="HF13">
        <v>0</v>
      </c>
      <c r="HG13">
        <v>0</v>
      </c>
      <c r="HH13">
        <v>1.5599999999999999E-2</v>
      </c>
      <c r="HI13">
        <v>0</v>
      </c>
      <c r="HJ13">
        <v>0</v>
      </c>
      <c r="HK13">
        <v>0</v>
      </c>
      <c r="HL13">
        <v>0</v>
      </c>
      <c r="HM13">
        <v>0</v>
      </c>
      <c r="HN13">
        <v>63.7</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1</v>
      </c>
      <c r="LI13">
        <v>1</v>
      </c>
      <c r="LJ13">
        <v>0</v>
      </c>
      <c r="LK13">
        <v>0</v>
      </c>
      <c r="LL13">
        <v>1</v>
      </c>
      <c r="LM13">
        <v>0.95</v>
      </c>
      <c r="LN13">
        <v>0</v>
      </c>
      <c r="LO13">
        <v>1</v>
      </c>
      <c r="LP13">
        <v>0.78</v>
      </c>
      <c r="LQ13">
        <v>0</v>
      </c>
      <c r="LR13">
        <v>0</v>
      </c>
      <c r="LS13">
        <v>0</v>
      </c>
    </row>
    <row r="14" spans="1:331" x14ac:dyDescent="0.2">
      <c r="A14" t="s">
        <v>349</v>
      </c>
      <c r="B14" t="s">
        <v>350</v>
      </c>
      <c r="C14" t="s">
        <v>871</v>
      </c>
      <c r="D14" t="s">
        <v>352</v>
      </c>
      <c r="E14" t="s">
        <v>353</v>
      </c>
      <c r="F14">
        <v>15314</v>
      </c>
      <c r="G14" t="s">
        <v>354</v>
      </c>
      <c r="H14">
        <v>15314</v>
      </c>
      <c r="I14">
        <v>3.2472434266327395E-3</v>
      </c>
      <c r="J14">
        <v>0</v>
      </c>
      <c r="K14" t="s">
        <v>355</v>
      </c>
      <c r="L14">
        <v>1</v>
      </c>
      <c r="M14" t="s">
        <v>356</v>
      </c>
      <c r="N14" t="s">
        <v>357</v>
      </c>
      <c r="O14" t="s">
        <v>358</v>
      </c>
      <c r="P14">
        <v>4.2</v>
      </c>
      <c r="Q14">
        <v>0.61499999999999999</v>
      </c>
      <c r="R14">
        <v>0</v>
      </c>
      <c r="S14">
        <v>0.3</v>
      </c>
      <c r="T14">
        <v>18000</v>
      </c>
      <c r="U14">
        <v>0</v>
      </c>
      <c r="V14">
        <v>262</v>
      </c>
      <c r="W14">
        <v>0</v>
      </c>
      <c r="X14">
        <v>4716000</v>
      </c>
      <c r="Y14">
        <v>1</v>
      </c>
      <c r="Z14">
        <v>0</v>
      </c>
      <c r="AA14">
        <v>0</v>
      </c>
      <c r="AB14">
        <v>0</v>
      </c>
      <c r="AC14">
        <v>0</v>
      </c>
      <c r="AD14">
        <v>0</v>
      </c>
      <c r="AE14">
        <v>0</v>
      </c>
      <c r="AF14">
        <v>0</v>
      </c>
      <c r="AG14">
        <v>0</v>
      </c>
      <c r="AH14">
        <v>0</v>
      </c>
      <c r="AI14">
        <v>0</v>
      </c>
      <c r="AJ14">
        <v>0</v>
      </c>
      <c r="AK14">
        <v>0</v>
      </c>
      <c r="AL14">
        <v>0</v>
      </c>
      <c r="AM14">
        <v>9.29731506849315</v>
      </c>
      <c r="AN14">
        <v>0</v>
      </c>
      <c r="AO14">
        <v>0</v>
      </c>
      <c r="AP14">
        <v>0</v>
      </c>
      <c r="AQ14">
        <v>0</v>
      </c>
      <c r="AR14">
        <v>0</v>
      </c>
      <c r="AS14">
        <v>0</v>
      </c>
      <c r="AT14">
        <v>0</v>
      </c>
      <c r="AU14">
        <v>0</v>
      </c>
      <c r="AV14">
        <v>0</v>
      </c>
      <c r="AW14">
        <v>0</v>
      </c>
      <c r="AX14">
        <v>0</v>
      </c>
      <c r="AY14">
        <v>0</v>
      </c>
      <c r="AZ14">
        <v>0</v>
      </c>
      <c r="BA14">
        <v>0</v>
      </c>
      <c r="BB14">
        <v>0</v>
      </c>
      <c r="BC14">
        <v>0.1</v>
      </c>
      <c r="BD14">
        <v>0</v>
      </c>
      <c r="BE14">
        <v>0</v>
      </c>
      <c r="BF14">
        <v>0</v>
      </c>
      <c r="BG14">
        <v>0</v>
      </c>
      <c r="BH14">
        <v>0</v>
      </c>
      <c r="BI14">
        <v>0</v>
      </c>
      <c r="BJ14">
        <v>0</v>
      </c>
      <c r="BK14">
        <v>0</v>
      </c>
      <c r="BL14">
        <v>0</v>
      </c>
      <c r="BM14">
        <v>0</v>
      </c>
      <c r="BN14">
        <v>0</v>
      </c>
      <c r="BO14">
        <v>0</v>
      </c>
      <c r="BP14">
        <v>0</v>
      </c>
      <c r="BQ14">
        <v>1.5599999999999999E-2</v>
      </c>
      <c r="BR14">
        <v>0</v>
      </c>
      <c r="BS14">
        <v>0</v>
      </c>
      <c r="BT14">
        <v>0</v>
      </c>
      <c r="BU14">
        <v>0</v>
      </c>
      <c r="BV14">
        <v>0</v>
      </c>
      <c r="BW14">
        <v>63.7</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1</v>
      </c>
      <c r="FR14">
        <v>0</v>
      </c>
      <c r="FS14">
        <v>0</v>
      </c>
      <c r="FT14">
        <v>0</v>
      </c>
      <c r="FU14">
        <v>0</v>
      </c>
      <c r="FV14">
        <v>0</v>
      </c>
      <c r="FW14">
        <v>0</v>
      </c>
      <c r="FX14">
        <v>3.7041095890410967</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0.251</v>
      </c>
      <c r="GU14">
        <v>0</v>
      </c>
      <c r="GV14">
        <v>0</v>
      </c>
      <c r="GW14">
        <v>0</v>
      </c>
      <c r="GX14">
        <v>0</v>
      </c>
      <c r="GY14">
        <v>0</v>
      </c>
      <c r="GZ14">
        <v>0</v>
      </c>
      <c r="HA14">
        <v>0</v>
      </c>
      <c r="HB14">
        <v>0</v>
      </c>
      <c r="HC14">
        <v>0</v>
      </c>
      <c r="HD14">
        <v>0</v>
      </c>
      <c r="HE14">
        <v>0</v>
      </c>
      <c r="HF14">
        <v>0</v>
      </c>
      <c r="HG14">
        <v>0</v>
      </c>
      <c r="HH14">
        <v>1.5599999999999999E-2</v>
      </c>
      <c r="HI14">
        <v>0</v>
      </c>
      <c r="HJ14">
        <v>0</v>
      </c>
      <c r="HK14">
        <v>0</v>
      </c>
      <c r="HL14">
        <v>0</v>
      </c>
      <c r="HM14">
        <v>0</v>
      </c>
      <c r="HN14">
        <v>63.7</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1</v>
      </c>
      <c r="LI14">
        <v>1</v>
      </c>
      <c r="LJ14">
        <v>0</v>
      </c>
      <c r="LK14">
        <v>0</v>
      </c>
      <c r="LL14">
        <v>1</v>
      </c>
      <c r="LM14">
        <v>0.95</v>
      </c>
      <c r="LN14">
        <v>0</v>
      </c>
      <c r="LO14">
        <v>1</v>
      </c>
      <c r="LP14">
        <v>0.78</v>
      </c>
      <c r="LQ14">
        <v>0</v>
      </c>
      <c r="LR14">
        <v>0</v>
      </c>
      <c r="LS14">
        <v>0</v>
      </c>
    </row>
    <row r="15" spans="1:331" x14ac:dyDescent="0.2">
      <c r="A15" t="s">
        <v>349</v>
      </c>
      <c r="B15" t="s">
        <v>350</v>
      </c>
      <c r="C15" t="s">
        <v>872</v>
      </c>
      <c r="D15" t="s">
        <v>352</v>
      </c>
      <c r="E15" t="s">
        <v>353</v>
      </c>
      <c r="F15">
        <v>15314</v>
      </c>
      <c r="G15" t="s">
        <v>354</v>
      </c>
      <c r="H15">
        <v>15314</v>
      </c>
      <c r="I15">
        <v>3.2472434266327395E-3</v>
      </c>
      <c r="J15">
        <v>0</v>
      </c>
      <c r="K15" t="s">
        <v>355</v>
      </c>
      <c r="L15">
        <v>1</v>
      </c>
      <c r="M15" t="s">
        <v>356</v>
      </c>
      <c r="N15" t="s">
        <v>357</v>
      </c>
      <c r="O15" t="s">
        <v>358</v>
      </c>
      <c r="P15">
        <v>4.2</v>
      </c>
      <c r="Q15">
        <v>0.61499999999999999</v>
      </c>
      <c r="R15">
        <v>0</v>
      </c>
      <c r="S15">
        <v>0.3</v>
      </c>
      <c r="T15">
        <v>18000</v>
      </c>
      <c r="U15">
        <v>0</v>
      </c>
      <c r="V15">
        <v>262</v>
      </c>
      <c r="W15">
        <v>0</v>
      </c>
      <c r="X15">
        <v>4716000</v>
      </c>
      <c r="Y15">
        <v>1</v>
      </c>
      <c r="Z15">
        <v>0</v>
      </c>
      <c r="AA15">
        <v>0</v>
      </c>
      <c r="AB15">
        <v>0</v>
      </c>
      <c r="AC15">
        <v>0</v>
      </c>
      <c r="AD15">
        <v>0</v>
      </c>
      <c r="AE15">
        <v>0</v>
      </c>
      <c r="AF15">
        <v>0</v>
      </c>
      <c r="AG15">
        <v>0</v>
      </c>
      <c r="AH15">
        <v>0</v>
      </c>
      <c r="AI15">
        <v>0</v>
      </c>
      <c r="AJ15">
        <v>0</v>
      </c>
      <c r="AK15">
        <v>0</v>
      </c>
      <c r="AL15">
        <v>0</v>
      </c>
      <c r="AM15">
        <v>9.29731506849315</v>
      </c>
      <c r="AN15">
        <v>0</v>
      </c>
      <c r="AO15">
        <v>0</v>
      </c>
      <c r="AP15">
        <v>0</v>
      </c>
      <c r="AQ15">
        <v>0</v>
      </c>
      <c r="AR15">
        <v>0</v>
      </c>
      <c r="AS15">
        <v>0</v>
      </c>
      <c r="AT15">
        <v>0</v>
      </c>
      <c r="AU15">
        <v>0</v>
      </c>
      <c r="AV15">
        <v>0</v>
      </c>
      <c r="AW15">
        <v>0</v>
      </c>
      <c r="AX15">
        <v>0</v>
      </c>
      <c r="AY15">
        <v>0</v>
      </c>
      <c r="AZ15">
        <v>0</v>
      </c>
      <c r="BA15">
        <v>0</v>
      </c>
      <c r="BB15">
        <v>0</v>
      </c>
      <c r="BC15">
        <v>0.1</v>
      </c>
      <c r="BD15">
        <v>0</v>
      </c>
      <c r="BE15">
        <v>0</v>
      </c>
      <c r="BF15">
        <v>0</v>
      </c>
      <c r="BG15">
        <v>0</v>
      </c>
      <c r="BH15">
        <v>0</v>
      </c>
      <c r="BI15">
        <v>0</v>
      </c>
      <c r="BJ15">
        <v>0</v>
      </c>
      <c r="BK15">
        <v>0</v>
      </c>
      <c r="BL15">
        <v>0</v>
      </c>
      <c r="BM15">
        <v>0</v>
      </c>
      <c r="BN15">
        <v>0</v>
      </c>
      <c r="BO15">
        <v>0</v>
      </c>
      <c r="BP15">
        <v>0</v>
      </c>
      <c r="BQ15">
        <v>1.5599999999999999E-2</v>
      </c>
      <c r="BR15">
        <v>0</v>
      </c>
      <c r="BS15">
        <v>0</v>
      </c>
      <c r="BT15">
        <v>0</v>
      </c>
      <c r="BU15">
        <v>0</v>
      </c>
      <c r="BV15">
        <v>0</v>
      </c>
      <c r="BW15">
        <v>63.7</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1</v>
      </c>
      <c r="FR15">
        <v>0</v>
      </c>
      <c r="FS15">
        <v>0</v>
      </c>
      <c r="FT15">
        <v>0</v>
      </c>
      <c r="FU15">
        <v>0</v>
      </c>
      <c r="FV15">
        <v>0</v>
      </c>
      <c r="FW15">
        <v>0</v>
      </c>
      <c r="FX15">
        <v>3.7041095890410967</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0.251</v>
      </c>
      <c r="GU15">
        <v>0</v>
      </c>
      <c r="GV15">
        <v>0</v>
      </c>
      <c r="GW15">
        <v>0</v>
      </c>
      <c r="GX15">
        <v>0</v>
      </c>
      <c r="GY15">
        <v>0</v>
      </c>
      <c r="GZ15">
        <v>0</v>
      </c>
      <c r="HA15">
        <v>0</v>
      </c>
      <c r="HB15">
        <v>0</v>
      </c>
      <c r="HC15">
        <v>0</v>
      </c>
      <c r="HD15">
        <v>0</v>
      </c>
      <c r="HE15">
        <v>0</v>
      </c>
      <c r="HF15">
        <v>0</v>
      </c>
      <c r="HG15">
        <v>0</v>
      </c>
      <c r="HH15">
        <v>1.5599999999999999E-2</v>
      </c>
      <c r="HI15">
        <v>0</v>
      </c>
      <c r="HJ15">
        <v>0</v>
      </c>
      <c r="HK15">
        <v>0</v>
      </c>
      <c r="HL15">
        <v>0</v>
      </c>
      <c r="HM15">
        <v>0</v>
      </c>
      <c r="HN15">
        <v>63.7</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1</v>
      </c>
      <c r="LI15">
        <v>1</v>
      </c>
      <c r="LJ15">
        <v>0</v>
      </c>
      <c r="LK15">
        <v>0</v>
      </c>
      <c r="LL15">
        <v>1</v>
      </c>
      <c r="LM15">
        <v>0.95</v>
      </c>
      <c r="LN15">
        <v>0</v>
      </c>
      <c r="LO15">
        <v>1</v>
      </c>
      <c r="LP15">
        <v>0.78</v>
      </c>
      <c r="LQ15">
        <v>0</v>
      </c>
      <c r="LR15">
        <v>0</v>
      </c>
      <c r="LS15">
        <v>0</v>
      </c>
    </row>
    <row r="16" spans="1:331" x14ac:dyDescent="0.2">
      <c r="A16" t="s">
        <v>349</v>
      </c>
      <c r="B16" t="s">
        <v>350</v>
      </c>
      <c r="C16" t="s">
        <v>873</v>
      </c>
      <c r="D16" t="s">
        <v>352</v>
      </c>
      <c r="E16" t="s">
        <v>353</v>
      </c>
      <c r="F16">
        <v>15314</v>
      </c>
      <c r="G16" t="s">
        <v>354</v>
      </c>
      <c r="H16">
        <v>15314</v>
      </c>
      <c r="I16">
        <v>3.2472434266327395E-3</v>
      </c>
      <c r="J16">
        <v>0</v>
      </c>
      <c r="K16" t="s">
        <v>355</v>
      </c>
      <c r="L16">
        <v>1</v>
      </c>
      <c r="M16" t="s">
        <v>356</v>
      </c>
      <c r="N16" t="s">
        <v>357</v>
      </c>
      <c r="O16" t="s">
        <v>358</v>
      </c>
      <c r="P16">
        <v>4.2</v>
      </c>
      <c r="Q16">
        <v>0.61499999999999999</v>
      </c>
      <c r="R16">
        <v>0</v>
      </c>
      <c r="S16">
        <v>0.3</v>
      </c>
      <c r="T16">
        <v>18000</v>
      </c>
      <c r="U16">
        <v>0</v>
      </c>
      <c r="V16">
        <v>262</v>
      </c>
      <c r="W16">
        <v>0</v>
      </c>
      <c r="X16">
        <v>4716000</v>
      </c>
      <c r="Y16">
        <v>1</v>
      </c>
      <c r="Z16">
        <v>0</v>
      </c>
      <c r="AA16">
        <v>0</v>
      </c>
      <c r="AB16">
        <v>0</v>
      </c>
      <c r="AC16">
        <v>0</v>
      </c>
      <c r="AD16">
        <v>0</v>
      </c>
      <c r="AE16">
        <v>0</v>
      </c>
      <c r="AF16">
        <v>0</v>
      </c>
      <c r="AG16">
        <v>0</v>
      </c>
      <c r="AH16">
        <v>0</v>
      </c>
      <c r="AI16">
        <v>0</v>
      </c>
      <c r="AJ16">
        <v>0</v>
      </c>
      <c r="AK16">
        <v>0</v>
      </c>
      <c r="AL16">
        <v>0</v>
      </c>
      <c r="AM16">
        <v>9.29731506849315</v>
      </c>
      <c r="AN16">
        <v>0</v>
      </c>
      <c r="AO16">
        <v>0</v>
      </c>
      <c r="AP16">
        <v>0</v>
      </c>
      <c r="AQ16">
        <v>0</v>
      </c>
      <c r="AR16">
        <v>0</v>
      </c>
      <c r="AS16">
        <v>0</v>
      </c>
      <c r="AT16">
        <v>0</v>
      </c>
      <c r="AU16">
        <v>0</v>
      </c>
      <c r="AV16">
        <v>0</v>
      </c>
      <c r="AW16">
        <v>0</v>
      </c>
      <c r="AX16">
        <v>0</v>
      </c>
      <c r="AY16">
        <v>0</v>
      </c>
      <c r="AZ16">
        <v>0</v>
      </c>
      <c r="BA16">
        <v>0</v>
      </c>
      <c r="BB16">
        <v>0</v>
      </c>
      <c r="BC16">
        <v>0.1</v>
      </c>
      <c r="BD16">
        <v>0</v>
      </c>
      <c r="BE16">
        <v>0</v>
      </c>
      <c r="BF16">
        <v>0</v>
      </c>
      <c r="BG16">
        <v>0</v>
      </c>
      <c r="BH16">
        <v>0</v>
      </c>
      <c r="BI16">
        <v>0</v>
      </c>
      <c r="BJ16">
        <v>0</v>
      </c>
      <c r="BK16">
        <v>0</v>
      </c>
      <c r="BL16">
        <v>0</v>
      </c>
      <c r="BM16">
        <v>0</v>
      </c>
      <c r="BN16">
        <v>0</v>
      </c>
      <c r="BO16">
        <v>0</v>
      </c>
      <c r="BP16">
        <v>0</v>
      </c>
      <c r="BQ16">
        <v>1.5599999999999999E-2</v>
      </c>
      <c r="BR16">
        <v>0</v>
      </c>
      <c r="BS16">
        <v>0</v>
      </c>
      <c r="BT16">
        <v>0</v>
      </c>
      <c r="BU16">
        <v>0</v>
      </c>
      <c r="BV16">
        <v>0</v>
      </c>
      <c r="BW16">
        <v>63.7</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1</v>
      </c>
      <c r="FR16">
        <v>0</v>
      </c>
      <c r="FS16">
        <v>0</v>
      </c>
      <c r="FT16">
        <v>0</v>
      </c>
      <c r="FU16">
        <v>0</v>
      </c>
      <c r="FV16">
        <v>0</v>
      </c>
      <c r="FW16">
        <v>0</v>
      </c>
      <c r="FX16">
        <v>3.7041095890410967</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0.251</v>
      </c>
      <c r="GU16">
        <v>0</v>
      </c>
      <c r="GV16">
        <v>0</v>
      </c>
      <c r="GW16">
        <v>0</v>
      </c>
      <c r="GX16">
        <v>0</v>
      </c>
      <c r="GY16">
        <v>0</v>
      </c>
      <c r="GZ16">
        <v>0</v>
      </c>
      <c r="HA16">
        <v>0</v>
      </c>
      <c r="HB16">
        <v>0</v>
      </c>
      <c r="HC16">
        <v>0</v>
      </c>
      <c r="HD16">
        <v>0</v>
      </c>
      <c r="HE16">
        <v>0</v>
      </c>
      <c r="HF16">
        <v>0</v>
      </c>
      <c r="HG16">
        <v>0</v>
      </c>
      <c r="HH16">
        <v>1.5599999999999999E-2</v>
      </c>
      <c r="HI16">
        <v>0</v>
      </c>
      <c r="HJ16">
        <v>0</v>
      </c>
      <c r="HK16">
        <v>0</v>
      </c>
      <c r="HL16">
        <v>0</v>
      </c>
      <c r="HM16">
        <v>0</v>
      </c>
      <c r="HN16">
        <v>63.7</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1</v>
      </c>
      <c r="LI16">
        <v>1</v>
      </c>
      <c r="LJ16">
        <v>0</v>
      </c>
      <c r="LK16">
        <v>0</v>
      </c>
      <c r="LL16">
        <v>1</v>
      </c>
      <c r="LM16">
        <v>0.95</v>
      </c>
      <c r="LN16">
        <v>0</v>
      </c>
      <c r="LO16">
        <v>1</v>
      </c>
      <c r="LP16">
        <v>0.78</v>
      </c>
      <c r="LQ16">
        <v>0</v>
      </c>
      <c r="LR16">
        <v>0</v>
      </c>
      <c r="LS16">
        <v>0</v>
      </c>
    </row>
    <row r="17" spans="1:331" x14ac:dyDescent="0.2">
      <c r="A17" t="s">
        <v>349</v>
      </c>
      <c r="B17" t="s">
        <v>350</v>
      </c>
      <c r="C17" t="s">
        <v>874</v>
      </c>
      <c r="D17" t="s">
        <v>352</v>
      </c>
      <c r="E17" t="s">
        <v>353</v>
      </c>
      <c r="F17">
        <v>15314</v>
      </c>
      <c r="G17" t="s">
        <v>354</v>
      </c>
      <c r="H17">
        <v>15314</v>
      </c>
      <c r="I17">
        <v>3.2472434266327395E-3</v>
      </c>
      <c r="J17">
        <v>0</v>
      </c>
      <c r="K17" t="s">
        <v>355</v>
      </c>
      <c r="L17">
        <v>1</v>
      </c>
      <c r="M17" t="s">
        <v>356</v>
      </c>
      <c r="N17" t="s">
        <v>357</v>
      </c>
      <c r="O17" t="s">
        <v>358</v>
      </c>
      <c r="P17">
        <v>4.2</v>
      </c>
      <c r="Q17">
        <v>0.61499999999999999</v>
      </c>
      <c r="R17">
        <v>0</v>
      </c>
      <c r="S17">
        <v>0.3</v>
      </c>
      <c r="T17">
        <v>18000</v>
      </c>
      <c r="U17">
        <v>0</v>
      </c>
      <c r="V17">
        <v>262</v>
      </c>
      <c r="W17">
        <v>0</v>
      </c>
      <c r="X17">
        <v>4716000</v>
      </c>
      <c r="Y17">
        <v>1</v>
      </c>
      <c r="Z17">
        <v>0</v>
      </c>
      <c r="AA17">
        <v>0</v>
      </c>
      <c r="AB17">
        <v>0</v>
      </c>
      <c r="AC17">
        <v>0</v>
      </c>
      <c r="AD17">
        <v>0</v>
      </c>
      <c r="AE17">
        <v>0</v>
      </c>
      <c r="AF17">
        <v>0</v>
      </c>
      <c r="AG17">
        <v>0</v>
      </c>
      <c r="AH17">
        <v>0</v>
      </c>
      <c r="AI17">
        <v>0</v>
      </c>
      <c r="AJ17">
        <v>0</v>
      </c>
      <c r="AK17">
        <v>0</v>
      </c>
      <c r="AL17">
        <v>0</v>
      </c>
      <c r="AM17">
        <v>9.29731506849315</v>
      </c>
      <c r="AN17">
        <v>0</v>
      </c>
      <c r="AO17">
        <v>0</v>
      </c>
      <c r="AP17">
        <v>0</v>
      </c>
      <c r="AQ17">
        <v>0</v>
      </c>
      <c r="AR17">
        <v>0</v>
      </c>
      <c r="AS17">
        <v>0</v>
      </c>
      <c r="AT17">
        <v>0</v>
      </c>
      <c r="AU17">
        <v>0</v>
      </c>
      <c r="AV17">
        <v>0</v>
      </c>
      <c r="AW17">
        <v>0</v>
      </c>
      <c r="AX17">
        <v>0</v>
      </c>
      <c r="AY17">
        <v>0</v>
      </c>
      <c r="AZ17">
        <v>0</v>
      </c>
      <c r="BA17">
        <v>0</v>
      </c>
      <c r="BB17">
        <v>0</v>
      </c>
      <c r="BC17">
        <v>0.1</v>
      </c>
      <c r="BD17">
        <v>0</v>
      </c>
      <c r="BE17">
        <v>0</v>
      </c>
      <c r="BF17">
        <v>0</v>
      </c>
      <c r="BG17">
        <v>0</v>
      </c>
      <c r="BH17">
        <v>0</v>
      </c>
      <c r="BI17">
        <v>0</v>
      </c>
      <c r="BJ17">
        <v>0</v>
      </c>
      <c r="BK17">
        <v>0</v>
      </c>
      <c r="BL17">
        <v>0</v>
      </c>
      <c r="BM17">
        <v>0</v>
      </c>
      <c r="BN17">
        <v>0</v>
      </c>
      <c r="BO17">
        <v>0</v>
      </c>
      <c r="BP17">
        <v>0</v>
      </c>
      <c r="BQ17">
        <v>1.5599999999999999E-2</v>
      </c>
      <c r="BR17">
        <v>0</v>
      </c>
      <c r="BS17">
        <v>0</v>
      </c>
      <c r="BT17">
        <v>0</v>
      </c>
      <c r="BU17">
        <v>0</v>
      </c>
      <c r="BV17">
        <v>0</v>
      </c>
      <c r="BW17">
        <v>63.7</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1</v>
      </c>
      <c r="FR17">
        <v>0</v>
      </c>
      <c r="FS17">
        <v>0</v>
      </c>
      <c r="FT17">
        <v>0</v>
      </c>
      <c r="FU17">
        <v>0</v>
      </c>
      <c r="FV17">
        <v>0</v>
      </c>
      <c r="FW17">
        <v>0</v>
      </c>
      <c r="FX17">
        <v>3.7041095890410967</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0.251</v>
      </c>
      <c r="GU17">
        <v>0</v>
      </c>
      <c r="GV17">
        <v>0</v>
      </c>
      <c r="GW17">
        <v>0</v>
      </c>
      <c r="GX17">
        <v>0</v>
      </c>
      <c r="GY17">
        <v>0</v>
      </c>
      <c r="GZ17">
        <v>0</v>
      </c>
      <c r="HA17">
        <v>0</v>
      </c>
      <c r="HB17">
        <v>0</v>
      </c>
      <c r="HC17">
        <v>0</v>
      </c>
      <c r="HD17">
        <v>0</v>
      </c>
      <c r="HE17">
        <v>0</v>
      </c>
      <c r="HF17">
        <v>0</v>
      </c>
      <c r="HG17">
        <v>0</v>
      </c>
      <c r="HH17">
        <v>1.5599999999999999E-2</v>
      </c>
      <c r="HI17">
        <v>0</v>
      </c>
      <c r="HJ17">
        <v>0</v>
      </c>
      <c r="HK17">
        <v>0</v>
      </c>
      <c r="HL17">
        <v>0</v>
      </c>
      <c r="HM17">
        <v>0</v>
      </c>
      <c r="HN17">
        <v>63.7</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1</v>
      </c>
      <c r="LI17">
        <v>1</v>
      </c>
      <c r="LJ17">
        <v>0</v>
      </c>
      <c r="LK17">
        <v>0</v>
      </c>
      <c r="LL17">
        <v>1</v>
      </c>
      <c r="LM17">
        <v>0.95</v>
      </c>
      <c r="LN17">
        <v>0</v>
      </c>
      <c r="LO17">
        <v>1</v>
      </c>
      <c r="LP17">
        <v>0.78</v>
      </c>
      <c r="LQ17">
        <v>0</v>
      </c>
      <c r="LR17">
        <v>0</v>
      </c>
      <c r="LS17">
        <v>0</v>
      </c>
    </row>
    <row r="18" spans="1:331" x14ac:dyDescent="0.2">
      <c r="A18" t="s">
        <v>349</v>
      </c>
      <c r="B18" t="s">
        <v>350</v>
      </c>
      <c r="C18" t="s">
        <v>875</v>
      </c>
      <c r="D18" t="s">
        <v>352</v>
      </c>
      <c r="E18" t="s">
        <v>353</v>
      </c>
      <c r="F18">
        <v>15314</v>
      </c>
      <c r="G18" t="s">
        <v>354</v>
      </c>
      <c r="H18">
        <v>15314</v>
      </c>
      <c r="I18">
        <v>3.2472434266327395E-3</v>
      </c>
      <c r="J18">
        <v>0</v>
      </c>
      <c r="K18" t="s">
        <v>355</v>
      </c>
      <c r="L18">
        <v>1</v>
      </c>
      <c r="M18" t="s">
        <v>356</v>
      </c>
      <c r="N18" t="s">
        <v>357</v>
      </c>
      <c r="O18" t="s">
        <v>358</v>
      </c>
      <c r="P18">
        <v>4.2</v>
      </c>
      <c r="Q18">
        <v>0.61499999999999999</v>
      </c>
      <c r="R18">
        <v>0</v>
      </c>
      <c r="S18">
        <v>0.3</v>
      </c>
      <c r="T18">
        <v>18000</v>
      </c>
      <c r="U18">
        <v>0</v>
      </c>
      <c r="V18">
        <v>262</v>
      </c>
      <c r="W18">
        <v>0</v>
      </c>
      <c r="X18">
        <v>4716000</v>
      </c>
      <c r="Y18">
        <v>1</v>
      </c>
      <c r="Z18">
        <v>0</v>
      </c>
      <c r="AA18">
        <v>0</v>
      </c>
      <c r="AB18">
        <v>0</v>
      </c>
      <c r="AC18">
        <v>0</v>
      </c>
      <c r="AD18">
        <v>0</v>
      </c>
      <c r="AE18">
        <v>0</v>
      </c>
      <c r="AF18">
        <v>0</v>
      </c>
      <c r="AG18">
        <v>0</v>
      </c>
      <c r="AH18">
        <v>0</v>
      </c>
      <c r="AI18">
        <v>0</v>
      </c>
      <c r="AJ18">
        <v>0</v>
      </c>
      <c r="AK18">
        <v>0</v>
      </c>
      <c r="AL18">
        <v>0</v>
      </c>
      <c r="AM18">
        <v>9.29731506849315</v>
      </c>
      <c r="AN18">
        <v>0</v>
      </c>
      <c r="AO18">
        <v>0</v>
      </c>
      <c r="AP18">
        <v>0</v>
      </c>
      <c r="AQ18">
        <v>0</v>
      </c>
      <c r="AR18">
        <v>0</v>
      </c>
      <c r="AS18">
        <v>0</v>
      </c>
      <c r="AT18">
        <v>0</v>
      </c>
      <c r="AU18">
        <v>0</v>
      </c>
      <c r="AV18">
        <v>0</v>
      </c>
      <c r="AW18">
        <v>0</v>
      </c>
      <c r="AX18">
        <v>0</v>
      </c>
      <c r="AY18">
        <v>0</v>
      </c>
      <c r="AZ18">
        <v>0</v>
      </c>
      <c r="BA18">
        <v>0</v>
      </c>
      <c r="BB18">
        <v>0</v>
      </c>
      <c r="BC18">
        <v>0.1</v>
      </c>
      <c r="BD18">
        <v>0</v>
      </c>
      <c r="BE18">
        <v>0</v>
      </c>
      <c r="BF18">
        <v>0</v>
      </c>
      <c r="BG18">
        <v>0</v>
      </c>
      <c r="BH18">
        <v>0</v>
      </c>
      <c r="BI18">
        <v>0</v>
      </c>
      <c r="BJ18">
        <v>0</v>
      </c>
      <c r="BK18">
        <v>0</v>
      </c>
      <c r="BL18">
        <v>0</v>
      </c>
      <c r="BM18">
        <v>0</v>
      </c>
      <c r="BN18">
        <v>0</v>
      </c>
      <c r="BO18">
        <v>0</v>
      </c>
      <c r="BP18">
        <v>0</v>
      </c>
      <c r="BQ18">
        <v>1.5599999999999999E-2</v>
      </c>
      <c r="BR18">
        <v>0</v>
      </c>
      <c r="BS18">
        <v>0</v>
      </c>
      <c r="BT18">
        <v>0</v>
      </c>
      <c r="BU18">
        <v>0</v>
      </c>
      <c r="BV18">
        <v>0</v>
      </c>
      <c r="BW18">
        <v>63.7</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3.7041095890410967</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0.251</v>
      </c>
      <c r="GU18">
        <v>0</v>
      </c>
      <c r="GV18">
        <v>0</v>
      </c>
      <c r="GW18">
        <v>0</v>
      </c>
      <c r="GX18">
        <v>0</v>
      </c>
      <c r="GY18">
        <v>0</v>
      </c>
      <c r="GZ18">
        <v>0</v>
      </c>
      <c r="HA18">
        <v>0</v>
      </c>
      <c r="HB18">
        <v>0</v>
      </c>
      <c r="HC18">
        <v>0</v>
      </c>
      <c r="HD18">
        <v>0</v>
      </c>
      <c r="HE18">
        <v>0</v>
      </c>
      <c r="HF18">
        <v>0</v>
      </c>
      <c r="HG18">
        <v>0</v>
      </c>
      <c r="HH18">
        <v>1.5599999999999999E-2</v>
      </c>
      <c r="HI18">
        <v>0</v>
      </c>
      <c r="HJ18">
        <v>0</v>
      </c>
      <c r="HK18">
        <v>0</v>
      </c>
      <c r="HL18">
        <v>0</v>
      </c>
      <c r="HM18">
        <v>0</v>
      </c>
      <c r="HN18">
        <v>63.7</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1</v>
      </c>
      <c r="LI18">
        <v>1</v>
      </c>
      <c r="LJ18">
        <v>0</v>
      </c>
      <c r="LK18">
        <v>0</v>
      </c>
      <c r="LL18">
        <v>1</v>
      </c>
      <c r="LM18">
        <v>0.95</v>
      </c>
      <c r="LN18">
        <v>0</v>
      </c>
      <c r="LO18">
        <v>1</v>
      </c>
      <c r="LP18">
        <v>0.78</v>
      </c>
      <c r="LQ18">
        <v>0</v>
      </c>
      <c r="LR18">
        <v>0</v>
      </c>
      <c r="LS18">
        <v>0</v>
      </c>
    </row>
    <row r="19" spans="1:331" x14ac:dyDescent="0.2">
      <c r="A19" t="s">
        <v>349</v>
      </c>
      <c r="B19" t="s">
        <v>350</v>
      </c>
      <c r="C19" t="s">
        <v>876</v>
      </c>
      <c r="D19" t="s">
        <v>352</v>
      </c>
      <c r="E19" t="s">
        <v>353</v>
      </c>
      <c r="F19">
        <v>15314</v>
      </c>
      <c r="G19" t="s">
        <v>354</v>
      </c>
      <c r="H19">
        <v>15314</v>
      </c>
      <c r="I19">
        <v>3.2472434266327395E-3</v>
      </c>
      <c r="J19">
        <v>0</v>
      </c>
      <c r="K19" t="s">
        <v>355</v>
      </c>
      <c r="L19">
        <v>1</v>
      </c>
      <c r="M19" t="s">
        <v>356</v>
      </c>
      <c r="N19" t="s">
        <v>357</v>
      </c>
      <c r="O19" t="s">
        <v>358</v>
      </c>
      <c r="P19">
        <v>4.2</v>
      </c>
      <c r="Q19">
        <v>0.61499999999999999</v>
      </c>
      <c r="R19">
        <v>0</v>
      </c>
      <c r="S19">
        <v>0.3</v>
      </c>
      <c r="T19">
        <v>18000</v>
      </c>
      <c r="U19">
        <v>0</v>
      </c>
      <c r="V19">
        <v>262</v>
      </c>
      <c r="W19">
        <v>0</v>
      </c>
      <c r="X19">
        <v>4716000</v>
      </c>
      <c r="Y19">
        <v>1</v>
      </c>
      <c r="Z19">
        <v>0</v>
      </c>
      <c r="AA19">
        <v>0</v>
      </c>
      <c r="AB19">
        <v>0</v>
      </c>
      <c r="AC19">
        <v>0</v>
      </c>
      <c r="AD19">
        <v>0</v>
      </c>
      <c r="AE19">
        <v>0</v>
      </c>
      <c r="AF19">
        <v>0</v>
      </c>
      <c r="AG19">
        <v>0</v>
      </c>
      <c r="AH19">
        <v>0</v>
      </c>
      <c r="AI19">
        <v>0</v>
      </c>
      <c r="AJ19">
        <v>0</v>
      </c>
      <c r="AK19">
        <v>0</v>
      </c>
      <c r="AL19">
        <v>0</v>
      </c>
      <c r="AM19">
        <v>9.29731506849315</v>
      </c>
      <c r="AN19">
        <v>0</v>
      </c>
      <c r="AO19">
        <v>0</v>
      </c>
      <c r="AP19">
        <v>0</v>
      </c>
      <c r="AQ19">
        <v>0</v>
      </c>
      <c r="AR19">
        <v>0</v>
      </c>
      <c r="AS19">
        <v>0</v>
      </c>
      <c r="AT19">
        <v>0</v>
      </c>
      <c r="AU19">
        <v>0</v>
      </c>
      <c r="AV19">
        <v>0</v>
      </c>
      <c r="AW19">
        <v>0</v>
      </c>
      <c r="AX19">
        <v>0</v>
      </c>
      <c r="AY19">
        <v>0</v>
      </c>
      <c r="AZ19">
        <v>0</v>
      </c>
      <c r="BA19">
        <v>0</v>
      </c>
      <c r="BB19">
        <v>0</v>
      </c>
      <c r="BC19">
        <v>0.1</v>
      </c>
      <c r="BD19">
        <v>0</v>
      </c>
      <c r="BE19">
        <v>0</v>
      </c>
      <c r="BF19">
        <v>0</v>
      </c>
      <c r="BG19">
        <v>0</v>
      </c>
      <c r="BH19">
        <v>0</v>
      </c>
      <c r="BI19">
        <v>0</v>
      </c>
      <c r="BJ19">
        <v>0</v>
      </c>
      <c r="BK19">
        <v>0</v>
      </c>
      <c r="BL19">
        <v>0</v>
      </c>
      <c r="BM19">
        <v>0</v>
      </c>
      <c r="BN19">
        <v>0</v>
      </c>
      <c r="BO19">
        <v>0</v>
      </c>
      <c r="BP19">
        <v>0</v>
      </c>
      <c r="BQ19">
        <v>1.5599999999999999E-2</v>
      </c>
      <c r="BR19">
        <v>0</v>
      </c>
      <c r="BS19">
        <v>0</v>
      </c>
      <c r="BT19">
        <v>0</v>
      </c>
      <c r="BU19">
        <v>0</v>
      </c>
      <c r="BV19">
        <v>0</v>
      </c>
      <c r="BW19">
        <v>63.7</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0</v>
      </c>
      <c r="FT19">
        <v>0</v>
      </c>
      <c r="FU19">
        <v>0</v>
      </c>
      <c r="FV19">
        <v>0</v>
      </c>
      <c r="FW19">
        <v>0</v>
      </c>
      <c r="FX19">
        <v>3.7041095890410967</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0.251</v>
      </c>
      <c r="GU19">
        <v>0</v>
      </c>
      <c r="GV19">
        <v>0</v>
      </c>
      <c r="GW19">
        <v>0</v>
      </c>
      <c r="GX19">
        <v>0</v>
      </c>
      <c r="GY19">
        <v>0</v>
      </c>
      <c r="GZ19">
        <v>0</v>
      </c>
      <c r="HA19">
        <v>0</v>
      </c>
      <c r="HB19">
        <v>0</v>
      </c>
      <c r="HC19">
        <v>0</v>
      </c>
      <c r="HD19">
        <v>0</v>
      </c>
      <c r="HE19">
        <v>0</v>
      </c>
      <c r="HF19">
        <v>0</v>
      </c>
      <c r="HG19">
        <v>0</v>
      </c>
      <c r="HH19">
        <v>1.5599999999999999E-2</v>
      </c>
      <c r="HI19">
        <v>0</v>
      </c>
      <c r="HJ19">
        <v>0</v>
      </c>
      <c r="HK19">
        <v>0</v>
      </c>
      <c r="HL19">
        <v>0</v>
      </c>
      <c r="HM19">
        <v>0</v>
      </c>
      <c r="HN19">
        <v>63.7</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1</v>
      </c>
      <c r="LI19">
        <v>1</v>
      </c>
      <c r="LJ19">
        <v>0</v>
      </c>
      <c r="LK19">
        <v>0</v>
      </c>
      <c r="LL19">
        <v>1</v>
      </c>
      <c r="LM19">
        <v>0.95</v>
      </c>
      <c r="LN19">
        <v>0</v>
      </c>
      <c r="LO19">
        <v>1</v>
      </c>
      <c r="LP19">
        <v>0.78</v>
      </c>
      <c r="LQ19">
        <v>0</v>
      </c>
      <c r="LR19">
        <v>0</v>
      </c>
      <c r="LS19">
        <v>0</v>
      </c>
    </row>
    <row r="20" spans="1:331" x14ac:dyDescent="0.2">
      <c r="A20" t="s">
        <v>349</v>
      </c>
      <c r="B20" t="s">
        <v>350</v>
      </c>
      <c r="C20" t="s">
        <v>877</v>
      </c>
      <c r="D20" t="s">
        <v>352</v>
      </c>
      <c r="E20" t="s">
        <v>353</v>
      </c>
      <c r="F20">
        <v>15314</v>
      </c>
      <c r="G20" t="s">
        <v>354</v>
      </c>
      <c r="H20">
        <v>15314</v>
      </c>
      <c r="I20">
        <v>3.2472434266327395E-3</v>
      </c>
      <c r="J20">
        <v>0</v>
      </c>
      <c r="K20" t="s">
        <v>355</v>
      </c>
      <c r="L20">
        <v>1</v>
      </c>
      <c r="M20" t="s">
        <v>356</v>
      </c>
      <c r="N20" t="s">
        <v>357</v>
      </c>
      <c r="O20" t="s">
        <v>358</v>
      </c>
      <c r="P20">
        <v>4.2</v>
      </c>
      <c r="Q20">
        <v>0.61499999999999999</v>
      </c>
      <c r="R20">
        <v>0</v>
      </c>
      <c r="S20">
        <v>0.3</v>
      </c>
      <c r="T20">
        <v>18000</v>
      </c>
      <c r="U20">
        <v>0</v>
      </c>
      <c r="V20">
        <v>262</v>
      </c>
      <c r="W20">
        <v>0</v>
      </c>
      <c r="X20">
        <v>4716000</v>
      </c>
      <c r="Y20">
        <v>1</v>
      </c>
      <c r="Z20">
        <v>0</v>
      </c>
      <c r="AA20">
        <v>0</v>
      </c>
      <c r="AB20">
        <v>0</v>
      </c>
      <c r="AC20">
        <v>0</v>
      </c>
      <c r="AD20">
        <v>0</v>
      </c>
      <c r="AE20">
        <v>0</v>
      </c>
      <c r="AF20">
        <v>0</v>
      </c>
      <c r="AG20">
        <v>0</v>
      </c>
      <c r="AH20">
        <v>0</v>
      </c>
      <c r="AI20">
        <v>0</v>
      </c>
      <c r="AJ20">
        <v>0</v>
      </c>
      <c r="AK20">
        <v>0</v>
      </c>
      <c r="AL20">
        <v>0</v>
      </c>
      <c r="AM20">
        <v>9.29731506849315</v>
      </c>
      <c r="AN20">
        <v>0</v>
      </c>
      <c r="AO20">
        <v>0</v>
      </c>
      <c r="AP20">
        <v>0</v>
      </c>
      <c r="AQ20">
        <v>0</v>
      </c>
      <c r="AR20">
        <v>0</v>
      </c>
      <c r="AS20">
        <v>0</v>
      </c>
      <c r="AT20">
        <v>0</v>
      </c>
      <c r="AU20">
        <v>0</v>
      </c>
      <c r="AV20">
        <v>0</v>
      </c>
      <c r="AW20">
        <v>0</v>
      </c>
      <c r="AX20">
        <v>0</v>
      </c>
      <c r="AY20">
        <v>0</v>
      </c>
      <c r="AZ20">
        <v>0</v>
      </c>
      <c r="BA20">
        <v>0</v>
      </c>
      <c r="BB20">
        <v>0</v>
      </c>
      <c r="BC20">
        <v>0.1</v>
      </c>
      <c r="BD20">
        <v>0</v>
      </c>
      <c r="BE20">
        <v>0</v>
      </c>
      <c r="BF20">
        <v>0</v>
      </c>
      <c r="BG20">
        <v>0</v>
      </c>
      <c r="BH20">
        <v>0</v>
      </c>
      <c r="BI20">
        <v>0</v>
      </c>
      <c r="BJ20">
        <v>0</v>
      </c>
      <c r="BK20">
        <v>0</v>
      </c>
      <c r="BL20">
        <v>0</v>
      </c>
      <c r="BM20">
        <v>0</v>
      </c>
      <c r="BN20">
        <v>0</v>
      </c>
      <c r="BO20">
        <v>0</v>
      </c>
      <c r="BP20">
        <v>0</v>
      </c>
      <c r="BQ20">
        <v>1.5599999999999999E-2</v>
      </c>
      <c r="BR20">
        <v>0</v>
      </c>
      <c r="BS20">
        <v>0</v>
      </c>
      <c r="BT20">
        <v>0</v>
      </c>
      <c r="BU20">
        <v>0</v>
      </c>
      <c r="BV20">
        <v>0</v>
      </c>
      <c r="BW20">
        <v>63.7</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1</v>
      </c>
      <c r="FR20">
        <v>0</v>
      </c>
      <c r="FS20">
        <v>0</v>
      </c>
      <c r="FT20">
        <v>0</v>
      </c>
      <c r="FU20">
        <v>0</v>
      </c>
      <c r="FV20">
        <v>0</v>
      </c>
      <c r="FW20">
        <v>0</v>
      </c>
      <c r="FX20">
        <v>3.7041095890410967</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0.251</v>
      </c>
      <c r="GU20">
        <v>0</v>
      </c>
      <c r="GV20">
        <v>0</v>
      </c>
      <c r="GW20">
        <v>0</v>
      </c>
      <c r="GX20">
        <v>0</v>
      </c>
      <c r="GY20">
        <v>0</v>
      </c>
      <c r="GZ20">
        <v>0</v>
      </c>
      <c r="HA20">
        <v>0</v>
      </c>
      <c r="HB20">
        <v>0</v>
      </c>
      <c r="HC20">
        <v>0</v>
      </c>
      <c r="HD20">
        <v>0</v>
      </c>
      <c r="HE20">
        <v>0</v>
      </c>
      <c r="HF20">
        <v>0</v>
      </c>
      <c r="HG20">
        <v>0</v>
      </c>
      <c r="HH20">
        <v>1.5599999999999999E-2</v>
      </c>
      <c r="HI20">
        <v>0</v>
      </c>
      <c r="HJ20">
        <v>0</v>
      </c>
      <c r="HK20">
        <v>0</v>
      </c>
      <c r="HL20">
        <v>0</v>
      </c>
      <c r="HM20">
        <v>0</v>
      </c>
      <c r="HN20">
        <v>63.7</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1</v>
      </c>
      <c r="LI20">
        <v>1</v>
      </c>
      <c r="LJ20">
        <v>0</v>
      </c>
      <c r="LK20">
        <v>0</v>
      </c>
      <c r="LL20">
        <v>1</v>
      </c>
      <c r="LM20">
        <v>0.95</v>
      </c>
      <c r="LN20">
        <v>0</v>
      </c>
      <c r="LO20">
        <v>1</v>
      </c>
      <c r="LP20">
        <v>0.78</v>
      </c>
      <c r="LQ20">
        <v>0</v>
      </c>
      <c r="LR20">
        <v>0</v>
      </c>
      <c r="LS20">
        <v>0</v>
      </c>
    </row>
    <row r="21" spans="1:331" x14ac:dyDescent="0.2">
      <c r="A21" t="s">
        <v>349</v>
      </c>
      <c r="B21" t="s">
        <v>350</v>
      </c>
      <c r="C21" t="s">
        <v>878</v>
      </c>
      <c r="D21" t="s">
        <v>352</v>
      </c>
      <c r="E21" t="s">
        <v>353</v>
      </c>
      <c r="F21">
        <v>15314</v>
      </c>
      <c r="G21" t="s">
        <v>354</v>
      </c>
      <c r="H21">
        <v>15314</v>
      </c>
      <c r="I21">
        <v>3.2472434266327395E-3</v>
      </c>
      <c r="J21">
        <v>0</v>
      </c>
      <c r="K21" t="s">
        <v>355</v>
      </c>
      <c r="L21">
        <v>1</v>
      </c>
      <c r="M21" t="s">
        <v>356</v>
      </c>
      <c r="N21" t="s">
        <v>357</v>
      </c>
      <c r="O21" t="s">
        <v>358</v>
      </c>
      <c r="P21">
        <v>4.2</v>
      </c>
      <c r="Q21">
        <v>0.61499999999999999</v>
      </c>
      <c r="R21">
        <v>0</v>
      </c>
      <c r="S21">
        <v>0.3</v>
      </c>
      <c r="T21">
        <v>18000</v>
      </c>
      <c r="U21">
        <v>0</v>
      </c>
      <c r="V21">
        <v>262</v>
      </c>
      <c r="W21">
        <v>0</v>
      </c>
      <c r="X21">
        <v>4716000</v>
      </c>
      <c r="Y21">
        <v>1</v>
      </c>
      <c r="Z21">
        <v>0</v>
      </c>
      <c r="AA21">
        <v>0</v>
      </c>
      <c r="AB21">
        <v>0</v>
      </c>
      <c r="AC21">
        <v>0</v>
      </c>
      <c r="AD21">
        <v>0</v>
      </c>
      <c r="AE21">
        <v>0</v>
      </c>
      <c r="AF21">
        <v>0</v>
      </c>
      <c r="AG21">
        <v>0</v>
      </c>
      <c r="AH21">
        <v>0</v>
      </c>
      <c r="AI21">
        <v>0</v>
      </c>
      <c r="AJ21">
        <v>0</v>
      </c>
      <c r="AK21">
        <v>0</v>
      </c>
      <c r="AL21">
        <v>0</v>
      </c>
      <c r="AM21">
        <v>9.29731506849315</v>
      </c>
      <c r="AN21">
        <v>0</v>
      </c>
      <c r="AO21">
        <v>0</v>
      </c>
      <c r="AP21">
        <v>0</v>
      </c>
      <c r="AQ21">
        <v>0</v>
      </c>
      <c r="AR21">
        <v>0</v>
      </c>
      <c r="AS21">
        <v>0</v>
      </c>
      <c r="AT21">
        <v>0</v>
      </c>
      <c r="AU21">
        <v>0</v>
      </c>
      <c r="AV21">
        <v>0</v>
      </c>
      <c r="AW21">
        <v>0</v>
      </c>
      <c r="AX21">
        <v>0</v>
      </c>
      <c r="AY21">
        <v>0</v>
      </c>
      <c r="AZ21">
        <v>0</v>
      </c>
      <c r="BA21">
        <v>0</v>
      </c>
      <c r="BB21">
        <v>0</v>
      </c>
      <c r="BC21">
        <v>0.1</v>
      </c>
      <c r="BD21">
        <v>0</v>
      </c>
      <c r="BE21">
        <v>0</v>
      </c>
      <c r="BF21">
        <v>0</v>
      </c>
      <c r="BG21">
        <v>0</v>
      </c>
      <c r="BH21">
        <v>0</v>
      </c>
      <c r="BI21">
        <v>0</v>
      </c>
      <c r="BJ21">
        <v>0</v>
      </c>
      <c r="BK21">
        <v>0</v>
      </c>
      <c r="BL21">
        <v>0</v>
      </c>
      <c r="BM21">
        <v>0</v>
      </c>
      <c r="BN21">
        <v>0</v>
      </c>
      <c r="BO21">
        <v>0</v>
      </c>
      <c r="BP21">
        <v>0</v>
      </c>
      <c r="BQ21">
        <v>1.5599999999999999E-2</v>
      </c>
      <c r="BR21">
        <v>0</v>
      </c>
      <c r="BS21">
        <v>0</v>
      </c>
      <c r="BT21">
        <v>0</v>
      </c>
      <c r="BU21">
        <v>0</v>
      </c>
      <c r="BV21">
        <v>0</v>
      </c>
      <c r="BW21">
        <v>63.7</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1</v>
      </c>
      <c r="FR21">
        <v>0</v>
      </c>
      <c r="FS21">
        <v>0</v>
      </c>
      <c r="FT21">
        <v>0</v>
      </c>
      <c r="FU21">
        <v>0</v>
      </c>
      <c r="FV21">
        <v>0</v>
      </c>
      <c r="FW21">
        <v>0</v>
      </c>
      <c r="FX21">
        <v>3.7041095890410967</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0.251</v>
      </c>
      <c r="GU21">
        <v>0</v>
      </c>
      <c r="GV21">
        <v>0</v>
      </c>
      <c r="GW21">
        <v>0</v>
      </c>
      <c r="GX21">
        <v>0</v>
      </c>
      <c r="GY21">
        <v>0</v>
      </c>
      <c r="GZ21">
        <v>0</v>
      </c>
      <c r="HA21">
        <v>0</v>
      </c>
      <c r="HB21">
        <v>0</v>
      </c>
      <c r="HC21">
        <v>0</v>
      </c>
      <c r="HD21">
        <v>0</v>
      </c>
      <c r="HE21">
        <v>0</v>
      </c>
      <c r="HF21">
        <v>0</v>
      </c>
      <c r="HG21">
        <v>0</v>
      </c>
      <c r="HH21">
        <v>1.5599999999999999E-2</v>
      </c>
      <c r="HI21">
        <v>0</v>
      </c>
      <c r="HJ21">
        <v>0</v>
      </c>
      <c r="HK21">
        <v>0</v>
      </c>
      <c r="HL21">
        <v>0</v>
      </c>
      <c r="HM21">
        <v>0</v>
      </c>
      <c r="HN21">
        <v>63.7</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1</v>
      </c>
      <c r="LI21">
        <v>1</v>
      </c>
      <c r="LJ21">
        <v>0</v>
      </c>
      <c r="LK21">
        <v>0</v>
      </c>
      <c r="LL21">
        <v>1</v>
      </c>
      <c r="LM21">
        <v>0.95</v>
      </c>
      <c r="LN21">
        <v>0</v>
      </c>
      <c r="LO21">
        <v>1</v>
      </c>
      <c r="LP21">
        <v>0.78</v>
      </c>
      <c r="LQ21">
        <v>0</v>
      </c>
      <c r="LR21">
        <v>0</v>
      </c>
      <c r="LS21">
        <v>0</v>
      </c>
    </row>
    <row r="22" spans="1:331" x14ac:dyDescent="0.2">
      <c r="A22" t="s">
        <v>349</v>
      </c>
      <c r="B22" t="s">
        <v>350</v>
      </c>
      <c r="C22" t="s">
        <v>879</v>
      </c>
      <c r="D22" t="s">
        <v>352</v>
      </c>
      <c r="E22" t="s">
        <v>353</v>
      </c>
      <c r="F22">
        <v>15314</v>
      </c>
      <c r="G22" t="s">
        <v>354</v>
      </c>
      <c r="H22">
        <v>15314</v>
      </c>
      <c r="I22">
        <v>3.2472434266327395E-3</v>
      </c>
      <c r="J22">
        <v>0</v>
      </c>
      <c r="K22" t="s">
        <v>355</v>
      </c>
      <c r="L22">
        <v>1</v>
      </c>
      <c r="M22" t="s">
        <v>356</v>
      </c>
      <c r="N22" t="s">
        <v>357</v>
      </c>
      <c r="O22" t="s">
        <v>358</v>
      </c>
      <c r="P22">
        <v>4.2</v>
      </c>
      <c r="Q22">
        <v>0.61499999999999999</v>
      </c>
      <c r="R22">
        <v>0</v>
      </c>
      <c r="S22">
        <v>0.3</v>
      </c>
      <c r="T22">
        <v>18000</v>
      </c>
      <c r="U22">
        <v>0</v>
      </c>
      <c r="V22">
        <v>262</v>
      </c>
      <c r="W22">
        <v>0</v>
      </c>
      <c r="X22">
        <v>4716000</v>
      </c>
      <c r="Y22">
        <v>1</v>
      </c>
      <c r="Z22">
        <v>0</v>
      </c>
      <c r="AA22">
        <v>0</v>
      </c>
      <c r="AB22">
        <v>0</v>
      </c>
      <c r="AC22">
        <v>0</v>
      </c>
      <c r="AD22">
        <v>0</v>
      </c>
      <c r="AE22">
        <v>0</v>
      </c>
      <c r="AF22">
        <v>0</v>
      </c>
      <c r="AG22">
        <v>0</v>
      </c>
      <c r="AH22">
        <v>0</v>
      </c>
      <c r="AI22">
        <v>0</v>
      </c>
      <c r="AJ22">
        <v>0</v>
      </c>
      <c r="AK22">
        <v>0</v>
      </c>
      <c r="AL22">
        <v>0</v>
      </c>
      <c r="AM22">
        <v>9.29731506849315</v>
      </c>
      <c r="AN22">
        <v>0</v>
      </c>
      <c r="AO22">
        <v>0</v>
      </c>
      <c r="AP22">
        <v>0</v>
      </c>
      <c r="AQ22">
        <v>0</v>
      </c>
      <c r="AR22">
        <v>0</v>
      </c>
      <c r="AS22">
        <v>0</v>
      </c>
      <c r="AT22">
        <v>0</v>
      </c>
      <c r="AU22">
        <v>0</v>
      </c>
      <c r="AV22">
        <v>0</v>
      </c>
      <c r="AW22">
        <v>0</v>
      </c>
      <c r="AX22">
        <v>0</v>
      </c>
      <c r="AY22">
        <v>0</v>
      </c>
      <c r="AZ22">
        <v>0</v>
      </c>
      <c r="BA22">
        <v>0</v>
      </c>
      <c r="BB22">
        <v>0</v>
      </c>
      <c r="BC22">
        <v>0.1</v>
      </c>
      <c r="BD22">
        <v>0</v>
      </c>
      <c r="BE22">
        <v>0</v>
      </c>
      <c r="BF22">
        <v>0</v>
      </c>
      <c r="BG22">
        <v>0</v>
      </c>
      <c r="BH22">
        <v>0</v>
      </c>
      <c r="BI22">
        <v>0</v>
      </c>
      <c r="BJ22">
        <v>0</v>
      </c>
      <c r="BK22">
        <v>0</v>
      </c>
      <c r="BL22">
        <v>0</v>
      </c>
      <c r="BM22">
        <v>0</v>
      </c>
      <c r="BN22">
        <v>0</v>
      </c>
      <c r="BO22">
        <v>0</v>
      </c>
      <c r="BP22">
        <v>0</v>
      </c>
      <c r="BQ22">
        <v>1.5599999999999999E-2</v>
      </c>
      <c r="BR22">
        <v>0</v>
      </c>
      <c r="BS22">
        <v>0</v>
      </c>
      <c r="BT22">
        <v>0</v>
      </c>
      <c r="BU22">
        <v>0</v>
      </c>
      <c r="BV22">
        <v>0</v>
      </c>
      <c r="BW22">
        <v>63.7</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1</v>
      </c>
      <c r="FR22">
        <v>0</v>
      </c>
      <c r="FS22">
        <v>0</v>
      </c>
      <c r="FT22">
        <v>0</v>
      </c>
      <c r="FU22">
        <v>0</v>
      </c>
      <c r="FV22">
        <v>0</v>
      </c>
      <c r="FW22">
        <v>0</v>
      </c>
      <c r="FX22">
        <v>3.7041095890410967</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0.251</v>
      </c>
      <c r="GU22">
        <v>0</v>
      </c>
      <c r="GV22">
        <v>0</v>
      </c>
      <c r="GW22">
        <v>0</v>
      </c>
      <c r="GX22">
        <v>0</v>
      </c>
      <c r="GY22">
        <v>0</v>
      </c>
      <c r="GZ22">
        <v>0</v>
      </c>
      <c r="HA22">
        <v>0</v>
      </c>
      <c r="HB22">
        <v>0</v>
      </c>
      <c r="HC22">
        <v>0</v>
      </c>
      <c r="HD22">
        <v>0</v>
      </c>
      <c r="HE22">
        <v>0</v>
      </c>
      <c r="HF22">
        <v>0</v>
      </c>
      <c r="HG22">
        <v>0</v>
      </c>
      <c r="HH22">
        <v>1.5599999999999999E-2</v>
      </c>
      <c r="HI22">
        <v>0</v>
      </c>
      <c r="HJ22">
        <v>0</v>
      </c>
      <c r="HK22">
        <v>0</v>
      </c>
      <c r="HL22">
        <v>0</v>
      </c>
      <c r="HM22">
        <v>0</v>
      </c>
      <c r="HN22">
        <v>63.7</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1</v>
      </c>
      <c r="LI22">
        <v>1</v>
      </c>
      <c r="LJ22">
        <v>0</v>
      </c>
      <c r="LK22">
        <v>0</v>
      </c>
      <c r="LL22">
        <v>1</v>
      </c>
      <c r="LM22">
        <v>0.95</v>
      </c>
      <c r="LN22">
        <v>0</v>
      </c>
      <c r="LO22">
        <v>1</v>
      </c>
      <c r="LP22">
        <v>0.78</v>
      </c>
      <c r="LQ22">
        <v>0</v>
      </c>
      <c r="LR22">
        <v>0</v>
      </c>
      <c r="LS22">
        <v>0</v>
      </c>
    </row>
    <row r="23" spans="1:331" x14ac:dyDescent="0.2">
      <c r="A23" t="s">
        <v>349</v>
      </c>
      <c r="B23" t="s">
        <v>350</v>
      </c>
      <c r="C23" t="s">
        <v>880</v>
      </c>
      <c r="D23" t="s">
        <v>352</v>
      </c>
      <c r="E23" t="s">
        <v>353</v>
      </c>
      <c r="F23">
        <v>15314</v>
      </c>
      <c r="G23" t="s">
        <v>354</v>
      </c>
      <c r="H23">
        <v>15314</v>
      </c>
      <c r="I23">
        <v>3.2472434266327395E-3</v>
      </c>
      <c r="J23">
        <v>0</v>
      </c>
      <c r="K23" t="s">
        <v>355</v>
      </c>
      <c r="L23">
        <v>1</v>
      </c>
      <c r="M23" t="s">
        <v>356</v>
      </c>
      <c r="N23" t="s">
        <v>357</v>
      </c>
      <c r="O23" t="s">
        <v>358</v>
      </c>
      <c r="P23">
        <v>4.2</v>
      </c>
      <c r="Q23">
        <v>0.61499999999999999</v>
      </c>
      <c r="R23">
        <v>0</v>
      </c>
      <c r="S23">
        <v>0.3</v>
      </c>
      <c r="T23">
        <v>18000</v>
      </c>
      <c r="U23">
        <v>0</v>
      </c>
      <c r="V23">
        <v>262</v>
      </c>
      <c r="W23">
        <v>0</v>
      </c>
      <c r="X23">
        <v>4716000</v>
      </c>
      <c r="Y23">
        <v>1</v>
      </c>
      <c r="Z23">
        <v>0</v>
      </c>
      <c r="AA23">
        <v>0</v>
      </c>
      <c r="AB23">
        <v>0</v>
      </c>
      <c r="AC23">
        <v>0</v>
      </c>
      <c r="AD23">
        <v>0</v>
      </c>
      <c r="AE23">
        <v>0</v>
      </c>
      <c r="AF23">
        <v>0</v>
      </c>
      <c r="AG23">
        <v>0</v>
      </c>
      <c r="AH23">
        <v>0</v>
      </c>
      <c r="AI23">
        <v>0</v>
      </c>
      <c r="AJ23">
        <v>0</v>
      </c>
      <c r="AK23">
        <v>0</v>
      </c>
      <c r="AL23">
        <v>0</v>
      </c>
      <c r="AM23">
        <v>9.29731506849315</v>
      </c>
      <c r="AN23">
        <v>0</v>
      </c>
      <c r="AO23">
        <v>0</v>
      </c>
      <c r="AP23">
        <v>0</v>
      </c>
      <c r="AQ23">
        <v>0</v>
      </c>
      <c r="AR23">
        <v>0</v>
      </c>
      <c r="AS23">
        <v>0</v>
      </c>
      <c r="AT23">
        <v>0</v>
      </c>
      <c r="AU23">
        <v>0</v>
      </c>
      <c r="AV23">
        <v>0</v>
      </c>
      <c r="AW23">
        <v>0</v>
      </c>
      <c r="AX23">
        <v>0</v>
      </c>
      <c r="AY23">
        <v>0</v>
      </c>
      <c r="AZ23">
        <v>0</v>
      </c>
      <c r="BA23">
        <v>0</v>
      </c>
      <c r="BB23">
        <v>0</v>
      </c>
      <c r="BC23">
        <v>0.1</v>
      </c>
      <c r="BD23">
        <v>0</v>
      </c>
      <c r="BE23">
        <v>0</v>
      </c>
      <c r="BF23">
        <v>0</v>
      </c>
      <c r="BG23">
        <v>0</v>
      </c>
      <c r="BH23">
        <v>0</v>
      </c>
      <c r="BI23">
        <v>0</v>
      </c>
      <c r="BJ23">
        <v>0</v>
      </c>
      <c r="BK23">
        <v>0</v>
      </c>
      <c r="BL23">
        <v>0</v>
      </c>
      <c r="BM23">
        <v>0</v>
      </c>
      <c r="BN23">
        <v>0</v>
      </c>
      <c r="BO23">
        <v>0</v>
      </c>
      <c r="BP23">
        <v>0</v>
      </c>
      <c r="BQ23">
        <v>1.5599999999999999E-2</v>
      </c>
      <c r="BR23">
        <v>0</v>
      </c>
      <c r="BS23">
        <v>0</v>
      </c>
      <c r="BT23">
        <v>0</v>
      </c>
      <c r="BU23">
        <v>0</v>
      </c>
      <c r="BV23">
        <v>0</v>
      </c>
      <c r="BW23">
        <v>63.7</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1</v>
      </c>
      <c r="FR23">
        <v>0</v>
      </c>
      <c r="FS23">
        <v>0</v>
      </c>
      <c r="FT23">
        <v>0</v>
      </c>
      <c r="FU23">
        <v>0</v>
      </c>
      <c r="FV23">
        <v>0</v>
      </c>
      <c r="FW23">
        <v>0</v>
      </c>
      <c r="FX23">
        <v>3.7041095890410967</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0.251</v>
      </c>
      <c r="GU23">
        <v>0</v>
      </c>
      <c r="GV23">
        <v>0</v>
      </c>
      <c r="GW23">
        <v>0</v>
      </c>
      <c r="GX23">
        <v>0</v>
      </c>
      <c r="GY23">
        <v>0</v>
      </c>
      <c r="GZ23">
        <v>0</v>
      </c>
      <c r="HA23">
        <v>0</v>
      </c>
      <c r="HB23">
        <v>0</v>
      </c>
      <c r="HC23">
        <v>0</v>
      </c>
      <c r="HD23">
        <v>0</v>
      </c>
      <c r="HE23">
        <v>0</v>
      </c>
      <c r="HF23">
        <v>0</v>
      </c>
      <c r="HG23">
        <v>0</v>
      </c>
      <c r="HH23">
        <v>1.5599999999999999E-2</v>
      </c>
      <c r="HI23">
        <v>0</v>
      </c>
      <c r="HJ23">
        <v>0</v>
      </c>
      <c r="HK23">
        <v>0</v>
      </c>
      <c r="HL23">
        <v>0</v>
      </c>
      <c r="HM23">
        <v>0</v>
      </c>
      <c r="HN23">
        <v>63.7</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1</v>
      </c>
      <c r="LI23">
        <v>1</v>
      </c>
      <c r="LJ23">
        <v>0</v>
      </c>
      <c r="LK23">
        <v>0</v>
      </c>
      <c r="LL23">
        <v>1</v>
      </c>
      <c r="LM23">
        <v>0.95</v>
      </c>
      <c r="LN23">
        <v>0</v>
      </c>
      <c r="LO23">
        <v>1</v>
      </c>
      <c r="LP23">
        <v>0.78</v>
      </c>
      <c r="LQ23">
        <v>0</v>
      </c>
      <c r="LR23">
        <v>0</v>
      </c>
      <c r="LS23">
        <v>0</v>
      </c>
    </row>
    <row r="24" spans="1:331" x14ac:dyDescent="0.2">
      <c r="A24" t="s">
        <v>349</v>
      </c>
      <c r="B24" t="s">
        <v>350</v>
      </c>
      <c r="C24" t="s">
        <v>881</v>
      </c>
      <c r="D24" t="s">
        <v>352</v>
      </c>
      <c r="E24" t="s">
        <v>353</v>
      </c>
      <c r="F24">
        <v>15314</v>
      </c>
      <c r="G24" t="s">
        <v>354</v>
      </c>
      <c r="H24">
        <v>15314</v>
      </c>
      <c r="I24">
        <v>3.2472434266327395E-3</v>
      </c>
      <c r="J24">
        <v>0</v>
      </c>
      <c r="K24" t="s">
        <v>355</v>
      </c>
      <c r="L24">
        <v>1</v>
      </c>
      <c r="M24" t="s">
        <v>356</v>
      </c>
      <c r="N24" t="s">
        <v>357</v>
      </c>
      <c r="O24" t="s">
        <v>358</v>
      </c>
      <c r="P24">
        <v>4.2</v>
      </c>
      <c r="Q24">
        <v>0.61499999999999999</v>
      </c>
      <c r="R24">
        <v>0</v>
      </c>
      <c r="S24">
        <v>0.3</v>
      </c>
      <c r="T24">
        <v>18000</v>
      </c>
      <c r="U24">
        <v>0</v>
      </c>
      <c r="V24">
        <v>262</v>
      </c>
      <c r="W24">
        <v>0</v>
      </c>
      <c r="X24">
        <v>4716000</v>
      </c>
      <c r="Y24">
        <v>1</v>
      </c>
      <c r="Z24">
        <v>0</v>
      </c>
      <c r="AA24">
        <v>0</v>
      </c>
      <c r="AB24">
        <v>0</v>
      </c>
      <c r="AC24">
        <v>0</v>
      </c>
      <c r="AD24">
        <v>0</v>
      </c>
      <c r="AE24">
        <v>0</v>
      </c>
      <c r="AF24">
        <v>0</v>
      </c>
      <c r="AG24">
        <v>0</v>
      </c>
      <c r="AH24">
        <v>0</v>
      </c>
      <c r="AI24">
        <v>0</v>
      </c>
      <c r="AJ24">
        <v>0</v>
      </c>
      <c r="AK24">
        <v>0</v>
      </c>
      <c r="AL24">
        <v>0</v>
      </c>
      <c r="AM24">
        <v>9.29731506849315</v>
      </c>
      <c r="AN24">
        <v>0</v>
      </c>
      <c r="AO24">
        <v>0</v>
      </c>
      <c r="AP24">
        <v>0</v>
      </c>
      <c r="AQ24">
        <v>0</v>
      </c>
      <c r="AR24">
        <v>0</v>
      </c>
      <c r="AS24">
        <v>0</v>
      </c>
      <c r="AT24">
        <v>0</v>
      </c>
      <c r="AU24">
        <v>0</v>
      </c>
      <c r="AV24">
        <v>0</v>
      </c>
      <c r="AW24">
        <v>0</v>
      </c>
      <c r="AX24">
        <v>0</v>
      </c>
      <c r="AY24">
        <v>0</v>
      </c>
      <c r="AZ24">
        <v>0</v>
      </c>
      <c r="BA24">
        <v>0</v>
      </c>
      <c r="BB24">
        <v>0</v>
      </c>
      <c r="BC24">
        <v>0.1</v>
      </c>
      <c r="BD24">
        <v>0</v>
      </c>
      <c r="BE24">
        <v>0</v>
      </c>
      <c r="BF24">
        <v>0</v>
      </c>
      <c r="BG24">
        <v>0</v>
      </c>
      <c r="BH24">
        <v>0</v>
      </c>
      <c r="BI24">
        <v>0</v>
      </c>
      <c r="BJ24">
        <v>0</v>
      </c>
      <c r="BK24">
        <v>0</v>
      </c>
      <c r="BL24">
        <v>0</v>
      </c>
      <c r="BM24">
        <v>0</v>
      </c>
      <c r="BN24">
        <v>0</v>
      </c>
      <c r="BO24">
        <v>0</v>
      </c>
      <c r="BP24">
        <v>0</v>
      </c>
      <c r="BQ24">
        <v>1.5599999999999999E-2</v>
      </c>
      <c r="BR24">
        <v>0</v>
      </c>
      <c r="BS24">
        <v>0</v>
      </c>
      <c r="BT24">
        <v>0</v>
      </c>
      <c r="BU24">
        <v>0</v>
      </c>
      <c r="BV24">
        <v>0</v>
      </c>
      <c r="BW24">
        <v>63.7</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3.7041095890410967</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0.251</v>
      </c>
      <c r="GU24">
        <v>0</v>
      </c>
      <c r="GV24">
        <v>0</v>
      </c>
      <c r="GW24">
        <v>0</v>
      </c>
      <c r="GX24">
        <v>0</v>
      </c>
      <c r="GY24">
        <v>0</v>
      </c>
      <c r="GZ24">
        <v>0</v>
      </c>
      <c r="HA24">
        <v>0</v>
      </c>
      <c r="HB24">
        <v>0</v>
      </c>
      <c r="HC24">
        <v>0</v>
      </c>
      <c r="HD24">
        <v>0</v>
      </c>
      <c r="HE24">
        <v>0</v>
      </c>
      <c r="HF24">
        <v>0</v>
      </c>
      <c r="HG24">
        <v>0</v>
      </c>
      <c r="HH24">
        <v>1.5599999999999999E-2</v>
      </c>
      <c r="HI24">
        <v>0</v>
      </c>
      <c r="HJ24">
        <v>0</v>
      </c>
      <c r="HK24">
        <v>0</v>
      </c>
      <c r="HL24">
        <v>0</v>
      </c>
      <c r="HM24">
        <v>0</v>
      </c>
      <c r="HN24">
        <v>63.7</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1</v>
      </c>
      <c r="LI24">
        <v>1</v>
      </c>
      <c r="LJ24">
        <v>0</v>
      </c>
      <c r="LK24">
        <v>0</v>
      </c>
      <c r="LL24">
        <v>1</v>
      </c>
      <c r="LM24">
        <v>0.95</v>
      </c>
      <c r="LN24">
        <v>0</v>
      </c>
      <c r="LO24">
        <v>1</v>
      </c>
      <c r="LP24">
        <v>0.78</v>
      </c>
      <c r="LQ24">
        <v>0</v>
      </c>
      <c r="LR24">
        <v>0</v>
      </c>
      <c r="LS24">
        <v>0</v>
      </c>
    </row>
    <row r="25" spans="1:331" x14ac:dyDescent="0.2">
      <c r="A25" t="s">
        <v>349</v>
      </c>
      <c r="B25" t="s">
        <v>350</v>
      </c>
      <c r="C25" t="s">
        <v>882</v>
      </c>
      <c r="D25" t="s">
        <v>352</v>
      </c>
      <c r="E25" t="s">
        <v>353</v>
      </c>
      <c r="F25">
        <v>15314</v>
      </c>
      <c r="G25" t="s">
        <v>354</v>
      </c>
      <c r="H25">
        <v>15314</v>
      </c>
      <c r="I25">
        <v>3.2472434266327395E-3</v>
      </c>
      <c r="J25">
        <v>0</v>
      </c>
      <c r="K25" t="s">
        <v>355</v>
      </c>
      <c r="L25">
        <v>1</v>
      </c>
      <c r="M25" t="s">
        <v>356</v>
      </c>
      <c r="N25" t="s">
        <v>357</v>
      </c>
      <c r="O25" t="s">
        <v>358</v>
      </c>
      <c r="P25">
        <v>4.2</v>
      </c>
      <c r="Q25">
        <v>0.61499999999999999</v>
      </c>
      <c r="R25">
        <v>0</v>
      </c>
      <c r="S25">
        <v>0.3</v>
      </c>
      <c r="T25">
        <v>18000</v>
      </c>
      <c r="U25">
        <v>0</v>
      </c>
      <c r="V25">
        <v>262</v>
      </c>
      <c r="W25">
        <v>0</v>
      </c>
      <c r="X25">
        <v>4716000</v>
      </c>
      <c r="Y25">
        <v>1</v>
      </c>
      <c r="Z25">
        <v>0</v>
      </c>
      <c r="AA25">
        <v>0</v>
      </c>
      <c r="AB25">
        <v>0</v>
      </c>
      <c r="AC25">
        <v>0</v>
      </c>
      <c r="AD25">
        <v>0</v>
      </c>
      <c r="AE25">
        <v>0</v>
      </c>
      <c r="AF25">
        <v>0</v>
      </c>
      <c r="AG25">
        <v>0</v>
      </c>
      <c r="AH25">
        <v>0</v>
      </c>
      <c r="AI25">
        <v>0</v>
      </c>
      <c r="AJ25">
        <v>0</v>
      </c>
      <c r="AK25">
        <v>0</v>
      </c>
      <c r="AL25">
        <v>0</v>
      </c>
      <c r="AM25">
        <v>9.29731506849315</v>
      </c>
      <c r="AN25">
        <v>0</v>
      </c>
      <c r="AO25">
        <v>0</v>
      </c>
      <c r="AP25">
        <v>0</v>
      </c>
      <c r="AQ25">
        <v>0</v>
      </c>
      <c r="AR25">
        <v>0</v>
      </c>
      <c r="AS25">
        <v>0</v>
      </c>
      <c r="AT25">
        <v>0</v>
      </c>
      <c r="AU25">
        <v>0</v>
      </c>
      <c r="AV25">
        <v>0</v>
      </c>
      <c r="AW25">
        <v>0</v>
      </c>
      <c r="AX25">
        <v>0</v>
      </c>
      <c r="AY25">
        <v>0</v>
      </c>
      <c r="AZ25">
        <v>0</v>
      </c>
      <c r="BA25">
        <v>0</v>
      </c>
      <c r="BB25">
        <v>0</v>
      </c>
      <c r="BC25">
        <v>0.1</v>
      </c>
      <c r="BD25">
        <v>0</v>
      </c>
      <c r="BE25">
        <v>0</v>
      </c>
      <c r="BF25">
        <v>0</v>
      </c>
      <c r="BG25">
        <v>0</v>
      </c>
      <c r="BH25">
        <v>0</v>
      </c>
      <c r="BI25">
        <v>0</v>
      </c>
      <c r="BJ25">
        <v>0</v>
      </c>
      <c r="BK25">
        <v>0</v>
      </c>
      <c r="BL25">
        <v>0</v>
      </c>
      <c r="BM25">
        <v>0</v>
      </c>
      <c r="BN25">
        <v>0</v>
      </c>
      <c r="BO25">
        <v>0</v>
      </c>
      <c r="BP25">
        <v>0</v>
      </c>
      <c r="BQ25">
        <v>1.5599999999999999E-2</v>
      </c>
      <c r="BR25">
        <v>0</v>
      </c>
      <c r="BS25">
        <v>0</v>
      </c>
      <c r="BT25">
        <v>0</v>
      </c>
      <c r="BU25">
        <v>0</v>
      </c>
      <c r="BV25">
        <v>0</v>
      </c>
      <c r="BW25">
        <v>63.7</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1</v>
      </c>
      <c r="FR25">
        <v>0</v>
      </c>
      <c r="FS25">
        <v>0</v>
      </c>
      <c r="FT25">
        <v>0</v>
      </c>
      <c r="FU25">
        <v>0</v>
      </c>
      <c r="FV25">
        <v>0</v>
      </c>
      <c r="FW25">
        <v>0</v>
      </c>
      <c r="FX25">
        <v>3.7041095890410967</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0.251</v>
      </c>
      <c r="GU25">
        <v>0</v>
      </c>
      <c r="GV25">
        <v>0</v>
      </c>
      <c r="GW25">
        <v>0</v>
      </c>
      <c r="GX25">
        <v>0</v>
      </c>
      <c r="GY25">
        <v>0</v>
      </c>
      <c r="GZ25">
        <v>0</v>
      </c>
      <c r="HA25">
        <v>0</v>
      </c>
      <c r="HB25">
        <v>0</v>
      </c>
      <c r="HC25">
        <v>0</v>
      </c>
      <c r="HD25">
        <v>0</v>
      </c>
      <c r="HE25">
        <v>0</v>
      </c>
      <c r="HF25">
        <v>0</v>
      </c>
      <c r="HG25">
        <v>0</v>
      </c>
      <c r="HH25">
        <v>1.5599999999999999E-2</v>
      </c>
      <c r="HI25">
        <v>0</v>
      </c>
      <c r="HJ25">
        <v>0</v>
      </c>
      <c r="HK25">
        <v>0</v>
      </c>
      <c r="HL25">
        <v>0</v>
      </c>
      <c r="HM25">
        <v>0</v>
      </c>
      <c r="HN25">
        <v>63.7</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1</v>
      </c>
      <c r="LI25">
        <v>1</v>
      </c>
      <c r="LJ25">
        <v>0</v>
      </c>
      <c r="LK25">
        <v>0</v>
      </c>
      <c r="LL25">
        <v>1</v>
      </c>
      <c r="LM25">
        <v>0.95</v>
      </c>
      <c r="LN25">
        <v>0</v>
      </c>
      <c r="LO25">
        <v>1</v>
      </c>
      <c r="LP25">
        <v>0.78</v>
      </c>
      <c r="LQ25">
        <v>0</v>
      </c>
      <c r="LR25">
        <v>0</v>
      </c>
      <c r="LS25">
        <v>0</v>
      </c>
    </row>
    <row r="26" spans="1:331" x14ac:dyDescent="0.2">
      <c r="A26" t="s">
        <v>349</v>
      </c>
      <c r="B26" t="s">
        <v>350</v>
      </c>
      <c r="C26" t="s">
        <v>883</v>
      </c>
      <c r="D26" t="s">
        <v>352</v>
      </c>
      <c r="E26" t="s">
        <v>353</v>
      </c>
      <c r="F26">
        <v>15314</v>
      </c>
      <c r="G26" t="s">
        <v>354</v>
      </c>
      <c r="H26">
        <v>15314</v>
      </c>
      <c r="I26">
        <v>3.2472434266327395E-3</v>
      </c>
      <c r="J26">
        <v>0</v>
      </c>
      <c r="K26" t="s">
        <v>355</v>
      </c>
      <c r="L26">
        <v>1</v>
      </c>
      <c r="M26" t="s">
        <v>356</v>
      </c>
      <c r="N26" t="s">
        <v>357</v>
      </c>
      <c r="O26" t="s">
        <v>358</v>
      </c>
      <c r="P26">
        <v>4.2</v>
      </c>
      <c r="Q26">
        <v>0.61499999999999999</v>
      </c>
      <c r="R26">
        <v>0</v>
      </c>
      <c r="S26">
        <v>0.3</v>
      </c>
      <c r="T26">
        <v>18000</v>
      </c>
      <c r="U26">
        <v>0</v>
      </c>
      <c r="V26">
        <v>262</v>
      </c>
      <c r="W26">
        <v>0</v>
      </c>
      <c r="X26">
        <v>4716000</v>
      </c>
      <c r="Y26">
        <v>1</v>
      </c>
      <c r="Z26">
        <v>0</v>
      </c>
      <c r="AA26">
        <v>0</v>
      </c>
      <c r="AB26">
        <v>0</v>
      </c>
      <c r="AC26">
        <v>0</v>
      </c>
      <c r="AD26">
        <v>0</v>
      </c>
      <c r="AE26">
        <v>0</v>
      </c>
      <c r="AF26">
        <v>0</v>
      </c>
      <c r="AG26">
        <v>0</v>
      </c>
      <c r="AH26">
        <v>0</v>
      </c>
      <c r="AI26">
        <v>0</v>
      </c>
      <c r="AJ26">
        <v>0</v>
      </c>
      <c r="AK26">
        <v>0</v>
      </c>
      <c r="AL26">
        <v>0</v>
      </c>
      <c r="AM26">
        <v>9.29731506849315</v>
      </c>
      <c r="AN26">
        <v>0</v>
      </c>
      <c r="AO26">
        <v>0</v>
      </c>
      <c r="AP26">
        <v>0</v>
      </c>
      <c r="AQ26">
        <v>0</v>
      </c>
      <c r="AR26">
        <v>0</v>
      </c>
      <c r="AS26">
        <v>0</v>
      </c>
      <c r="AT26">
        <v>0</v>
      </c>
      <c r="AU26">
        <v>0</v>
      </c>
      <c r="AV26">
        <v>0</v>
      </c>
      <c r="AW26">
        <v>0</v>
      </c>
      <c r="AX26">
        <v>0</v>
      </c>
      <c r="AY26">
        <v>0</v>
      </c>
      <c r="AZ26">
        <v>0</v>
      </c>
      <c r="BA26">
        <v>0</v>
      </c>
      <c r="BB26">
        <v>0</v>
      </c>
      <c r="BC26">
        <v>0.1</v>
      </c>
      <c r="BD26">
        <v>0</v>
      </c>
      <c r="BE26">
        <v>0</v>
      </c>
      <c r="BF26">
        <v>0</v>
      </c>
      <c r="BG26">
        <v>0</v>
      </c>
      <c r="BH26">
        <v>0</v>
      </c>
      <c r="BI26">
        <v>0</v>
      </c>
      <c r="BJ26">
        <v>0</v>
      </c>
      <c r="BK26">
        <v>0</v>
      </c>
      <c r="BL26">
        <v>0</v>
      </c>
      <c r="BM26">
        <v>0</v>
      </c>
      <c r="BN26">
        <v>0</v>
      </c>
      <c r="BO26">
        <v>0</v>
      </c>
      <c r="BP26">
        <v>0</v>
      </c>
      <c r="BQ26">
        <v>1.5599999999999999E-2</v>
      </c>
      <c r="BR26">
        <v>0</v>
      </c>
      <c r="BS26">
        <v>0</v>
      </c>
      <c r="BT26">
        <v>0</v>
      </c>
      <c r="BU26">
        <v>0</v>
      </c>
      <c r="BV26">
        <v>0</v>
      </c>
      <c r="BW26">
        <v>63.7</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1</v>
      </c>
      <c r="FR26">
        <v>0</v>
      </c>
      <c r="FS26">
        <v>0</v>
      </c>
      <c r="FT26">
        <v>0</v>
      </c>
      <c r="FU26">
        <v>0</v>
      </c>
      <c r="FV26">
        <v>0</v>
      </c>
      <c r="FW26">
        <v>0</v>
      </c>
      <c r="FX26">
        <v>3.7041095890410967</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0.251</v>
      </c>
      <c r="GU26">
        <v>0</v>
      </c>
      <c r="GV26">
        <v>0</v>
      </c>
      <c r="GW26">
        <v>0</v>
      </c>
      <c r="GX26">
        <v>0</v>
      </c>
      <c r="GY26">
        <v>0</v>
      </c>
      <c r="GZ26">
        <v>0</v>
      </c>
      <c r="HA26">
        <v>0</v>
      </c>
      <c r="HB26">
        <v>0</v>
      </c>
      <c r="HC26">
        <v>0</v>
      </c>
      <c r="HD26">
        <v>0</v>
      </c>
      <c r="HE26">
        <v>0</v>
      </c>
      <c r="HF26">
        <v>0</v>
      </c>
      <c r="HG26">
        <v>0</v>
      </c>
      <c r="HH26">
        <v>1.5599999999999999E-2</v>
      </c>
      <c r="HI26">
        <v>0</v>
      </c>
      <c r="HJ26">
        <v>0</v>
      </c>
      <c r="HK26">
        <v>0</v>
      </c>
      <c r="HL26">
        <v>0</v>
      </c>
      <c r="HM26">
        <v>0</v>
      </c>
      <c r="HN26">
        <v>63.7</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1</v>
      </c>
      <c r="LI26">
        <v>1</v>
      </c>
      <c r="LJ26">
        <v>0</v>
      </c>
      <c r="LK26">
        <v>0</v>
      </c>
      <c r="LL26">
        <v>1</v>
      </c>
      <c r="LM26">
        <v>0.95</v>
      </c>
      <c r="LN26">
        <v>0</v>
      </c>
      <c r="LO26">
        <v>1</v>
      </c>
      <c r="LP26">
        <v>0.78</v>
      </c>
      <c r="LQ26">
        <v>0</v>
      </c>
      <c r="LR26">
        <v>0</v>
      </c>
      <c r="LS26">
        <v>0</v>
      </c>
    </row>
    <row r="27" spans="1:331" x14ac:dyDescent="0.2">
      <c r="A27" t="s">
        <v>349</v>
      </c>
      <c r="B27" t="s">
        <v>350</v>
      </c>
      <c r="C27" t="s">
        <v>884</v>
      </c>
      <c r="D27" t="s">
        <v>352</v>
      </c>
      <c r="E27" t="s">
        <v>353</v>
      </c>
      <c r="F27">
        <v>15314</v>
      </c>
      <c r="G27" t="s">
        <v>354</v>
      </c>
      <c r="H27">
        <v>15314</v>
      </c>
      <c r="I27">
        <v>3.2472434266327395E-3</v>
      </c>
      <c r="J27">
        <v>0</v>
      </c>
      <c r="K27" t="s">
        <v>355</v>
      </c>
      <c r="L27">
        <v>1</v>
      </c>
      <c r="M27" t="s">
        <v>356</v>
      </c>
      <c r="N27" t="s">
        <v>357</v>
      </c>
      <c r="O27" t="s">
        <v>358</v>
      </c>
      <c r="P27">
        <v>4.2</v>
      </c>
      <c r="Q27">
        <v>0.61499999999999999</v>
      </c>
      <c r="R27">
        <v>0</v>
      </c>
      <c r="S27">
        <v>0.3</v>
      </c>
      <c r="T27">
        <v>18000</v>
      </c>
      <c r="U27">
        <v>0</v>
      </c>
      <c r="V27">
        <v>262</v>
      </c>
      <c r="W27">
        <v>0</v>
      </c>
      <c r="X27">
        <v>4716000</v>
      </c>
      <c r="Y27">
        <v>1</v>
      </c>
      <c r="Z27">
        <v>0</v>
      </c>
      <c r="AA27">
        <v>0</v>
      </c>
      <c r="AB27">
        <v>0</v>
      </c>
      <c r="AC27">
        <v>0</v>
      </c>
      <c r="AD27">
        <v>0</v>
      </c>
      <c r="AE27">
        <v>0</v>
      </c>
      <c r="AF27">
        <v>0</v>
      </c>
      <c r="AG27">
        <v>0</v>
      </c>
      <c r="AH27">
        <v>0</v>
      </c>
      <c r="AI27">
        <v>0</v>
      </c>
      <c r="AJ27">
        <v>0</v>
      </c>
      <c r="AK27">
        <v>0</v>
      </c>
      <c r="AL27">
        <v>0</v>
      </c>
      <c r="AM27">
        <v>9.29731506849315</v>
      </c>
      <c r="AN27">
        <v>0</v>
      </c>
      <c r="AO27">
        <v>0</v>
      </c>
      <c r="AP27">
        <v>0</v>
      </c>
      <c r="AQ27">
        <v>0</v>
      </c>
      <c r="AR27">
        <v>0</v>
      </c>
      <c r="AS27">
        <v>0</v>
      </c>
      <c r="AT27">
        <v>0</v>
      </c>
      <c r="AU27">
        <v>0</v>
      </c>
      <c r="AV27">
        <v>0</v>
      </c>
      <c r="AW27">
        <v>0</v>
      </c>
      <c r="AX27">
        <v>0</v>
      </c>
      <c r="AY27">
        <v>0</v>
      </c>
      <c r="AZ27">
        <v>0</v>
      </c>
      <c r="BA27">
        <v>0</v>
      </c>
      <c r="BB27">
        <v>0</v>
      </c>
      <c r="BC27">
        <v>0.1</v>
      </c>
      <c r="BD27">
        <v>0</v>
      </c>
      <c r="BE27">
        <v>0</v>
      </c>
      <c r="BF27">
        <v>0</v>
      </c>
      <c r="BG27">
        <v>0</v>
      </c>
      <c r="BH27">
        <v>0</v>
      </c>
      <c r="BI27">
        <v>0</v>
      </c>
      <c r="BJ27">
        <v>0</v>
      </c>
      <c r="BK27">
        <v>0</v>
      </c>
      <c r="BL27">
        <v>0</v>
      </c>
      <c r="BM27">
        <v>0</v>
      </c>
      <c r="BN27">
        <v>0</v>
      </c>
      <c r="BO27">
        <v>0</v>
      </c>
      <c r="BP27">
        <v>0</v>
      </c>
      <c r="BQ27">
        <v>1.5599999999999999E-2</v>
      </c>
      <c r="BR27">
        <v>0</v>
      </c>
      <c r="BS27">
        <v>0</v>
      </c>
      <c r="BT27">
        <v>0</v>
      </c>
      <c r="BU27">
        <v>0</v>
      </c>
      <c r="BV27">
        <v>0</v>
      </c>
      <c r="BW27">
        <v>63.7</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1</v>
      </c>
      <c r="FR27">
        <v>0</v>
      </c>
      <c r="FS27">
        <v>0</v>
      </c>
      <c r="FT27">
        <v>0</v>
      </c>
      <c r="FU27">
        <v>0</v>
      </c>
      <c r="FV27">
        <v>0</v>
      </c>
      <c r="FW27">
        <v>0</v>
      </c>
      <c r="FX27">
        <v>3.7041095890410967</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0.251</v>
      </c>
      <c r="GU27">
        <v>0</v>
      </c>
      <c r="GV27">
        <v>0</v>
      </c>
      <c r="GW27">
        <v>0</v>
      </c>
      <c r="GX27">
        <v>0</v>
      </c>
      <c r="GY27">
        <v>0</v>
      </c>
      <c r="GZ27">
        <v>0</v>
      </c>
      <c r="HA27">
        <v>0</v>
      </c>
      <c r="HB27">
        <v>0</v>
      </c>
      <c r="HC27">
        <v>0</v>
      </c>
      <c r="HD27">
        <v>0</v>
      </c>
      <c r="HE27">
        <v>0</v>
      </c>
      <c r="HF27">
        <v>0</v>
      </c>
      <c r="HG27">
        <v>0</v>
      </c>
      <c r="HH27">
        <v>1.5599999999999999E-2</v>
      </c>
      <c r="HI27">
        <v>0</v>
      </c>
      <c r="HJ27">
        <v>0</v>
      </c>
      <c r="HK27">
        <v>0</v>
      </c>
      <c r="HL27">
        <v>0</v>
      </c>
      <c r="HM27">
        <v>0</v>
      </c>
      <c r="HN27">
        <v>63.7</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1</v>
      </c>
      <c r="LI27">
        <v>1</v>
      </c>
      <c r="LJ27">
        <v>0</v>
      </c>
      <c r="LK27">
        <v>0</v>
      </c>
      <c r="LL27">
        <v>1</v>
      </c>
      <c r="LM27">
        <v>0.95</v>
      </c>
      <c r="LN27">
        <v>0</v>
      </c>
      <c r="LO27">
        <v>1</v>
      </c>
      <c r="LP27">
        <v>0.78</v>
      </c>
      <c r="LQ27">
        <v>0</v>
      </c>
      <c r="LR27">
        <v>0</v>
      </c>
      <c r="LS27">
        <v>0</v>
      </c>
    </row>
    <row r="28" spans="1:331" x14ac:dyDescent="0.2">
      <c r="A28" t="s">
        <v>349</v>
      </c>
      <c r="B28" t="s">
        <v>350</v>
      </c>
      <c r="C28" t="s">
        <v>885</v>
      </c>
      <c r="D28" t="s">
        <v>352</v>
      </c>
      <c r="E28" t="s">
        <v>353</v>
      </c>
      <c r="F28">
        <v>15314</v>
      </c>
      <c r="G28" t="s">
        <v>354</v>
      </c>
      <c r="H28">
        <v>15314</v>
      </c>
      <c r="I28">
        <v>3.2472434266327395E-3</v>
      </c>
      <c r="J28">
        <v>0</v>
      </c>
      <c r="K28" t="s">
        <v>355</v>
      </c>
      <c r="L28">
        <v>1</v>
      </c>
      <c r="M28" t="s">
        <v>356</v>
      </c>
      <c r="N28" t="s">
        <v>357</v>
      </c>
      <c r="O28" t="s">
        <v>358</v>
      </c>
      <c r="P28">
        <v>4.2</v>
      </c>
      <c r="Q28">
        <v>0.61499999999999999</v>
      </c>
      <c r="R28">
        <v>0</v>
      </c>
      <c r="S28">
        <v>0.3</v>
      </c>
      <c r="T28">
        <v>18000</v>
      </c>
      <c r="U28">
        <v>0</v>
      </c>
      <c r="V28">
        <v>262</v>
      </c>
      <c r="W28">
        <v>0</v>
      </c>
      <c r="X28">
        <v>4716000</v>
      </c>
      <c r="Y28">
        <v>1</v>
      </c>
      <c r="Z28">
        <v>0</v>
      </c>
      <c r="AA28">
        <v>0</v>
      </c>
      <c r="AB28">
        <v>0</v>
      </c>
      <c r="AC28">
        <v>0</v>
      </c>
      <c r="AD28">
        <v>0</v>
      </c>
      <c r="AE28">
        <v>0</v>
      </c>
      <c r="AF28">
        <v>0</v>
      </c>
      <c r="AG28">
        <v>0</v>
      </c>
      <c r="AH28">
        <v>0</v>
      </c>
      <c r="AI28">
        <v>0</v>
      </c>
      <c r="AJ28">
        <v>0</v>
      </c>
      <c r="AK28">
        <v>0</v>
      </c>
      <c r="AL28">
        <v>0</v>
      </c>
      <c r="AM28">
        <v>9.29731506849315</v>
      </c>
      <c r="AN28">
        <v>0</v>
      </c>
      <c r="AO28">
        <v>0</v>
      </c>
      <c r="AP28">
        <v>0</v>
      </c>
      <c r="AQ28">
        <v>0</v>
      </c>
      <c r="AR28">
        <v>0</v>
      </c>
      <c r="AS28">
        <v>0</v>
      </c>
      <c r="AT28">
        <v>0</v>
      </c>
      <c r="AU28">
        <v>0</v>
      </c>
      <c r="AV28">
        <v>0</v>
      </c>
      <c r="AW28">
        <v>0</v>
      </c>
      <c r="AX28">
        <v>0</v>
      </c>
      <c r="AY28">
        <v>0</v>
      </c>
      <c r="AZ28">
        <v>0</v>
      </c>
      <c r="BA28">
        <v>0</v>
      </c>
      <c r="BB28">
        <v>0</v>
      </c>
      <c r="BC28">
        <v>0.1</v>
      </c>
      <c r="BD28">
        <v>0</v>
      </c>
      <c r="BE28">
        <v>0</v>
      </c>
      <c r="BF28">
        <v>0</v>
      </c>
      <c r="BG28">
        <v>0</v>
      </c>
      <c r="BH28">
        <v>0</v>
      </c>
      <c r="BI28">
        <v>0</v>
      </c>
      <c r="BJ28">
        <v>0</v>
      </c>
      <c r="BK28">
        <v>0</v>
      </c>
      <c r="BL28">
        <v>0</v>
      </c>
      <c r="BM28">
        <v>0</v>
      </c>
      <c r="BN28">
        <v>0</v>
      </c>
      <c r="BO28">
        <v>0</v>
      </c>
      <c r="BP28">
        <v>0</v>
      </c>
      <c r="BQ28">
        <v>1.5599999999999999E-2</v>
      </c>
      <c r="BR28">
        <v>0</v>
      </c>
      <c r="BS28">
        <v>0</v>
      </c>
      <c r="BT28">
        <v>0</v>
      </c>
      <c r="BU28">
        <v>0</v>
      </c>
      <c r="BV28">
        <v>0</v>
      </c>
      <c r="BW28">
        <v>63.7</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0</v>
      </c>
      <c r="FT28">
        <v>0</v>
      </c>
      <c r="FU28">
        <v>0</v>
      </c>
      <c r="FV28">
        <v>0</v>
      </c>
      <c r="FW28">
        <v>0</v>
      </c>
      <c r="FX28">
        <v>3.7041095890410967</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0.251</v>
      </c>
      <c r="GU28">
        <v>0</v>
      </c>
      <c r="GV28">
        <v>0</v>
      </c>
      <c r="GW28">
        <v>0</v>
      </c>
      <c r="GX28">
        <v>0</v>
      </c>
      <c r="GY28">
        <v>0</v>
      </c>
      <c r="GZ28">
        <v>0</v>
      </c>
      <c r="HA28">
        <v>0</v>
      </c>
      <c r="HB28">
        <v>0</v>
      </c>
      <c r="HC28">
        <v>0</v>
      </c>
      <c r="HD28">
        <v>0</v>
      </c>
      <c r="HE28">
        <v>0</v>
      </c>
      <c r="HF28">
        <v>0</v>
      </c>
      <c r="HG28">
        <v>0</v>
      </c>
      <c r="HH28">
        <v>1.5599999999999999E-2</v>
      </c>
      <c r="HI28">
        <v>0</v>
      </c>
      <c r="HJ28">
        <v>0</v>
      </c>
      <c r="HK28">
        <v>0</v>
      </c>
      <c r="HL28">
        <v>0</v>
      </c>
      <c r="HM28">
        <v>0</v>
      </c>
      <c r="HN28">
        <v>63.7</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1</v>
      </c>
      <c r="LI28">
        <v>1</v>
      </c>
      <c r="LJ28">
        <v>0</v>
      </c>
      <c r="LK28">
        <v>0</v>
      </c>
      <c r="LL28">
        <v>1</v>
      </c>
      <c r="LM28">
        <v>0.95</v>
      </c>
      <c r="LN28">
        <v>0</v>
      </c>
      <c r="LO28">
        <v>1</v>
      </c>
      <c r="LP28">
        <v>0.78</v>
      </c>
      <c r="LQ28">
        <v>0</v>
      </c>
      <c r="LR28">
        <v>0</v>
      </c>
      <c r="LS28">
        <v>0</v>
      </c>
    </row>
    <row r="29" spans="1:331" x14ac:dyDescent="0.2">
      <c r="A29" t="s">
        <v>349</v>
      </c>
      <c r="B29" t="s">
        <v>350</v>
      </c>
      <c r="C29" t="s">
        <v>886</v>
      </c>
      <c r="D29" t="s">
        <v>352</v>
      </c>
      <c r="E29" t="s">
        <v>353</v>
      </c>
      <c r="F29">
        <v>15314</v>
      </c>
      <c r="G29" t="s">
        <v>354</v>
      </c>
      <c r="H29">
        <v>15314</v>
      </c>
      <c r="I29">
        <v>3.2472434266327395E-3</v>
      </c>
      <c r="J29">
        <v>0</v>
      </c>
      <c r="K29" t="s">
        <v>355</v>
      </c>
      <c r="L29">
        <v>1</v>
      </c>
      <c r="M29" t="s">
        <v>356</v>
      </c>
      <c r="N29" t="s">
        <v>357</v>
      </c>
      <c r="O29" t="s">
        <v>358</v>
      </c>
      <c r="P29">
        <v>4.2</v>
      </c>
      <c r="Q29">
        <v>0.61499999999999999</v>
      </c>
      <c r="R29">
        <v>0</v>
      </c>
      <c r="S29">
        <v>0.3</v>
      </c>
      <c r="T29">
        <v>18000</v>
      </c>
      <c r="U29">
        <v>0</v>
      </c>
      <c r="V29">
        <v>262</v>
      </c>
      <c r="W29">
        <v>0</v>
      </c>
      <c r="X29">
        <v>4716000</v>
      </c>
      <c r="Y29">
        <v>1</v>
      </c>
      <c r="Z29">
        <v>0</v>
      </c>
      <c r="AA29">
        <v>0</v>
      </c>
      <c r="AB29">
        <v>0</v>
      </c>
      <c r="AC29">
        <v>0</v>
      </c>
      <c r="AD29">
        <v>0</v>
      </c>
      <c r="AE29">
        <v>0</v>
      </c>
      <c r="AF29">
        <v>0</v>
      </c>
      <c r="AG29">
        <v>0</v>
      </c>
      <c r="AH29">
        <v>0</v>
      </c>
      <c r="AI29">
        <v>0</v>
      </c>
      <c r="AJ29">
        <v>0</v>
      </c>
      <c r="AK29">
        <v>0</v>
      </c>
      <c r="AL29">
        <v>0</v>
      </c>
      <c r="AM29">
        <v>9.29731506849315</v>
      </c>
      <c r="AN29">
        <v>0</v>
      </c>
      <c r="AO29">
        <v>0</v>
      </c>
      <c r="AP29">
        <v>0</v>
      </c>
      <c r="AQ29">
        <v>0</v>
      </c>
      <c r="AR29">
        <v>0</v>
      </c>
      <c r="AS29">
        <v>0</v>
      </c>
      <c r="AT29">
        <v>0</v>
      </c>
      <c r="AU29">
        <v>0</v>
      </c>
      <c r="AV29">
        <v>0</v>
      </c>
      <c r="AW29">
        <v>0</v>
      </c>
      <c r="AX29">
        <v>0</v>
      </c>
      <c r="AY29">
        <v>0</v>
      </c>
      <c r="AZ29">
        <v>0</v>
      </c>
      <c r="BA29">
        <v>0</v>
      </c>
      <c r="BB29">
        <v>0</v>
      </c>
      <c r="BC29">
        <v>0.1</v>
      </c>
      <c r="BD29">
        <v>0</v>
      </c>
      <c r="BE29">
        <v>0</v>
      </c>
      <c r="BF29">
        <v>0</v>
      </c>
      <c r="BG29">
        <v>0</v>
      </c>
      <c r="BH29">
        <v>0</v>
      </c>
      <c r="BI29">
        <v>0</v>
      </c>
      <c r="BJ29">
        <v>0</v>
      </c>
      <c r="BK29">
        <v>0</v>
      </c>
      <c r="BL29">
        <v>0</v>
      </c>
      <c r="BM29">
        <v>0</v>
      </c>
      <c r="BN29">
        <v>0</v>
      </c>
      <c r="BO29">
        <v>0</v>
      </c>
      <c r="BP29">
        <v>0</v>
      </c>
      <c r="BQ29">
        <v>1.5599999999999999E-2</v>
      </c>
      <c r="BR29">
        <v>0</v>
      </c>
      <c r="BS29">
        <v>0</v>
      </c>
      <c r="BT29">
        <v>0</v>
      </c>
      <c r="BU29">
        <v>0</v>
      </c>
      <c r="BV29">
        <v>0</v>
      </c>
      <c r="BW29">
        <v>63.7</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3.7041095890410967</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0.251</v>
      </c>
      <c r="GU29">
        <v>0</v>
      </c>
      <c r="GV29">
        <v>0</v>
      </c>
      <c r="GW29">
        <v>0</v>
      </c>
      <c r="GX29">
        <v>0</v>
      </c>
      <c r="GY29">
        <v>0</v>
      </c>
      <c r="GZ29">
        <v>0</v>
      </c>
      <c r="HA29">
        <v>0</v>
      </c>
      <c r="HB29">
        <v>0</v>
      </c>
      <c r="HC29">
        <v>0</v>
      </c>
      <c r="HD29">
        <v>0</v>
      </c>
      <c r="HE29">
        <v>0</v>
      </c>
      <c r="HF29">
        <v>0</v>
      </c>
      <c r="HG29">
        <v>0</v>
      </c>
      <c r="HH29">
        <v>1.5599999999999999E-2</v>
      </c>
      <c r="HI29">
        <v>0</v>
      </c>
      <c r="HJ29">
        <v>0</v>
      </c>
      <c r="HK29">
        <v>0</v>
      </c>
      <c r="HL29">
        <v>0</v>
      </c>
      <c r="HM29">
        <v>0</v>
      </c>
      <c r="HN29">
        <v>63.7</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1</v>
      </c>
      <c r="LI29">
        <v>1</v>
      </c>
      <c r="LJ29">
        <v>0</v>
      </c>
      <c r="LK29">
        <v>0</v>
      </c>
      <c r="LL29">
        <v>1</v>
      </c>
      <c r="LM29">
        <v>0.95</v>
      </c>
      <c r="LN29">
        <v>0</v>
      </c>
      <c r="LO29">
        <v>1</v>
      </c>
      <c r="LP29">
        <v>0.78</v>
      </c>
      <c r="LQ29">
        <v>0</v>
      </c>
      <c r="LR29">
        <v>0</v>
      </c>
      <c r="LS29">
        <v>0</v>
      </c>
    </row>
    <row r="30" spans="1:331" x14ac:dyDescent="0.2">
      <c r="A30" t="s">
        <v>349</v>
      </c>
      <c r="B30" t="s">
        <v>350</v>
      </c>
      <c r="C30" t="s">
        <v>887</v>
      </c>
      <c r="D30" t="s">
        <v>352</v>
      </c>
      <c r="E30" t="s">
        <v>353</v>
      </c>
      <c r="F30">
        <v>15314</v>
      </c>
      <c r="G30" t="s">
        <v>354</v>
      </c>
      <c r="H30">
        <v>15314</v>
      </c>
      <c r="I30">
        <v>3.2472434266327395E-3</v>
      </c>
      <c r="J30">
        <v>0</v>
      </c>
      <c r="K30" t="s">
        <v>355</v>
      </c>
      <c r="L30">
        <v>1</v>
      </c>
      <c r="M30" t="s">
        <v>356</v>
      </c>
      <c r="N30" t="s">
        <v>357</v>
      </c>
      <c r="O30" t="s">
        <v>358</v>
      </c>
      <c r="P30">
        <v>4.2</v>
      </c>
      <c r="Q30">
        <v>0.61499999999999999</v>
      </c>
      <c r="R30">
        <v>0</v>
      </c>
      <c r="S30">
        <v>0.3</v>
      </c>
      <c r="T30">
        <v>18000</v>
      </c>
      <c r="U30">
        <v>0</v>
      </c>
      <c r="V30">
        <v>262</v>
      </c>
      <c r="W30">
        <v>0</v>
      </c>
      <c r="X30">
        <v>4716000</v>
      </c>
      <c r="Y30">
        <v>1</v>
      </c>
      <c r="Z30">
        <v>0</v>
      </c>
      <c r="AA30">
        <v>0</v>
      </c>
      <c r="AB30">
        <v>0</v>
      </c>
      <c r="AC30">
        <v>0</v>
      </c>
      <c r="AD30">
        <v>0</v>
      </c>
      <c r="AE30">
        <v>0</v>
      </c>
      <c r="AF30">
        <v>0</v>
      </c>
      <c r="AG30">
        <v>0</v>
      </c>
      <c r="AH30">
        <v>0</v>
      </c>
      <c r="AI30">
        <v>0</v>
      </c>
      <c r="AJ30">
        <v>0</v>
      </c>
      <c r="AK30">
        <v>0</v>
      </c>
      <c r="AL30">
        <v>0</v>
      </c>
      <c r="AM30">
        <v>9.29731506849315</v>
      </c>
      <c r="AN30">
        <v>0</v>
      </c>
      <c r="AO30">
        <v>0</v>
      </c>
      <c r="AP30">
        <v>0</v>
      </c>
      <c r="AQ30">
        <v>0</v>
      </c>
      <c r="AR30">
        <v>0</v>
      </c>
      <c r="AS30">
        <v>0</v>
      </c>
      <c r="AT30">
        <v>0</v>
      </c>
      <c r="AU30">
        <v>0</v>
      </c>
      <c r="AV30">
        <v>0</v>
      </c>
      <c r="AW30">
        <v>0</v>
      </c>
      <c r="AX30">
        <v>0</v>
      </c>
      <c r="AY30">
        <v>0</v>
      </c>
      <c r="AZ30">
        <v>0</v>
      </c>
      <c r="BA30">
        <v>0</v>
      </c>
      <c r="BB30">
        <v>0</v>
      </c>
      <c r="BC30">
        <v>0.1</v>
      </c>
      <c r="BD30">
        <v>0</v>
      </c>
      <c r="BE30">
        <v>0</v>
      </c>
      <c r="BF30">
        <v>0</v>
      </c>
      <c r="BG30">
        <v>0</v>
      </c>
      <c r="BH30">
        <v>0</v>
      </c>
      <c r="BI30">
        <v>0</v>
      </c>
      <c r="BJ30">
        <v>0</v>
      </c>
      <c r="BK30">
        <v>0</v>
      </c>
      <c r="BL30">
        <v>0</v>
      </c>
      <c r="BM30">
        <v>0</v>
      </c>
      <c r="BN30">
        <v>0</v>
      </c>
      <c r="BO30">
        <v>0</v>
      </c>
      <c r="BP30">
        <v>0</v>
      </c>
      <c r="BQ30">
        <v>1.5599999999999999E-2</v>
      </c>
      <c r="BR30">
        <v>0</v>
      </c>
      <c r="BS30">
        <v>0</v>
      </c>
      <c r="BT30">
        <v>0</v>
      </c>
      <c r="BU30">
        <v>0</v>
      </c>
      <c r="BV30">
        <v>0</v>
      </c>
      <c r="BW30">
        <v>63.7</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3.7041095890410967</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0.251</v>
      </c>
      <c r="GU30">
        <v>0</v>
      </c>
      <c r="GV30">
        <v>0</v>
      </c>
      <c r="GW30">
        <v>0</v>
      </c>
      <c r="GX30">
        <v>0</v>
      </c>
      <c r="GY30">
        <v>0</v>
      </c>
      <c r="GZ30">
        <v>0</v>
      </c>
      <c r="HA30">
        <v>0</v>
      </c>
      <c r="HB30">
        <v>0</v>
      </c>
      <c r="HC30">
        <v>0</v>
      </c>
      <c r="HD30">
        <v>0</v>
      </c>
      <c r="HE30">
        <v>0</v>
      </c>
      <c r="HF30">
        <v>0</v>
      </c>
      <c r="HG30">
        <v>0</v>
      </c>
      <c r="HH30">
        <v>1.5599999999999999E-2</v>
      </c>
      <c r="HI30">
        <v>0</v>
      </c>
      <c r="HJ30">
        <v>0</v>
      </c>
      <c r="HK30">
        <v>0</v>
      </c>
      <c r="HL30">
        <v>0</v>
      </c>
      <c r="HM30">
        <v>0</v>
      </c>
      <c r="HN30">
        <v>63.7</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1</v>
      </c>
      <c r="LI30">
        <v>1</v>
      </c>
      <c r="LJ30">
        <v>0</v>
      </c>
      <c r="LK30">
        <v>0</v>
      </c>
      <c r="LL30">
        <v>1</v>
      </c>
      <c r="LM30">
        <v>0.95</v>
      </c>
      <c r="LN30">
        <v>0</v>
      </c>
      <c r="LO30">
        <v>1</v>
      </c>
      <c r="LP30">
        <v>0.78</v>
      </c>
      <c r="LQ30">
        <v>0</v>
      </c>
      <c r="LR30">
        <v>0</v>
      </c>
      <c r="LS30">
        <v>0</v>
      </c>
    </row>
    <row r="31" spans="1:331" x14ac:dyDescent="0.2">
      <c r="A31" t="s">
        <v>349</v>
      </c>
      <c r="B31" t="s">
        <v>350</v>
      </c>
      <c r="C31" t="s">
        <v>888</v>
      </c>
      <c r="D31" t="s">
        <v>352</v>
      </c>
      <c r="E31" t="s">
        <v>353</v>
      </c>
      <c r="F31">
        <v>15314</v>
      </c>
      <c r="G31" t="s">
        <v>354</v>
      </c>
      <c r="H31">
        <v>15314</v>
      </c>
      <c r="I31">
        <v>3.2472434266327395E-3</v>
      </c>
      <c r="J31">
        <v>0</v>
      </c>
      <c r="K31" t="s">
        <v>355</v>
      </c>
      <c r="L31">
        <v>1</v>
      </c>
      <c r="M31" t="s">
        <v>356</v>
      </c>
      <c r="N31" t="s">
        <v>357</v>
      </c>
      <c r="O31" t="s">
        <v>358</v>
      </c>
      <c r="P31">
        <v>4.2</v>
      </c>
      <c r="Q31">
        <v>0.61499999999999999</v>
      </c>
      <c r="R31">
        <v>0</v>
      </c>
      <c r="S31">
        <v>0.3</v>
      </c>
      <c r="T31">
        <v>18000</v>
      </c>
      <c r="U31">
        <v>0</v>
      </c>
      <c r="V31">
        <v>262</v>
      </c>
      <c r="W31">
        <v>0</v>
      </c>
      <c r="X31">
        <v>4716000</v>
      </c>
      <c r="Y31">
        <v>1</v>
      </c>
      <c r="Z31">
        <v>0</v>
      </c>
      <c r="AA31">
        <v>0</v>
      </c>
      <c r="AB31">
        <v>0</v>
      </c>
      <c r="AC31">
        <v>0</v>
      </c>
      <c r="AD31">
        <v>0</v>
      </c>
      <c r="AE31">
        <v>0</v>
      </c>
      <c r="AF31">
        <v>0</v>
      </c>
      <c r="AG31">
        <v>0</v>
      </c>
      <c r="AH31">
        <v>0</v>
      </c>
      <c r="AI31">
        <v>0</v>
      </c>
      <c r="AJ31">
        <v>0</v>
      </c>
      <c r="AK31">
        <v>0</v>
      </c>
      <c r="AL31">
        <v>0</v>
      </c>
      <c r="AM31">
        <v>9.29731506849315</v>
      </c>
      <c r="AN31">
        <v>0</v>
      </c>
      <c r="AO31">
        <v>0</v>
      </c>
      <c r="AP31">
        <v>0</v>
      </c>
      <c r="AQ31">
        <v>0</v>
      </c>
      <c r="AR31">
        <v>0</v>
      </c>
      <c r="AS31">
        <v>0</v>
      </c>
      <c r="AT31">
        <v>0</v>
      </c>
      <c r="AU31">
        <v>0</v>
      </c>
      <c r="AV31">
        <v>0</v>
      </c>
      <c r="AW31">
        <v>0</v>
      </c>
      <c r="AX31">
        <v>0</v>
      </c>
      <c r="AY31">
        <v>0</v>
      </c>
      <c r="AZ31">
        <v>0</v>
      </c>
      <c r="BA31">
        <v>0</v>
      </c>
      <c r="BB31">
        <v>0</v>
      </c>
      <c r="BC31">
        <v>0.1</v>
      </c>
      <c r="BD31">
        <v>0</v>
      </c>
      <c r="BE31">
        <v>0</v>
      </c>
      <c r="BF31">
        <v>0</v>
      </c>
      <c r="BG31">
        <v>0</v>
      </c>
      <c r="BH31">
        <v>0</v>
      </c>
      <c r="BI31">
        <v>0</v>
      </c>
      <c r="BJ31">
        <v>0</v>
      </c>
      <c r="BK31">
        <v>0</v>
      </c>
      <c r="BL31">
        <v>0</v>
      </c>
      <c r="BM31">
        <v>0</v>
      </c>
      <c r="BN31">
        <v>0</v>
      </c>
      <c r="BO31">
        <v>0</v>
      </c>
      <c r="BP31">
        <v>0</v>
      </c>
      <c r="BQ31">
        <v>1.5599999999999999E-2</v>
      </c>
      <c r="BR31">
        <v>0</v>
      </c>
      <c r="BS31">
        <v>0</v>
      </c>
      <c r="BT31">
        <v>0</v>
      </c>
      <c r="BU31">
        <v>0</v>
      </c>
      <c r="BV31">
        <v>0</v>
      </c>
      <c r="BW31">
        <v>63.7</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3.7041095890410967</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0.251</v>
      </c>
      <c r="GU31">
        <v>0</v>
      </c>
      <c r="GV31">
        <v>0</v>
      </c>
      <c r="GW31">
        <v>0</v>
      </c>
      <c r="GX31">
        <v>0</v>
      </c>
      <c r="GY31">
        <v>0</v>
      </c>
      <c r="GZ31">
        <v>0</v>
      </c>
      <c r="HA31">
        <v>0</v>
      </c>
      <c r="HB31">
        <v>0</v>
      </c>
      <c r="HC31">
        <v>0</v>
      </c>
      <c r="HD31">
        <v>0</v>
      </c>
      <c r="HE31">
        <v>0</v>
      </c>
      <c r="HF31">
        <v>0</v>
      </c>
      <c r="HG31">
        <v>0</v>
      </c>
      <c r="HH31">
        <v>1.5599999999999999E-2</v>
      </c>
      <c r="HI31">
        <v>0</v>
      </c>
      <c r="HJ31">
        <v>0</v>
      </c>
      <c r="HK31">
        <v>0</v>
      </c>
      <c r="HL31">
        <v>0</v>
      </c>
      <c r="HM31">
        <v>0</v>
      </c>
      <c r="HN31">
        <v>63.7</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1</v>
      </c>
      <c r="LI31">
        <v>1</v>
      </c>
      <c r="LJ31">
        <v>0</v>
      </c>
      <c r="LK31">
        <v>0</v>
      </c>
      <c r="LL31">
        <v>1</v>
      </c>
      <c r="LM31">
        <v>0.95</v>
      </c>
      <c r="LN31">
        <v>0</v>
      </c>
      <c r="LO31">
        <v>1</v>
      </c>
      <c r="LP31">
        <v>0.78</v>
      </c>
      <c r="LQ31">
        <v>0</v>
      </c>
      <c r="LR31">
        <v>0</v>
      </c>
      <c r="LS31">
        <v>0</v>
      </c>
    </row>
    <row r="32" spans="1:331" x14ac:dyDescent="0.2">
      <c r="A32" t="s">
        <v>349</v>
      </c>
      <c r="B32" t="s">
        <v>350</v>
      </c>
      <c r="C32" t="s">
        <v>889</v>
      </c>
      <c r="D32" t="s">
        <v>352</v>
      </c>
      <c r="E32" t="s">
        <v>353</v>
      </c>
      <c r="F32">
        <v>15314</v>
      </c>
      <c r="G32" t="s">
        <v>354</v>
      </c>
      <c r="H32">
        <v>15314</v>
      </c>
      <c r="I32">
        <v>3.2472434266327395E-3</v>
      </c>
      <c r="J32">
        <v>0</v>
      </c>
      <c r="K32" t="s">
        <v>355</v>
      </c>
      <c r="L32">
        <v>1</v>
      </c>
      <c r="M32" t="s">
        <v>356</v>
      </c>
      <c r="N32" t="s">
        <v>357</v>
      </c>
      <c r="O32" t="s">
        <v>358</v>
      </c>
      <c r="P32">
        <v>4.2</v>
      </c>
      <c r="Q32">
        <v>0.61499999999999999</v>
      </c>
      <c r="R32">
        <v>0</v>
      </c>
      <c r="S32">
        <v>0.3</v>
      </c>
      <c r="T32">
        <v>18000</v>
      </c>
      <c r="U32">
        <v>0</v>
      </c>
      <c r="V32">
        <v>262</v>
      </c>
      <c r="W32">
        <v>0</v>
      </c>
      <c r="X32">
        <v>4716000</v>
      </c>
      <c r="Y32">
        <v>1</v>
      </c>
      <c r="Z32">
        <v>0</v>
      </c>
      <c r="AA32">
        <v>0</v>
      </c>
      <c r="AB32">
        <v>0</v>
      </c>
      <c r="AC32">
        <v>0</v>
      </c>
      <c r="AD32">
        <v>0</v>
      </c>
      <c r="AE32">
        <v>0</v>
      </c>
      <c r="AF32">
        <v>0</v>
      </c>
      <c r="AG32">
        <v>0</v>
      </c>
      <c r="AH32">
        <v>0</v>
      </c>
      <c r="AI32">
        <v>0</v>
      </c>
      <c r="AJ32">
        <v>0</v>
      </c>
      <c r="AK32">
        <v>0</v>
      </c>
      <c r="AL32">
        <v>0</v>
      </c>
      <c r="AM32">
        <v>9.29731506849315</v>
      </c>
      <c r="AN32">
        <v>0</v>
      </c>
      <c r="AO32">
        <v>0</v>
      </c>
      <c r="AP32">
        <v>0</v>
      </c>
      <c r="AQ32">
        <v>0</v>
      </c>
      <c r="AR32">
        <v>0</v>
      </c>
      <c r="AS32">
        <v>0</v>
      </c>
      <c r="AT32">
        <v>0</v>
      </c>
      <c r="AU32">
        <v>0</v>
      </c>
      <c r="AV32">
        <v>0</v>
      </c>
      <c r="AW32">
        <v>0</v>
      </c>
      <c r="AX32">
        <v>0</v>
      </c>
      <c r="AY32">
        <v>0</v>
      </c>
      <c r="AZ32">
        <v>0</v>
      </c>
      <c r="BA32">
        <v>0</v>
      </c>
      <c r="BB32">
        <v>0</v>
      </c>
      <c r="BC32">
        <v>0.1</v>
      </c>
      <c r="BD32">
        <v>0</v>
      </c>
      <c r="BE32">
        <v>0</v>
      </c>
      <c r="BF32">
        <v>0</v>
      </c>
      <c r="BG32">
        <v>0</v>
      </c>
      <c r="BH32">
        <v>0</v>
      </c>
      <c r="BI32">
        <v>0</v>
      </c>
      <c r="BJ32">
        <v>0</v>
      </c>
      <c r="BK32">
        <v>0</v>
      </c>
      <c r="BL32">
        <v>0</v>
      </c>
      <c r="BM32">
        <v>0</v>
      </c>
      <c r="BN32">
        <v>0</v>
      </c>
      <c r="BO32">
        <v>0</v>
      </c>
      <c r="BP32">
        <v>0</v>
      </c>
      <c r="BQ32">
        <v>1.5599999999999999E-2</v>
      </c>
      <c r="BR32">
        <v>0</v>
      </c>
      <c r="BS32">
        <v>0</v>
      </c>
      <c r="BT32">
        <v>0</v>
      </c>
      <c r="BU32">
        <v>0</v>
      </c>
      <c r="BV32">
        <v>0</v>
      </c>
      <c r="BW32">
        <v>63.7</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1</v>
      </c>
      <c r="FR32">
        <v>0</v>
      </c>
      <c r="FS32">
        <v>0</v>
      </c>
      <c r="FT32">
        <v>0</v>
      </c>
      <c r="FU32">
        <v>0</v>
      </c>
      <c r="FV32">
        <v>0</v>
      </c>
      <c r="FW32">
        <v>0</v>
      </c>
      <c r="FX32">
        <v>3.7041095890410967</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0.251</v>
      </c>
      <c r="GU32">
        <v>0</v>
      </c>
      <c r="GV32">
        <v>0</v>
      </c>
      <c r="GW32">
        <v>0</v>
      </c>
      <c r="GX32">
        <v>0</v>
      </c>
      <c r="GY32">
        <v>0</v>
      </c>
      <c r="GZ32">
        <v>0</v>
      </c>
      <c r="HA32">
        <v>0</v>
      </c>
      <c r="HB32">
        <v>0</v>
      </c>
      <c r="HC32">
        <v>0</v>
      </c>
      <c r="HD32">
        <v>0</v>
      </c>
      <c r="HE32">
        <v>0</v>
      </c>
      <c r="HF32">
        <v>0</v>
      </c>
      <c r="HG32">
        <v>0</v>
      </c>
      <c r="HH32">
        <v>1.5599999999999999E-2</v>
      </c>
      <c r="HI32">
        <v>0</v>
      </c>
      <c r="HJ32">
        <v>0</v>
      </c>
      <c r="HK32">
        <v>0</v>
      </c>
      <c r="HL32">
        <v>0</v>
      </c>
      <c r="HM32">
        <v>0</v>
      </c>
      <c r="HN32">
        <v>63.7</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1</v>
      </c>
      <c r="LI32">
        <v>1</v>
      </c>
      <c r="LJ32">
        <v>0</v>
      </c>
      <c r="LK32">
        <v>0</v>
      </c>
      <c r="LL32">
        <v>1</v>
      </c>
      <c r="LM32">
        <v>0.95</v>
      </c>
      <c r="LN32">
        <v>0</v>
      </c>
      <c r="LO32">
        <v>1</v>
      </c>
      <c r="LP32">
        <v>0.78</v>
      </c>
      <c r="LQ32">
        <v>0</v>
      </c>
      <c r="LR32">
        <v>0</v>
      </c>
      <c r="LS32">
        <v>0</v>
      </c>
    </row>
    <row r="33" spans="1:331" x14ac:dyDescent="0.2">
      <c r="A33" t="s">
        <v>349</v>
      </c>
      <c r="B33" t="s">
        <v>350</v>
      </c>
      <c r="C33" t="s">
        <v>890</v>
      </c>
      <c r="D33" t="s">
        <v>352</v>
      </c>
      <c r="E33" t="s">
        <v>353</v>
      </c>
      <c r="F33">
        <v>15314</v>
      </c>
      <c r="G33" t="s">
        <v>354</v>
      </c>
      <c r="H33">
        <v>15314</v>
      </c>
      <c r="I33">
        <v>3.2472434266327395E-3</v>
      </c>
      <c r="J33">
        <v>0</v>
      </c>
      <c r="K33" t="s">
        <v>355</v>
      </c>
      <c r="L33">
        <v>1</v>
      </c>
      <c r="M33" t="s">
        <v>356</v>
      </c>
      <c r="N33" t="s">
        <v>357</v>
      </c>
      <c r="O33" t="s">
        <v>358</v>
      </c>
      <c r="P33">
        <v>4.2</v>
      </c>
      <c r="Q33">
        <v>0.61499999999999999</v>
      </c>
      <c r="R33">
        <v>0</v>
      </c>
      <c r="S33">
        <v>0.3</v>
      </c>
      <c r="T33">
        <v>18000</v>
      </c>
      <c r="U33">
        <v>0</v>
      </c>
      <c r="V33">
        <v>262</v>
      </c>
      <c r="W33">
        <v>0</v>
      </c>
      <c r="X33">
        <v>4716000</v>
      </c>
      <c r="Y33">
        <v>1</v>
      </c>
      <c r="Z33">
        <v>0</v>
      </c>
      <c r="AA33">
        <v>0</v>
      </c>
      <c r="AB33">
        <v>0</v>
      </c>
      <c r="AC33">
        <v>0</v>
      </c>
      <c r="AD33">
        <v>0</v>
      </c>
      <c r="AE33">
        <v>0</v>
      </c>
      <c r="AF33">
        <v>0</v>
      </c>
      <c r="AG33">
        <v>0</v>
      </c>
      <c r="AH33">
        <v>0</v>
      </c>
      <c r="AI33">
        <v>0</v>
      </c>
      <c r="AJ33">
        <v>0</v>
      </c>
      <c r="AK33">
        <v>0</v>
      </c>
      <c r="AL33">
        <v>0</v>
      </c>
      <c r="AM33">
        <v>9.29731506849315</v>
      </c>
      <c r="AN33">
        <v>0</v>
      </c>
      <c r="AO33">
        <v>0</v>
      </c>
      <c r="AP33">
        <v>0</v>
      </c>
      <c r="AQ33">
        <v>0</v>
      </c>
      <c r="AR33">
        <v>0</v>
      </c>
      <c r="AS33">
        <v>0</v>
      </c>
      <c r="AT33">
        <v>0</v>
      </c>
      <c r="AU33">
        <v>0</v>
      </c>
      <c r="AV33">
        <v>0</v>
      </c>
      <c r="AW33">
        <v>0</v>
      </c>
      <c r="AX33">
        <v>0</v>
      </c>
      <c r="AY33">
        <v>0</v>
      </c>
      <c r="AZ33">
        <v>0</v>
      </c>
      <c r="BA33">
        <v>0</v>
      </c>
      <c r="BB33">
        <v>0</v>
      </c>
      <c r="BC33">
        <v>0.1</v>
      </c>
      <c r="BD33">
        <v>0</v>
      </c>
      <c r="BE33">
        <v>0</v>
      </c>
      <c r="BF33">
        <v>0</v>
      </c>
      <c r="BG33">
        <v>0</v>
      </c>
      <c r="BH33">
        <v>0</v>
      </c>
      <c r="BI33">
        <v>0</v>
      </c>
      <c r="BJ33">
        <v>0</v>
      </c>
      <c r="BK33">
        <v>0</v>
      </c>
      <c r="BL33">
        <v>0</v>
      </c>
      <c r="BM33">
        <v>0</v>
      </c>
      <c r="BN33">
        <v>0</v>
      </c>
      <c r="BO33">
        <v>0</v>
      </c>
      <c r="BP33">
        <v>0</v>
      </c>
      <c r="BQ33">
        <v>1.5599999999999999E-2</v>
      </c>
      <c r="BR33">
        <v>0</v>
      </c>
      <c r="BS33">
        <v>0</v>
      </c>
      <c r="BT33">
        <v>0</v>
      </c>
      <c r="BU33">
        <v>0</v>
      </c>
      <c r="BV33">
        <v>0</v>
      </c>
      <c r="BW33">
        <v>63.7</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1</v>
      </c>
      <c r="FR33">
        <v>0</v>
      </c>
      <c r="FS33">
        <v>0</v>
      </c>
      <c r="FT33">
        <v>0</v>
      </c>
      <c r="FU33">
        <v>0</v>
      </c>
      <c r="FV33">
        <v>0</v>
      </c>
      <c r="FW33">
        <v>0</v>
      </c>
      <c r="FX33">
        <v>3.7041095890410967</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0.251</v>
      </c>
      <c r="GU33">
        <v>0</v>
      </c>
      <c r="GV33">
        <v>0</v>
      </c>
      <c r="GW33">
        <v>0</v>
      </c>
      <c r="GX33">
        <v>0</v>
      </c>
      <c r="GY33">
        <v>0</v>
      </c>
      <c r="GZ33">
        <v>0</v>
      </c>
      <c r="HA33">
        <v>0</v>
      </c>
      <c r="HB33">
        <v>0</v>
      </c>
      <c r="HC33">
        <v>0</v>
      </c>
      <c r="HD33">
        <v>0</v>
      </c>
      <c r="HE33">
        <v>0</v>
      </c>
      <c r="HF33">
        <v>0</v>
      </c>
      <c r="HG33">
        <v>0</v>
      </c>
      <c r="HH33">
        <v>1.5599999999999999E-2</v>
      </c>
      <c r="HI33">
        <v>0</v>
      </c>
      <c r="HJ33">
        <v>0</v>
      </c>
      <c r="HK33">
        <v>0</v>
      </c>
      <c r="HL33">
        <v>0</v>
      </c>
      <c r="HM33">
        <v>0</v>
      </c>
      <c r="HN33">
        <v>63.7</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1</v>
      </c>
      <c r="LI33">
        <v>1</v>
      </c>
      <c r="LJ33">
        <v>0</v>
      </c>
      <c r="LK33">
        <v>0</v>
      </c>
      <c r="LL33">
        <v>1</v>
      </c>
      <c r="LM33">
        <v>0.95</v>
      </c>
      <c r="LN33">
        <v>0</v>
      </c>
      <c r="LO33">
        <v>1</v>
      </c>
      <c r="LP33">
        <v>0.78</v>
      </c>
      <c r="LQ33">
        <v>0</v>
      </c>
      <c r="LR33">
        <v>0</v>
      </c>
      <c r="LS33">
        <v>0</v>
      </c>
    </row>
    <row r="34" spans="1:331" x14ac:dyDescent="0.2">
      <c r="A34" t="s">
        <v>349</v>
      </c>
      <c r="B34" t="s">
        <v>350</v>
      </c>
      <c r="C34" t="s">
        <v>891</v>
      </c>
      <c r="D34" t="s">
        <v>352</v>
      </c>
      <c r="E34" t="s">
        <v>353</v>
      </c>
      <c r="F34">
        <v>15314</v>
      </c>
      <c r="G34" t="s">
        <v>354</v>
      </c>
      <c r="H34">
        <v>15314</v>
      </c>
      <c r="I34">
        <v>3.2472434266327395E-3</v>
      </c>
      <c r="J34">
        <v>0</v>
      </c>
      <c r="K34" t="s">
        <v>355</v>
      </c>
      <c r="L34">
        <v>1</v>
      </c>
      <c r="M34" t="s">
        <v>356</v>
      </c>
      <c r="N34" t="s">
        <v>357</v>
      </c>
      <c r="O34" t="s">
        <v>358</v>
      </c>
      <c r="P34">
        <v>4.2</v>
      </c>
      <c r="Q34">
        <v>0.61499999999999999</v>
      </c>
      <c r="R34">
        <v>0</v>
      </c>
      <c r="S34">
        <v>0.3</v>
      </c>
      <c r="T34">
        <v>18000</v>
      </c>
      <c r="U34">
        <v>0</v>
      </c>
      <c r="V34">
        <v>262</v>
      </c>
      <c r="W34">
        <v>0</v>
      </c>
      <c r="X34">
        <v>4716000</v>
      </c>
      <c r="Y34">
        <v>1</v>
      </c>
      <c r="Z34">
        <v>0</v>
      </c>
      <c r="AA34">
        <v>0</v>
      </c>
      <c r="AB34">
        <v>0</v>
      </c>
      <c r="AC34">
        <v>0</v>
      </c>
      <c r="AD34">
        <v>0</v>
      </c>
      <c r="AE34">
        <v>0</v>
      </c>
      <c r="AF34">
        <v>0</v>
      </c>
      <c r="AG34">
        <v>0</v>
      </c>
      <c r="AH34">
        <v>0</v>
      </c>
      <c r="AI34">
        <v>0</v>
      </c>
      <c r="AJ34">
        <v>0</v>
      </c>
      <c r="AK34">
        <v>0</v>
      </c>
      <c r="AL34">
        <v>0</v>
      </c>
      <c r="AM34">
        <v>9.29731506849315</v>
      </c>
      <c r="AN34">
        <v>0</v>
      </c>
      <c r="AO34">
        <v>0</v>
      </c>
      <c r="AP34">
        <v>0</v>
      </c>
      <c r="AQ34">
        <v>0</v>
      </c>
      <c r="AR34">
        <v>0</v>
      </c>
      <c r="AS34">
        <v>0</v>
      </c>
      <c r="AT34">
        <v>0</v>
      </c>
      <c r="AU34">
        <v>0</v>
      </c>
      <c r="AV34">
        <v>0</v>
      </c>
      <c r="AW34">
        <v>0</v>
      </c>
      <c r="AX34">
        <v>0</v>
      </c>
      <c r="AY34">
        <v>0</v>
      </c>
      <c r="AZ34">
        <v>0</v>
      </c>
      <c r="BA34">
        <v>0</v>
      </c>
      <c r="BB34">
        <v>0</v>
      </c>
      <c r="BC34">
        <v>0.1</v>
      </c>
      <c r="BD34">
        <v>0</v>
      </c>
      <c r="BE34">
        <v>0</v>
      </c>
      <c r="BF34">
        <v>0</v>
      </c>
      <c r="BG34">
        <v>0</v>
      </c>
      <c r="BH34">
        <v>0</v>
      </c>
      <c r="BI34">
        <v>0</v>
      </c>
      <c r="BJ34">
        <v>0</v>
      </c>
      <c r="BK34">
        <v>0</v>
      </c>
      <c r="BL34">
        <v>0</v>
      </c>
      <c r="BM34">
        <v>0</v>
      </c>
      <c r="BN34">
        <v>0</v>
      </c>
      <c r="BO34">
        <v>0</v>
      </c>
      <c r="BP34">
        <v>0</v>
      </c>
      <c r="BQ34">
        <v>1.5599999999999999E-2</v>
      </c>
      <c r="BR34">
        <v>0</v>
      </c>
      <c r="BS34">
        <v>0</v>
      </c>
      <c r="BT34">
        <v>0</v>
      </c>
      <c r="BU34">
        <v>0</v>
      </c>
      <c r="BV34">
        <v>0</v>
      </c>
      <c r="BW34">
        <v>63.7</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3.7041095890410967</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0.251</v>
      </c>
      <c r="GU34">
        <v>0</v>
      </c>
      <c r="GV34">
        <v>0</v>
      </c>
      <c r="GW34">
        <v>0</v>
      </c>
      <c r="GX34">
        <v>0</v>
      </c>
      <c r="GY34">
        <v>0</v>
      </c>
      <c r="GZ34">
        <v>0</v>
      </c>
      <c r="HA34">
        <v>0</v>
      </c>
      <c r="HB34">
        <v>0</v>
      </c>
      <c r="HC34">
        <v>0</v>
      </c>
      <c r="HD34">
        <v>0</v>
      </c>
      <c r="HE34">
        <v>0</v>
      </c>
      <c r="HF34">
        <v>0</v>
      </c>
      <c r="HG34">
        <v>0</v>
      </c>
      <c r="HH34">
        <v>1.5599999999999999E-2</v>
      </c>
      <c r="HI34">
        <v>0</v>
      </c>
      <c r="HJ34">
        <v>0</v>
      </c>
      <c r="HK34">
        <v>0</v>
      </c>
      <c r="HL34">
        <v>0</v>
      </c>
      <c r="HM34">
        <v>0</v>
      </c>
      <c r="HN34">
        <v>63.7</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1</v>
      </c>
      <c r="LI34">
        <v>1</v>
      </c>
      <c r="LJ34">
        <v>0</v>
      </c>
      <c r="LK34">
        <v>0</v>
      </c>
      <c r="LL34">
        <v>1</v>
      </c>
      <c r="LM34">
        <v>0.95</v>
      </c>
      <c r="LN34">
        <v>0</v>
      </c>
      <c r="LO34">
        <v>1</v>
      </c>
      <c r="LP34">
        <v>0.78</v>
      </c>
      <c r="LQ34">
        <v>0</v>
      </c>
      <c r="LR34">
        <v>0</v>
      </c>
      <c r="LS34">
        <v>0</v>
      </c>
    </row>
    <row r="35" spans="1:331" x14ac:dyDescent="0.2">
      <c r="A35" t="s">
        <v>349</v>
      </c>
      <c r="B35" t="s">
        <v>350</v>
      </c>
      <c r="C35" t="s">
        <v>892</v>
      </c>
      <c r="D35" t="s">
        <v>352</v>
      </c>
      <c r="E35" t="s">
        <v>353</v>
      </c>
      <c r="F35">
        <v>15314</v>
      </c>
      <c r="G35" t="s">
        <v>354</v>
      </c>
      <c r="H35">
        <v>15314</v>
      </c>
      <c r="I35">
        <v>3.2472434266327395E-3</v>
      </c>
      <c r="J35">
        <v>0</v>
      </c>
      <c r="K35" t="s">
        <v>355</v>
      </c>
      <c r="L35">
        <v>1</v>
      </c>
      <c r="M35" t="s">
        <v>356</v>
      </c>
      <c r="N35" t="s">
        <v>357</v>
      </c>
      <c r="O35" t="s">
        <v>358</v>
      </c>
      <c r="P35">
        <v>4.2</v>
      </c>
      <c r="Q35">
        <v>0.61499999999999999</v>
      </c>
      <c r="R35">
        <v>0</v>
      </c>
      <c r="S35">
        <v>0.3</v>
      </c>
      <c r="T35">
        <v>18000</v>
      </c>
      <c r="U35">
        <v>0</v>
      </c>
      <c r="V35">
        <v>262</v>
      </c>
      <c r="W35">
        <v>0</v>
      </c>
      <c r="X35">
        <v>4716000</v>
      </c>
      <c r="Y35">
        <v>1</v>
      </c>
      <c r="Z35">
        <v>0</v>
      </c>
      <c r="AA35">
        <v>0</v>
      </c>
      <c r="AB35">
        <v>0</v>
      </c>
      <c r="AC35">
        <v>0</v>
      </c>
      <c r="AD35">
        <v>0</v>
      </c>
      <c r="AE35">
        <v>0</v>
      </c>
      <c r="AF35">
        <v>0</v>
      </c>
      <c r="AG35">
        <v>0</v>
      </c>
      <c r="AH35">
        <v>0</v>
      </c>
      <c r="AI35">
        <v>0</v>
      </c>
      <c r="AJ35">
        <v>0</v>
      </c>
      <c r="AK35">
        <v>0</v>
      </c>
      <c r="AL35">
        <v>0</v>
      </c>
      <c r="AM35">
        <v>9.29731506849315</v>
      </c>
      <c r="AN35">
        <v>0</v>
      </c>
      <c r="AO35">
        <v>0</v>
      </c>
      <c r="AP35">
        <v>0</v>
      </c>
      <c r="AQ35">
        <v>0</v>
      </c>
      <c r="AR35">
        <v>0</v>
      </c>
      <c r="AS35">
        <v>0</v>
      </c>
      <c r="AT35">
        <v>0</v>
      </c>
      <c r="AU35">
        <v>0</v>
      </c>
      <c r="AV35">
        <v>0</v>
      </c>
      <c r="AW35">
        <v>0</v>
      </c>
      <c r="AX35">
        <v>0</v>
      </c>
      <c r="AY35">
        <v>0</v>
      </c>
      <c r="AZ35">
        <v>0</v>
      </c>
      <c r="BA35">
        <v>0</v>
      </c>
      <c r="BB35">
        <v>0</v>
      </c>
      <c r="BC35">
        <v>0.1</v>
      </c>
      <c r="BD35">
        <v>0</v>
      </c>
      <c r="BE35">
        <v>0</v>
      </c>
      <c r="BF35">
        <v>0</v>
      </c>
      <c r="BG35">
        <v>0</v>
      </c>
      <c r="BH35">
        <v>0</v>
      </c>
      <c r="BI35">
        <v>0</v>
      </c>
      <c r="BJ35">
        <v>0</v>
      </c>
      <c r="BK35">
        <v>0</v>
      </c>
      <c r="BL35">
        <v>0</v>
      </c>
      <c r="BM35">
        <v>0</v>
      </c>
      <c r="BN35">
        <v>0</v>
      </c>
      <c r="BO35">
        <v>0</v>
      </c>
      <c r="BP35">
        <v>0</v>
      </c>
      <c r="BQ35">
        <v>1.5599999999999999E-2</v>
      </c>
      <c r="BR35">
        <v>0</v>
      </c>
      <c r="BS35">
        <v>0</v>
      </c>
      <c r="BT35">
        <v>0</v>
      </c>
      <c r="BU35">
        <v>0</v>
      </c>
      <c r="BV35">
        <v>0</v>
      </c>
      <c r="BW35">
        <v>63.7</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3.7041095890410967</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0.251</v>
      </c>
      <c r="GU35">
        <v>0</v>
      </c>
      <c r="GV35">
        <v>0</v>
      </c>
      <c r="GW35">
        <v>0</v>
      </c>
      <c r="GX35">
        <v>0</v>
      </c>
      <c r="GY35">
        <v>0</v>
      </c>
      <c r="GZ35">
        <v>0</v>
      </c>
      <c r="HA35">
        <v>0</v>
      </c>
      <c r="HB35">
        <v>0</v>
      </c>
      <c r="HC35">
        <v>0</v>
      </c>
      <c r="HD35">
        <v>0</v>
      </c>
      <c r="HE35">
        <v>0</v>
      </c>
      <c r="HF35">
        <v>0</v>
      </c>
      <c r="HG35">
        <v>0</v>
      </c>
      <c r="HH35">
        <v>1.5599999999999999E-2</v>
      </c>
      <c r="HI35">
        <v>0</v>
      </c>
      <c r="HJ35">
        <v>0</v>
      </c>
      <c r="HK35">
        <v>0</v>
      </c>
      <c r="HL35">
        <v>0</v>
      </c>
      <c r="HM35">
        <v>0</v>
      </c>
      <c r="HN35">
        <v>63.7</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1</v>
      </c>
      <c r="LI35">
        <v>1</v>
      </c>
      <c r="LJ35">
        <v>0</v>
      </c>
      <c r="LK35">
        <v>0</v>
      </c>
      <c r="LL35">
        <v>1</v>
      </c>
      <c r="LM35">
        <v>0.95</v>
      </c>
      <c r="LN35">
        <v>0</v>
      </c>
      <c r="LO35">
        <v>1</v>
      </c>
      <c r="LP35">
        <v>0.78</v>
      </c>
      <c r="LQ35">
        <v>0</v>
      </c>
      <c r="LR35">
        <v>0</v>
      </c>
      <c r="LS35">
        <v>0</v>
      </c>
    </row>
    <row r="36" spans="1:331" x14ac:dyDescent="0.2">
      <c r="A36" t="s">
        <v>349</v>
      </c>
      <c r="B36" t="s">
        <v>350</v>
      </c>
      <c r="C36" t="s">
        <v>893</v>
      </c>
      <c r="D36" t="s">
        <v>352</v>
      </c>
      <c r="E36" t="s">
        <v>353</v>
      </c>
      <c r="F36">
        <v>15314</v>
      </c>
      <c r="G36" t="s">
        <v>354</v>
      </c>
      <c r="H36">
        <v>15314</v>
      </c>
      <c r="I36">
        <v>3.2472434266327395E-3</v>
      </c>
      <c r="J36">
        <v>0</v>
      </c>
      <c r="K36" t="s">
        <v>355</v>
      </c>
      <c r="L36">
        <v>1</v>
      </c>
      <c r="M36" t="s">
        <v>356</v>
      </c>
      <c r="N36" t="s">
        <v>357</v>
      </c>
      <c r="O36" t="s">
        <v>358</v>
      </c>
      <c r="P36">
        <v>4.2</v>
      </c>
      <c r="Q36">
        <v>0.61499999999999999</v>
      </c>
      <c r="R36">
        <v>0</v>
      </c>
      <c r="S36">
        <v>0.3</v>
      </c>
      <c r="T36">
        <v>18000</v>
      </c>
      <c r="U36">
        <v>0</v>
      </c>
      <c r="V36">
        <v>262</v>
      </c>
      <c r="W36">
        <v>0</v>
      </c>
      <c r="X36">
        <v>4716000</v>
      </c>
      <c r="Y36">
        <v>1</v>
      </c>
      <c r="Z36">
        <v>0</v>
      </c>
      <c r="AA36">
        <v>0</v>
      </c>
      <c r="AB36">
        <v>0</v>
      </c>
      <c r="AC36">
        <v>0</v>
      </c>
      <c r="AD36">
        <v>0</v>
      </c>
      <c r="AE36">
        <v>0</v>
      </c>
      <c r="AF36">
        <v>0</v>
      </c>
      <c r="AG36">
        <v>0</v>
      </c>
      <c r="AH36">
        <v>0</v>
      </c>
      <c r="AI36">
        <v>0</v>
      </c>
      <c r="AJ36">
        <v>0</v>
      </c>
      <c r="AK36">
        <v>0</v>
      </c>
      <c r="AL36">
        <v>0</v>
      </c>
      <c r="AM36">
        <v>9.29731506849315</v>
      </c>
      <c r="AN36">
        <v>0</v>
      </c>
      <c r="AO36">
        <v>0</v>
      </c>
      <c r="AP36">
        <v>0</v>
      </c>
      <c r="AQ36">
        <v>0</v>
      </c>
      <c r="AR36">
        <v>0</v>
      </c>
      <c r="AS36">
        <v>0</v>
      </c>
      <c r="AT36">
        <v>0</v>
      </c>
      <c r="AU36">
        <v>0</v>
      </c>
      <c r="AV36">
        <v>0</v>
      </c>
      <c r="AW36">
        <v>0</v>
      </c>
      <c r="AX36">
        <v>0</v>
      </c>
      <c r="AY36">
        <v>0</v>
      </c>
      <c r="AZ36">
        <v>0</v>
      </c>
      <c r="BA36">
        <v>0</v>
      </c>
      <c r="BB36">
        <v>0</v>
      </c>
      <c r="BC36">
        <v>0.1</v>
      </c>
      <c r="BD36">
        <v>0</v>
      </c>
      <c r="BE36">
        <v>0</v>
      </c>
      <c r="BF36">
        <v>0</v>
      </c>
      <c r="BG36">
        <v>0</v>
      </c>
      <c r="BH36">
        <v>0</v>
      </c>
      <c r="BI36">
        <v>0</v>
      </c>
      <c r="BJ36">
        <v>0</v>
      </c>
      <c r="BK36">
        <v>0</v>
      </c>
      <c r="BL36">
        <v>0</v>
      </c>
      <c r="BM36">
        <v>0</v>
      </c>
      <c r="BN36">
        <v>0</v>
      </c>
      <c r="BO36">
        <v>0</v>
      </c>
      <c r="BP36">
        <v>0</v>
      </c>
      <c r="BQ36">
        <v>1.5599999999999999E-2</v>
      </c>
      <c r="BR36">
        <v>0</v>
      </c>
      <c r="BS36">
        <v>0</v>
      </c>
      <c r="BT36">
        <v>0</v>
      </c>
      <c r="BU36">
        <v>0</v>
      </c>
      <c r="BV36">
        <v>0</v>
      </c>
      <c r="BW36">
        <v>63.7</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1</v>
      </c>
      <c r="FR36">
        <v>0</v>
      </c>
      <c r="FS36">
        <v>0</v>
      </c>
      <c r="FT36">
        <v>0</v>
      </c>
      <c r="FU36">
        <v>0</v>
      </c>
      <c r="FV36">
        <v>0</v>
      </c>
      <c r="FW36">
        <v>0</v>
      </c>
      <c r="FX36">
        <v>3.7041095890410967</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0.251</v>
      </c>
      <c r="GU36">
        <v>0</v>
      </c>
      <c r="GV36">
        <v>0</v>
      </c>
      <c r="GW36">
        <v>0</v>
      </c>
      <c r="GX36">
        <v>0</v>
      </c>
      <c r="GY36">
        <v>0</v>
      </c>
      <c r="GZ36">
        <v>0</v>
      </c>
      <c r="HA36">
        <v>0</v>
      </c>
      <c r="HB36">
        <v>0</v>
      </c>
      <c r="HC36">
        <v>0</v>
      </c>
      <c r="HD36">
        <v>0</v>
      </c>
      <c r="HE36">
        <v>0</v>
      </c>
      <c r="HF36">
        <v>0</v>
      </c>
      <c r="HG36">
        <v>0</v>
      </c>
      <c r="HH36">
        <v>1.5599999999999999E-2</v>
      </c>
      <c r="HI36">
        <v>0</v>
      </c>
      <c r="HJ36">
        <v>0</v>
      </c>
      <c r="HK36">
        <v>0</v>
      </c>
      <c r="HL36">
        <v>0</v>
      </c>
      <c r="HM36">
        <v>0</v>
      </c>
      <c r="HN36">
        <v>63.7</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1</v>
      </c>
      <c r="LI36">
        <v>1</v>
      </c>
      <c r="LJ36">
        <v>0</v>
      </c>
      <c r="LK36">
        <v>0</v>
      </c>
      <c r="LL36">
        <v>1</v>
      </c>
      <c r="LM36">
        <v>0.95</v>
      </c>
      <c r="LN36">
        <v>0</v>
      </c>
      <c r="LO36">
        <v>1</v>
      </c>
      <c r="LP36">
        <v>0.78</v>
      </c>
      <c r="LQ36">
        <v>0</v>
      </c>
      <c r="LR36">
        <v>0</v>
      </c>
      <c r="LS36">
        <v>0</v>
      </c>
    </row>
    <row r="37" spans="1:331" x14ac:dyDescent="0.2">
      <c r="A37" t="s">
        <v>349</v>
      </c>
      <c r="B37" t="s">
        <v>350</v>
      </c>
      <c r="C37" t="s">
        <v>894</v>
      </c>
      <c r="D37" t="s">
        <v>352</v>
      </c>
      <c r="E37" t="s">
        <v>353</v>
      </c>
      <c r="F37">
        <v>15314</v>
      </c>
      <c r="G37" t="s">
        <v>354</v>
      </c>
      <c r="H37">
        <v>15314</v>
      </c>
      <c r="I37">
        <v>3.2472434266327395E-3</v>
      </c>
      <c r="J37">
        <v>0</v>
      </c>
      <c r="K37" t="s">
        <v>355</v>
      </c>
      <c r="L37">
        <v>1</v>
      </c>
      <c r="M37" t="s">
        <v>356</v>
      </c>
      <c r="N37" t="s">
        <v>357</v>
      </c>
      <c r="O37" t="s">
        <v>358</v>
      </c>
      <c r="P37">
        <v>4.2</v>
      </c>
      <c r="Q37">
        <v>0.61499999999999999</v>
      </c>
      <c r="R37">
        <v>0</v>
      </c>
      <c r="S37">
        <v>0.3</v>
      </c>
      <c r="T37">
        <v>18000</v>
      </c>
      <c r="U37">
        <v>0</v>
      </c>
      <c r="V37">
        <v>262</v>
      </c>
      <c r="W37">
        <v>0</v>
      </c>
      <c r="X37">
        <v>4716000</v>
      </c>
      <c r="Y37">
        <v>1</v>
      </c>
      <c r="Z37">
        <v>0</v>
      </c>
      <c r="AA37">
        <v>0</v>
      </c>
      <c r="AB37">
        <v>0</v>
      </c>
      <c r="AC37">
        <v>0</v>
      </c>
      <c r="AD37">
        <v>0</v>
      </c>
      <c r="AE37">
        <v>0</v>
      </c>
      <c r="AF37">
        <v>0</v>
      </c>
      <c r="AG37">
        <v>0</v>
      </c>
      <c r="AH37">
        <v>0</v>
      </c>
      <c r="AI37">
        <v>0</v>
      </c>
      <c r="AJ37">
        <v>0</v>
      </c>
      <c r="AK37">
        <v>0</v>
      </c>
      <c r="AL37">
        <v>0</v>
      </c>
      <c r="AM37">
        <v>9.29731506849315</v>
      </c>
      <c r="AN37">
        <v>0</v>
      </c>
      <c r="AO37">
        <v>0</v>
      </c>
      <c r="AP37">
        <v>0</v>
      </c>
      <c r="AQ37">
        <v>0</v>
      </c>
      <c r="AR37">
        <v>0</v>
      </c>
      <c r="AS37">
        <v>0</v>
      </c>
      <c r="AT37">
        <v>0</v>
      </c>
      <c r="AU37">
        <v>0</v>
      </c>
      <c r="AV37">
        <v>0</v>
      </c>
      <c r="AW37">
        <v>0</v>
      </c>
      <c r="AX37">
        <v>0</v>
      </c>
      <c r="AY37">
        <v>0</v>
      </c>
      <c r="AZ37">
        <v>0</v>
      </c>
      <c r="BA37">
        <v>0</v>
      </c>
      <c r="BB37">
        <v>0</v>
      </c>
      <c r="BC37">
        <v>0.1</v>
      </c>
      <c r="BD37">
        <v>0</v>
      </c>
      <c r="BE37">
        <v>0</v>
      </c>
      <c r="BF37">
        <v>0</v>
      </c>
      <c r="BG37">
        <v>0</v>
      </c>
      <c r="BH37">
        <v>0</v>
      </c>
      <c r="BI37">
        <v>0</v>
      </c>
      <c r="BJ37">
        <v>0</v>
      </c>
      <c r="BK37">
        <v>0</v>
      </c>
      <c r="BL37">
        <v>0</v>
      </c>
      <c r="BM37">
        <v>0</v>
      </c>
      <c r="BN37">
        <v>0</v>
      </c>
      <c r="BO37">
        <v>0</v>
      </c>
      <c r="BP37">
        <v>0</v>
      </c>
      <c r="BQ37">
        <v>1.5599999999999999E-2</v>
      </c>
      <c r="BR37">
        <v>0</v>
      </c>
      <c r="BS37">
        <v>0</v>
      </c>
      <c r="BT37">
        <v>0</v>
      </c>
      <c r="BU37">
        <v>0</v>
      </c>
      <c r="BV37">
        <v>0</v>
      </c>
      <c r="BW37">
        <v>63.7</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1</v>
      </c>
      <c r="FR37">
        <v>0</v>
      </c>
      <c r="FS37">
        <v>0</v>
      </c>
      <c r="FT37">
        <v>0</v>
      </c>
      <c r="FU37">
        <v>0</v>
      </c>
      <c r="FV37">
        <v>0</v>
      </c>
      <c r="FW37">
        <v>0</v>
      </c>
      <c r="FX37">
        <v>3.7041095890410967</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0.251</v>
      </c>
      <c r="GU37">
        <v>0</v>
      </c>
      <c r="GV37">
        <v>0</v>
      </c>
      <c r="GW37">
        <v>0</v>
      </c>
      <c r="GX37">
        <v>0</v>
      </c>
      <c r="GY37">
        <v>0</v>
      </c>
      <c r="GZ37">
        <v>0</v>
      </c>
      <c r="HA37">
        <v>0</v>
      </c>
      <c r="HB37">
        <v>0</v>
      </c>
      <c r="HC37">
        <v>0</v>
      </c>
      <c r="HD37">
        <v>0</v>
      </c>
      <c r="HE37">
        <v>0</v>
      </c>
      <c r="HF37">
        <v>0</v>
      </c>
      <c r="HG37">
        <v>0</v>
      </c>
      <c r="HH37">
        <v>1.5599999999999999E-2</v>
      </c>
      <c r="HI37">
        <v>0</v>
      </c>
      <c r="HJ37">
        <v>0</v>
      </c>
      <c r="HK37">
        <v>0</v>
      </c>
      <c r="HL37">
        <v>0</v>
      </c>
      <c r="HM37">
        <v>0</v>
      </c>
      <c r="HN37">
        <v>63.7</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1</v>
      </c>
      <c r="LI37">
        <v>1</v>
      </c>
      <c r="LJ37">
        <v>0</v>
      </c>
      <c r="LK37">
        <v>0</v>
      </c>
      <c r="LL37">
        <v>1</v>
      </c>
      <c r="LM37">
        <v>0.95</v>
      </c>
      <c r="LN37">
        <v>0</v>
      </c>
      <c r="LO37">
        <v>1</v>
      </c>
      <c r="LP37">
        <v>0.78</v>
      </c>
      <c r="LQ37">
        <v>0</v>
      </c>
      <c r="LR37">
        <v>0</v>
      </c>
      <c r="LS37">
        <v>0</v>
      </c>
    </row>
    <row r="38" spans="1:331" x14ac:dyDescent="0.2">
      <c r="A38" t="s">
        <v>349</v>
      </c>
      <c r="B38" t="s">
        <v>350</v>
      </c>
      <c r="C38" t="s">
        <v>895</v>
      </c>
      <c r="D38" t="s">
        <v>352</v>
      </c>
      <c r="E38" t="s">
        <v>353</v>
      </c>
      <c r="F38">
        <v>15314</v>
      </c>
      <c r="G38" t="s">
        <v>354</v>
      </c>
      <c r="H38">
        <v>15314</v>
      </c>
      <c r="I38">
        <v>3.2472434266327395E-3</v>
      </c>
      <c r="J38">
        <v>0</v>
      </c>
      <c r="K38" t="s">
        <v>355</v>
      </c>
      <c r="L38">
        <v>1</v>
      </c>
      <c r="M38" t="s">
        <v>356</v>
      </c>
      <c r="N38" t="s">
        <v>357</v>
      </c>
      <c r="O38" t="s">
        <v>358</v>
      </c>
      <c r="P38">
        <v>4.2</v>
      </c>
      <c r="Q38">
        <v>0.61499999999999999</v>
      </c>
      <c r="R38">
        <v>0</v>
      </c>
      <c r="S38">
        <v>0.3</v>
      </c>
      <c r="T38">
        <v>18000</v>
      </c>
      <c r="U38">
        <v>0</v>
      </c>
      <c r="V38">
        <v>262</v>
      </c>
      <c r="W38">
        <v>0</v>
      </c>
      <c r="X38">
        <v>4716000</v>
      </c>
      <c r="Y38">
        <v>1</v>
      </c>
      <c r="Z38">
        <v>0</v>
      </c>
      <c r="AA38">
        <v>0</v>
      </c>
      <c r="AB38">
        <v>0</v>
      </c>
      <c r="AC38">
        <v>0</v>
      </c>
      <c r="AD38">
        <v>0</v>
      </c>
      <c r="AE38">
        <v>0</v>
      </c>
      <c r="AF38">
        <v>0</v>
      </c>
      <c r="AG38">
        <v>0</v>
      </c>
      <c r="AH38">
        <v>0</v>
      </c>
      <c r="AI38">
        <v>0</v>
      </c>
      <c r="AJ38">
        <v>0</v>
      </c>
      <c r="AK38">
        <v>0</v>
      </c>
      <c r="AL38">
        <v>0</v>
      </c>
      <c r="AM38">
        <v>9.29731506849315</v>
      </c>
      <c r="AN38">
        <v>0</v>
      </c>
      <c r="AO38">
        <v>0</v>
      </c>
      <c r="AP38">
        <v>0</v>
      </c>
      <c r="AQ38">
        <v>0</v>
      </c>
      <c r="AR38">
        <v>0</v>
      </c>
      <c r="AS38">
        <v>0</v>
      </c>
      <c r="AT38">
        <v>0</v>
      </c>
      <c r="AU38">
        <v>0</v>
      </c>
      <c r="AV38">
        <v>0</v>
      </c>
      <c r="AW38">
        <v>0</v>
      </c>
      <c r="AX38">
        <v>0</v>
      </c>
      <c r="AY38">
        <v>0</v>
      </c>
      <c r="AZ38">
        <v>0</v>
      </c>
      <c r="BA38">
        <v>0</v>
      </c>
      <c r="BB38">
        <v>0</v>
      </c>
      <c r="BC38">
        <v>0.1</v>
      </c>
      <c r="BD38">
        <v>0</v>
      </c>
      <c r="BE38">
        <v>0</v>
      </c>
      <c r="BF38">
        <v>0</v>
      </c>
      <c r="BG38">
        <v>0</v>
      </c>
      <c r="BH38">
        <v>0</v>
      </c>
      <c r="BI38">
        <v>0</v>
      </c>
      <c r="BJ38">
        <v>0</v>
      </c>
      <c r="BK38">
        <v>0</v>
      </c>
      <c r="BL38">
        <v>0</v>
      </c>
      <c r="BM38">
        <v>0</v>
      </c>
      <c r="BN38">
        <v>0</v>
      </c>
      <c r="BO38">
        <v>0</v>
      </c>
      <c r="BP38">
        <v>0</v>
      </c>
      <c r="BQ38">
        <v>1.5599999999999999E-2</v>
      </c>
      <c r="BR38">
        <v>0</v>
      </c>
      <c r="BS38">
        <v>0</v>
      </c>
      <c r="BT38">
        <v>0</v>
      </c>
      <c r="BU38">
        <v>0</v>
      </c>
      <c r="BV38">
        <v>0</v>
      </c>
      <c r="BW38">
        <v>63.7</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1</v>
      </c>
      <c r="FR38">
        <v>0</v>
      </c>
      <c r="FS38">
        <v>0</v>
      </c>
      <c r="FT38">
        <v>0</v>
      </c>
      <c r="FU38">
        <v>0</v>
      </c>
      <c r="FV38">
        <v>0</v>
      </c>
      <c r="FW38">
        <v>0</v>
      </c>
      <c r="FX38">
        <v>3.7041095890410967</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0.251</v>
      </c>
      <c r="GU38">
        <v>0</v>
      </c>
      <c r="GV38">
        <v>0</v>
      </c>
      <c r="GW38">
        <v>0</v>
      </c>
      <c r="GX38">
        <v>0</v>
      </c>
      <c r="GY38">
        <v>0</v>
      </c>
      <c r="GZ38">
        <v>0</v>
      </c>
      <c r="HA38">
        <v>0</v>
      </c>
      <c r="HB38">
        <v>0</v>
      </c>
      <c r="HC38">
        <v>0</v>
      </c>
      <c r="HD38">
        <v>0</v>
      </c>
      <c r="HE38">
        <v>0</v>
      </c>
      <c r="HF38">
        <v>0</v>
      </c>
      <c r="HG38">
        <v>0</v>
      </c>
      <c r="HH38">
        <v>1.5599999999999999E-2</v>
      </c>
      <c r="HI38">
        <v>0</v>
      </c>
      <c r="HJ38">
        <v>0</v>
      </c>
      <c r="HK38">
        <v>0</v>
      </c>
      <c r="HL38">
        <v>0</v>
      </c>
      <c r="HM38">
        <v>0</v>
      </c>
      <c r="HN38">
        <v>63.7</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1</v>
      </c>
      <c r="LI38">
        <v>1</v>
      </c>
      <c r="LJ38">
        <v>0</v>
      </c>
      <c r="LK38">
        <v>0</v>
      </c>
      <c r="LL38">
        <v>1</v>
      </c>
      <c r="LM38">
        <v>0.95</v>
      </c>
      <c r="LN38">
        <v>0</v>
      </c>
      <c r="LO38">
        <v>1</v>
      </c>
      <c r="LP38">
        <v>0.78</v>
      </c>
      <c r="LQ38">
        <v>0</v>
      </c>
      <c r="LR38">
        <v>0</v>
      </c>
      <c r="LS38">
        <v>0</v>
      </c>
    </row>
    <row r="39" spans="1:331" x14ac:dyDescent="0.2">
      <c r="A39" t="s">
        <v>349</v>
      </c>
      <c r="B39" t="s">
        <v>350</v>
      </c>
      <c r="C39" t="s">
        <v>896</v>
      </c>
      <c r="D39" t="s">
        <v>352</v>
      </c>
      <c r="E39" t="s">
        <v>353</v>
      </c>
      <c r="F39">
        <v>15314</v>
      </c>
      <c r="G39" t="s">
        <v>354</v>
      </c>
      <c r="H39">
        <v>15314</v>
      </c>
      <c r="I39">
        <v>3.2472434266327395E-3</v>
      </c>
      <c r="J39">
        <v>0</v>
      </c>
      <c r="K39" t="s">
        <v>355</v>
      </c>
      <c r="L39">
        <v>1</v>
      </c>
      <c r="M39" t="s">
        <v>356</v>
      </c>
      <c r="N39" t="s">
        <v>357</v>
      </c>
      <c r="O39" t="s">
        <v>358</v>
      </c>
      <c r="P39">
        <v>4.2</v>
      </c>
      <c r="Q39">
        <v>0.61499999999999999</v>
      </c>
      <c r="R39">
        <v>0</v>
      </c>
      <c r="S39">
        <v>0.3</v>
      </c>
      <c r="T39">
        <v>18000</v>
      </c>
      <c r="U39">
        <v>0</v>
      </c>
      <c r="V39">
        <v>262</v>
      </c>
      <c r="W39">
        <v>0</v>
      </c>
      <c r="X39">
        <v>4716000</v>
      </c>
      <c r="Y39">
        <v>1</v>
      </c>
      <c r="Z39">
        <v>0</v>
      </c>
      <c r="AA39">
        <v>0</v>
      </c>
      <c r="AB39">
        <v>0</v>
      </c>
      <c r="AC39">
        <v>0</v>
      </c>
      <c r="AD39">
        <v>0</v>
      </c>
      <c r="AE39">
        <v>0</v>
      </c>
      <c r="AF39">
        <v>0</v>
      </c>
      <c r="AG39">
        <v>0</v>
      </c>
      <c r="AH39">
        <v>0</v>
      </c>
      <c r="AI39">
        <v>0</v>
      </c>
      <c r="AJ39">
        <v>0</v>
      </c>
      <c r="AK39">
        <v>0</v>
      </c>
      <c r="AL39">
        <v>0</v>
      </c>
      <c r="AM39">
        <v>9.29731506849315</v>
      </c>
      <c r="AN39">
        <v>0</v>
      </c>
      <c r="AO39">
        <v>0</v>
      </c>
      <c r="AP39">
        <v>0</v>
      </c>
      <c r="AQ39">
        <v>0</v>
      </c>
      <c r="AR39">
        <v>0</v>
      </c>
      <c r="AS39">
        <v>0</v>
      </c>
      <c r="AT39">
        <v>0</v>
      </c>
      <c r="AU39">
        <v>0</v>
      </c>
      <c r="AV39">
        <v>0</v>
      </c>
      <c r="AW39">
        <v>0</v>
      </c>
      <c r="AX39">
        <v>0</v>
      </c>
      <c r="AY39">
        <v>0</v>
      </c>
      <c r="AZ39">
        <v>0</v>
      </c>
      <c r="BA39">
        <v>0</v>
      </c>
      <c r="BB39">
        <v>0</v>
      </c>
      <c r="BC39">
        <v>0.1</v>
      </c>
      <c r="BD39">
        <v>0</v>
      </c>
      <c r="BE39">
        <v>0</v>
      </c>
      <c r="BF39">
        <v>0</v>
      </c>
      <c r="BG39">
        <v>0</v>
      </c>
      <c r="BH39">
        <v>0</v>
      </c>
      <c r="BI39">
        <v>0</v>
      </c>
      <c r="BJ39">
        <v>0</v>
      </c>
      <c r="BK39">
        <v>0</v>
      </c>
      <c r="BL39">
        <v>0</v>
      </c>
      <c r="BM39">
        <v>0</v>
      </c>
      <c r="BN39">
        <v>0</v>
      </c>
      <c r="BO39">
        <v>0</v>
      </c>
      <c r="BP39">
        <v>0</v>
      </c>
      <c r="BQ39">
        <v>1.5599999999999999E-2</v>
      </c>
      <c r="BR39">
        <v>0</v>
      </c>
      <c r="BS39">
        <v>0</v>
      </c>
      <c r="BT39">
        <v>0</v>
      </c>
      <c r="BU39">
        <v>0</v>
      </c>
      <c r="BV39">
        <v>0</v>
      </c>
      <c r="BW39">
        <v>63.7</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1</v>
      </c>
      <c r="FR39">
        <v>0</v>
      </c>
      <c r="FS39">
        <v>0</v>
      </c>
      <c r="FT39">
        <v>0</v>
      </c>
      <c r="FU39">
        <v>0</v>
      </c>
      <c r="FV39">
        <v>0</v>
      </c>
      <c r="FW39">
        <v>0</v>
      </c>
      <c r="FX39">
        <v>3.7041095890410967</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0.251</v>
      </c>
      <c r="GU39">
        <v>0</v>
      </c>
      <c r="GV39">
        <v>0</v>
      </c>
      <c r="GW39">
        <v>0</v>
      </c>
      <c r="GX39">
        <v>0</v>
      </c>
      <c r="GY39">
        <v>0</v>
      </c>
      <c r="GZ39">
        <v>0</v>
      </c>
      <c r="HA39">
        <v>0</v>
      </c>
      <c r="HB39">
        <v>0</v>
      </c>
      <c r="HC39">
        <v>0</v>
      </c>
      <c r="HD39">
        <v>0</v>
      </c>
      <c r="HE39">
        <v>0</v>
      </c>
      <c r="HF39">
        <v>0</v>
      </c>
      <c r="HG39">
        <v>0</v>
      </c>
      <c r="HH39">
        <v>1.5599999999999999E-2</v>
      </c>
      <c r="HI39">
        <v>0</v>
      </c>
      <c r="HJ39">
        <v>0</v>
      </c>
      <c r="HK39">
        <v>0</v>
      </c>
      <c r="HL39">
        <v>0</v>
      </c>
      <c r="HM39">
        <v>0</v>
      </c>
      <c r="HN39">
        <v>63.7</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1</v>
      </c>
      <c r="LI39">
        <v>1</v>
      </c>
      <c r="LJ39">
        <v>0</v>
      </c>
      <c r="LK39">
        <v>0</v>
      </c>
      <c r="LL39">
        <v>1</v>
      </c>
      <c r="LM39">
        <v>0.95</v>
      </c>
      <c r="LN39">
        <v>0</v>
      </c>
      <c r="LO39">
        <v>1</v>
      </c>
      <c r="LP39">
        <v>0.78</v>
      </c>
      <c r="LQ39">
        <v>0</v>
      </c>
      <c r="LR39">
        <v>0</v>
      </c>
      <c r="LS39">
        <v>0</v>
      </c>
    </row>
    <row r="40" spans="1:331" x14ac:dyDescent="0.2">
      <c r="A40" t="s">
        <v>349</v>
      </c>
      <c r="B40" t="s">
        <v>350</v>
      </c>
      <c r="C40" t="s">
        <v>897</v>
      </c>
      <c r="D40" t="s">
        <v>352</v>
      </c>
      <c r="E40" t="s">
        <v>353</v>
      </c>
      <c r="F40">
        <v>15314</v>
      </c>
      <c r="G40" t="s">
        <v>354</v>
      </c>
      <c r="H40">
        <v>15314</v>
      </c>
      <c r="I40">
        <v>3.2472434266327395E-3</v>
      </c>
      <c r="J40">
        <v>0</v>
      </c>
      <c r="K40" t="s">
        <v>355</v>
      </c>
      <c r="L40">
        <v>1</v>
      </c>
      <c r="M40" t="s">
        <v>356</v>
      </c>
      <c r="N40" t="s">
        <v>357</v>
      </c>
      <c r="O40" t="s">
        <v>358</v>
      </c>
      <c r="P40">
        <v>4.2</v>
      </c>
      <c r="Q40">
        <v>0.61499999999999999</v>
      </c>
      <c r="R40">
        <v>0</v>
      </c>
      <c r="S40">
        <v>0.3</v>
      </c>
      <c r="T40">
        <v>18000</v>
      </c>
      <c r="U40">
        <v>0</v>
      </c>
      <c r="V40">
        <v>262</v>
      </c>
      <c r="W40">
        <v>0</v>
      </c>
      <c r="X40">
        <v>4716000</v>
      </c>
      <c r="Y40">
        <v>1</v>
      </c>
      <c r="Z40">
        <v>0</v>
      </c>
      <c r="AA40">
        <v>0</v>
      </c>
      <c r="AB40">
        <v>0</v>
      </c>
      <c r="AC40">
        <v>0</v>
      </c>
      <c r="AD40">
        <v>0</v>
      </c>
      <c r="AE40">
        <v>0</v>
      </c>
      <c r="AF40">
        <v>0</v>
      </c>
      <c r="AG40">
        <v>0</v>
      </c>
      <c r="AH40">
        <v>0</v>
      </c>
      <c r="AI40">
        <v>0</v>
      </c>
      <c r="AJ40">
        <v>0</v>
      </c>
      <c r="AK40">
        <v>0</v>
      </c>
      <c r="AL40">
        <v>0</v>
      </c>
      <c r="AM40">
        <v>9.29731506849315</v>
      </c>
      <c r="AN40">
        <v>0</v>
      </c>
      <c r="AO40">
        <v>0</v>
      </c>
      <c r="AP40">
        <v>0</v>
      </c>
      <c r="AQ40">
        <v>0</v>
      </c>
      <c r="AR40">
        <v>0</v>
      </c>
      <c r="AS40">
        <v>0</v>
      </c>
      <c r="AT40">
        <v>0</v>
      </c>
      <c r="AU40">
        <v>0</v>
      </c>
      <c r="AV40">
        <v>0</v>
      </c>
      <c r="AW40">
        <v>0</v>
      </c>
      <c r="AX40">
        <v>0</v>
      </c>
      <c r="AY40">
        <v>0</v>
      </c>
      <c r="AZ40">
        <v>0</v>
      </c>
      <c r="BA40">
        <v>0</v>
      </c>
      <c r="BB40">
        <v>0</v>
      </c>
      <c r="BC40">
        <v>0.1</v>
      </c>
      <c r="BD40">
        <v>0</v>
      </c>
      <c r="BE40">
        <v>0</v>
      </c>
      <c r="BF40">
        <v>0</v>
      </c>
      <c r="BG40">
        <v>0</v>
      </c>
      <c r="BH40">
        <v>0</v>
      </c>
      <c r="BI40">
        <v>0</v>
      </c>
      <c r="BJ40">
        <v>0</v>
      </c>
      <c r="BK40">
        <v>0</v>
      </c>
      <c r="BL40">
        <v>0</v>
      </c>
      <c r="BM40">
        <v>0</v>
      </c>
      <c r="BN40">
        <v>0</v>
      </c>
      <c r="BO40">
        <v>0</v>
      </c>
      <c r="BP40">
        <v>0</v>
      </c>
      <c r="BQ40">
        <v>1.5599999999999999E-2</v>
      </c>
      <c r="BR40">
        <v>0</v>
      </c>
      <c r="BS40">
        <v>0</v>
      </c>
      <c r="BT40">
        <v>0</v>
      </c>
      <c r="BU40">
        <v>0</v>
      </c>
      <c r="BV40">
        <v>0</v>
      </c>
      <c r="BW40">
        <v>63.7</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1</v>
      </c>
      <c r="FR40">
        <v>0</v>
      </c>
      <c r="FS40">
        <v>0</v>
      </c>
      <c r="FT40">
        <v>0</v>
      </c>
      <c r="FU40">
        <v>0</v>
      </c>
      <c r="FV40">
        <v>0</v>
      </c>
      <c r="FW40">
        <v>0</v>
      </c>
      <c r="FX40">
        <v>3.7041095890410967</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0.251</v>
      </c>
      <c r="GU40">
        <v>0</v>
      </c>
      <c r="GV40">
        <v>0</v>
      </c>
      <c r="GW40">
        <v>0</v>
      </c>
      <c r="GX40">
        <v>0</v>
      </c>
      <c r="GY40">
        <v>0</v>
      </c>
      <c r="GZ40">
        <v>0</v>
      </c>
      <c r="HA40">
        <v>0</v>
      </c>
      <c r="HB40">
        <v>0</v>
      </c>
      <c r="HC40">
        <v>0</v>
      </c>
      <c r="HD40">
        <v>0</v>
      </c>
      <c r="HE40">
        <v>0</v>
      </c>
      <c r="HF40">
        <v>0</v>
      </c>
      <c r="HG40">
        <v>0</v>
      </c>
      <c r="HH40">
        <v>1.5599999999999999E-2</v>
      </c>
      <c r="HI40">
        <v>0</v>
      </c>
      <c r="HJ40">
        <v>0</v>
      </c>
      <c r="HK40">
        <v>0</v>
      </c>
      <c r="HL40">
        <v>0</v>
      </c>
      <c r="HM40">
        <v>0</v>
      </c>
      <c r="HN40">
        <v>63.7</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1</v>
      </c>
      <c r="LI40">
        <v>1</v>
      </c>
      <c r="LJ40">
        <v>0</v>
      </c>
      <c r="LK40">
        <v>0</v>
      </c>
      <c r="LL40">
        <v>1</v>
      </c>
      <c r="LM40">
        <v>0.95</v>
      </c>
      <c r="LN40">
        <v>0</v>
      </c>
      <c r="LO40">
        <v>1</v>
      </c>
      <c r="LP40">
        <v>0.78</v>
      </c>
      <c r="LQ40">
        <v>0</v>
      </c>
      <c r="LR40">
        <v>0</v>
      </c>
      <c r="LS40">
        <v>0</v>
      </c>
    </row>
    <row r="41" spans="1:331" x14ac:dyDescent="0.2">
      <c r="A41" t="s">
        <v>349</v>
      </c>
      <c r="B41" t="s">
        <v>350</v>
      </c>
      <c r="C41" t="s">
        <v>898</v>
      </c>
      <c r="D41" t="s">
        <v>352</v>
      </c>
      <c r="E41" t="s">
        <v>353</v>
      </c>
      <c r="F41">
        <v>15314</v>
      </c>
      <c r="G41" t="s">
        <v>354</v>
      </c>
      <c r="H41">
        <v>15314</v>
      </c>
      <c r="I41">
        <v>3.2472434266327395E-3</v>
      </c>
      <c r="J41">
        <v>0</v>
      </c>
      <c r="K41" t="s">
        <v>355</v>
      </c>
      <c r="L41">
        <v>1</v>
      </c>
      <c r="M41" t="s">
        <v>356</v>
      </c>
      <c r="N41" t="s">
        <v>357</v>
      </c>
      <c r="O41" t="s">
        <v>358</v>
      </c>
      <c r="P41">
        <v>4.2</v>
      </c>
      <c r="Q41">
        <v>0.61499999999999999</v>
      </c>
      <c r="R41">
        <v>0</v>
      </c>
      <c r="S41">
        <v>0.3</v>
      </c>
      <c r="T41">
        <v>18000</v>
      </c>
      <c r="U41">
        <v>0</v>
      </c>
      <c r="V41">
        <v>262</v>
      </c>
      <c r="W41">
        <v>0</v>
      </c>
      <c r="X41">
        <v>4716000</v>
      </c>
      <c r="Y41">
        <v>1</v>
      </c>
      <c r="Z41">
        <v>0</v>
      </c>
      <c r="AA41">
        <v>0</v>
      </c>
      <c r="AB41">
        <v>0</v>
      </c>
      <c r="AC41">
        <v>0</v>
      </c>
      <c r="AD41">
        <v>0</v>
      </c>
      <c r="AE41">
        <v>0</v>
      </c>
      <c r="AF41">
        <v>0</v>
      </c>
      <c r="AG41">
        <v>0</v>
      </c>
      <c r="AH41">
        <v>0</v>
      </c>
      <c r="AI41">
        <v>0</v>
      </c>
      <c r="AJ41">
        <v>0</v>
      </c>
      <c r="AK41">
        <v>0</v>
      </c>
      <c r="AL41">
        <v>0</v>
      </c>
      <c r="AM41">
        <v>9.29731506849315</v>
      </c>
      <c r="AN41">
        <v>0</v>
      </c>
      <c r="AO41">
        <v>0</v>
      </c>
      <c r="AP41">
        <v>0</v>
      </c>
      <c r="AQ41">
        <v>0</v>
      </c>
      <c r="AR41">
        <v>0</v>
      </c>
      <c r="AS41">
        <v>0</v>
      </c>
      <c r="AT41">
        <v>0</v>
      </c>
      <c r="AU41">
        <v>0</v>
      </c>
      <c r="AV41">
        <v>0</v>
      </c>
      <c r="AW41">
        <v>0</v>
      </c>
      <c r="AX41">
        <v>0</v>
      </c>
      <c r="AY41">
        <v>0</v>
      </c>
      <c r="AZ41">
        <v>0</v>
      </c>
      <c r="BA41">
        <v>0</v>
      </c>
      <c r="BB41">
        <v>0</v>
      </c>
      <c r="BC41">
        <v>0.1</v>
      </c>
      <c r="BD41">
        <v>0</v>
      </c>
      <c r="BE41">
        <v>0</v>
      </c>
      <c r="BF41">
        <v>0</v>
      </c>
      <c r="BG41">
        <v>0</v>
      </c>
      <c r="BH41">
        <v>0</v>
      </c>
      <c r="BI41">
        <v>0</v>
      </c>
      <c r="BJ41">
        <v>0</v>
      </c>
      <c r="BK41">
        <v>0</v>
      </c>
      <c r="BL41">
        <v>0</v>
      </c>
      <c r="BM41">
        <v>0</v>
      </c>
      <c r="BN41">
        <v>0</v>
      </c>
      <c r="BO41">
        <v>0</v>
      </c>
      <c r="BP41">
        <v>0</v>
      </c>
      <c r="BQ41">
        <v>1.5599999999999999E-2</v>
      </c>
      <c r="BR41">
        <v>0</v>
      </c>
      <c r="BS41">
        <v>0</v>
      </c>
      <c r="BT41">
        <v>0</v>
      </c>
      <c r="BU41">
        <v>0</v>
      </c>
      <c r="BV41">
        <v>0</v>
      </c>
      <c r="BW41">
        <v>63.7</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1</v>
      </c>
      <c r="FR41">
        <v>0</v>
      </c>
      <c r="FS41">
        <v>0</v>
      </c>
      <c r="FT41">
        <v>0</v>
      </c>
      <c r="FU41">
        <v>0</v>
      </c>
      <c r="FV41">
        <v>0</v>
      </c>
      <c r="FW41">
        <v>0</v>
      </c>
      <c r="FX41">
        <v>3.7041095890410967</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0.251</v>
      </c>
      <c r="GU41">
        <v>0</v>
      </c>
      <c r="GV41">
        <v>0</v>
      </c>
      <c r="GW41">
        <v>0</v>
      </c>
      <c r="GX41">
        <v>0</v>
      </c>
      <c r="GY41">
        <v>0</v>
      </c>
      <c r="GZ41">
        <v>0</v>
      </c>
      <c r="HA41">
        <v>0</v>
      </c>
      <c r="HB41">
        <v>0</v>
      </c>
      <c r="HC41">
        <v>0</v>
      </c>
      <c r="HD41">
        <v>0</v>
      </c>
      <c r="HE41">
        <v>0</v>
      </c>
      <c r="HF41">
        <v>0</v>
      </c>
      <c r="HG41">
        <v>0</v>
      </c>
      <c r="HH41">
        <v>1.5599999999999999E-2</v>
      </c>
      <c r="HI41">
        <v>0</v>
      </c>
      <c r="HJ41">
        <v>0</v>
      </c>
      <c r="HK41">
        <v>0</v>
      </c>
      <c r="HL41">
        <v>0</v>
      </c>
      <c r="HM41">
        <v>0</v>
      </c>
      <c r="HN41">
        <v>63.7</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1</v>
      </c>
      <c r="LI41">
        <v>1</v>
      </c>
      <c r="LJ41">
        <v>0</v>
      </c>
      <c r="LK41">
        <v>0</v>
      </c>
      <c r="LL41">
        <v>1</v>
      </c>
      <c r="LM41">
        <v>0.95</v>
      </c>
      <c r="LN41">
        <v>0</v>
      </c>
      <c r="LO41">
        <v>1</v>
      </c>
      <c r="LP41">
        <v>0.78</v>
      </c>
      <c r="LQ41">
        <v>0</v>
      </c>
      <c r="LR41">
        <v>0</v>
      </c>
      <c r="LS41">
        <v>0</v>
      </c>
    </row>
    <row r="42" spans="1:331" x14ac:dyDescent="0.2">
      <c r="A42" t="s">
        <v>349</v>
      </c>
      <c r="B42" t="s">
        <v>350</v>
      </c>
      <c r="C42" t="s">
        <v>899</v>
      </c>
      <c r="D42" t="s">
        <v>352</v>
      </c>
      <c r="E42" t="s">
        <v>353</v>
      </c>
      <c r="F42">
        <v>15314</v>
      </c>
      <c r="G42" t="s">
        <v>354</v>
      </c>
      <c r="H42">
        <v>15314</v>
      </c>
      <c r="I42">
        <v>3.2472434266327395E-3</v>
      </c>
      <c r="J42">
        <v>0</v>
      </c>
      <c r="K42" t="s">
        <v>355</v>
      </c>
      <c r="L42">
        <v>1</v>
      </c>
      <c r="M42" t="s">
        <v>356</v>
      </c>
      <c r="N42" t="s">
        <v>357</v>
      </c>
      <c r="O42" t="s">
        <v>358</v>
      </c>
      <c r="P42">
        <v>4.2</v>
      </c>
      <c r="Q42">
        <v>0.61499999999999999</v>
      </c>
      <c r="R42">
        <v>0</v>
      </c>
      <c r="S42">
        <v>0.3</v>
      </c>
      <c r="T42">
        <v>18000</v>
      </c>
      <c r="U42">
        <v>0</v>
      </c>
      <c r="V42">
        <v>262</v>
      </c>
      <c r="W42">
        <v>0</v>
      </c>
      <c r="X42">
        <v>4716000</v>
      </c>
      <c r="Y42">
        <v>1</v>
      </c>
      <c r="Z42">
        <v>0</v>
      </c>
      <c r="AA42">
        <v>0</v>
      </c>
      <c r="AB42">
        <v>0</v>
      </c>
      <c r="AC42">
        <v>0</v>
      </c>
      <c r="AD42">
        <v>0</v>
      </c>
      <c r="AE42">
        <v>0</v>
      </c>
      <c r="AF42">
        <v>0</v>
      </c>
      <c r="AG42">
        <v>0</v>
      </c>
      <c r="AH42">
        <v>0</v>
      </c>
      <c r="AI42">
        <v>0</v>
      </c>
      <c r="AJ42">
        <v>0</v>
      </c>
      <c r="AK42">
        <v>0</v>
      </c>
      <c r="AL42">
        <v>0</v>
      </c>
      <c r="AM42">
        <v>9.29731506849315</v>
      </c>
      <c r="AN42">
        <v>0</v>
      </c>
      <c r="AO42">
        <v>0</v>
      </c>
      <c r="AP42">
        <v>0</v>
      </c>
      <c r="AQ42">
        <v>0</v>
      </c>
      <c r="AR42">
        <v>0</v>
      </c>
      <c r="AS42">
        <v>0</v>
      </c>
      <c r="AT42">
        <v>0</v>
      </c>
      <c r="AU42">
        <v>0</v>
      </c>
      <c r="AV42">
        <v>0</v>
      </c>
      <c r="AW42">
        <v>0</v>
      </c>
      <c r="AX42">
        <v>0</v>
      </c>
      <c r="AY42">
        <v>0</v>
      </c>
      <c r="AZ42">
        <v>0</v>
      </c>
      <c r="BA42">
        <v>0</v>
      </c>
      <c r="BB42">
        <v>0</v>
      </c>
      <c r="BC42">
        <v>0.1</v>
      </c>
      <c r="BD42">
        <v>0</v>
      </c>
      <c r="BE42">
        <v>0</v>
      </c>
      <c r="BF42">
        <v>0</v>
      </c>
      <c r="BG42">
        <v>0</v>
      </c>
      <c r="BH42">
        <v>0</v>
      </c>
      <c r="BI42">
        <v>0</v>
      </c>
      <c r="BJ42">
        <v>0</v>
      </c>
      <c r="BK42">
        <v>0</v>
      </c>
      <c r="BL42">
        <v>0</v>
      </c>
      <c r="BM42">
        <v>0</v>
      </c>
      <c r="BN42">
        <v>0</v>
      </c>
      <c r="BO42">
        <v>0</v>
      </c>
      <c r="BP42">
        <v>0</v>
      </c>
      <c r="BQ42">
        <v>1.5599999999999999E-2</v>
      </c>
      <c r="BR42">
        <v>0</v>
      </c>
      <c r="BS42">
        <v>0</v>
      </c>
      <c r="BT42">
        <v>0</v>
      </c>
      <c r="BU42">
        <v>0</v>
      </c>
      <c r="BV42">
        <v>0</v>
      </c>
      <c r="BW42">
        <v>63.7</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1</v>
      </c>
      <c r="FR42">
        <v>0</v>
      </c>
      <c r="FS42">
        <v>0</v>
      </c>
      <c r="FT42">
        <v>0</v>
      </c>
      <c r="FU42">
        <v>0</v>
      </c>
      <c r="FV42">
        <v>0</v>
      </c>
      <c r="FW42">
        <v>0</v>
      </c>
      <c r="FX42">
        <v>3.7041095890410967</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0.251</v>
      </c>
      <c r="GU42">
        <v>0</v>
      </c>
      <c r="GV42">
        <v>0</v>
      </c>
      <c r="GW42">
        <v>0</v>
      </c>
      <c r="GX42">
        <v>0</v>
      </c>
      <c r="GY42">
        <v>0</v>
      </c>
      <c r="GZ42">
        <v>0</v>
      </c>
      <c r="HA42">
        <v>0</v>
      </c>
      <c r="HB42">
        <v>0</v>
      </c>
      <c r="HC42">
        <v>0</v>
      </c>
      <c r="HD42">
        <v>0</v>
      </c>
      <c r="HE42">
        <v>0</v>
      </c>
      <c r="HF42">
        <v>0</v>
      </c>
      <c r="HG42">
        <v>0</v>
      </c>
      <c r="HH42">
        <v>1.5599999999999999E-2</v>
      </c>
      <c r="HI42">
        <v>0</v>
      </c>
      <c r="HJ42">
        <v>0</v>
      </c>
      <c r="HK42">
        <v>0</v>
      </c>
      <c r="HL42">
        <v>0</v>
      </c>
      <c r="HM42">
        <v>0</v>
      </c>
      <c r="HN42">
        <v>63.7</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1</v>
      </c>
      <c r="LI42">
        <v>1</v>
      </c>
      <c r="LJ42">
        <v>0</v>
      </c>
      <c r="LK42">
        <v>0</v>
      </c>
      <c r="LL42">
        <v>1</v>
      </c>
      <c r="LM42">
        <v>0.95</v>
      </c>
      <c r="LN42">
        <v>0</v>
      </c>
      <c r="LO42">
        <v>1</v>
      </c>
      <c r="LP42">
        <v>0.78</v>
      </c>
      <c r="LQ42">
        <v>0</v>
      </c>
      <c r="LR42">
        <v>0</v>
      </c>
      <c r="LS42">
        <v>0</v>
      </c>
    </row>
    <row r="43" spans="1:331" x14ac:dyDescent="0.2">
      <c r="A43" t="s">
        <v>349</v>
      </c>
      <c r="B43" t="s">
        <v>350</v>
      </c>
      <c r="C43" t="s">
        <v>900</v>
      </c>
      <c r="D43" t="s">
        <v>352</v>
      </c>
      <c r="E43" t="s">
        <v>353</v>
      </c>
      <c r="F43">
        <v>15314</v>
      </c>
      <c r="G43" t="s">
        <v>354</v>
      </c>
      <c r="H43">
        <v>15314</v>
      </c>
      <c r="I43">
        <v>3.2472434266327395E-3</v>
      </c>
      <c r="J43">
        <v>0</v>
      </c>
      <c r="K43" t="s">
        <v>355</v>
      </c>
      <c r="L43">
        <v>1</v>
      </c>
      <c r="M43" t="s">
        <v>356</v>
      </c>
      <c r="N43" t="s">
        <v>357</v>
      </c>
      <c r="O43" t="s">
        <v>358</v>
      </c>
      <c r="P43">
        <v>4.2</v>
      </c>
      <c r="Q43">
        <v>0.61499999999999999</v>
      </c>
      <c r="R43">
        <v>0</v>
      </c>
      <c r="S43">
        <v>0.3</v>
      </c>
      <c r="T43">
        <v>18000</v>
      </c>
      <c r="U43">
        <v>0</v>
      </c>
      <c r="V43">
        <v>262</v>
      </c>
      <c r="W43">
        <v>0</v>
      </c>
      <c r="X43">
        <v>4716000</v>
      </c>
      <c r="Y43">
        <v>1</v>
      </c>
      <c r="Z43">
        <v>0</v>
      </c>
      <c r="AA43">
        <v>0</v>
      </c>
      <c r="AB43">
        <v>0</v>
      </c>
      <c r="AC43">
        <v>0</v>
      </c>
      <c r="AD43">
        <v>0</v>
      </c>
      <c r="AE43">
        <v>0</v>
      </c>
      <c r="AF43">
        <v>0</v>
      </c>
      <c r="AG43">
        <v>0</v>
      </c>
      <c r="AH43">
        <v>0</v>
      </c>
      <c r="AI43">
        <v>0</v>
      </c>
      <c r="AJ43">
        <v>0</v>
      </c>
      <c r="AK43">
        <v>0</v>
      </c>
      <c r="AL43">
        <v>0</v>
      </c>
      <c r="AM43">
        <v>9.29731506849315</v>
      </c>
      <c r="AN43">
        <v>0</v>
      </c>
      <c r="AO43">
        <v>0</v>
      </c>
      <c r="AP43">
        <v>0</v>
      </c>
      <c r="AQ43">
        <v>0</v>
      </c>
      <c r="AR43">
        <v>0</v>
      </c>
      <c r="AS43">
        <v>0</v>
      </c>
      <c r="AT43">
        <v>0</v>
      </c>
      <c r="AU43">
        <v>0</v>
      </c>
      <c r="AV43">
        <v>0</v>
      </c>
      <c r="AW43">
        <v>0</v>
      </c>
      <c r="AX43">
        <v>0</v>
      </c>
      <c r="AY43">
        <v>0</v>
      </c>
      <c r="AZ43">
        <v>0</v>
      </c>
      <c r="BA43">
        <v>0</v>
      </c>
      <c r="BB43">
        <v>0</v>
      </c>
      <c r="BC43">
        <v>0.1</v>
      </c>
      <c r="BD43">
        <v>0</v>
      </c>
      <c r="BE43">
        <v>0</v>
      </c>
      <c r="BF43">
        <v>0</v>
      </c>
      <c r="BG43">
        <v>0</v>
      </c>
      <c r="BH43">
        <v>0</v>
      </c>
      <c r="BI43">
        <v>0</v>
      </c>
      <c r="BJ43">
        <v>0</v>
      </c>
      <c r="BK43">
        <v>0</v>
      </c>
      <c r="BL43">
        <v>0</v>
      </c>
      <c r="BM43">
        <v>0</v>
      </c>
      <c r="BN43">
        <v>0</v>
      </c>
      <c r="BO43">
        <v>0</v>
      </c>
      <c r="BP43">
        <v>0</v>
      </c>
      <c r="BQ43">
        <v>1.5599999999999999E-2</v>
      </c>
      <c r="BR43">
        <v>0</v>
      </c>
      <c r="BS43">
        <v>0</v>
      </c>
      <c r="BT43">
        <v>0</v>
      </c>
      <c r="BU43">
        <v>0</v>
      </c>
      <c r="BV43">
        <v>0</v>
      </c>
      <c r="BW43">
        <v>63.7</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1</v>
      </c>
      <c r="FR43">
        <v>0</v>
      </c>
      <c r="FS43">
        <v>0</v>
      </c>
      <c r="FT43">
        <v>0</v>
      </c>
      <c r="FU43">
        <v>0</v>
      </c>
      <c r="FV43">
        <v>0</v>
      </c>
      <c r="FW43">
        <v>0</v>
      </c>
      <c r="FX43">
        <v>3.7041095890410967</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0.251</v>
      </c>
      <c r="GU43">
        <v>0</v>
      </c>
      <c r="GV43">
        <v>0</v>
      </c>
      <c r="GW43">
        <v>0</v>
      </c>
      <c r="GX43">
        <v>0</v>
      </c>
      <c r="GY43">
        <v>0</v>
      </c>
      <c r="GZ43">
        <v>0</v>
      </c>
      <c r="HA43">
        <v>0</v>
      </c>
      <c r="HB43">
        <v>0</v>
      </c>
      <c r="HC43">
        <v>0</v>
      </c>
      <c r="HD43">
        <v>0</v>
      </c>
      <c r="HE43">
        <v>0</v>
      </c>
      <c r="HF43">
        <v>0</v>
      </c>
      <c r="HG43">
        <v>0</v>
      </c>
      <c r="HH43">
        <v>1.5599999999999999E-2</v>
      </c>
      <c r="HI43">
        <v>0</v>
      </c>
      <c r="HJ43">
        <v>0</v>
      </c>
      <c r="HK43">
        <v>0</v>
      </c>
      <c r="HL43">
        <v>0</v>
      </c>
      <c r="HM43">
        <v>0</v>
      </c>
      <c r="HN43">
        <v>63.7</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1</v>
      </c>
      <c r="LI43">
        <v>1</v>
      </c>
      <c r="LJ43">
        <v>0</v>
      </c>
      <c r="LK43">
        <v>0</v>
      </c>
      <c r="LL43">
        <v>1</v>
      </c>
      <c r="LM43">
        <v>0.95</v>
      </c>
      <c r="LN43">
        <v>0</v>
      </c>
      <c r="LO43">
        <v>1</v>
      </c>
      <c r="LP43">
        <v>0.78</v>
      </c>
      <c r="LQ43">
        <v>0</v>
      </c>
      <c r="LR43">
        <v>0</v>
      </c>
      <c r="LS43">
        <v>0</v>
      </c>
    </row>
    <row r="44" spans="1:331" x14ac:dyDescent="0.2">
      <c r="A44" t="s">
        <v>349</v>
      </c>
      <c r="B44" t="s">
        <v>350</v>
      </c>
      <c r="C44" t="s">
        <v>351</v>
      </c>
      <c r="D44" t="s">
        <v>352</v>
      </c>
      <c r="E44" t="s">
        <v>353</v>
      </c>
      <c r="F44">
        <v>15314</v>
      </c>
      <c r="G44" t="s">
        <v>354</v>
      </c>
      <c r="H44">
        <v>15314</v>
      </c>
      <c r="I44">
        <v>0.85077777777777774</v>
      </c>
      <c r="J44">
        <v>0</v>
      </c>
      <c r="K44" t="s">
        <v>355</v>
      </c>
      <c r="L44">
        <v>1</v>
      </c>
      <c r="M44" t="s">
        <v>356</v>
      </c>
      <c r="N44" t="s">
        <v>357</v>
      </c>
      <c r="O44" t="s">
        <v>358</v>
      </c>
      <c r="P44">
        <v>4.2</v>
      </c>
      <c r="Q44">
        <v>0.61499999999999999</v>
      </c>
      <c r="R44">
        <v>0</v>
      </c>
      <c r="S44">
        <v>0.47</v>
      </c>
      <c r="T44">
        <v>18000</v>
      </c>
      <c r="U44">
        <v>0</v>
      </c>
      <c r="V44">
        <v>262</v>
      </c>
      <c r="W44">
        <v>0</v>
      </c>
      <c r="X44">
        <v>4716000</v>
      </c>
      <c r="Y44">
        <v>1</v>
      </c>
      <c r="Z44">
        <v>0</v>
      </c>
      <c r="AA44">
        <v>0</v>
      </c>
      <c r="AB44">
        <v>0</v>
      </c>
      <c r="AC44">
        <v>0</v>
      </c>
      <c r="AD44">
        <v>0</v>
      </c>
      <c r="AE44">
        <v>0</v>
      </c>
      <c r="AF44">
        <v>0</v>
      </c>
      <c r="AG44">
        <v>0</v>
      </c>
      <c r="AH44">
        <v>0</v>
      </c>
      <c r="AI44">
        <v>0</v>
      </c>
      <c r="AJ44">
        <v>0</v>
      </c>
      <c r="AK44">
        <v>0</v>
      </c>
      <c r="AL44">
        <v>0</v>
      </c>
      <c r="AM44">
        <v>9.293150684931506</v>
      </c>
      <c r="AN44">
        <v>0</v>
      </c>
      <c r="AO44">
        <v>0</v>
      </c>
      <c r="AP44">
        <v>0</v>
      </c>
      <c r="AQ44">
        <v>0</v>
      </c>
      <c r="AR44">
        <v>0</v>
      </c>
      <c r="AS44">
        <v>0</v>
      </c>
      <c r="AT44">
        <v>0</v>
      </c>
      <c r="AU44">
        <v>0</v>
      </c>
      <c r="AV44">
        <v>0</v>
      </c>
      <c r="AW44">
        <v>0</v>
      </c>
      <c r="AX44">
        <v>0</v>
      </c>
      <c r="AY44">
        <v>0</v>
      </c>
      <c r="AZ44">
        <v>0</v>
      </c>
      <c r="BA44">
        <v>0</v>
      </c>
      <c r="BB44">
        <v>0</v>
      </c>
      <c r="BC44">
        <v>0.1</v>
      </c>
      <c r="BD44">
        <v>0</v>
      </c>
      <c r="BE44">
        <v>0</v>
      </c>
      <c r="BF44">
        <v>0</v>
      </c>
      <c r="BG44">
        <v>0</v>
      </c>
      <c r="BH44">
        <v>0</v>
      </c>
      <c r="BI44">
        <v>0</v>
      </c>
      <c r="BJ44">
        <v>0</v>
      </c>
      <c r="BK44">
        <v>0</v>
      </c>
      <c r="BL44">
        <v>0</v>
      </c>
      <c r="BM44">
        <v>0</v>
      </c>
      <c r="BN44">
        <v>0</v>
      </c>
      <c r="BO44">
        <v>0</v>
      </c>
      <c r="BP44">
        <v>0</v>
      </c>
      <c r="BQ44">
        <v>1.5599999999999999E-2</v>
      </c>
      <c r="BR44">
        <v>0</v>
      </c>
      <c r="BS44">
        <v>0</v>
      </c>
      <c r="BT44">
        <v>0</v>
      </c>
      <c r="BU44">
        <v>0</v>
      </c>
      <c r="BV44">
        <v>0</v>
      </c>
      <c r="BW44">
        <v>63.7</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1</v>
      </c>
      <c r="FR44">
        <v>0</v>
      </c>
      <c r="FS44">
        <v>0</v>
      </c>
      <c r="FT44">
        <v>0</v>
      </c>
      <c r="FU44">
        <v>0</v>
      </c>
      <c r="FV44">
        <v>0</v>
      </c>
      <c r="FW44">
        <v>0</v>
      </c>
      <c r="FX44">
        <v>3.7024504720842653</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0.251</v>
      </c>
      <c r="GU44">
        <v>0</v>
      </c>
      <c r="GV44">
        <v>0</v>
      </c>
      <c r="GW44">
        <v>0</v>
      </c>
      <c r="GX44">
        <v>0</v>
      </c>
      <c r="GY44">
        <v>0</v>
      </c>
      <c r="GZ44">
        <v>0</v>
      </c>
      <c r="HA44">
        <v>0</v>
      </c>
      <c r="HB44">
        <v>0</v>
      </c>
      <c r="HC44">
        <v>0</v>
      </c>
      <c r="HD44">
        <v>0</v>
      </c>
      <c r="HE44">
        <v>0</v>
      </c>
      <c r="HF44">
        <v>0</v>
      </c>
      <c r="HG44">
        <v>0</v>
      </c>
      <c r="HH44">
        <v>1.5599999999999999E-2</v>
      </c>
      <c r="HI44">
        <v>0</v>
      </c>
      <c r="HJ44">
        <v>0</v>
      </c>
      <c r="HK44">
        <v>0</v>
      </c>
      <c r="HL44">
        <v>0</v>
      </c>
      <c r="HM44">
        <v>0</v>
      </c>
      <c r="HN44">
        <v>63.7</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1</v>
      </c>
      <c r="LI44">
        <v>1</v>
      </c>
      <c r="LJ44">
        <v>0</v>
      </c>
      <c r="LK44">
        <v>0</v>
      </c>
      <c r="LL44">
        <v>1</v>
      </c>
      <c r="LM44">
        <v>0.95</v>
      </c>
      <c r="LN44">
        <v>0</v>
      </c>
      <c r="LO44">
        <v>1</v>
      </c>
      <c r="LP44">
        <v>0.78</v>
      </c>
      <c r="LQ44">
        <v>0</v>
      </c>
      <c r="LR44">
        <v>0</v>
      </c>
      <c r="LS44">
        <v>0</v>
      </c>
    </row>
    <row r="45" spans="1:331" x14ac:dyDescent="0.2">
      <c r="A45" t="s">
        <v>349</v>
      </c>
      <c r="B45" t="s">
        <v>350</v>
      </c>
      <c r="C45" t="s">
        <v>359</v>
      </c>
      <c r="D45" t="s">
        <v>352</v>
      </c>
      <c r="E45" t="s">
        <v>353</v>
      </c>
      <c r="F45">
        <v>15314</v>
      </c>
      <c r="G45" t="s">
        <v>354</v>
      </c>
      <c r="H45">
        <v>15314</v>
      </c>
      <c r="I45">
        <v>0.85077777777777774</v>
      </c>
      <c r="J45">
        <v>0</v>
      </c>
      <c r="K45" t="s">
        <v>355</v>
      </c>
      <c r="L45">
        <v>1</v>
      </c>
      <c r="M45" t="s">
        <v>356</v>
      </c>
      <c r="N45" t="s">
        <v>357</v>
      </c>
      <c r="O45" t="s">
        <v>358</v>
      </c>
      <c r="P45">
        <v>4.2</v>
      </c>
      <c r="Q45">
        <v>0.61499999999999999</v>
      </c>
      <c r="R45">
        <v>0</v>
      </c>
      <c r="S45">
        <v>0.47</v>
      </c>
      <c r="T45">
        <v>18000</v>
      </c>
      <c r="U45">
        <v>0</v>
      </c>
      <c r="V45">
        <v>262</v>
      </c>
      <c r="W45">
        <v>0</v>
      </c>
      <c r="X45">
        <v>4716000</v>
      </c>
      <c r="Y45">
        <v>1</v>
      </c>
      <c r="Z45">
        <v>0</v>
      </c>
      <c r="AA45">
        <v>0</v>
      </c>
      <c r="AB45">
        <v>0</v>
      </c>
      <c r="AC45">
        <v>0</v>
      </c>
      <c r="AD45">
        <v>0</v>
      </c>
      <c r="AE45">
        <v>0</v>
      </c>
      <c r="AF45">
        <v>0</v>
      </c>
      <c r="AG45">
        <v>0</v>
      </c>
      <c r="AH45">
        <v>0</v>
      </c>
      <c r="AI45">
        <v>0</v>
      </c>
      <c r="AJ45">
        <v>0</v>
      </c>
      <c r="AK45">
        <v>0</v>
      </c>
      <c r="AL45">
        <v>0</v>
      </c>
      <c r="AM45">
        <v>9.293150684931506</v>
      </c>
      <c r="AN45">
        <v>0</v>
      </c>
      <c r="AO45">
        <v>0</v>
      </c>
      <c r="AP45">
        <v>0</v>
      </c>
      <c r="AQ45">
        <v>0</v>
      </c>
      <c r="AR45">
        <v>0</v>
      </c>
      <c r="AS45">
        <v>0</v>
      </c>
      <c r="AT45">
        <v>0</v>
      </c>
      <c r="AU45">
        <v>0</v>
      </c>
      <c r="AV45">
        <v>0</v>
      </c>
      <c r="AW45">
        <v>0</v>
      </c>
      <c r="AX45">
        <v>0</v>
      </c>
      <c r="AY45">
        <v>0</v>
      </c>
      <c r="AZ45">
        <v>0</v>
      </c>
      <c r="BA45">
        <v>0</v>
      </c>
      <c r="BB45">
        <v>0</v>
      </c>
      <c r="BC45">
        <v>0.1</v>
      </c>
      <c r="BD45">
        <v>0</v>
      </c>
      <c r="BE45">
        <v>0</v>
      </c>
      <c r="BF45">
        <v>0</v>
      </c>
      <c r="BG45">
        <v>0</v>
      </c>
      <c r="BH45">
        <v>0</v>
      </c>
      <c r="BI45">
        <v>0</v>
      </c>
      <c r="BJ45">
        <v>0</v>
      </c>
      <c r="BK45">
        <v>0</v>
      </c>
      <c r="BL45">
        <v>0</v>
      </c>
      <c r="BM45">
        <v>0</v>
      </c>
      <c r="BN45">
        <v>0</v>
      </c>
      <c r="BO45">
        <v>0</v>
      </c>
      <c r="BP45">
        <v>0</v>
      </c>
      <c r="BQ45">
        <v>1.5599999999999999E-2</v>
      </c>
      <c r="BR45">
        <v>0</v>
      </c>
      <c r="BS45">
        <v>0</v>
      </c>
      <c r="BT45">
        <v>0</v>
      </c>
      <c r="BU45">
        <v>0</v>
      </c>
      <c r="BV45">
        <v>0</v>
      </c>
      <c r="BW45">
        <v>63.7</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0</v>
      </c>
      <c r="FT45">
        <v>0</v>
      </c>
      <c r="FU45">
        <v>0</v>
      </c>
      <c r="FV45">
        <v>0</v>
      </c>
      <c r="FW45">
        <v>0</v>
      </c>
      <c r="FX45">
        <v>3.7024504720842653</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0.251</v>
      </c>
      <c r="GU45">
        <v>0</v>
      </c>
      <c r="GV45">
        <v>0</v>
      </c>
      <c r="GW45">
        <v>0</v>
      </c>
      <c r="GX45">
        <v>0</v>
      </c>
      <c r="GY45">
        <v>0</v>
      </c>
      <c r="GZ45">
        <v>0</v>
      </c>
      <c r="HA45">
        <v>0</v>
      </c>
      <c r="HB45">
        <v>0</v>
      </c>
      <c r="HC45">
        <v>0</v>
      </c>
      <c r="HD45">
        <v>0</v>
      </c>
      <c r="HE45">
        <v>0</v>
      </c>
      <c r="HF45">
        <v>0</v>
      </c>
      <c r="HG45">
        <v>0</v>
      </c>
      <c r="HH45">
        <v>1.5599999999999999E-2</v>
      </c>
      <c r="HI45">
        <v>0</v>
      </c>
      <c r="HJ45">
        <v>0</v>
      </c>
      <c r="HK45">
        <v>0</v>
      </c>
      <c r="HL45">
        <v>0</v>
      </c>
      <c r="HM45">
        <v>0</v>
      </c>
      <c r="HN45">
        <v>63.7</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1</v>
      </c>
      <c r="LI45">
        <v>1</v>
      </c>
      <c r="LJ45">
        <v>0</v>
      </c>
      <c r="LK45">
        <v>0</v>
      </c>
      <c r="LL45">
        <v>1</v>
      </c>
      <c r="LM45">
        <v>0.95</v>
      </c>
      <c r="LN45">
        <v>0</v>
      </c>
      <c r="LO45">
        <v>1</v>
      </c>
      <c r="LP45">
        <v>0.78</v>
      </c>
      <c r="LQ45">
        <v>0</v>
      </c>
      <c r="LR45">
        <v>0</v>
      </c>
      <c r="LS45">
        <v>0</v>
      </c>
    </row>
    <row r="46" spans="1:331" x14ac:dyDescent="0.2">
      <c r="A46" t="s">
        <v>349</v>
      </c>
      <c r="B46" t="s">
        <v>350</v>
      </c>
      <c r="C46" t="s">
        <v>360</v>
      </c>
      <c r="D46" t="s">
        <v>352</v>
      </c>
      <c r="E46" t="s">
        <v>353</v>
      </c>
      <c r="F46">
        <v>15314</v>
      </c>
      <c r="G46" t="s">
        <v>354</v>
      </c>
      <c r="H46">
        <v>15314</v>
      </c>
      <c r="I46">
        <v>0.85077777777777774</v>
      </c>
      <c r="J46">
        <v>0</v>
      </c>
      <c r="K46" t="s">
        <v>355</v>
      </c>
      <c r="L46">
        <v>1</v>
      </c>
      <c r="M46" t="s">
        <v>356</v>
      </c>
      <c r="N46" t="s">
        <v>357</v>
      </c>
      <c r="O46" t="s">
        <v>358</v>
      </c>
      <c r="P46">
        <v>4.2</v>
      </c>
      <c r="Q46">
        <v>0.61499999999999999</v>
      </c>
      <c r="R46">
        <v>0</v>
      </c>
      <c r="S46">
        <v>0.47</v>
      </c>
      <c r="T46">
        <v>18000</v>
      </c>
      <c r="U46">
        <v>0</v>
      </c>
      <c r="V46">
        <v>262</v>
      </c>
      <c r="W46">
        <v>0</v>
      </c>
      <c r="X46">
        <v>4716000</v>
      </c>
      <c r="Y46">
        <v>1</v>
      </c>
      <c r="Z46">
        <v>0</v>
      </c>
      <c r="AA46">
        <v>0</v>
      </c>
      <c r="AB46">
        <v>0</v>
      </c>
      <c r="AC46">
        <v>0</v>
      </c>
      <c r="AD46">
        <v>0</v>
      </c>
      <c r="AE46">
        <v>0</v>
      </c>
      <c r="AF46">
        <v>0</v>
      </c>
      <c r="AG46">
        <v>0</v>
      </c>
      <c r="AH46">
        <v>0</v>
      </c>
      <c r="AI46">
        <v>0</v>
      </c>
      <c r="AJ46">
        <v>0</v>
      </c>
      <c r="AK46">
        <v>0</v>
      </c>
      <c r="AL46">
        <v>0</v>
      </c>
      <c r="AM46">
        <v>9.293150684931506</v>
      </c>
      <c r="AN46">
        <v>0</v>
      </c>
      <c r="AO46">
        <v>0</v>
      </c>
      <c r="AP46">
        <v>0</v>
      </c>
      <c r="AQ46">
        <v>0</v>
      </c>
      <c r="AR46">
        <v>0</v>
      </c>
      <c r="AS46">
        <v>0</v>
      </c>
      <c r="AT46">
        <v>0</v>
      </c>
      <c r="AU46">
        <v>0</v>
      </c>
      <c r="AV46">
        <v>0</v>
      </c>
      <c r="AW46">
        <v>0</v>
      </c>
      <c r="AX46">
        <v>0</v>
      </c>
      <c r="AY46">
        <v>0</v>
      </c>
      <c r="AZ46">
        <v>0</v>
      </c>
      <c r="BA46">
        <v>0</v>
      </c>
      <c r="BB46">
        <v>0</v>
      </c>
      <c r="BC46">
        <v>0.1</v>
      </c>
      <c r="BD46">
        <v>0</v>
      </c>
      <c r="BE46">
        <v>0</v>
      </c>
      <c r="BF46">
        <v>0</v>
      </c>
      <c r="BG46">
        <v>0</v>
      </c>
      <c r="BH46">
        <v>0</v>
      </c>
      <c r="BI46">
        <v>0</v>
      </c>
      <c r="BJ46">
        <v>0</v>
      </c>
      <c r="BK46">
        <v>0</v>
      </c>
      <c r="BL46">
        <v>0</v>
      </c>
      <c r="BM46">
        <v>0</v>
      </c>
      <c r="BN46">
        <v>0</v>
      </c>
      <c r="BO46">
        <v>0</v>
      </c>
      <c r="BP46">
        <v>0</v>
      </c>
      <c r="BQ46">
        <v>1.5599999999999999E-2</v>
      </c>
      <c r="BR46">
        <v>0</v>
      </c>
      <c r="BS46">
        <v>0</v>
      </c>
      <c r="BT46">
        <v>0</v>
      </c>
      <c r="BU46">
        <v>0</v>
      </c>
      <c r="BV46">
        <v>0</v>
      </c>
      <c r="BW46">
        <v>63.7</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3.7024504720842653</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0.251</v>
      </c>
      <c r="GU46">
        <v>0</v>
      </c>
      <c r="GV46">
        <v>0</v>
      </c>
      <c r="GW46">
        <v>0</v>
      </c>
      <c r="GX46">
        <v>0</v>
      </c>
      <c r="GY46">
        <v>0</v>
      </c>
      <c r="GZ46">
        <v>0</v>
      </c>
      <c r="HA46">
        <v>0</v>
      </c>
      <c r="HB46">
        <v>0</v>
      </c>
      <c r="HC46">
        <v>0</v>
      </c>
      <c r="HD46">
        <v>0</v>
      </c>
      <c r="HE46">
        <v>0</v>
      </c>
      <c r="HF46">
        <v>0</v>
      </c>
      <c r="HG46">
        <v>0</v>
      </c>
      <c r="HH46">
        <v>1.5599999999999999E-2</v>
      </c>
      <c r="HI46">
        <v>0</v>
      </c>
      <c r="HJ46">
        <v>0</v>
      </c>
      <c r="HK46">
        <v>0</v>
      </c>
      <c r="HL46">
        <v>0</v>
      </c>
      <c r="HM46">
        <v>0</v>
      </c>
      <c r="HN46">
        <v>63.7</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1</v>
      </c>
      <c r="LI46">
        <v>1</v>
      </c>
      <c r="LJ46">
        <v>0</v>
      </c>
      <c r="LK46">
        <v>0</v>
      </c>
      <c r="LL46">
        <v>1</v>
      </c>
      <c r="LM46">
        <v>0.95</v>
      </c>
      <c r="LN46">
        <v>0</v>
      </c>
      <c r="LO46">
        <v>1</v>
      </c>
      <c r="LP46">
        <v>0.78</v>
      </c>
      <c r="LQ46">
        <v>0</v>
      </c>
      <c r="LR46">
        <v>0</v>
      </c>
      <c r="LS46">
        <v>0</v>
      </c>
    </row>
    <row r="47" spans="1:331" x14ac:dyDescent="0.2">
      <c r="A47" t="s">
        <v>349</v>
      </c>
      <c r="B47" t="s">
        <v>350</v>
      </c>
      <c r="C47" t="s">
        <v>361</v>
      </c>
      <c r="D47" t="s">
        <v>352</v>
      </c>
      <c r="E47" t="s">
        <v>353</v>
      </c>
      <c r="F47">
        <v>15314</v>
      </c>
      <c r="G47" t="s">
        <v>354</v>
      </c>
      <c r="H47">
        <v>15314</v>
      </c>
      <c r="I47">
        <v>0.85077777777777774</v>
      </c>
      <c r="J47">
        <v>0</v>
      </c>
      <c r="K47" t="s">
        <v>355</v>
      </c>
      <c r="L47">
        <v>1</v>
      </c>
      <c r="M47" t="s">
        <v>356</v>
      </c>
      <c r="N47" t="s">
        <v>357</v>
      </c>
      <c r="O47" t="s">
        <v>358</v>
      </c>
      <c r="P47">
        <v>4.2</v>
      </c>
      <c r="Q47">
        <v>0.61499999999999999</v>
      </c>
      <c r="R47">
        <v>0</v>
      </c>
      <c r="S47">
        <v>0.47</v>
      </c>
      <c r="T47">
        <v>18000</v>
      </c>
      <c r="U47">
        <v>0</v>
      </c>
      <c r="V47">
        <v>262</v>
      </c>
      <c r="W47">
        <v>0</v>
      </c>
      <c r="X47">
        <v>4716000</v>
      </c>
      <c r="Y47">
        <v>1</v>
      </c>
      <c r="Z47">
        <v>0</v>
      </c>
      <c r="AA47">
        <v>0</v>
      </c>
      <c r="AB47">
        <v>0</v>
      </c>
      <c r="AC47">
        <v>0</v>
      </c>
      <c r="AD47">
        <v>0</v>
      </c>
      <c r="AE47">
        <v>0</v>
      </c>
      <c r="AF47">
        <v>0</v>
      </c>
      <c r="AG47">
        <v>0</v>
      </c>
      <c r="AH47">
        <v>0</v>
      </c>
      <c r="AI47">
        <v>0</v>
      </c>
      <c r="AJ47">
        <v>0</v>
      </c>
      <c r="AK47">
        <v>0</v>
      </c>
      <c r="AL47">
        <v>0</v>
      </c>
      <c r="AM47">
        <v>9.293150684931506</v>
      </c>
      <c r="AN47">
        <v>0</v>
      </c>
      <c r="AO47">
        <v>0</v>
      </c>
      <c r="AP47">
        <v>0</v>
      </c>
      <c r="AQ47">
        <v>0</v>
      </c>
      <c r="AR47">
        <v>0</v>
      </c>
      <c r="AS47">
        <v>0</v>
      </c>
      <c r="AT47">
        <v>0</v>
      </c>
      <c r="AU47">
        <v>0</v>
      </c>
      <c r="AV47">
        <v>0</v>
      </c>
      <c r="AW47">
        <v>0</v>
      </c>
      <c r="AX47">
        <v>0</v>
      </c>
      <c r="AY47">
        <v>0</v>
      </c>
      <c r="AZ47">
        <v>0</v>
      </c>
      <c r="BA47">
        <v>0</v>
      </c>
      <c r="BB47">
        <v>0</v>
      </c>
      <c r="BC47">
        <v>0.1</v>
      </c>
      <c r="BD47">
        <v>0</v>
      </c>
      <c r="BE47">
        <v>0</v>
      </c>
      <c r="BF47">
        <v>0</v>
      </c>
      <c r="BG47">
        <v>0</v>
      </c>
      <c r="BH47">
        <v>0</v>
      </c>
      <c r="BI47">
        <v>0</v>
      </c>
      <c r="BJ47">
        <v>0</v>
      </c>
      <c r="BK47">
        <v>0</v>
      </c>
      <c r="BL47">
        <v>0</v>
      </c>
      <c r="BM47">
        <v>0</v>
      </c>
      <c r="BN47">
        <v>0</v>
      </c>
      <c r="BO47">
        <v>0</v>
      </c>
      <c r="BP47">
        <v>0</v>
      </c>
      <c r="BQ47">
        <v>1.5599999999999999E-2</v>
      </c>
      <c r="BR47">
        <v>0</v>
      </c>
      <c r="BS47">
        <v>0</v>
      </c>
      <c r="BT47">
        <v>0</v>
      </c>
      <c r="BU47">
        <v>0</v>
      </c>
      <c r="BV47">
        <v>0</v>
      </c>
      <c r="BW47">
        <v>63.7</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1</v>
      </c>
      <c r="FR47">
        <v>0</v>
      </c>
      <c r="FS47">
        <v>0</v>
      </c>
      <c r="FT47">
        <v>0</v>
      </c>
      <c r="FU47">
        <v>0</v>
      </c>
      <c r="FV47">
        <v>0</v>
      </c>
      <c r="FW47">
        <v>0</v>
      </c>
      <c r="FX47">
        <v>3.7024504720842653</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0.251</v>
      </c>
      <c r="GU47">
        <v>0</v>
      </c>
      <c r="GV47">
        <v>0</v>
      </c>
      <c r="GW47">
        <v>0</v>
      </c>
      <c r="GX47">
        <v>0</v>
      </c>
      <c r="GY47">
        <v>0</v>
      </c>
      <c r="GZ47">
        <v>0</v>
      </c>
      <c r="HA47">
        <v>0</v>
      </c>
      <c r="HB47">
        <v>0</v>
      </c>
      <c r="HC47">
        <v>0</v>
      </c>
      <c r="HD47">
        <v>0</v>
      </c>
      <c r="HE47">
        <v>0</v>
      </c>
      <c r="HF47">
        <v>0</v>
      </c>
      <c r="HG47">
        <v>0</v>
      </c>
      <c r="HH47">
        <v>1.5599999999999999E-2</v>
      </c>
      <c r="HI47">
        <v>0</v>
      </c>
      <c r="HJ47">
        <v>0</v>
      </c>
      <c r="HK47">
        <v>0</v>
      </c>
      <c r="HL47">
        <v>0</v>
      </c>
      <c r="HM47">
        <v>0</v>
      </c>
      <c r="HN47">
        <v>63.7</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1</v>
      </c>
      <c r="LI47">
        <v>1</v>
      </c>
      <c r="LJ47">
        <v>0</v>
      </c>
      <c r="LK47">
        <v>0</v>
      </c>
      <c r="LL47">
        <v>1</v>
      </c>
      <c r="LM47">
        <v>0.95</v>
      </c>
      <c r="LN47">
        <v>0</v>
      </c>
      <c r="LO47">
        <v>1</v>
      </c>
      <c r="LP47">
        <v>0.78</v>
      </c>
      <c r="LQ47">
        <v>0</v>
      </c>
      <c r="LR47">
        <v>0</v>
      </c>
      <c r="LS47">
        <v>0</v>
      </c>
    </row>
    <row r="48" spans="1:331" x14ac:dyDescent="0.2">
      <c r="A48" t="s">
        <v>349</v>
      </c>
      <c r="B48" t="s">
        <v>350</v>
      </c>
      <c r="C48" t="s">
        <v>362</v>
      </c>
      <c r="D48" t="s">
        <v>352</v>
      </c>
      <c r="E48" t="s">
        <v>353</v>
      </c>
      <c r="F48">
        <v>15314</v>
      </c>
      <c r="G48" t="s">
        <v>354</v>
      </c>
      <c r="H48">
        <v>15314</v>
      </c>
      <c r="I48">
        <v>0.85077777777777774</v>
      </c>
      <c r="J48">
        <v>0</v>
      </c>
      <c r="K48" t="s">
        <v>355</v>
      </c>
      <c r="L48">
        <v>1</v>
      </c>
      <c r="M48" t="s">
        <v>356</v>
      </c>
      <c r="N48" t="s">
        <v>357</v>
      </c>
      <c r="O48" t="s">
        <v>363</v>
      </c>
      <c r="P48">
        <v>4.2</v>
      </c>
      <c r="Q48">
        <v>0.61499999999999999</v>
      </c>
      <c r="R48">
        <v>0</v>
      </c>
      <c r="S48">
        <v>0.47</v>
      </c>
      <c r="T48">
        <v>18000</v>
      </c>
      <c r="U48">
        <v>0</v>
      </c>
      <c r="V48">
        <v>262</v>
      </c>
      <c r="W48">
        <v>0</v>
      </c>
      <c r="X48">
        <v>4716000</v>
      </c>
      <c r="Y48">
        <v>1</v>
      </c>
      <c r="Z48">
        <v>0</v>
      </c>
      <c r="AA48">
        <v>0</v>
      </c>
      <c r="AB48">
        <v>0</v>
      </c>
      <c r="AC48">
        <v>0</v>
      </c>
      <c r="AD48">
        <v>0</v>
      </c>
      <c r="AE48">
        <v>0</v>
      </c>
      <c r="AF48">
        <v>0</v>
      </c>
      <c r="AG48">
        <v>0</v>
      </c>
      <c r="AH48">
        <v>0</v>
      </c>
      <c r="AI48">
        <v>0</v>
      </c>
      <c r="AJ48">
        <v>0</v>
      </c>
      <c r="AK48">
        <v>0</v>
      </c>
      <c r="AL48">
        <v>0</v>
      </c>
      <c r="AM48">
        <v>9.293150684931506</v>
      </c>
      <c r="AN48">
        <v>0</v>
      </c>
      <c r="AO48">
        <v>0</v>
      </c>
      <c r="AP48">
        <v>0</v>
      </c>
      <c r="AQ48">
        <v>0</v>
      </c>
      <c r="AR48">
        <v>0</v>
      </c>
      <c r="AS48">
        <v>0</v>
      </c>
      <c r="AT48">
        <v>0</v>
      </c>
      <c r="AU48">
        <v>0</v>
      </c>
      <c r="AV48">
        <v>0</v>
      </c>
      <c r="AW48">
        <v>0</v>
      </c>
      <c r="AX48">
        <v>0</v>
      </c>
      <c r="AY48">
        <v>0</v>
      </c>
      <c r="AZ48">
        <v>0</v>
      </c>
      <c r="BA48">
        <v>0</v>
      </c>
      <c r="BB48">
        <v>0</v>
      </c>
      <c r="BC48">
        <v>0.1</v>
      </c>
      <c r="BD48">
        <v>0</v>
      </c>
      <c r="BE48">
        <v>0</v>
      </c>
      <c r="BF48">
        <v>0</v>
      </c>
      <c r="BG48">
        <v>0</v>
      </c>
      <c r="BH48">
        <v>0</v>
      </c>
      <c r="BI48">
        <v>0</v>
      </c>
      <c r="BJ48">
        <v>0</v>
      </c>
      <c r="BK48">
        <v>0</v>
      </c>
      <c r="BL48">
        <v>0</v>
      </c>
      <c r="BM48">
        <v>0</v>
      </c>
      <c r="BN48">
        <v>0</v>
      </c>
      <c r="BO48">
        <v>0</v>
      </c>
      <c r="BP48">
        <v>0</v>
      </c>
      <c r="BQ48">
        <v>1.5599999999999999E-2</v>
      </c>
      <c r="BR48">
        <v>0</v>
      </c>
      <c r="BS48">
        <v>0</v>
      </c>
      <c r="BT48">
        <v>0</v>
      </c>
      <c r="BU48">
        <v>0</v>
      </c>
      <c r="BV48">
        <v>0</v>
      </c>
      <c r="BW48">
        <v>63.7</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3.7024504720842653</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0.251</v>
      </c>
      <c r="GU48">
        <v>0</v>
      </c>
      <c r="GV48">
        <v>0</v>
      </c>
      <c r="GW48">
        <v>0</v>
      </c>
      <c r="GX48">
        <v>0</v>
      </c>
      <c r="GY48">
        <v>0</v>
      </c>
      <c r="GZ48">
        <v>0</v>
      </c>
      <c r="HA48">
        <v>0</v>
      </c>
      <c r="HB48">
        <v>0</v>
      </c>
      <c r="HC48">
        <v>0</v>
      </c>
      <c r="HD48">
        <v>0</v>
      </c>
      <c r="HE48">
        <v>0</v>
      </c>
      <c r="HF48">
        <v>0</v>
      </c>
      <c r="HG48">
        <v>0</v>
      </c>
      <c r="HH48">
        <v>1.5599999999999999E-2</v>
      </c>
      <c r="HI48">
        <v>0</v>
      </c>
      <c r="HJ48">
        <v>0</v>
      </c>
      <c r="HK48">
        <v>0</v>
      </c>
      <c r="HL48">
        <v>0</v>
      </c>
      <c r="HM48">
        <v>0</v>
      </c>
      <c r="HN48">
        <v>63.7</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1</v>
      </c>
      <c r="LI48">
        <v>1</v>
      </c>
      <c r="LJ48">
        <v>0</v>
      </c>
      <c r="LK48">
        <v>0</v>
      </c>
      <c r="LL48">
        <v>1</v>
      </c>
      <c r="LM48">
        <v>0.95</v>
      </c>
      <c r="LN48">
        <v>0</v>
      </c>
      <c r="LO48">
        <v>1</v>
      </c>
      <c r="LP48">
        <v>0.78</v>
      </c>
      <c r="LQ48">
        <v>0</v>
      </c>
      <c r="LR48">
        <v>0</v>
      </c>
      <c r="LS48">
        <v>0</v>
      </c>
    </row>
    <row r="49" spans="1:331" x14ac:dyDescent="0.2">
      <c r="A49" t="s">
        <v>349</v>
      </c>
      <c r="B49" t="s">
        <v>350</v>
      </c>
      <c r="C49" t="s">
        <v>364</v>
      </c>
      <c r="D49" t="s">
        <v>352</v>
      </c>
      <c r="E49" t="s">
        <v>353</v>
      </c>
      <c r="F49">
        <v>15314</v>
      </c>
      <c r="G49" t="s">
        <v>354</v>
      </c>
      <c r="H49">
        <v>15314</v>
      </c>
      <c r="I49">
        <v>0.85077777777777774</v>
      </c>
      <c r="J49">
        <v>0</v>
      </c>
      <c r="K49" t="s">
        <v>355</v>
      </c>
      <c r="L49">
        <v>1</v>
      </c>
      <c r="M49" t="s">
        <v>356</v>
      </c>
      <c r="N49" t="s">
        <v>357</v>
      </c>
      <c r="O49" t="s">
        <v>363</v>
      </c>
      <c r="P49">
        <v>4.2</v>
      </c>
      <c r="Q49">
        <v>0.61499999999999999</v>
      </c>
      <c r="R49">
        <v>0</v>
      </c>
      <c r="S49">
        <v>0.47</v>
      </c>
      <c r="T49">
        <v>18000</v>
      </c>
      <c r="U49">
        <v>0</v>
      </c>
      <c r="V49">
        <v>262</v>
      </c>
      <c r="W49">
        <v>0</v>
      </c>
      <c r="X49">
        <v>4716000</v>
      </c>
      <c r="Y49">
        <v>1</v>
      </c>
      <c r="Z49">
        <v>0</v>
      </c>
      <c r="AA49">
        <v>0</v>
      </c>
      <c r="AB49">
        <v>0</v>
      </c>
      <c r="AC49">
        <v>0</v>
      </c>
      <c r="AD49">
        <v>0</v>
      </c>
      <c r="AE49">
        <v>0</v>
      </c>
      <c r="AF49">
        <v>0</v>
      </c>
      <c r="AG49">
        <v>0</v>
      </c>
      <c r="AH49">
        <v>0</v>
      </c>
      <c r="AI49">
        <v>0</v>
      </c>
      <c r="AJ49">
        <v>0</v>
      </c>
      <c r="AK49">
        <v>0</v>
      </c>
      <c r="AL49">
        <v>0</v>
      </c>
      <c r="AM49">
        <v>9.293150684931506</v>
      </c>
      <c r="AN49">
        <v>0</v>
      </c>
      <c r="AO49">
        <v>0</v>
      </c>
      <c r="AP49">
        <v>0</v>
      </c>
      <c r="AQ49">
        <v>0</v>
      </c>
      <c r="AR49">
        <v>0</v>
      </c>
      <c r="AS49">
        <v>0</v>
      </c>
      <c r="AT49">
        <v>0</v>
      </c>
      <c r="AU49">
        <v>0</v>
      </c>
      <c r="AV49">
        <v>0</v>
      </c>
      <c r="AW49">
        <v>0</v>
      </c>
      <c r="AX49">
        <v>0</v>
      </c>
      <c r="AY49">
        <v>0</v>
      </c>
      <c r="AZ49">
        <v>0</v>
      </c>
      <c r="BA49">
        <v>0</v>
      </c>
      <c r="BB49">
        <v>0</v>
      </c>
      <c r="BC49">
        <v>0.1</v>
      </c>
      <c r="BD49">
        <v>0</v>
      </c>
      <c r="BE49">
        <v>0</v>
      </c>
      <c r="BF49">
        <v>0</v>
      </c>
      <c r="BG49">
        <v>0</v>
      </c>
      <c r="BH49">
        <v>0</v>
      </c>
      <c r="BI49">
        <v>0</v>
      </c>
      <c r="BJ49">
        <v>0</v>
      </c>
      <c r="BK49">
        <v>0</v>
      </c>
      <c r="BL49">
        <v>0</v>
      </c>
      <c r="BM49">
        <v>0</v>
      </c>
      <c r="BN49">
        <v>0</v>
      </c>
      <c r="BO49">
        <v>0</v>
      </c>
      <c r="BP49">
        <v>0</v>
      </c>
      <c r="BQ49">
        <v>1.5599999999999999E-2</v>
      </c>
      <c r="BR49">
        <v>0</v>
      </c>
      <c r="BS49">
        <v>0</v>
      </c>
      <c r="BT49">
        <v>0</v>
      </c>
      <c r="BU49">
        <v>0</v>
      </c>
      <c r="BV49">
        <v>0</v>
      </c>
      <c r="BW49">
        <v>63.7</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1</v>
      </c>
      <c r="FR49">
        <v>0</v>
      </c>
      <c r="FS49">
        <v>0</v>
      </c>
      <c r="FT49">
        <v>0</v>
      </c>
      <c r="FU49">
        <v>0</v>
      </c>
      <c r="FV49">
        <v>0</v>
      </c>
      <c r="FW49">
        <v>0</v>
      </c>
      <c r="FX49">
        <v>3.7024504720842653</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0.251</v>
      </c>
      <c r="GU49">
        <v>0</v>
      </c>
      <c r="GV49">
        <v>0</v>
      </c>
      <c r="GW49">
        <v>0</v>
      </c>
      <c r="GX49">
        <v>0</v>
      </c>
      <c r="GY49">
        <v>0</v>
      </c>
      <c r="GZ49">
        <v>0</v>
      </c>
      <c r="HA49">
        <v>0</v>
      </c>
      <c r="HB49">
        <v>0</v>
      </c>
      <c r="HC49">
        <v>0</v>
      </c>
      <c r="HD49">
        <v>0</v>
      </c>
      <c r="HE49">
        <v>0</v>
      </c>
      <c r="HF49">
        <v>0</v>
      </c>
      <c r="HG49">
        <v>0</v>
      </c>
      <c r="HH49">
        <v>1.5599999999999999E-2</v>
      </c>
      <c r="HI49">
        <v>0</v>
      </c>
      <c r="HJ49">
        <v>0</v>
      </c>
      <c r="HK49">
        <v>0</v>
      </c>
      <c r="HL49">
        <v>0</v>
      </c>
      <c r="HM49">
        <v>0</v>
      </c>
      <c r="HN49">
        <v>63.7</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1</v>
      </c>
      <c r="LI49">
        <v>1</v>
      </c>
      <c r="LJ49">
        <v>0</v>
      </c>
      <c r="LK49">
        <v>0</v>
      </c>
      <c r="LL49">
        <v>1</v>
      </c>
      <c r="LM49">
        <v>0.95</v>
      </c>
      <c r="LN49">
        <v>0</v>
      </c>
      <c r="LO49">
        <v>1</v>
      </c>
      <c r="LP49">
        <v>0.78</v>
      </c>
      <c r="LQ49">
        <v>0</v>
      </c>
      <c r="LR49">
        <v>0</v>
      </c>
      <c r="LS49">
        <v>0</v>
      </c>
    </row>
    <row r="50" spans="1:331" x14ac:dyDescent="0.2">
      <c r="A50" t="s">
        <v>349</v>
      </c>
      <c r="B50" t="s">
        <v>350</v>
      </c>
      <c r="C50" t="s">
        <v>365</v>
      </c>
      <c r="D50" t="s">
        <v>352</v>
      </c>
      <c r="E50" t="s">
        <v>353</v>
      </c>
      <c r="F50">
        <v>15314</v>
      </c>
      <c r="G50" t="s">
        <v>354</v>
      </c>
      <c r="H50">
        <v>15314</v>
      </c>
      <c r="I50">
        <v>0.85077777777777774</v>
      </c>
      <c r="J50">
        <v>0</v>
      </c>
      <c r="K50" t="s">
        <v>355</v>
      </c>
      <c r="L50">
        <v>1</v>
      </c>
      <c r="M50" t="s">
        <v>356</v>
      </c>
      <c r="N50" t="s">
        <v>357</v>
      </c>
      <c r="O50" t="s">
        <v>363</v>
      </c>
      <c r="P50">
        <v>4.2</v>
      </c>
      <c r="Q50">
        <v>0.61499999999999999</v>
      </c>
      <c r="R50">
        <v>0</v>
      </c>
      <c r="S50">
        <v>0.47</v>
      </c>
      <c r="T50">
        <v>18000</v>
      </c>
      <c r="U50">
        <v>0</v>
      </c>
      <c r="V50">
        <v>262</v>
      </c>
      <c r="W50">
        <v>0</v>
      </c>
      <c r="X50">
        <v>4716000</v>
      </c>
      <c r="Y50">
        <v>1</v>
      </c>
      <c r="Z50">
        <v>0</v>
      </c>
      <c r="AA50">
        <v>0</v>
      </c>
      <c r="AB50">
        <v>0</v>
      </c>
      <c r="AC50">
        <v>0</v>
      </c>
      <c r="AD50">
        <v>0</v>
      </c>
      <c r="AE50">
        <v>0</v>
      </c>
      <c r="AF50">
        <v>0</v>
      </c>
      <c r="AG50">
        <v>0</v>
      </c>
      <c r="AH50">
        <v>0</v>
      </c>
      <c r="AI50">
        <v>0</v>
      </c>
      <c r="AJ50">
        <v>0</v>
      </c>
      <c r="AK50">
        <v>0</v>
      </c>
      <c r="AL50">
        <v>0</v>
      </c>
      <c r="AM50">
        <v>9.293150684931506</v>
      </c>
      <c r="AN50">
        <v>0</v>
      </c>
      <c r="AO50">
        <v>0</v>
      </c>
      <c r="AP50">
        <v>0</v>
      </c>
      <c r="AQ50">
        <v>0</v>
      </c>
      <c r="AR50">
        <v>0</v>
      </c>
      <c r="AS50">
        <v>0</v>
      </c>
      <c r="AT50">
        <v>0</v>
      </c>
      <c r="AU50">
        <v>0</v>
      </c>
      <c r="AV50">
        <v>0</v>
      </c>
      <c r="AW50">
        <v>0</v>
      </c>
      <c r="AX50">
        <v>0</v>
      </c>
      <c r="AY50">
        <v>0</v>
      </c>
      <c r="AZ50">
        <v>0</v>
      </c>
      <c r="BA50">
        <v>0</v>
      </c>
      <c r="BB50">
        <v>0</v>
      </c>
      <c r="BC50">
        <v>0.1</v>
      </c>
      <c r="BD50">
        <v>0</v>
      </c>
      <c r="BE50">
        <v>0</v>
      </c>
      <c r="BF50">
        <v>0</v>
      </c>
      <c r="BG50">
        <v>0</v>
      </c>
      <c r="BH50">
        <v>0</v>
      </c>
      <c r="BI50">
        <v>0</v>
      </c>
      <c r="BJ50">
        <v>0</v>
      </c>
      <c r="BK50">
        <v>0</v>
      </c>
      <c r="BL50">
        <v>0</v>
      </c>
      <c r="BM50">
        <v>0</v>
      </c>
      <c r="BN50">
        <v>0</v>
      </c>
      <c r="BO50">
        <v>0</v>
      </c>
      <c r="BP50">
        <v>0</v>
      </c>
      <c r="BQ50">
        <v>1.5599999999999999E-2</v>
      </c>
      <c r="BR50">
        <v>0</v>
      </c>
      <c r="BS50">
        <v>0</v>
      </c>
      <c r="BT50">
        <v>0</v>
      </c>
      <c r="BU50">
        <v>0</v>
      </c>
      <c r="BV50">
        <v>0</v>
      </c>
      <c r="BW50">
        <v>63.7</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1</v>
      </c>
      <c r="FR50">
        <v>0</v>
      </c>
      <c r="FS50">
        <v>0</v>
      </c>
      <c r="FT50">
        <v>0</v>
      </c>
      <c r="FU50">
        <v>0</v>
      </c>
      <c r="FV50">
        <v>0</v>
      </c>
      <c r="FW50">
        <v>0</v>
      </c>
      <c r="FX50">
        <v>3.7024504720842653</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0.251</v>
      </c>
      <c r="GU50">
        <v>0</v>
      </c>
      <c r="GV50">
        <v>0</v>
      </c>
      <c r="GW50">
        <v>0</v>
      </c>
      <c r="GX50">
        <v>0</v>
      </c>
      <c r="GY50">
        <v>0</v>
      </c>
      <c r="GZ50">
        <v>0</v>
      </c>
      <c r="HA50">
        <v>0</v>
      </c>
      <c r="HB50">
        <v>0</v>
      </c>
      <c r="HC50">
        <v>0</v>
      </c>
      <c r="HD50">
        <v>0</v>
      </c>
      <c r="HE50">
        <v>0</v>
      </c>
      <c r="HF50">
        <v>0</v>
      </c>
      <c r="HG50">
        <v>0</v>
      </c>
      <c r="HH50">
        <v>1.5599999999999999E-2</v>
      </c>
      <c r="HI50">
        <v>0</v>
      </c>
      <c r="HJ50">
        <v>0</v>
      </c>
      <c r="HK50">
        <v>0</v>
      </c>
      <c r="HL50">
        <v>0</v>
      </c>
      <c r="HM50">
        <v>0</v>
      </c>
      <c r="HN50">
        <v>63.7</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1</v>
      </c>
      <c r="LI50">
        <v>1</v>
      </c>
      <c r="LJ50">
        <v>0</v>
      </c>
      <c r="LK50">
        <v>0</v>
      </c>
      <c r="LL50">
        <v>1</v>
      </c>
      <c r="LM50">
        <v>0.95</v>
      </c>
      <c r="LN50">
        <v>0</v>
      </c>
      <c r="LO50">
        <v>1</v>
      </c>
      <c r="LP50">
        <v>0.78</v>
      </c>
      <c r="LQ50">
        <v>0</v>
      </c>
      <c r="LR50">
        <v>0</v>
      </c>
      <c r="LS50">
        <v>0</v>
      </c>
    </row>
    <row r="51" spans="1:331" x14ac:dyDescent="0.2">
      <c r="A51" t="s">
        <v>349</v>
      </c>
      <c r="B51" t="s">
        <v>350</v>
      </c>
      <c r="C51" t="s">
        <v>366</v>
      </c>
      <c r="D51" t="s">
        <v>352</v>
      </c>
      <c r="E51" t="s">
        <v>353</v>
      </c>
      <c r="F51">
        <v>15314</v>
      </c>
      <c r="G51" t="s">
        <v>354</v>
      </c>
      <c r="H51">
        <v>15314</v>
      </c>
      <c r="I51">
        <v>0.85077777777777774</v>
      </c>
      <c r="J51">
        <v>0</v>
      </c>
      <c r="K51" t="s">
        <v>355</v>
      </c>
      <c r="L51">
        <v>1</v>
      </c>
      <c r="M51" t="s">
        <v>356</v>
      </c>
      <c r="N51" t="s">
        <v>357</v>
      </c>
      <c r="O51" t="s">
        <v>363</v>
      </c>
      <c r="P51">
        <v>4.2</v>
      </c>
      <c r="Q51">
        <v>0.61499999999999999</v>
      </c>
      <c r="R51">
        <v>0</v>
      </c>
      <c r="S51">
        <v>0.47</v>
      </c>
      <c r="T51">
        <v>18000</v>
      </c>
      <c r="U51">
        <v>0</v>
      </c>
      <c r="V51">
        <v>262</v>
      </c>
      <c r="W51">
        <v>0</v>
      </c>
      <c r="X51">
        <v>4716000</v>
      </c>
      <c r="Y51">
        <v>1</v>
      </c>
      <c r="Z51">
        <v>0</v>
      </c>
      <c r="AA51">
        <v>0</v>
      </c>
      <c r="AB51">
        <v>0</v>
      </c>
      <c r="AC51">
        <v>0</v>
      </c>
      <c r="AD51">
        <v>0</v>
      </c>
      <c r="AE51">
        <v>0</v>
      </c>
      <c r="AF51">
        <v>0</v>
      </c>
      <c r="AG51">
        <v>0</v>
      </c>
      <c r="AH51">
        <v>0</v>
      </c>
      <c r="AI51">
        <v>0</v>
      </c>
      <c r="AJ51">
        <v>0</v>
      </c>
      <c r="AK51">
        <v>0</v>
      </c>
      <c r="AL51">
        <v>0</v>
      </c>
      <c r="AM51">
        <v>9.293150684931506</v>
      </c>
      <c r="AN51">
        <v>0</v>
      </c>
      <c r="AO51">
        <v>0</v>
      </c>
      <c r="AP51">
        <v>0</v>
      </c>
      <c r="AQ51">
        <v>0</v>
      </c>
      <c r="AR51">
        <v>0</v>
      </c>
      <c r="AS51">
        <v>0</v>
      </c>
      <c r="AT51">
        <v>0</v>
      </c>
      <c r="AU51">
        <v>0</v>
      </c>
      <c r="AV51">
        <v>0</v>
      </c>
      <c r="AW51">
        <v>0</v>
      </c>
      <c r="AX51">
        <v>0</v>
      </c>
      <c r="AY51">
        <v>0</v>
      </c>
      <c r="AZ51">
        <v>0</v>
      </c>
      <c r="BA51">
        <v>0</v>
      </c>
      <c r="BB51">
        <v>0</v>
      </c>
      <c r="BC51">
        <v>0.1</v>
      </c>
      <c r="BD51">
        <v>0</v>
      </c>
      <c r="BE51">
        <v>0</v>
      </c>
      <c r="BF51">
        <v>0</v>
      </c>
      <c r="BG51">
        <v>0</v>
      </c>
      <c r="BH51">
        <v>0</v>
      </c>
      <c r="BI51">
        <v>0</v>
      </c>
      <c r="BJ51">
        <v>0</v>
      </c>
      <c r="BK51">
        <v>0</v>
      </c>
      <c r="BL51">
        <v>0</v>
      </c>
      <c r="BM51">
        <v>0</v>
      </c>
      <c r="BN51">
        <v>0</v>
      </c>
      <c r="BO51">
        <v>0</v>
      </c>
      <c r="BP51">
        <v>0</v>
      </c>
      <c r="BQ51">
        <v>1.5599999999999999E-2</v>
      </c>
      <c r="BR51">
        <v>0</v>
      </c>
      <c r="BS51">
        <v>0</v>
      </c>
      <c r="BT51">
        <v>0</v>
      </c>
      <c r="BU51">
        <v>0</v>
      </c>
      <c r="BV51">
        <v>0</v>
      </c>
      <c r="BW51">
        <v>63.7</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1</v>
      </c>
      <c r="FR51">
        <v>0</v>
      </c>
      <c r="FS51">
        <v>0</v>
      </c>
      <c r="FT51">
        <v>0</v>
      </c>
      <c r="FU51">
        <v>0</v>
      </c>
      <c r="FV51">
        <v>0</v>
      </c>
      <c r="FW51">
        <v>0</v>
      </c>
      <c r="FX51">
        <v>3.7024504720842653</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0.251</v>
      </c>
      <c r="GU51">
        <v>0</v>
      </c>
      <c r="GV51">
        <v>0</v>
      </c>
      <c r="GW51">
        <v>0</v>
      </c>
      <c r="GX51">
        <v>0</v>
      </c>
      <c r="GY51">
        <v>0</v>
      </c>
      <c r="GZ51">
        <v>0</v>
      </c>
      <c r="HA51">
        <v>0</v>
      </c>
      <c r="HB51">
        <v>0</v>
      </c>
      <c r="HC51">
        <v>0</v>
      </c>
      <c r="HD51">
        <v>0</v>
      </c>
      <c r="HE51">
        <v>0</v>
      </c>
      <c r="HF51">
        <v>0</v>
      </c>
      <c r="HG51">
        <v>0</v>
      </c>
      <c r="HH51">
        <v>1.5599999999999999E-2</v>
      </c>
      <c r="HI51">
        <v>0</v>
      </c>
      <c r="HJ51">
        <v>0</v>
      </c>
      <c r="HK51">
        <v>0</v>
      </c>
      <c r="HL51">
        <v>0</v>
      </c>
      <c r="HM51">
        <v>0</v>
      </c>
      <c r="HN51">
        <v>63.7</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1</v>
      </c>
      <c r="LI51">
        <v>1</v>
      </c>
      <c r="LJ51">
        <v>0</v>
      </c>
      <c r="LK51">
        <v>0</v>
      </c>
      <c r="LL51">
        <v>1</v>
      </c>
      <c r="LM51">
        <v>0.95</v>
      </c>
      <c r="LN51">
        <v>0</v>
      </c>
      <c r="LO51">
        <v>1</v>
      </c>
      <c r="LP51">
        <v>0.78</v>
      </c>
      <c r="LQ51">
        <v>0</v>
      </c>
      <c r="LR51">
        <v>0</v>
      </c>
      <c r="LS51">
        <v>0</v>
      </c>
    </row>
    <row r="52" spans="1:331" x14ac:dyDescent="0.2">
      <c r="A52" t="s">
        <v>349</v>
      </c>
      <c r="B52" t="s">
        <v>350</v>
      </c>
      <c r="C52" t="s">
        <v>367</v>
      </c>
      <c r="D52" t="s">
        <v>352</v>
      </c>
      <c r="E52" t="s">
        <v>353</v>
      </c>
      <c r="F52">
        <v>15314</v>
      </c>
      <c r="G52" t="s">
        <v>354</v>
      </c>
      <c r="H52">
        <v>15314</v>
      </c>
      <c r="I52">
        <v>0.85077777777777774</v>
      </c>
      <c r="J52">
        <v>0</v>
      </c>
      <c r="K52" t="s">
        <v>355</v>
      </c>
      <c r="L52">
        <v>1</v>
      </c>
      <c r="M52" t="s">
        <v>356</v>
      </c>
      <c r="N52" t="s">
        <v>357</v>
      </c>
      <c r="O52" t="s">
        <v>363</v>
      </c>
      <c r="P52">
        <v>4.2</v>
      </c>
      <c r="Q52">
        <v>0.61499999999999999</v>
      </c>
      <c r="R52">
        <v>0</v>
      </c>
      <c r="S52">
        <v>0.47</v>
      </c>
      <c r="T52">
        <v>18000</v>
      </c>
      <c r="U52">
        <v>0</v>
      </c>
      <c r="V52">
        <v>262</v>
      </c>
      <c r="W52">
        <v>0</v>
      </c>
      <c r="X52">
        <v>4716000</v>
      </c>
      <c r="Y52">
        <v>1</v>
      </c>
      <c r="Z52">
        <v>0</v>
      </c>
      <c r="AA52">
        <v>0</v>
      </c>
      <c r="AB52">
        <v>0</v>
      </c>
      <c r="AC52">
        <v>0</v>
      </c>
      <c r="AD52">
        <v>0</v>
      </c>
      <c r="AE52">
        <v>0</v>
      </c>
      <c r="AF52">
        <v>0</v>
      </c>
      <c r="AG52">
        <v>0</v>
      </c>
      <c r="AH52">
        <v>0</v>
      </c>
      <c r="AI52">
        <v>0</v>
      </c>
      <c r="AJ52">
        <v>0</v>
      </c>
      <c r="AK52">
        <v>0</v>
      </c>
      <c r="AL52">
        <v>0</v>
      </c>
      <c r="AM52">
        <v>9.293150684931506</v>
      </c>
      <c r="AN52">
        <v>0</v>
      </c>
      <c r="AO52">
        <v>0</v>
      </c>
      <c r="AP52">
        <v>0</v>
      </c>
      <c r="AQ52">
        <v>0</v>
      </c>
      <c r="AR52">
        <v>0</v>
      </c>
      <c r="AS52">
        <v>0</v>
      </c>
      <c r="AT52">
        <v>0</v>
      </c>
      <c r="AU52">
        <v>0</v>
      </c>
      <c r="AV52">
        <v>0</v>
      </c>
      <c r="AW52">
        <v>0</v>
      </c>
      <c r="AX52">
        <v>0</v>
      </c>
      <c r="AY52">
        <v>0</v>
      </c>
      <c r="AZ52">
        <v>0</v>
      </c>
      <c r="BA52">
        <v>0</v>
      </c>
      <c r="BB52">
        <v>0</v>
      </c>
      <c r="BC52">
        <v>0.1</v>
      </c>
      <c r="BD52">
        <v>0</v>
      </c>
      <c r="BE52">
        <v>0</v>
      </c>
      <c r="BF52">
        <v>0</v>
      </c>
      <c r="BG52">
        <v>0</v>
      </c>
      <c r="BH52">
        <v>0</v>
      </c>
      <c r="BI52">
        <v>0</v>
      </c>
      <c r="BJ52">
        <v>0</v>
      </c>
      <c r="BK52">
        <v>0</v>
      </c>
      <c r="BL52">
        <v>0</v>
      </c>
      <c r="BM52">
        <v>0</v>
      </c>
      <c r="BN52">
        <v>0</v>
      </c>
      <c r="BO52">
        <v>0</v>
      </c>
      <c r="BP52">
        <v>0</v>
      </c>
      <c r="BQ52">
        <v>1.5599999999999999E-2</v>
      </c>
      <c r="BR52">
        <v>0</v>
      </c>
      <c r="BS52">
        <v>0</v>
      </c>
      <c r="BT52">
        <v>0</v>
      </c>
      <c r="BU52">
        <v>0</v>
      </c>
      <c r="BV52">
        <v>0</v>
      </c>
      <c r="BW52">
        <v>63.7</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1</v>
      </c>
      <c r="FR52">
        <v>0</v>
      </c>
      <c r="FS52">
        <v>0</v>
      </c>
      <c r="FT52">
        <v>0</v>
      </c>
      <c r="FU52">
        <v>0</v>
      </c>
      <c r="FV52">
        <v>0</v>
      </c>
      <c r="FW52">
        <v>0</v>
      </c>
      <c r="FX52">
        <v>3.7024504720842653</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0.251</v>
      </c>
      <c r="GU52">
        <v>0</v>
      </c>
      <c r="GV52">
        <v>0</v>
      </c>
      <c r="GW52">
        <v>0</v>
      </c>
      <c r="GX52">
        <v>0</v>
      </c>
      <c r="GY52">
        <v>0</v>
      </c>
      <c r="GZ52">
        <v>0</v>
      </c>
      <c r="HA52">
        <v>0</v>
      </c>
      <c r="HB52">
        <v>0</v>
      </c>
      <c r="HC52">
        <v>0</v>
      </c>
      <c r="HD52">
        <v>0</v>
      </c>
      <c r="HE52">
        <v>0</v>
      </c>
      <c r="HF52">
        <v>0</v>
      </c>
      <c r="HG52">
        <v>0</v>
      </c>
      <c r="HH52">
        <v>1.5599999999999999E-2</v>
      </c>
      <c r="HI52">
        <v>0</v>
      </c>
      <c r="HJ52">
        <v>0</v>
      </c>
      <c r="HK52">
        <v>0</v>
      </c>
      <c r="HL52">
        <v>0</v>
      </c>
      <c r="HM52">
        <v>0</v>
      </c>
      <c r="HN52">
        <v>63.7</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1</v>
      </c>
      <c r="LI52">
        <v>1</v>
      </c>
      <c r="LJ52">
        <v>0</v>
      </c>
      <c r="LK52">
        <v>0</v>
      </c>
      <c r="LL52">
        <v>1</v>
      </c>
      <c r="LM52">
        <v>0.95</v>
      </c>
      <c r="LN52">
        <v>0</v>
      </c>
      <c r="LO52">
        <v>1</v>
      </c>
      <c r="LP52">
        <v>0.78</v>
      </c>
      <c r="LQ52">
        <v>0</v>
      </c>
      <c r="LR52">
        <v>0</v>
      </c>
      <c r="LS52">
        <v>0</v>
      </c>
    </row>
    <row r="53" spans="1:331" x14ac:dyDescent="0.2">
      <c r="A53" t="s">
        <v>349</v>
      </c>
      <c r="B53" t="s">
        <v>350</v>
      </c>
      <c r="C53" t="s">
        <v>368</v>
      </c>
      <c r="D53" t="s">
        <v>352</v>
      </c>
      <c r="E53" t="s">
        <v>353</v>
      </c>
      <c r="F53">
        <v>15314</v>
      </c>
      <c r="G53" t="s">
        <v>354</v>
      </c>
      <c r="H53">
        <v>15314</v>
      </c>
      <c r="I53">
        <v>0.85077777777777774</v>
      </c>
      <c r="J53">
        <v>0</v>
      </c>
      <c r="K53" t="s">
        <v>355</v>
      </c>
      <c r="L53">
        <v>1</v>
      </c>
      <c r="M53" t="s">
        <v>356</v>
      </c>
      <c r="N53" t="s">
        <v>357</v>
      </c>
      <c r="O53" t="s">
        <v>363</v>
      </c>
      <c r="P53">
        <v>4.2</v>
      </c>
      <c r="Q53">
        <v>0.61499999999999999</v>
      </c>
      <c r="R53">
        <v>0</v>
      </c>
      <c r="S53">
        <v>0.47</v>
      </c>
      <c r="T53">
        <v>18000</v>
      </c>
      <c r="U53">
        <v>0</v>
      </c>
      <c r="V53">
        <v>262</v>
      </c>
      <c r="W53">
        <v>0</v>
      </c>
      <c r="X53">
        <v>4716000</v>
      </c>
      <c r="Y53">
        <v>1</v>
      </c>
      <c r="Z53">
        <v>0</v>
      </c>
      <c r="AA53">
        <v>0</v>
      </c>
      <c r="AB53">
        <v>0</v>
      </c>
      <c r="AC53">
        <v>0</v>
      </c>
      <c r="AD53">
        <v>0</v>
      </c>
      <c r="AE53">
        <v>0</v>
      </c>
      <c r="AF53">
        <v>0</v>
      </c>
      <c r="AG53">
        <v>0</v>
      </c>
      <c r="AH53">
        <v>0</v>
      </c>
      <c r="AI53">
        <v>0</v>
      </c>
      <c r="AJ53">
        <v>0</v>
      </c>
      <c r="AK53">
        <v>0</v>
      </c>
      <c r="AL53">
        <v>0</v>
      </c>
      <c r="AM53">
        <v>9.293150684931506</v>
      </c>
      <c r="AN53">
        <v>0</v>
      </c>
      <c r="AO53">
        <v>0</v>
      </c>
      <c r="AP53">
        <v>0</v>
      </c>
      <c r="AQ53">
        <v>0</v>
      </c>
      <c r="AR53">
        <v>0</v>
      </c>
      <c r="AS53">
        <v>0</v>
      </c>
      <c r="AT53">
        <v>0</v>
      </c>
      <c r="AU53">
        <v>0</v>
      </c>
      <c r="AV53">
        <v>0</v>
      </c>
      <c r="AW53">
        <v>0</v>
      </c>
      <c r="AX53">
        <v>0</v>
      </c>
      <c r="AY53">
        <v>0</v>
      </c>
      <c r="AZ53">
        <v>0</v>
      </c>
      <c r="BA53">
        <v>0</v>
      </c>
      <c r="BB53">
        <v>0</v>
      </c>
      <c r="BC53">
        <v>0.1</v>
      </c>
      <c r="BD53">
        <v>0</v>
      </c>
      <c r="BE53">
        <v>0</v>
      </c>
      <c r="BF53">
        <v>0</v>
      </c>
      <c r="BG53">
        <v>0</v>
      </c>
      <c r="BH53">
        <v>0</v>
      </c>
      <c r="BI53">
        <v>0</v>
      </c>
      <c r="BJ53">
        <v>0</v>
      </c>
      <c r="BK53">
        <v>0</v>
      </c>
      <c r="BL53">
        <v>0</v>
      </c>
      <c r="BM53">
        <v>0</v>
      </c>
      <c r="BN53">
        <v>0</v>
      </c>
      <c r="BO53">
        <v>0</v>
      </c>
      <c r="BP53">
        <v>0</v>
      </c>
      <c r="BQ53">
        <v>1.5599999999999999E-2</v>
      </c>
      <c r="BR53">
        <v>0</v>
      </c>
      <c r="BS53">
        <v>0</v>
      </c>
      <c r="BT53">
        <v>0</v>
      </c>
      <c r="BU53">
        <v>0</v>
      </c>
      <c r="BV53">
        <v>0</v>
      </c>
      <c r="BW53">
        <v>63.7</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1</v>
      </c>
      <c r="FR53">
        <v>0</v>
      </c>
      <c r="FS53">
        <v>0</v>
      </c>
      <c r="FT53">
        <v>0</v>
      </c>
      <c r="FU53">
        <v>0</v>
      </c>
      <c r="FV53">
        <v>0</v>
      </c>
      <c r="FW53">
        <v>0</v>
      </c>
      <c r="FX53">
        <v>3.7024504720842653</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0.251</v>
      </c>
      <c r="GU53">
        <v>0</v>
      </c>
      <c r="GV53">
        <v>0</v>
      </c>
      <c r="GW53">
        <v>0</v>
      </c>
      <c r="GX53">
        <v>0</v>
      </c>
      <c r="GY53">
        <v>0</v>
      </c>
      <c r="GZ53">
        <v>0</v>
      </c>
      <c r="HA53">
        <v>0</v>
      </c>
      <c r="HB53">
        <v>0</v>
      </c>
      <c r="HC53">
        <v>0</v>
      </c>
      <c r="HD53">
        <v>0</v>
      </c>
      <c r="HE53">
        <v>0</v>
      </c>
      <c r="HF53">
        <v>0</v>
      </c>
      <c r="HG53">
        <v>0</v>
      </c>
      <c r="HH53">
        <v>1.5599999999999999E-2</v>
      </c>
      <c r="HI53">
        <v>0</v>
      </c>
      <c r="HJ53">
        <v>0</v>
      </c>
      <c r="HK53">
        <v>0</v>
      </c>
      <c r="HL53">
        <v>0</v>
      </c>
      <c r="HM53">
        <v>0</v>
      </c>
      <c r="HN53">
        <v>63.7</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1</v>
      </c>
      <c r="LI53">
        <v>1</v>
      </c>
      <c r="LJ53">
        <v>0</v>
      </c>
      <c r="LK53">
        <v>0</v>
      </c>
      <c r="LL53">
        <v>1</v>
      </c>
      <c r="LM53">
        <v>0.95</v>
      </c>
      <c r="LN53">
        <v>0</v>
      </c>
      <c r="LO53">
        <v>1</v>
      </c>
      <c r="LP53">
        <v>0.78</v>
      </c>
      <c r="LQ53">
        <v>0</v>
      </c>
      <c r="LR53">
        <v>0</v>
      </c>
      <c r="LS53">
        <v>0</v>
      </c>
    </row>
    <row r="54" spans="1:331" x14ac:dyDescent="0.2">
      <c r="A54" t="s">
        <v>349</v>
      </c>
      <c r="B54" t="s">
        <v>350</v>
      </c>
      <c r="C54" t="s">
        <v>369</v>
      </c>
      <c r="D54" t="s">
        <v>352</v>
      </c>
      <c r="E54" t="s">
        <v>353</v>
      </c>
      <c r="F54">
        <v>15314</v>
      </c>
      <c r="G54" t="s">
        <v>354</v>
      </c>
      <c r="H54">
        <v>15314</v>
      </c>
      <c r="I54">
        <v>0.85077777777777774</v>
      </c>
      <c r="J54">
        <v>0</v>
      </c>
      <c r="K54" t="s">
        <v>355</v>
      </c>
      <c r="L54">
        <v>1</v>
      </c>
      <c r="M54" t="s">
        <v>356</v>
      </c>
      <c r="N54" t="s">
        <v>357</v>
      </c>
      <c r="O54" t="s">
        <v>363</v>
      </c>
      <c r="P54">
        <v>4.2</v>
      </c>
      <c r="Q54">
        <v>0.61499999999999999</v>
      </c>
      <c r="R54">
        <v>0</v>
      </c>
      <c r="S54">
        <v>0.47</v>
      </c>
      <c r="T54">
        <v>18000</v>
      </c>
      <c r="U54">
        <v>0</v>
      </c>
      <c r="V54">
        <v>262</v>
      </c>
      <c r="W54">
        <v>0</v>
      </c>
      <c r="X54">
        <v>4716000</v>
      </c>
      <c r="Y54">
        <v>1</v>
      </c>
      <c r="Z54">
        <v>0</v>
      </c>
      <c r="AA54">
        <v>0</v>
      </c>
      <c r="AB54">
        <v>0</v>
      </c>
      <c r="AC54">
        <v>0</v>
      </c>
      <c r="AD54">
        <v>0</v>
      </c>
      <c r="AE54">
        <v>0</v>
      </c>
      <c r="AF54">
        <v>0</v>
      </c>
      <c r="AG54">
        <v>0</v>
      </c>
      <c r="AH54">
        <v>0</v>
      </c>
      <c r="AI54">
        <v>0</v>
      </c>
      <c r="AJ54">
        <v>0</v>
      </c>
      <c r="AK54">
        <v>0</v>
      </c>
      <c r="AL54">
        <v>0</v>
      </c>
      <c r="AM54">
        <v>9.293150684931506</v>
      </c>
      <c r="AN54">
        <v>0</v>
      </c>
      <c r="AO54">
        <v>0</v>
      </c>
      <c r="AP54">
        <v>0</v>
      </c>
      <c r="AQ54">
        <v>0</v>
      </c>
      <c r="AR54">
        <v>0</v>
      </c>
      <c r="AS54">
        <v>0</v>
      </c>
      <c r="AT54">
        <v>0</v>
      </c>
      <c r="AU54">
        <v>0</v>
      </c>
      <c r="AV54">
        <v>0</v>
      </c>
      <c r="AW54">
        <v>0</v>
      </c>
      <c r="AX54">
        <v>0</v>
      </c>
      <c r="AY54">
        <v>0</v>
      </c>
      <c r="AZ54">
        <v>0</v>
      </c>
      <c r="BA54">
        <v>0</v>
      </c>
      <c r="BB54">
        <v>0</v>
      </c>
      <c r="BC54">
        <v>0.1</v>
      </c>
      <c r="BD54">
        <v>0</v>
      </c>
      <c r="BE54">
        <v>0</v>
      </c>
      <c r="BF54">
        <v>0</v>
      </c>
      <c r="BG54">
        <v>0</v>
      </c>
      <c r="BH54">
        <v>0</v>
      </c>
      <c r="BI54">
        <v>0</v>
      </c>
      <c r="BJ54">
        <v>0</v>
      </c>
      <c r="BK54">
        <v>0</v>
      </c>
      <c r="BL54">
        <v>0</v>
      </c>
      <c r="BM54">
        <v>0</v>
      </c>
      <c r="BN54">
        <v>0</v>
      </c>
      <c r="BO54">
        <v>0</v>
      </c>
      <c r="BP54">
        <v>0</v>
      </c>
      <c r="BQ54">
        <v>1.5599999999999999E-2</v>
      </c>
      <c r="BR54">
        <v>0</v>
      </c>
      <c r="BS54">
        <v>0</v>
      </c>
      <c r="BT54">
        <v>0</v>
      </c>
      <c r="BU54">
        <v>0</v>
      </c>
      <c r="BV54">
        <v>0</v>
      </c>
      <c r="BW54">
        <v>63.7</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1</v>
      </c>
      <c r="FR54">
        <v>0</v>
      </c>
      <c r="FS54">
        <v>0</v>
      </c>
      <c r="FT54">
        <v>0</v>
      </c>
      <c r="FU54">
        <v>0</v>
      </c>
      <c r="FV54">
        <v>0</v>
      </c>
      <c r="FW54">
        <v>0</v>
      </c>
      <c r="FX54">
        <v>3.7024504720842653</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0.251</v>
      </c>
      <c r="GU54">
        <v>0</v>
      </c>
      <c r="GV54">
        <v>0</v>
      </c>
      <c r="GW54">
        <v>0</v>
      </c>
      <c r="GX54">
        <v>0</v>
      </c>
      <c r="GY54">
        <v>0</v>
      </c>
      <c r="GZ54">
        <v>0</v>
      </c>
      <c r="HA54">
        <v>0</v>
      </c>
      <c r="HB54">
        <v>0</v>
      </c>
      <c r="HC54">
        <v>0</v>
      </c>
      <c r="HD54">
        <v>0</v>
      </c>
      <c r="HE54">
        <v>0</v>
      </c>
      <c r="HF54">
        <v>0</v>
      </c>
      <c r="HG54">
        <v>0</v>
      </c>
      <c r="HH54">
        <v>1.5599999999999999E-2</v>
      </c>
      <c r="HI54">
        <v>0</v>
      </c>
      <c r="HJ54">
        <v>0</v>
      </c>
      <c r="HK54">
        <v>0</v>
      </c>
      <c r="HL54">
        <v>0</v>
      </c>
      <c r="HM54">
        <v>0</v>
      </c>
      <c r="HN54">
        <v>63.7</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1</v>
      </c>
      <c r="LI54">
        <v>1</v>
      </c>
      <c r="LJ54">
        <v>0</v>
      </c>
      <c r="LK54">
        <v>0</v>
      </c>
      <c r="LL54">
        <v>1</v>
      </c>
      <c r="LM54">
        <v>0.95</v>
      </c>
      <c r="LN54">
        <v>0</v>
      </c>
      <c r="LO54">
        <v>1</v>
      </c>
      <c r="LP54">
        <v>0.78</v>
      </c>
      <c r="LQ54">
        <v>0</v>
      </c>
      <c r="LR54">
        <v>0</v>
      </c>
      <c r="LS54">
        <v>0</v>
      </c>
    </row>
    <row r="55" spans="1:331" x14ac:dyDescent="0.2">
      <c r="A55" t="s">
        <v>349</v>
      </c>
      <c r="B55" t="s">
        <v>350</v>
      </c>
      <c r="C55" t="s">
        <v>370</v>
      </c>
      <c r="D55" t="s">
        <v>352</v>
      </c>
      <c r="E55" t="s">
        <v>353</v>
      </c>
      <c r="F55">
        <v>15314</v>
      </c>
      <c r="G55" t="s">
        <v>354</v>
      </c>
      <c r="H55">
        <v>15314</v>
      </c>
      <c r="I55">
        <v>0.85077777777777774</v>
      </c>
      <c r="J55">
        <v>0</v>
      </c>
      <c r="K55" t="s">
        <v>355</v>
      </c>
      <c r="L55">
        <v>1</v>
      </c>
      <c r="M55" t="s">
        <v>356</v>
      </c>
      <c r="N55" t="s">
        <v>357</v>
      </c>
      <c r="O55" t="s">
        <v>363</v>
      </c>
      <c r="P55">
        <v>4.2</v>
      </c>
      <c r="Q55">
        <v>0.61499999999999999</v>
      </c>
      <c r="R55">
        <v>0</v>
      </c>
      <c r="S55">
        <v>0.47</v>
      </c>
      <c r="T55">
        <v>18000</v>
      </c>
      <c r="U55">
        <v>0</v>
      </c>
      <c r="V55">
        <v>262</v>
      </c>
      <c r="W55">
        <v>0</v>
      </c>
      <c r="X55">
        <v>4716000</v>
      </c>
      <c r="Y55">
        <v>1</v>
      </c>
      <c r="Z55">
        <v>0</v>
      </c>
      <c r="AA55">
        <v>0</v>
      </c>
      <c r="AB55">
        <v>0</v>
      </c>
      <c r="AC55">
        <v>0</v>
      </c>
      <c r="AD55">
        <v>0</v>
      </c>
      <c r="AE55">
        <v>0</v>
      </c>
      <c r="AF55">
        <v>0</v>
      </c>
      <c r="AG55">
        <v>0</v>
      </c>
      <c r="AH55">
        <v>0</v>
      </c>
      <c r="AI55">
        <v>0</v>
      </c>
      <c r="AJ55">
        <v>0</v>
      </c>
      <c r="AK55">
        <v>0</v>
      </c>
      <c r="AL55">
        <v>0</v>
      </c>
      <c r="AM55">
        <v>9.293150684931506</v>
      </c>
      <c r="AN55">
        <v>0</v>
      </c>
      <c r="AO55">
        <v>0</v>
      </c>
      <c r="AP55">
        <v>0</v>
      </c>
      <c r="AQ55">
        <v>0</v>
      </c>
      <c r="AR55">
        <v>0</v>
      </c>
      <c r="AS55">
        <v>0</v>
      </c>
      <c r="AT55">
        <v>0</v>
      </c>
      <c r="AU55">
        <v>0</v>
      </c>
      <c r="AV55">
        <v>0</v>
      </c>
      <c r="AW55">
        <v>0</v>
      </c>
      <c r="AX55">
        <v>0</v>
      </c>
      <c r="AY55">
        <v>0</v>
      </c>
      <c r="AZ55">
        <v>0</v>
      </c>
      <c r="BA55">
        <v>0</v>
      </c>
      <c r="BB55">
        <v>0</v>
      </c>
      <c r="BC55">
        <v>0.1</v>
      </c>
      <c r="BD55">
        <v>0</v>
      </c>
      <c r="BE55">
        <v>0</v>
      </c>
      <c r="BF55">
        <v>0</v>
      </c>
      <c r="BG55">
        <v>0</v>
      </c>
      <c r="BH55">
        <v>0</v>
      </c>
      <c r="BI55">
        <v>0</v>
      </c>
      <c r="BJ55">
        <v>0</v>
      </c>
      <c r="BK55">
        <v>0</v>
      </c>
      <c r="BL55">
        <v>0</v>
      </c>
      <c r="BM55">
        <v>0</v>
      </c>
      <c r="BN55">
        <v>0</v>
      </c>
      <c r="BO55">
        <v>0</v>
      </c>
      <c r="BP55">
        <v>0</v>
      </c>
      <c r="BQ55">
        <v>1.5599999999999999E-2</v>
      </c>
      <c r="BR55">
        <v>0</v>
      </c>
      <c r="BS55">
        <v>0</v>
      </c>
      <c r="BT55">
        <v>0</v>
      </c>
      <c r="BU55">
        <v>0</v>
      </c>
      <c r="BV55">
        <v>0</v>
      </c>
      <c r="BW55">
        <v>63.7</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1</v>
      </c>
      <c r="FR55">
        <v>0</v>
      </c>
      <c r="FS55">
        <v>0</v>
      </c>
      <c r="FT55">
        <v>0</v>
      </c>
      <c r="FU55">
        <v>0</v>
      </c>
      <c r="FV55">
        <v>0</v>
      </c>
      <c r="FW55">
        <v>0</v>
      </c>
      <c r="FX55">
        <v>3.7024504720842653</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0.251</v>
      </c>
      <c r="GU55">
        <v>0</v>
      </c>
      <c r="GV55">
        <v>0</v>
      </c>
      <c r="GW55">
        <v>0</v>
      </c>
      <c r="GX55">
        <v>0</v>
      </c>
      <c r="GY55">
        <v>0</v>
      </c>
      <c r="GZ55">
        <v>0</v>
      </c>
      <c r="HA55">
        <v>0</v>
      </c>
      <c r="HB55">
        <v>0</v>
      </c>
      <c r="HC55">
        <v>0</v>
      </c>
      <c r="HD55">
        <v>0</v>
      </c>
      <c r="HE55">
        <v>0</v>
      </c>
      <c r="HF55">
        <v>0</v>
      </c>
      <c r="HG55">
        <v>0</v>
      </c>
      <c r="HH55">
        <v>1.5599999999999999E-2</v>
      </c>
      <c r="HI55">
        <v>0</v>
      </c>
      <c r="HJ55">
        <v>0</v>
      </c>
      <c r="HK55">
        <v>0</v>
      </c>
      <c r="HL55">
        <v>0</v>
      </c>
      <c r="HM55">
        <v>0</v>
      </c>
      <c r="HN55">
        <v>63.7</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1</v>
      </c>
      <c r="LI55">
        <v>1</v>
      </c>
      <c r="LJ55">
        <v>0</v>
      </c>
      <c r="LK55">
        <v>0</v>
      </c>
      <c r="LL55">
        <v>1</v>
      </c>
      <c r="LM55">
        <v>0.95</v>
      </c>
      <c r="LN55">
        <v>0</v>
      </c>
      <c r="LO55">
        <v>1</v>
      </c>
      <c r="LP55">
        <v>0.78</v>
      </c>
      <c r="LQ55">
        <v>0</v>
      </c>
      <c r="LR55">
        <v>0</v>
      </c>
      <c r="LS55">
        <v>0</v>
      </c>
    </row>
    <row r="56" spans="1:331" x14ac:dyDescent="0.2">
      <c r="A56" t="s">
        <v>349</v>
      </c>
      <c r="B56" t="s">
        <v>350</v>
      </c>
      <c r="C56" t="s">
        <v>371</v>
      </c>
      <c r="D56" t="s">
        <v>352</v>
      </c>
      <c r="E56" t="s">
        <v>353</v>
      </c>
      <c r="F56">
        <v>15314</v>
      </c>
      <c r="G56" t="s">
        <v>354</v>
      </c>
      <c r="H56">
        <v>15314</v>
      </c>
      <c r="I56">
        <v>0.85077777777777774</v>
      </c>
      <c r="J56">
        <v>0</v>
      </c>
      <c r="K56" t="s">
        <v>355</v>
      </c>
      <c r="L56">
        <v>1</v>
      </c>
      <c r="M56" t="s">
        <v>356</v>
      </c>
      <c r="N56" t="s">
        <v>357</v>
      </c>
      <c r="O56" t="s">
        <v>363</v>
      </c>
      <c r="P56">
        <v>4.2</v>
      </c>
      <c r="Q56">
        <v>0.61499999999999999</v>
      </c>
      <c r="R56">
        <v>0</v>
      </c>
      <c r="S56">
        <v>0.47</v>
      </c>
      <c r="T56">
        <v>18000</v>
      </c>
      <c r="U56">
        <v>0</v>
      </c>
      <c r="V56">
        <v>262</v>
      </c>
      <c r="W56">
        <v>0</v>
      </c>
      <c r="X56">
        <v>4716000</v>
      </c>
      <c r="Y56">
        <v>1</v>
      </c>
      <c r="Z56">
        <v>0</v>
      </c>
      <c r="AA56">
        <v>0</v>
      </c>
      <c r="AB56">
        <v>0</v>
      </c>
      <c r="AC56">
        <v>0</v>
      </c>
      <c r="AD56">
        <v>0</v>
      </c>
      <c r="AE56">
        <v>0</v>
      </c>
      <c r="AF56">
        <v>0</v>
      </c>
      <c r="AG56">
        <v>0</v>
      </c>
      <c r="AH56">
        <v>0</v>
      </c>
      <c r="AI56">
        <v>0</v>
      </c>
      <c r="AJ56">
        <v>0</v>
      </c>
      <c r="AK56">
        <v>0</v>
      </c>
      <c r="AL56">
        <v>0</v>
      </c>
      <c r="AM56">
        <v>9.293150684931506</v>
      </c>
      <c r="AN56">
        <v>0</v>
      </c>
      <c r="AO56">
        <v>0</v>
      </c>
      <c r="AP56">
        <v>0</v>
      </c>
      <c r="AQ56">
        <v>0</v>
      </c>
      <c r="AR56">
        <v>0</v>
      </c>
      <c r="AS56">
        <v>0</v>
      </c>
      <c r="AT56">
        <v>0</v>
      </c>
      <c r="AU56">
        <v>0</v>
      </c>
      <c r="AV56">
        <v>0</v>
      </c>
      <c r="AW56">
        <v>0</v>
      </c>
      <c r="AX56">
        <v>0</v>
      </c>
      <c r="AY56">
        <v>0</v>
      </c>
      <c r="AZ56">
        <v>0</v>
      </c>
      <c r="BA56">
        <v>0</v>
      </c>
      <c r="BB56">
        <v>0</v>
      </c>
      <c r="BC56">
        <v>0.1</v>
      </c>
      <c r="BD56">
        <v>0</v>
      </c>
      <c r="BE56">
        <v>0</v>
      </c>
      <c r="BF56">
        <v>0</v>
      </c>
      <c r="BG56">
        <v>0</v>
      </c>
      <c r="BH56">
        <v>0</v>
      </c>
      <c r="BI56">
        <v>0</v>
      </c>
      <c r="BJ56">
        <v>0</v>
      </c>
      <c r="BK56">
        <v>0</v>
      </c>
      <c r="BL56">
        <v>0</v>
      </c>
      <c r="BM56">
        <v>0</v>
      </c>
      <c r="BN56">
        <v>0</v>
      </c>
      <c r="BO56">
        <v>0</v>
      </c>
      <c r="BP56">
        <v>0</v>
      </c>
      <c r="BQ56">
        <v>1.5599999999999999E-2</v>
      </c>
      <c r="BR56">
        <v>0</v>
      </c>
      <c r="BS56">
        <v>0</v>
      </c>
      <c r="BT56">
        <v>0</v>
      </c>
      <c r="BU56">
        <v>0</v>
      </c>
      <c r="BV56">
        <v>0</v>
      </c>
      <c r="BW56">
        <v>63.7</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1</v>
      </c>
      <c r="FR56">
        <v>0</v>
      </c>
      <c r="FS56">
        <v>0</v>
      </c>
      <c r="FT56">
        <v>0</v>
      </c>
      <c r="FU56">
        <v>0</v>
      </c>
      <c r="FV56">
        <v>0</v>
      </c>
      <c r="FW56">
        <v>0</v>
      </c>
      <c r="FX56">
        <v>3.7024504720842653</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0.251</v>
      </c>
      <c r="GU56">
        <v>0</v>
      </c>
      <c r="GV56">
        <v>0</v>
      </c>
      <c r="GW56">
        <v>0</v>
      </c>
      <c r="GX56">
        <v>0</v>
      </c>
      <c r="GY56">
        <v>0</v>
      </c>
      <c r="GZ56">
        <v>0</v>
      </c>
      <c r="HA56">
        <v>0</v>
      </c>
      <c r="HB56">
        <v>0</v>
      </c>
      <c r="HC56">
        <v>0</v>
      </c>
      <c r="HD56">
        <v>0</v>
      </c>
      <c r="HE56">
        <v>0</v>
      </c>
      <c r="HF56">
        <v>0</v>
      </c>
      <c r="HG56">
        <v>0</v>
      </c>
      <c r="HH56">
        <v>1.5599999999999999E-2</v>
      </c>
      <c r="HI56">
        <v>0</v>
      </c>
      <c r="HJ56">
        <v>0</v>
      </c>
      <c r="HK56">
        <v>0</v>
      </c>
      <c r="HL56">
        <v>0</v>
      </c>
      <c r="HM56">
        <v>0</v>
      </c>
      <c r="HN56">
        <v>63.7</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1</v>
      </c>
      <c r="LI56">
        <v>1</v>
      </c>
      <c r="LJ56">
        <v>0</v>
      </c>
      <c r="LK56">
        <v>0</v>
      </c>
      <c r="LL56">
        <v>1</v>
      </c>
      <c r="LM56">
        <v>0.95</v>
      </c>
      <c r="LN56">
        <v>0</v>
      </c>
      <c r="LO56">
        <v>1</v>
      </c>
      <c r="LP56">
        <v>0.78</v>
      </c>
      <c r="LQ56">
        <v>0</v>
      </c>
      <c r="LR56">
        <v>0</v>
      </c>
      <c r="LS56">
        <v>0</v>
      </c>
    </row>
    <row r="57" spans="1:331" x14ac:dyDescent="0.2">
      <c r="A57" t="s">
        <v>349</v>
      </c>
      <c r="B57" t="s">
        <v>372</v>
      </c>
      <c r="C57" t="s">
        <v>373</v>
      </c>
      <c r="D57" t="s">
        <v>352</v>
      </c>
      <c r="E57" t="s">
        <v>374</v>
      </c>
      <c r="F57">
        <v>754</v>
      </c>
      <c r="G57" t="s">
        <v>354</v>
      </c>
      <c r="H57">
        <v>754</v>
      </c>
      <c r="I57">
        <v>0.21096810296586457</v>
      </c>
      <c r="J57">
        <v>0</v>
      </c>
      <c r="K57" t="s">
        <v>355</v>
      </c>
      <c r="L57">
        <v>1</v>
      </c>
      <c r="M57" t="s">
        <v>375</v>
      </c>
      <c r="N57" t="s">
        <v>376</v>
      </c>
      <c r="O57" t="s">
        <v>377</v>
      </c>
      <c r="P57">
        <v>4.8</v>
      </c>
      <c r="Q57">
        <v>0.91300000000000003</v>
      </c>
      <c r="R57">
        <v>0</v>
      </c>
      <c r="S57">
        <v>0.42</v>
      </c>
      <c r="T57">
        <v>3574</v>
      </c>
      <c r="U57">
        <v>0</v>
      </c>
      <c r="V57">
        <v>39</v>
      </c>
      <c r="W57">
        <v>0</v>
      </c>
      <c r="X57">
        <v>139386</v>
      </c>
      <c r="Y57">
        <v>1</v>
      </c>
      <c r="Z57">
        <v>0</v>
      </c>
      <c r="AA57">
        <v>0</v>
      </c>
      <c r="AB57">
        <v>0</v>
      </c>
      <c r="AC57">
        <v>0</v>
      </c>
      <c r="AD57">
        <v>0</v>
      </c>
      <c r="AE57">
        <v>0</v>
      </c>
      <c r="AF57">
        <v>0</v>
      </c>
      <c r="AG57">
        <v>0</v>
      </c>
      <c r="AH57">
        <v>0</v>
      </c>
      <c r="AI57">
        <v>0</v>
      </c>
      <c r="AJ57">
        <v>0</v>
      </c>
      <c r="AK57">
        <v>0</v>
      </c>
      <c r="AL57">
        <v>0</v>
      </c>
      <c r="AM57">
        <v>18.19178082191781</v>
      </c>
      <c r="AN57">
        <v>0</v>
      </c>
      <c r="AO57">
        <v>0</v>
      </c>
      <c r="AP57">
        <v>0</v>
      </c>
      <c r="AQ57">
        <v>0</v>
      </c>
      <c r="AR57">
        <v>0</v>
      </c>
      <c r="AS57">
        <v>0</v>
      </c>
      <c r="AT57">
        <v>0</v>
      </c>
      <c r="AU57">
        <v>0</v>
      </c>
      <c r="AV57">
        <v>0</v>
      </c>
      <c r="AW57">
        <v>0</v>
      </c>
      <c r="AX57">
        <v>0</v>
      </c>
      <c r="AY57">
        <v>0</v>
      </c>
      <c r="AZ57">
        <v>0</v>
      </c>
      <c r="BA57">
        <v>0</v>
      </c>
      <c r="BB57">
        <v>0</v>
      </c>
      <c r="BC57">
        <v>0.1</v>
      </c>
      <c r="BD57">
        <v>0</v>
      </c>
      <c r="BE57">
        <v>0</v>
      </c>
      <c r="BF57">
        <v>0</v>
      </c>
      <c r="BG57">
        <v>0</v>
      </c>
      <c r="BH57">
        <v>0</v>
      </c>
      <c r="BI57">
        <v>0</v>
      </c>
      <c r="BJ57">
        <v>0</v>
      </c>
      <c r="BK57">
        <v>0</v>
      </c>
      <c r="BL57">
        <v>0</v>
      </c>
      <c r="BM57">
        <v>0</v>
      </c>
      <c r="BN57">
        <v>0</v>
      </c>
      <c r="BO57">
        <v>0</v>
      </c>
      <c r="BP57">
        <v>0</v>
      </c>
      <c r="BQ57">
        <v>1.4999999999999999E-2</v>
      </c>
      <c r="BR57">
        <v>0</v>
      </c>
      <c r="BS57">
        <v>0</v>
      </c>
      <c r="BT57">
        <v>0</v>
      </c>
      <c r="BU57">
        <v>0</v>
      </c>
      <c r="BV57">
        <v>0</v>
      </c>
      <c r="BW57">
        <v>81.599999999999994</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1</v>
      </c>
      <c r="FR57">
        <v>0</v>
      </c>
      <c r="FS57">
        <v>0</v>
      </c>
      <c r="FT57">
        <v>0</v>
      </c>
      <c r="FU57">
        <v>0</v>
      </c>
      <c r="FV57">
        <v>0</v>
      </c>
      <c r="FW57">
        <v>0</v>
      </c>
      <c r="FX57">
        <v>7.1649392760605792</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0.25390000000000001</v>
      </c>
      <c r="GU57">
        <v>0</v>
      </c>
      <c r="GV57">
        <v>0</v>
      </c>
      <c r="GW57">
        <v>0</v>
      </c>
      <c r="GX57">
        <v>0</v>
      </c>
      <c r="GY57">
        <v>0</v>
      </c>
      <c r="GZ57">
        <v>0</v>
      </c>
      <c r="HA57">
        <v>0</v>
      </c>
      <c r="HB57">
        <v>0</v>
      </c>
      <c r="HC57">
        <v>0</v>
      </c>
      <c r="HD57">
        <v>0</v>
      </c>
      <c r="HE57">
        <v>0</v>
      </c>
      <c r="HF57">
        <v>0</v>
      </c>
      <c r="HG57">
        <v>0</v>
      </c>
      <c r="HH57">
        <v>1.4999999999999999E-2</v>
      </c>
      <c r="HI57">
        <v>0</v>
      </c>
      <c r="HJ57">
        <v>0</v>
      </c>
      <c r="HK57">
        <v>0</v>
      </c>
      <c r="HL57">
        <v>0</v>
      </c>
      <c r="HM57">
        <v>0</v>
      </c>
      <c r="HN57">
        <v>81.599999999999994</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0.97929490766648009</v>
      </c>
      <c r="LI57">
        <v>0.47989999999999999</v>
      </c>
      <c r="LJ57">
        <v>0</v>
      </c>
      <c r="LK57">
        <v>0</v>
      </c>
      <c r="LL57">
        <v>1</v>
      </c>
      <c r="LM57">
        <v>0.95</v>
      </c>
      <c r="LN57">
        <v>0</v>
      </c>
      <c r="LO57">
        <v>1</v>
      </c>
      <c r="LP57">
        <v>0.78</v>
      </c>
      <c r="LQ57">
        <v>0</v>
      </c>
      <c r="LR57">
        <v>3.7013805751547474E-2</v>
      </c>
      <c r="LS57">
        <v>0</v>
      </c>
    </row>
    <row r="58" spans="1:331" x14ac:dyDescent="0.2">
      <c r="A58" t="s">
        <v>349</v>
      </c>
      <c r="B58" t="s">
        <v>372</v>
      </c>
      <c r="C58" t="s">
        <v>373</v>
      </c>
      <c r="D58" t="s">
        <v>378</v>
      </c>
      <c r="E58" t="s">
        <v>379</v>
      </c>
      <c r="F58">
        <v>65738</v>
      </c>
      <c r="G58" t="s">
        <v>354</v>
      </c>
      <c r="H58">
        <v>65738</v>
      </c>
      <c r="I58">
        <v>2.999270006387444</v>
      </c>
      <c r="J58">
        <v>0</v>
      </c>
      <c r="K58" t="s">
        <v>355</v>
      </c>
      <c r="L58">
        <v>1</v>
      </c>
      <c r="M58" t="s">
        <v>375</v>
      </c>
      <c r="N58" t="s">
        <v>376</v>
      </c>
      <c r="O58" t="s">
        <v>377</v>
      </c>
      <c r="P58">
        <v>4.8</v>
      </c>
      <c r="Q58">
        <v>0.91300000000000003</v>
      </c>
      <c r="R58">
        <v>0</v>
      </c>
      <c r="S58">
        <v>0.42</v>
      </c>
      <c r="T58">
        <v>21918</v>
      </c>
      <c r="U58">
        <v>0</v>
      </c>
      <c r="V58">
        <v>334</v>
      </c>
      <c r="W58">
        <v>0</v>
      </c>
      <c r="X58">
        <v>7320612</v>
      </c>
      <c r="Y58">
        <v>1</v>
      </c>
      <c r="Z58">
        <v>0</v>
      </c>
      <c r="AA58">
        <v>0</v>
      </c>
      <c r="AB58">
        <v>0</v>
      </c>
      <c r="AC58">
        <v>0</v>
      </c>
      <c r="AD58">
        <v>0</v>
      </c>
      <c r="AE58">
        <v>0</v>
      </c>
      <c r="AF58">
        <v>0</v>
      </c>
      <c r="AG58">
        <v>0</v>
      </c>
      <c r="AH58">
        <v>0</v>
      </c>
      <c r="AI58">
        <v>0</v>
      </c>
      <c r="AJ58">
        <v>0</v>
      </c>
      <c r="AK58">
        <v>0</v>
      </c>
      <c r="AL58">
        <v>0</v>
      </c>
      <c r="AM58">
        <v>18.19178082191781</v>
      </c>
      <c r="AN58">
        <v>0</v>
      </c>
      <c r="AO58">
        <v>0</v>
      </c>
      <c r="AP58">
        <v>0</v>
      </c>
      <c r="AQ58">
        <v>0</v>
      </c>
      <c r="AR58">
        <v>0</v>
      </c>
      <c r="AS58">
        <v>0</v>
      </c>
      <c r="AT58">
        <v>0</v>
      </c>
      <c r="AU58">
        <v>0</v>
      </c>
      <c r="AV58">
        <v>0</v>
      </c>
      <c r="AW58">
        <v>0</v>
      </c>
      <c r="AX58">
        <v>0</v>
      </c>
      <c r="AY58">
        <v>0</v>
      </c>
      <c r="AZ58">
        <v>0</v>
      </c>
      <c r="BA58">
        <v>0</v>
      </c>
      <c r="BB58">
        <v>0</v>
      </c>
      <c r="BC58">
        <v>0.1</v>
      </c>
      <c r="BD58">
        <v>0</v>
      </c>
      <c r="BE58">
        <v>0</v>
      </c>
      <c r="BF58">
        <v>0</v>
      </c>
      <c r="BG58">
        <v>0</v>
      </c>
      <c r="BH58">
        <v>0</v>
      </c>
      <c r="BI58">
        <v>0</v>
      </c>
      <c r="BJ58">
        <v>0</v>
      </c>
      <c r="BK58">
        <v>0</v>
      </c>
      <c r="BL58">
        <v>0</v>
      </c>
      <c r="BM58">
        <v>0</v>
      </c>
      <c r="BN58">
        <v>0</v>
      </c>
      <c r="BO58">
        <v>0</v>
      </c>
      <c r="BP58">
        <v>0</v>
      </c>
      <c r="BQ58">
        <v>1.4999999999999999E-2</v>
      </c>
      <c r="BR58">
        <v>0</v>
      </c>
      <c r="BS58">
        <v>0</v>
      </c>
      <c r="BT58">
        <v>0</v>
      </c>
      <c r="BU58">
        <v>0</v>
      </c>
      <c r="BV58">
        <v>0</v>
      </c>
      <c r="BW58">
        <v>81.599999999999994</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6.4970645792563602</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0.28000000000000003</v>
      </c>
      <c r="GU58">
        <v>0</v>
      </c>
      <c r="GV58">
        <v>0</v>
      </c>
      <c r="GW58">
        <v>0</v>
      </c>
      <c r="GX58">
        <v>0</v>
      </c>
      <c r="GY58">
        <v>0</v>
      </c>
      <c r="GZ58">
        <v>0</v>
      </c>
      <c r="HA58">
        <v>0</v>
      </c>
      <c r="HB58">
        <v>0</v>
      </c>
      <c r="HC58">
        <v>0</v>
      </c>
      <c r="HD58">
        <v>0</v>
      </c>
      <c r="HE58">
        <v>0</v>
      </c>
      <c r="HF58">
        <v>0</v>
      </c>
      <c r="HG58">
        <v>0</v>
      </c>
      <c r="HH58">
        <v>1.4999999999999999E-2</v>
      </c>
      <c r="HI58">
        <v>0</v>
      </c>
      <c r="HJ58">
        <v>0</v>
      </c>
      <c r="HK58">
        <v>0</v>
      </c>
      <c r="HL58">
        <v>0</v>
      </c>
      <c r="HM58">
        <v>0</v>
      </c>
      <c r="HN58">
        <v>81.599999999999994</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0.98780000000000001</v>
      </c>
      <c r="LI58">
        <v>0.74</v>
      </c>
      <c r="LJ58">
        <v>0</v>
      </c>
      <c r="LK58">
        <v>0</v>
      </c>
      <c r="LL58">
        <v>1</v>
      </c>
      <c r="LM58">
        <v>0.95</v>
      </c>
      <c r="LN58">
        <v>0</v>
      </c>
      <c r="LO58">
        <v>1</v>
      </c>
      <c r="LP58">
        <v>0.78</v>
      </c>
      <c r="LQ58">
        <v>0</v>
      </c>
      <c r="LR58">
        <v>3.3115018212384641E-3</v>
      </c>
      <c r="LS58">
        <v>0</v>
      </c>
    </row>
    <row r="59" spans="1:331" x14ac:dyDescent="0.2">
      <c r="A59" t="s">
        <v>349</v>
      </c>
      <c r="B59" t="s">
        <v>372</v>
      </c>
      <c r="C59" t="s">
        <v>373</v>
      </c>
      <c r="D59" t="s">
        <v>380</v>
      </c>
      <c r="E59" t="s">
        <v>353</v>
      </c>
      <c r="F59">
        <v>123331</v>
      </c>
      <c r="G59" t="s">
        <v>354</v>
      </c>
      <c r="H59">
        <v>123331</v>
      </c>
      <c r="I59">
        <v>3.8118065214031835</v>
      </c>
      <c r="J59">
        <v>0</v>
      </c>
      <c r="K59" t="s">
        <v>355</v>
      </c>
      <c r="L59">
        <v>1</v>
      </c>
      <c r="M59" t="s">
        <v>375</v>
      </c>
      <c r="N59" t="s">
        <v>376</v>
      </c>
      <c r="O59" t="s">
        <v>377</v>
      </c>
      <c r="P59">
        <v>4.8</v>
      </c>
      <c r="Q59">
        <v>0.91300000000000003</v>
      </c>
      <c r="R59">
        <v>0</v>
      </c>
      <c r="S59">
        <v>0.42</v>
      </c>
      <c r="T59">
        <v>32355</v>
      </c>
      <c r="U59">
        <v>0</v>
      </c>
      <c r="V59">
        <v>366</v>
      </c>
      <c r="W59">
        <v>0</v>
      </c>
      <c r="X59">
        <v>11841930</v>
      </c>
      <c r="Y59">
        <v>1</v>
      </c>
      <c r="Z59">
        <v>0</v>
      </c>
      <c r="AA59">
        <v>0</v>
      </c>
      <c r="AB59">
        <v>0</v>
      </c>
      <c r="AC59">
        <v>0</v>
      </c>
      <c r="AD59">
        <v>0</v>
      </c>
      <c r="AE59">
        <v>0</v>
      </c>
      <c r="AF59">
        <v>0</v>
      </c>
      <c r="AG59">
        <v>0</v>
      </c>
      <c r="AH59">
        <v>0</v>
      </c>
      <c r="AI59">
        <v>0</v>
      </c>
      <c r="AJ59">
        <v>0</v>
      </c>
      <c r="AK59">
        <v>0</v>
      </c>
      <c r="AL59">
        <v>0</v>
      </c>
      <c r="AM59">
        <v>18.19178082191781</v>
      </c>
      <c r="AN59">
        <v>0</v>
      </c>
      <c r="AO59">
        <v>0</v>
      </c>
      <c r="AP59">
        <v>0</v>
      </c>
      <c r="AQ59">
        <v>0</v>
      </c>
      <c r="AR59">
        <v>0</v>
      </c>
      <c r="AS59">
        <v>0</v>
      </c>
      <c r="AT59">
        <v>0</v>
      </c>
      <c r="AU59">
        <v>0</v>
      </c>
      <c r="AV59">
        <v>0</v>
      </c>
      <c r="AW59">
        <v>0</v>
      </c>
      <c r="AX59">
        <v>0</v>
      </c>
      <c r="AY59">
        <v>0</v>
      </c>
      <c r="AZ59">
        <v>0</v>
      </c>
      <c r="BA59">
        <v>0</v>
      </c>
      <c r="BB59">
        <v>0</v>
      </c>
      <c r="BC59">
        <v>0.1</v>
      </c>
      <c r="BD59">
        <v>0</v>
      </c>
      <c r="BE59">
        <v>0</v>
      </c>
      <c r="BF59">
        <v>0</v>
      </c>
      <c r="BG59">
        <v>0</v>
      </c>
      <c r="BH59">
        <v>0</v>
      </c>
      <c r="BI59">
        <v>0</v>
      </c>
      <c r="BJ59">
        <v>0</v>
      </c>
      <c r="BK59">
        <v>0</v>
      </c>
      <c r="BL59">
        <v>0</v>
      </c>
      <c r="BM59">
        <v>0</v>
      </c>
      <c r="BN59">
        <v>0</v>
      </c>
      <c r="BO59">
        <v>0</v>
      </c>
      <c r="BP59">
        <v>0</v>
      </c>
      <c r="BQ59">
        <v>1.4999999999999999E-2</v>
      </c>
      <c r="BR59">
        <v>0</v>
      </c>
      <c r="BS59">
        <v>0</v>
      </c>
      <c r="BT59">
        <v>0</v>
      </c>
      <c r="BU59">
        <v>0</v>
      </c>
      <c r="BV59">
        <v>0</v>
      </c>
      <c r="BW59">
        <v>81.599999999999994</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1</v>
      </c>
      <c r="FR59">
        <v>0</v>
      </c>
      <c r="FS59">
        <v>0</v>
      </c>
      <c r="FT59">
        <v>0</v>
      </c>
      <c r="FU59">
        <v>0</v>
      </c>
      <c r="FV59">
        <v>0</v>
      </c>
      <c r="FW59">
        <v>0</v>
      </c>
      <c r="FX59">
        <v>6.2987460733675542</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0.28881591050060823</v>
      </c>
      <c r="GU59">
        <v>0</v>
      </c>
      <c r="GV59">
        <v>0</v>
      </c>
      <c r="GW59">
        <v>0</v>
      </c>
      <c r="GX59">
        <v>0</v>
      </c>
      <c r="GY59">
        <v>0</v>
      </c>
      <c r="GZ59">
        <v>0</v>
      </c>
      <c r="HA59">
        <v>0</v>
      </c>
      <c r="HB59">
        <v>0</v>
      </c>
      <c r="HC59">
        <v>0</v>
      </c>
      <c r="HD59">
        <v>0</v>
      </c>
      <c r="HE59">
        <v>0</v>
      </c>
      <c r="HF59">
        <v>0</v>
      </c>
      <c r="HG59">
        <v>0</v>
      </c>
      <c r="HH59">
        <v>1.4999999999999999E-2</v>
      </c>
      <c r="HI59">
        <v>0</v>
      </c>
      <c r="HJ59">
        <v>0</v>
      </c>
      <c r="HK59">
        <v>0</v>
      </c>
      <c r="HL59">
        <v>0</v>
      </c>
      <c r="HM59">
        <v>0</v>
      </c>
      <c r="HN59">
        <v>81.599999999999994</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0.98780000000000001</v>
      </c>
      <c r="LI59">
        <v>0.84</v>
      </c>
      <c r="LJ59">
        <v>0</v>
      </c>
      <c r="LK59">
        <v>0</v>
      </c>
      <c r="LL59">
        <v>1</v>
      </c>
      <c r="LM59">
        <v>0.95</v>
      </c>
      <c r="LN59">
        <v>0</v>
      </c>
      <c r="LO59">
        <v>1</v>
      </c>
      <c r="LP59">
        <v>0.78</v>
      </c>
      <c r="LQ59">
        <v>0</v>
      </c>
      <c r="LR59">
        <v>3.3115018212384641E-3</v>
      </c>
      <c r="LS59">
        <v>0</v>
      </c>
    </row>
    <row r="60" spans="1:331" x14ac:dyDescent="0.2">
      <c r="A60" t="s">
        <v>349</v>
      </c>
      <c r="B60" t="s">
        <v>372</v>
      </c>
      <c r="C60" t="s">
        <v>373</v>
      </c>
      <c r="D60" t="s">
        <v>381</v>
      </c>
      <c r="E60" t="s">
        <v>382</v>
      </c>
      <c r="F60">
        <v>63945</v>
      </c>
      <c r="G60" t="s">
        <v>354</v>
      </c>
      <c r="H60">
        <v>63945</v>
      </c>
      <c r="I60">
        <v>1.8111139434106551</v>
      </c>
      <c r="J60">
        <v>0</v>
      </c>
      <c r="K60" t="s">
        <v>355</v>
      </c>
      <c r="L60">
        <v>1</v>
      </c>
      <c r="M60" t="s">
        <v>375</v>
      </c>
      <c r="N60" t="s">
        <v>376</v>
      </c>
      <c r="O60" t="s">
        <v>377</v>
      </c>
      <c r="P60">
        <v>4.8</v>
      </c>
      <c r="Q60">
        <v>0.91300000000000003</v>
      </c>
      <c r="R60">
        <v>0</v>
      </c>
      <c r="S60">
        <v>0.42</v>
      </c>
      <c r="T60">
        <v>35307</v>
      </c>
      <c r="U60">
        <v>0</v>
      </c>
      <c r="V60">
        <v>153</v>
      </c>
      <c r="W60">
        <v>0</v>
      </c>
      <c r="X60">
        <v>5401971</v>
      </c>
      <c r="Y60">
        <v>1</v>
      </c>
      <c r="Z60">
        <v>0</v>
      </c>
      <c r="AA60">
        <v>0</v>
      </c>
      <c r="AB60">
        <v>0</v>
      </c>
      <c r="AC60">
        <v>0</v>
      </c>
      <c r="AD60">
        <v>0</v>
      </c>
      <c r="AE60">
        <v>0</v>
      </c>
      <c r="AF60">
        <v>0</v>
      </c>
      <c r="AG60">
        <v>0</v>
      </c>
      <c r="AH60">
        <v>0</v>
      </c>
      <c r="AI60">
        <v>0</v>
      </c>
      <c r="AJ60">
        <v>0</v>
      </c>
      <c r="AK60">
        <v>0</v>
      </c>
      <c r="AL60">
        <v>0</v>
      </c>
      <c r="AM60">
        <v>18.19178082191781</v>
      </c>
      <c r="AN60">
        <v>0</v>
      </c>
      <c r="AO60">
        <v>0</v>
      </c>
      <c r="AP60">
        <v>0</v>
      </c>
      <c r="AQ60">
        <v>0</v>
      </c>
      <c r="AR60">
        <v>0</v>
      </c>
      <c r="AS60">
        <v>0</v>
      </c>
      <c r="AT60">
        <v>0</v>
      </c>
      <c r="AU60">
        <v>0</v>
      </c>
      <c r="AV60">
        <v>0</v>
      </c>
      <c r="AW60">
        <v>0</v>
      </c>
      <c r="AX60">
        <v>0</v>
      </c>
      <c r="AY60">
        <v>0</v>
      </c>
      <c r="AZ60">
        <v>0</v>
      </c>
      <c r="BA60">
        <v>0</v>
      </c>
      <c r="BB60">
        <v>0</v>
      </c>
      <c r="BC60">
        <v>0.1</v>
      </c>
      <c r="BD60">
        <v>0</v>
      </c>
      <c r="BE60">
        <v>0</v>
      </c>
      <c r="BF60">
        <v>0</v>
      </c>
      <c r="BG60">
        <v>0</v>
      </c>
      <c r="BH60">
        <v>0</v>
      </c>
      <c r="BI60">
        <v>0</v>
      </c>
      <c r="BJ60">
        <v>0</v>
      </c>
      <c r="BK60">
        <v>0</v>
      </c>
      <c r="BL60">
        <v>0</v>
      </c>
      <c r="BM60">
        <v>0</v>
      </c>
      <c r="BN60">
        <v>0</v>
      </c>
      <c r="BO60">
        <v>0</v>
      </c>
      <c r="BP60">
        <v>0</v>
      </c>
      <c r="BQ60">
        <v>1.4999999999999999E-2</v>
      </c>
      <c r="BR60">
        <v>0</v>
      </c>
      <c r="BS60">
        <v>0</v>
      </c>
      <c r="BT60">
        <v>0</v>
      </c>
      <c r="BU60">
        <v>0</v>
      </c>
      <c r="BV60">
        <v>0</v>
      </c>
      <c r="BW60">
        <v>81.599999999999994</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1</v>
      </c>
      <c r="FR60">
        <v>0</v>
      </c>
      <c r="FS60">
        <v>0</v>
      </c>
      <c r="FT60">
        <v>0</v>
      </c>
      <c r="FU60">
        <v>0</v>
      </c>
      <c r="FV60">
        <v>0</v>
      </c>
      <c r="FW60">
        <v>0</v>
      </c>
      <c r="FX60">
        <v>6.3016911879021418</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0.28868093150679963</v>
      </c>
      <c r="GU60">
        <v>0</v>
      </c>
      <c r="GV60">
        <v>0</v>
      </c>
      <c r="GW60">
        <v>0</v>
      </c>
      <c r="GX60">
        <v>0</v>
      </c>
      <c r="GY60">
        <v>0</v>
      </c>
      <c r="GZ60">
        <v>0</v>
      </c>
      <c r="HA60">
        <v>0</v>
      </c>
      <c r="HB60">
        <v>0</v>
      </c>
      <c r="HC60">
        <v>0</v>
      </c>
      <c r="HD60">
        <v>0</v>
      </c>
      <c r="HE60">
        <v>0</v>
      </c>
      <c r="HF60">
        <v>0</v>
      </c>
      <c r="HG60">
        <v>0</v>
      </c>
      <c r="HH60">
        <v>1.4999999999999999E-2</v>
      </c>
      <c r="HI60">
        <v>0</v>
      </c>
      <c r="HJ60">
        <v>0</v>
      </c>
      <c r="HK60">
        <v>0</v>
      </c>
      <c r="HL60">
        <v>0</v>
      </c>
      <c r="HM60">
        <v>0</v>
      </c>
      <c r="HN60">
        <v>81.599999999999994</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0.9715070665873623</v>
      </c>
      <c r="LI60">
        <v>0.97810457516339855</v>
      </c>
      <c r="LJ60">
        <v>0</v>
      </c>
      <c r="LK60">
        <v>0</v>
      </c>
      <c r="LL60">
        <v>1</v>
      </c>
      <c r="LM60">
        <v>0.95</v>
      </c>
      <c r="LN60">
        <v>0</v>
      </c>
      <c r="LO60">
        <v>1</v>
      </c>
      <c r="LP60">
        <v>0.78</v>
      </c>
      <c r="LQ60">
        <v>0</v>
      </c>
      <c r="LR60">
        <v>7.7358854020734115E-3</v>
      </c>
      <c r="LS60">
        <v>0</v>
      </c>
    </row>
    <row r="61" spans="1:331" x14ac:dyDescent="0.2">
      <c r="A61" t="s">
        <v>349</v>
      </c>
      <c r="B61" t="s">
        <v>383</v>
      </c>
      <c r="C61" t="s">
        <v>384</v>
      </c>
      <c r="D61" t="s">
        <v>352</v>
      </c>
      <c r="E61" t="s">
        <v>374</v>
      </c>
      <c r="F61">
        <v>236</v>
      </c>
      <c r="G61" t="s">
        <v>354</v>
      </c>
      <c r="H61">
        <v>236</v>
      </c>
      <c r="I61">
        <v>0.32596685082872928</v>
      </c>
      <c r="J61">
        <v>0</v>
      </c>
      <c r="K61" t="s">
        <v>355</v>
      </c>
      <c r="L61">
        <v>1</v>
      </c>
      <c r="M61" t="s">
        <v>385</v>
      </c>
      <c r="N61" t="s">
        <v>386</v>
      </c>
      <c r="O61" t="s">
        <v>387</v>
      </c>
      <c r="P61">
        <v>3.7</v>
      </c>
      <c r="Q61">
        <v>0.92</v>
      </c>
      <c r="R61">
        <v>0</v>
      </c>
      <c r="S61">
        <v>0.3</v>
      </c>
      <c r="T61">
        <v>724</v>
      </c>
      <c r="U61">
        <v>0</v>
      </c>
      <c r="V61">
        <v>101</v>
      </c>
      <c r="W61">
        <v>0</v>
      </c>
      <c r="X61">
        <v>73124</v>
      </c>
      <c r="Y61">
        <v>1</v>
      </c>
      <c r="Z61">
        <v>0</v>
      </c>
      <c r="AA61">
        <v>0</v>
      </c>
      <c r="AB61">
        <v>0</v>
      </c>
      <c r="AC61">
        <v>0</v>
      </c>
      <c r="AD61">
        <v>0</v>
      </c>
      <c r="AE61">
        <v>0</v>
      </c>
      <c r="AF61">
        <v>0</v>
      </c>
      <c r="AG61">
        <v>0</v>
      </c>
      <c r="AH61">
        <v>0</v>
      </c>
      <c r="AI61">
        <v>0</v>
      </c>
      <c r="AJ61">
        <v>0</v>
      </c>
      <c r="AK61">
        <v>0</v>
      </c>
      <c r="AL61">
        <v>0</v>
      </c>
      <c r="AM61">
        <v>5.5178082191780815</v>
      </c>
      <c r="AN61">
        <v>0</v>
      </c>
      <c r="AO61">
        <v>0</v>
      </c>
      <c r="AP61">
        <v>0</v>
      </c>
      <c r="AQ61">
        <v>0</v>
      </c>
      <c r="AR61">
        <v>0</v>
      </c>
      <c r="AS61">
        <v>0</v>
      </c>
      <c r="AT61">
        <v>0</v>
      </c>
      <c r="AU61">
        <v>0</v>
      </c>
      <c r="AV61">
        <v>0</v>
      </c>
      <c r="AW61">
        <v>0</v>
      </c>
      <c r="AX61">
        <v>0</v>
      </c>
      <c r="AY61">
        <v>0</v>
      </c>
      <c r="AZ61">
        <v>0</v>
      </c>
      <c r="BA61">
        <v>0</v>
      </c>
      <c r="BB61">
        <v>0</v>
      </c>
      <c r="BC61">
        <v>0.1081</v>
      </c>
      <c r="BD61">
        <v>0</v>
      </c>
      <c r="BE61">
        <v>0</v>
      </c>
      <c r="BF61">
        <v>0</v>
      </c>
      <c r="BG61">
        <v>0</v>
      </c>
      <c r="BH61">
        <v>0</v>
      </c>
      <c r="BI61">
        <v>0</v>
      </c>
      <c r="BJ61">
        <v>0</v>
      </c>
      <c r="BK61">
        <v>0</v>
      </c>
      <c r="BL61">
        <v>0</v>
      </c>
      <c r="BM61">
        <v>0</v>
      </c>
      <c r="BN61">
        <v>0</v>
      </c>
      <c r="BO61">
        <v>0</v>
      </c>
      <c r="BP61">
        <v>0</v>
      </c>
      <c r="BQ61">
        <v>1.4999999999999999E-2</v>
      </c>
      <c r="BR61">
        <v>0</v>
      </c>
      <c r="BS61">
        <v>0</v>
      </c>
      <c r="BT61">
        <v>0</v>
      </c>
      <c r="BU61">
        <v>0</v>
      </c>
      <c r="BV61">
        <v>0</v>
      </c>
      <c r="BW61">
        <v>81.599999999999994</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1</v>
      </c>
      <c r="FR61">
        <v>0</v>
      </c>
      <c r="FS61">
        <v>0</v>
      </c>
      <c r="FT61">
        <v>0</v>
      </c>
      <c r="FU61">
        <v>0</v>
      </c>
      <c r="FV61">
        <v>0</v>
      </c>
      <c r="FW61">
        <v>0</v>
      </c>
      <c r="FX61">
        <v>2.0083335639500022</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0.29699999999999999</v>
      </c>
      <c r="GU61">
        <v>0</v>
      </c>
      <c r="GV61">
        <v>0</v>
      </c>
      <c r="GW61">
        <v>0</v>
      </c>
      <c r="GX61">
        <v>0</v>
      </c>
      <c r="GY61">
        <v>0</v>
      </c>
      <c r="GZ61">
        <v>0</v>
      </c>
      <c r="HA61">
        <v>0</v>
      </c>
      <c r="HB61">
        <v>0</v>
      </c>
      <c r="HC61">
        <v>0</v>
      </c>
      <c r="HD61">
        <v>0</v>
      </c>
      <c r="HE61">
        <v>0</v>
      </c>
      <c r="HF61">
        <v>0</v>
      </c>
      <c r="HG61">
        <v>0</v>
      </c>
      <c r="HH61">
        <v>1.4999999999999999E-2</v>
      </c>
      <c r="HI61">
        <v>0</v>
      </c>
      <c r="HJ61">
        <v>0</v>
      </c>
      <c r="HK61">
        <v>0</v>
      </c>
      <c r="HL61">
        <v>0</v>
      </c>
      <c r="HM61">
        <v>0</v>
      </c>
      <c r="HN61">
        <v>81.599999999999994</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0.97799999999999998</v>
      </c>
      <c r="LI61">
        <v>0.90346534653465349</v>
      </c>
      <c r="LJ61">
        <v>0</v>
      </c>
      <c r="LK61">
        <v>0</v>
      </c>
      <c r="LL61">
        <v>1</v>
      </c>
      <c r="LM61">
        <v>0.95</v>
      </c>
      <c r="LN61">
        <v>0</v>
      </c>
      <c r="LO61">
        <v>1</v>
      </c>
      <c r="LP61">
        <v>0.78</v>
      </c>
      <c r="LQ61">
        <v>0</v>
      </c>
      <c r="LR61">
        <v>3.9573070607553384E-2</v>
      </c>
      <c r="LS61">
        <v>0</v>
      </c>
    </row>
    <row r="62" spans="1:331" x14ac:dyDescent="0.2">
      <c r="A62" t="s">
        <v>349</v>
      </c>
      <c r="B62" t="s">
        <v>383</v>
      </c>
      <c r="C62" t="s">
        <v>384</v>
      </c>
      <c r="D62" t="s">
        <v>352</v>
      </c>
      <c r="E62" t="s">
        <v>374</v>
      </c>
      <c r="F62">
        <v>4539</v>
      </c>
      <c r="G62" t="s">
        <v>388</v>
      </c>
      <c r="H62">
        <v>4539</v>
      </c>
      <c r="I62">
        <v>0.80750756093221843</v>
      </c>
      <c r="J62">
        <v>0</v>
      </c>
      <c r="K62" t="s">
        <v>389</v>
      </c>
      <c r="L62">
        <v>1</v>
      </c>
      <c r="M62" t="s">
        <v>385</v>
      </c>
      <c r="N62" t="s">
        <v>386</v>
      </c>
      <c r="O62" t="s">
        <v>387</v>
      </c>
      <c r="P62">
        <v>3.7</v>
      </c>
      <c r="Q62">
        <v>0.92</v>
      </c>
      <c r="R62">
        <v>0</v>
      </c>
      <c r="S62">
        <v>0.3</v>
      </c>
      <c r="T62">
        <v>5621</v>
      </c>
      <c r="U62">
        <v>0</v>
      </c>
      <c r="V62">
        <v>101</v>
      </c>
      <c r="W62">
        <v>0</v>
      </c>
      <c r="X62">
        <v>567721</v>
      </c>
      <c r="Y62">
        <v>0</v>
      </c>
      <c r="Z62">
        <v>1</v>
      </c>
      <c r="AA62">
        <v>0</v>
      </c>
      <c r="AB62">
        <v>0</v>
      </c>
      <c r="AC62">
        <v>0</v>
      </c>
      <c r="AD62">
        <v>0</v>
      </c>
      <c r="AE62">
        <v>0</v>
      </c>
      <c r="AF62">
        <v>0</v>
      </c>
      <c r="AG62">
        <v>0</v>
      </c>
      <c r="AH62">
        <v>0</v>
      </c>
      <c r="AI62">
        <v>0</v>
      </c>
      <c r="AJ62">
        <v>0</v>
      </c>
      <c r="AK62">
        <v>0</v>
      </c>
      <c r="AL62">
        <v>0</v>
      </c>
      <c r="AM62">
        <v>0</v>
      </c>
      <c r="AN62">
        <v>15.632876712328768</v>
      </c>
      <c r="AO62">
        <v>0</v>
      </c>
      <c r="AP62">
        <v>0</v>
      </c>
      <c r="AQ62">
        <v>0</v>
      </c>
      <c r="AR62">
        <v>0</v>
      </c>
      <c r="AS62">
        <v>0</v>
      </c>
      <c r="AT62">
        <v>0</v>
      </c>
      <c r="AU62">
        <v>0</v>
      </c>
      <c r="AV62">
        <v>0</v>
      </c>
      <c r="AW62">
        <v>0</v>
      </c>
      <c r="AX62">
        <v>0</v>
      </c>
      <c r="AY62">
        <v>0</v>
      </c>
      <c r="AZ62">
        <v>0</v>
      </c>
      <c r="BA62">
        <v>0</v>
      </c>
      <c r="BB62">
        <v>0</v>
      </c>
      <c r="BC62">
        <v>0</v>
      </c>
      <c r="BD62">
        <v>0.12889999999999999</v>
      </c>
      <c r="BE62">
        <v>0</v>
      </c>
      <c r="BF62">
        <v>0</v>
      </c>
      <c r="BG62">
        <v>0</v>
      </c>
      <c r="BH62">
        <v>0</v>
      </c>
      <c r="BI62">
        <v>0</v>
      </c>
      <c r="BJ62">
        <v>0</v>
      </c>
      <c r="BK62">
        <v>0</v>
      </c>
      <c r="BL62">
        <v>0</v>
      </c>
      <c r="BM62">
        <v>0</v>
      </c>
      <c r="BN62">
        <v>0</v>
      </c>
      <c r="BO62">
        <v>0</v>
      </c>
      <c r="BP62">
        <v>0</v>
      </c>
      <c r="BQ62">
        <v>0</v>
      </c>
      <c r="BR62">
        <v>1.4999999999999999E-2</v>
      </c>
      <c r="BS62">
        <v>0</v>
      </c>
      <c r="BT62">
        <v>0</v>
      </c>
      <c r="BU62">
        <v>0</v>
      </c>
      <c r="BV62">
        <v>0</v>
      </c>
      <c r="BW62">
        <v>0</v>
      </c>
      <c r="BX62">
        <v>81.599999999999994</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1</v>
      </c>
      <c r="FS62">
        <v>0</v>
      </c>
      <c r="FT62">
        <v>0</v>
      </c>
      <c r="FU62">
        <v>0</v>
      </c>
      <c r="FV62">
        <v>0</v>
      </c>
      <c r="FW62">
        <v>0</v>
      </c>
      <c r="FX62">
        <v>0</v>
      </c>
      <c r="FY62">
        <v>5.8851571501728337</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0.34239999999999998</v>
      </c>
      <c r="GV62">
        <v>0</v>
      </c>
      <c r="GW62">
        <v>0</v>
      </c>
      <c r="GX62">
        <v>0</v>
      </c>
      <c r="GY62">
        <v>0</v>
      </c>
      <c r="GZ62">
        <v>0</v>
      </c>
      <c r="HA62">
        <v>0</v>
      </c>
      <c r="HB62">
        <v>0</v>
      </c>
      <c r="HC62">
        <v>0</v>
      </c>
      <c r="HD62">
        <v>0</v>
      </c>
      <c r="HE62">
        <v>0</v>
      </c>
      <c r="HF62">
        <v>0</v>
      </c>
      <c r="HG62">
        <v>0</v>
      </c>
      <c r="HH62">
        <v>0</v>
      </c>
      <c r="HI62">
        <v>1.4999999999999999E-2</v>
      </c>
      <c r="HJ62">
        <v>0</v>
      </c>
      <c r="HK62">
        <v>0</v>
      </c>
      <c r="HL62">
        <v>0</v>
      </c>
      <c r="HM62">
        <v>0</v>
      </c>
      <c r="HN62">
        <v>0</v>
      </c>
      <c r="HO62">
        <v>81.599999999999994</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0.99299999999999999</v>
      </c>
      <c r="LI62">
        <v>0.79504950495049498</v>
      </c>
      <c r="LJ62">
        <v>0</v>
      </c>
      <c r="LK62">
        <v>0</v>
      </c>
      <c r="LL62">
        <v>1</v>
      </c>
      <c r="LM62">
        <v>0.95</v>
      </c>
      <c r="LN62">
        <v>0</v>
      </c>
      <c r="LO62">
        <v>1</v>
      </c>
      <c r="LP62">
        <v>0.78</v>
      </c>
      <c r="LQ62">
        <v>0</v>
      </c>
      <c r="LR62">
        <v>1.0771214960804465E-2</v>
      </c>
      <c r="LS62">
        <v>0</v>
      </c>
    </row>
    <row r="63" spans="1:331" x14ac:dyDescent="0.2">
      <c r="A63" t="s">
        <v>349</v>
      </c>
      <c r="B63" t="s">
        <v>383</v>
      </c>
      <c r="C63" t="s">
        <v>390</v>
      </c>
      <c r="D63" t="s">
        <v>352</v>
      </c>
      <c r="E63" t="s">
        <v>374</v>
      </c>
      <c r="F63">
        <v>333</v>
      </c>
      <c r="G63" t="s">
        <v>354</v>
      </c>
      <c r="H63">
        <v>333</v>
      </c>
      <c r="I63">
        <v>0.32840236686390534</v>
      </c>
      <c r="J63">
        <v>0</v>
      </c>
      <c r="K63" t="s">
        <v>355</v>
      </c>
      <c r="L63">
        <v>1</v>
      </c>
      <c r="M63" t="s">
        <v>385</v>
      </c>
      <c r="N63" t="s">
        <v>386</v>
      </c>
      <c r="O63" t="s">
        <v>387</v>
      </c>
      <c r="P63">
        <v>3.7</v>
      </c>
      <c r="Q63">
        <v>0.92</v>
      </c>
      <c r="R63">
        <v>0</v>
      </c>
      <c r="S63">
        <v>0.3</v>
      </c>
      <c r="T63">
        <v>1014</v>
      </c>
      <c r="U63">
        <v>0</v>
      </c>
      <c r="V63">
        <v>101</v>
      </c>
      <c r="W63">
        <v>0</v>
      </c>
      <c r="X63">
        <v>102414</v>
      </c>
      <c r="Y63">
        <v>1</v>
      </c>
      <c r="Z63">
        <v>0</v>
      </c>
      <c r="AA63">
        <v>0</v>
      </c>
      <c r="AB63">
        <v>0</v>
      </c>
      <c r="AC63">
        <v>0</v>
      </c>
      <c r="AD63">
        <v>0</v>
      </c>
      <c r="AE63">
        <v>0</v>
      </c>
      <c r="AF63">
        <v>0</v>
      </c>
      <c r="AG63">
        <v>0</v>
      </c>
      <c r="AH63">
        <v>0</v>
      </c>
      <c r="AI63">
        <v>0</v>
      </c>
      <c r="AJ63">
        <v>0</v>
      </c>
      <c r="AK63">
        <v>0</v>
      </c>
      <c r="AL63">
        <v>0</v>
      </c>
      <c r="AM63">
        <v>5.506849315068493</v>
      </c>
      <c r="AN63">
        <v>0</v>
      </c>
      <c r="AO63">
        <v>0</v>
      </c>
      <c r="AP63">
        <v>0</v>
      </c>
      <c r="AQ63">
        <v>0</v>
      </c>
      <c r="AR63">
        <v>0</v>
      </c>
      <c r="AS63">
        <v>0</v>
      </c>
      <c r="AT63">
        <v>0</v>
      </c>
      <c r="AU63">
        <v>0</v>
      </c>
      <c r="AV63">
        <v>0</v>
      </c>
      <c r="AW63">
        <v>0</v>
      </c>
      <c r="AX63">
        <v>0</v>
      </c>
      <c r="AY63">
        <v>0</v>
      </c>
      <c r="AZ63">
        <v>0</v>
      </c>
      <c r="BA63">
        <v>0</v>
      </c>
      <c r="BB63">
        <v>0</v>
      </c>
      <c r="BC63">
        <v>0.1081</v>
      </c>
      <c r="BD63">
        <v>0</v>
      </c>
      <c r="BE63">
        <v>0</v>
      </c>
      <c r="BF63">
        <v>0</v>
      </c>
      <c r="BG63">
        <v>0</v>
      </c>
      <c r="BH63">
        <v>0</v>
      </c>
      <c r="BI63">
        <v>0</v>
      </c>
      <c r="BJ63">
        <v>0</v>
      </c>
      <c r="BK63">
        <v>0</v>
      </c>
      <c r="BL63">
        <v>0</v>
      </c>
      <c r="BM63">
        <v>0</v>
      </c>
      <c r="BN63">
        <v>0</v>
      </c>
      <c r="BO63">
        <v>0</v>
      </c>
      <c r="BP63">
        <v>0</v>
      </c>
      <c r="BQ63">
        <v>1.4999999999999999E-2</v>
      </c>
      <c r="BR63">
        <v>0</v>
      </c>
      <c r="BS63">
        <v>0</v>
      </c>
      <c r="BT63">
        <v>0</v>
      </c>
      <c r="BU63">
        <v>0</v>
      </c>
      <c r="BV63">
        <v>0</v>
      </c>
      <c r="BW63">
        <v>81.599999999999994</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1</v>
      </c>
      <c r="FR63">
        <v>0</v>
      </c>
      <c r="FS63">
        <v>0</v>
      </c>
      <c r="FT63">
        <v>0</v>
      </c>
      <c r="FU63">
        <v>0</v>
      </c>
      <c r="FV63">
        <v>0</v>
      </c>
      <c r="FW63">
        <v>0</v>
      </c>
      <c r="FX63">
        <v>2.0016489944818563</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0.2974</v>
      </c>
      <c r="GU63">
        <v>0</v>
      </c>
      <c r="GV63">
        <v>0</v>
      </c>
      <c r="GW63">
        <v>0</v>
      </c>
      <c r="GX63">
        <v>0</v>
      </c>
      <c r="GY63">
        <v>0</v>
      </c>
      <c r="GZ63">
        <v>0</v>
      </c>
      <c r="HA63">
        <v>0</v>
      </c>
      <c r="HB63">
        <v>0</v>
      </c>
      <c r="HC63">
        <v>0</v>
      </c>
      <c r="HD63">
        <v>0</v>
      </c>
      <c r="HE63">
        <v>0</v>
      </c>
      <c r="HF63">
        <v>0</v>
      </c>
      <c r="HG63">
        <v>0</v>
      </c>
      <c r="HH63">
        <v>1.4999999999999999E-2</v>
      </c>
      <c r="HI63">
        <v>0</v>
      </c>
      <c r="HJ63">
        <v>0</v>
      </c>
      <c r="HK63">
        <v>0</v>
      </c>
      <c r="HL63">
        <v>0</v>
      </c>
      <c r="HM63">
        <v>0</v>
      </c>
      <c r="HN63">
        <v>81.599999999999994</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0.97799999999999998</v>
      </c>
      <c r="LI63">
        <v>0.90346534653465349</v>
      </c>
      <c r="LJ63">
        <v>0</v>
      </c>
      <c r="LK63">
        <v>0</v>
      </c>
      <c r="LL63">
        <v>1</v>
      </c>
      <c r="LM63">
        <v>0.95</v>
      </c>
      <c r="LN63">
        <v>0</v>
      </c>
      <c r="LO63">
        <v>1</v>
      </c>
      <c r="LP63">
        <v>0.78</v>
      </c>
      <c r="LQ63">
        <v>0</v>
      </c>
      <c r="LR63">
        <v>3.9573070607553384E-2</v>
      </c>
      <c r="LS63">
        <v>0</v>
      </c>
    </row>
    <row r="64" spans="1:331" x14ac:dyDescent="0.2">
      <c r="A64" t="s">
        <v>349</v>
      </c>
      <c r="B64" t="s">
        <v>383</v>
      </c>
      <c r="C64" t="s">
        <v>390</v>
      </c>
      <c r="D64" t="s">
        <v>352</v>
      </c>
      <c r="E64" t="s">
        <v>374</v>
      </c>
      <c r="F64">
        <v>3654</v>
      </c>
      <c r="G64" t="s">
        <v>388</v>
      </c>
      <c r="H64">
        <v>3654</v>
      </c>
      <c r="I64">
        <v>0.79607843137254897</v>
      </c>
      <c r="J64">
        <v>0</v>
      </c>
      <c r="K64" t="s">
        <v>389</v>
      </c>
      <c r="L64">
        <v>1</v>
      </c>
      <c r="M64" t="s">
        <v>385</v>
      </c>
      <c r="N64" t="s">
        <v>386</v>
      </c>
      <c r="O64" t="s">
        <v>387</v>
      </c>
      <c r="P64">
        <v>3.7</v>
      </c>
      <c r="Q64">
        <v>0.92</v>
      </c>
      <c r="R64">
        <v>0</v>
      </c>
      <c r="S64">
        <v>0.3</v>
      </c>
      <c r="T64">
        <v>4590</v>
      </c>
      <c r="U64">
        <v>0</v>
      </c>
      <c r="V64">
        <v>101</v>
      </c>
      <c r="W64">
        <v>0</v>
      </c>
      <c r="X64">
        <v>463590</v>
      </c>
      <c r="Y64">
        <v>0</v>
      </c>
      <c r="Z64">
        <v>1</v>
      </c>
      <c r="AA64">
        <v>0</v>
      </c>
      <c r="AB64">
        <v>0</v>
      </c>
      <c r="AC64">
        <v>0</v>
      </c>
      <c r="AD64">
        <v>0</v>
      </c>
      <c r="AE64">
        <v>0</v>
      </c>
      <c r="AF64">
        <v>0</v>
      </c>
      <c r="AG64">
        <v>0</v>
      </c>
      <c r="AH64">
        <v>0</v>
      </c>
      <c r="AI64">
        <v>0</v>
      </c>
      <c r="AJ64">
        <v>0</v>
      </c>
      <c r="AK64">
        <v>0</v>
      </c>
      <c r="AL64">
        <v>0</v>
      </c>
      <c r="AM64">
        <v>0</v>
      </c>
      <c r="AN64">
        <v>15.632876712328768</v>
      </c>
      <c r="AO64">
        <v>0</v>
      </c>
      <c r="AP64">
        <v>0</v>
      </c>
      <c r="AQ64">
        <v>0</v>
      </c>
      <c r="AR64">
        <v>0</v>
      </c>
      <c r="AS64">
        <v>0</v>
      </c>
      <c r="AT64">
        <v>0</v>
      </c>
      <c r="AU64">
        <v>0</v>
      </c>
      <c r="AV64">
        <v>0</v>
      </c>
      <c r="AW64">
        <v>0</v>
      </c>
      <c r="AX64">
        <v>0</v>
      </c>
      <c r="AY64">
        <v>0</v>
      </c>
      <c r="AZ64">
        <v>0</v>
      </c>
      <c r="BA64">
        <v>0</v>
      </c>
      <c r="BB64">
        <v>0</v>
      </c>
      <c r="BC64">
        <v>0</v>
      </c>
      <c r="BD64">
        <v>0.12889999999999999</v>
      </c>
      <c r="BE64">
        <v>0</v>
      </c>
      <c r="BF64">
        <v>0</v>
      </c>
      <c r="BG64">
        <v>0</v>
      </c>
      <c r="BH64">
        <v>0</v>
      </c>
      <c r="BI64">
        <v>0</v>
      </c>
      <c r="BJ64">
        <v>0</v>
      </c>
      <c r="BK64">
        <v>0</v>
      </c>
      <c r="BL64">
        <v>0</v>
      </c>
      <c r="BM64">
        <v>0</v>
      </c>
      <c r="BN64">
        <v>0</v>
      </c>
      <c r="BO64">
        <v>0</v>
      </c>
      <c r="BP64">
        <v>0</v>
      </c>
      <c r="BQ64">
        <v>0</v>
      </c>
      <c r="BR64">
        <v>1.4999999999999999E-2</v>
      </c>
      <c r="BS64">
        <v>0</v>
      </c>
      <c r="BT64">
        <v>0</v>
      </c>
      <c r="BU64">
        <v>0</v>
      </c>
      <c r="BV64">
        <v>0</v>
      </c>
      <c r="BW64">
        <v>0</v>
      </c>
      <c r="BX64">
        <v>81.599999999999994</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1</v>
      </c>
      <c r="FS64">
        <v>0</v>
      </c>
      <c r="FT64">
        <v>0</v>
      </c>
      <c r="FU64">
        <v>0</v>
      </c>
      <c r="FV64">
        <v>0</v>
      </c>
      <c r="FW64">
        <v>0</v>
      </c>
      <c r="FX64">
        <v>0</v>
      </c>
      <c r="FY64">
        <v>5.8646036327682713</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0.34360000000000002</v>
      </c>
      <c r="GV64">
        <v>0</v>
      </c>
      <c r="GW64">
        <v>0</v>
      </c>
      <c r="GX64">
        <v>0</v>
      </c>
      <c r="GY64">
        <v>0</v>
      </c>
      <c r="GZ64">
        <v>0</v>
      </c>
      <c r="HA64">
        <v>0</v>
      </c>
      <c r="HB64">
        <v>0</v>
      </c>
      <c r="HC64">
        <v>0</v>
      </c>
      <c r="HD64">
        <v>0</v>
      </c>
      <c r="HE64">
        <v>0</v>
      </c>
      <c r="HF64">
        <v>0</v>
      </c>
      <c r="HG64">
        <v>0</v>
      </c>
      <c r="HH64">
        <v>0</v>
      </c>
      <c r="HI64">
        <v>1.4999999999999999E-2</v>
      </c>
      <c r="HJ64">
        <v>0</v>
      </c>
      <c r="HK64">
        <v>0</v>
      </c>
      <c r="HL64">
        <v>0</v>
      </c>
      <c r="HM64">
        <v>0</v>
      </c>
      <c r="HN64">
        <v>0</v>
      </c>
      <c r="HO64">
        <v>81.599999999999994</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0.99299999999999999</v>
      </c>
      <c r="LI64">
        <v>0.75891089108910881</v>
      </c>
      <c r="LJ64">
        <v>0</v>
      </c>
      <c r="LK64">
        <v>0</v>
      </c>
      <c r="LL64">
        <v>1</v>
      </c>
      <c r="LM64">
        <v>0.95</v>
      </c>
      <c r="LN64">
        <v>0</v>
      </c>
      <c r="LO64">
        <v>1</v>
      </c>
      <c r="LP64">
        <v>0.78</v>
      </c>
      <c r="LQ64">
        <v>0</v>
      </c>
      <c r="LR64">
        <v>1.0771214960804465E-2</v>
      </c>
      <c r="LS64">
        <v>0</v>
      </c>
    </row>
    <row r="65" spans="1:331" x14ac:dyDescent="0.2">
      <c r="A65" t="s">
        <v>349</v>
      </c>
      <c r="B65" t="s">
        <v>383</v>
      </c>
      <c r="C65" t="s">
        <v>391</v>
      </c>
      <c r="D65" t="s">
        <v>352</v>
      </c>
      <c r="E65" t="s">
        <v>374</v>
      </c>
      <c r="F65">
        <v>174</v>
      </c>
      <c r="G65" t="s">
        <v>354</v>
      </c>
      <c r="H65">
        <v>174</v>
      </c>
      <c r="I65">
        <v>0.32892249527410206</v>
      </c>
      <c r="J65">
        <v>0</v>
      </c>
      <c r="K65" t="s">
        <v>355</v>
      </c>
      <c r="L65">
        <v>1</v>
      </c>
      <c r="M65" t="s">
        <v>385</v>
      </c>
      <c r="N65" t="s">
        <v>386</v>
      </c>
      <c r="O65" t="s">
        <v>387</v>
      </c>
      <c r="P65">
        <v>3.7</v>
      </c>
      <c r="Q65">
        <v>0.92</v>
      </c>
      <c r="R65">
        <v>0</v>
      </c>
      <c r="S65">
        <v>0.3</v>
      </c>
      <c r="T65">
        <v>529</v>
      </c>
      <c r="U65">
        <v>0</v>
      </c>
      <c r="V65">
        <v>101</v>
      </c>
      <c r="W65">
        <v>0</v>
      </c>
      <c r="X65">
        <v>53429</v>
      </c>
      <c r="Y65">
        <v>1</v>
      </c>
      <c r="Z65">
        <v>0</v>
      </c>
      <c r="AA65">
        <v>0</v>
      </c>
      <c r="AB65">
        <v>0</v>
      </c>
      <c r="AC65">
        <v>0</v>
      </c>
      <c r="AD65">
        <v>0</v>
      </c>
      <c r="AE65">
        <v>0</v>
      </c>
      <c r="AF65">
        <v>0</v>
      </c>
      <c r="AG65">
        <v>0</v>
      </c>
      <c r="AH65">
        <v>0</v>
      </c>
      <c r="AI65">
        <v>0</v>
      </c>
      <c r="AJ65">
        <v>0</v>
      </c>
      <c r="AK65">
        <v>0</v>
      </c>
      <c r="AL65">
        <v>0</v>
      </c>
      <c r="AM65">
        <v>5.506849315068493</v>
      </c>
      <c r="AN65">
        <v>0</v>
      </c>
      <c r="AO65">
        <v>0</v>
      </c>
      <c r="AP65">
        <v>0</v>
      </c>
      <c r="AQ65">
        <v>0</v>
      </c>
      <c r="AR65">
        <v>0</v>
      </c>
      <c r="AS65">
        <v>0</v>
      </c>
      <c r="AT65">
        <v>0</v>
      </c>
      <c r="AU65">
        <v>0</v>
      </c>
      <c r="AV65">
        <v>0</v>
      </c>
      <c r="AW65">
        <v>0</v>
      </c>
      <c r="AX65">
        <v>0</v>
      </c>
      <c r="AY65">
        <v>0</v>
      </c>
      <c r="AZ65">
        <v>0</v>
      </c>
      <c r="BA65">
        <v>0</v>
      </c>
      <c r="BB65">
        <v>0</v>
      </c>
      <c r="BC65">
        <v>0.1081</v>
      </c>
      <c r="BD65">
        <v>0</v>
      </c>
      <c r="BE65">
        <v>0</v>
      </c>
      <c r="BF65">
        <v>0</v>
      </c>
      <c r="BG65">
        <v>0</v>
      </c>
      <c r="BH65">
        <v>0</v>
      </c>
      <c r="BI65">
        <v>0</v>
      </c>
      <c r="BJ65">
        <v>0</v>
      </c>
      <c r="BK65">
        <v>0</v>
      </c>
      <c r="BL65">
        <v>0</v>
      </c>
      <c r="BM65">
        <v>0</v>
      </c>
      <c r="BN65">
        <v>0</v>
      </c>
      <c r="BO65">
        <v>0</v>
      </c>
      <c r="BP65">
        <v>0</v>
      </c>
      <c r="BQ65">
        <v>1.4999999999999999E-2</v>
      </c>
      <c r="BR65">
        <v>0</v>
      </c>
      <c r="BS65">
        <v>0</v>
      </c>
      <c r="BT65">
        <v>0</v>
      </c>
      <c r="BU65">
        <v>0</v>
      </c>
      <c r="BV65">
        <v>0</v>
      </c>
      <c r="BW65">
        <v>81.599999999999994</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1</v>
      </c>
      <c r="FR65">
        <v>0</v>
      </c>
      <c r="FS65">
        <v>0</v>
      </c>
      <c r="FT65">
        <v>0</v>
      </c>
      <c r="FU65">
        <v>0</v>
      </c>
      <c r="FV65">
        <v>0</v>
      </c>
      <c r="FW65">
        <v>0</v>
      </c>
      <c r="FX65">
        <v>2.0124760343438273</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0.29580000000000001</v>
      </c>
      <c r="GU65">
        <v>0</v>
      </c>
      <c r="GV65">
        <v>0</v>
      </c>
      <c r="GW65">
        <v>0</v>
      </c>
      <c r="GX65">
        <v>0</v>
      </c>
      <c r="GY65">
        <v>0</v>
      </c>
      <c r="GZ65">
        <v>0</v>
      </c>
      <c r="HA65">
        <v>0</v>
      </c>
      <c r="HB65">
        <v>0</v>
      </c>
      <c r="HC65">
        <v>0</v>
      </c>
      <c r="HD65">
        <v>0</v>
      </c>
      <c r="HE65">
        <v>0</v>
      </c>
      <c r="HF65">
        <v>0</v>
      </c>
      <c r="HG65">
        <v>0</v>
      </c>
      <c r="HH65">
        <v>1.4999999999999999E-2</v>
      </c>
      <c r="HI65">
        <v>0</v>
      </c>
      <c r="HJ65">
        <v>0</v>
      </c>
      <c r="HK65">
        <v>0</v>
      </c>
      <c r="HL65">
        <v>0</v>
      </c>
      <c r="HM65">
        <v>0</v>
      </c>
      <c r="HN65">
        <v>81.599999999999994</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0.97799999999999998</v>
      </c>
      <c r="LI65">
        <v>0.93960396039603966</v>
      </c>
      <c r="LJ65">
        <v>0</v>
      </c>
      <c r="LK65">
        <v>0</v>
      </c>
      <c r="LL65">
        <v>1</v>
      </c>
      <c r="LM65">
        <v>0.95</v>
      </c>
      <c r="LN65">
        <v>0</v>
      </c>
      <c r="LO65">
        <v>1</v>
      </c>
      <c r="LP65">
        <v>0.78</v>
      </c>
      <c r="LQ65">
        <v>0</v>
      </c>
      <c r="LR65">
        <v>3.9573070607553384E-2</v>
      </c>
      <c r="LS65">
        <v>0</v>
      </c>
    </row>
    <row r="66" spans="1:331" x14ac:dyDescent="0.2">
      <c r="A66" t="s">
        <v>349</v>
      </c>
      <c r="B66" t="s">
        <v>383</v>
      </c>
      <c r="C66" t="s">
        <v>391</v>
      </c>
      <c r="D66" t="s">
        <v>352</v>
      </c>
      <c r="E66" t="s">
        <v>374</v>
      </c>
      <c r="F66">
        <v>4174</v>
      </c>
      <c r="G66" t="s">
        <v>388</v>
      </c>
      <c r="H66">
        <v>4174</v>
      </c>
      <c r="I66">
        <v>0.82784609282030941</v>
      </c>
      <c r="J66">
        <v>0</v>
      </c>
      <c r="K66" t="s">
        <v>389</v>
      </c>
      <c r="L66">
        <v>1</v>
      </c>
      <c r="M66" t="s">
        <v>385</v>
      </c>
      <c r="N66" t="s">
        <v>386</v>
      </c>
      <c r="O66" t="s">
        <v>387</v>
      </c>
      <c r="P66">
        <v>3.7</v>
      </c>
      <c r="Q66">
        <v>0.92</v>
      </c>
      <c r="R66">
        <v>0</v>
      </c>
      <c r="S66">
        <v>0.3</v>
      </c>
      <c r="T66">
        <v>5042</v>
      </c>
      <c r="U66">
        <v>0</v>
      </c>
      <c r="V66">
        <v>101</v>
      </c>
      <c r="W66">
        <v>0</v>
      </c>
      <c r="X66">
        <v>509242</v>
      </c>
      <c r="Y66">
        <v>0</v>
      </c>
      <c r="Z66">
        <v>1</v>
      </c>
      <c r="AA66">
        <v>0</v>
      </c>
      <c r="AB66">
        <v>0</v>
      </c>
      <c r="AC66">
        <v>0</v>
      </c>
      <c r="AD66">
        <v>0</v>
      </c>
      <c r="AE66">
        <v>0</v>
      </c>
      <c r="AF66">
        <v>0</v>
      </c>
      <c r="AG66">
        <v>0</v>
      </c>
      <c r="AH66">
        <v>0</v>
      </c>
      <c r="AI66">
        <v>0</v>
      </c>
      <c r="AJ66">
        <v>0</v>
      </c>
      <c r="AK66">
        <v>0</v>
      </c>
      <c r="AL66">
        <v>0</v>
      </c>
      <c r="AM66">
        <v>0</v>
      </c>
      <c r="AN66">
        <v>15.632876712328768</v>
      </c>
      <c r="AO66">
        <v>0</v>
      </c>
      <c r="AP66">
        <v>0</v>
      </c>
      <c r="AQ66">
        <v>0</v>
      </c>
      <c r="AR66">
        <v>0</v>
      </c>
      <c r="AS66">
        <v>0</v>
      </c>
      <c r="AT66">
        <v>0</v>
      </c>
      <c r="AU66">
        <v>0</v>
      </c>
      <c r="AV66">
        <v>0</v>
      </c>
      <c r="AW66">
        <v>0</v>
      </c>
      <c r="AX66">
        <v>0</v>
      </c>
      <c r="AY66">
        <v>0</v>
      </c>
      <c r="AZ66">
        <v>0</v>
      </c>
      <c r="BA66">
        <v>0</v>
      </c>
      <c r="BB66">
        <v>0</v>
      </c>
      <c r="BC66">
        <v>0</v>
      </c>
      <c r="BD66">
        <v>0.12889999999999999</v>
      </c>
      <c r="BE66">
        <v>0</v>
      </c>
      <c r="BF66">
        <v>0</v>
      </c>
      <c r="BG66">
        <v>0</v>
      </c>
      <c r="BH66">
        <v>0</v>
      </c>
      <c r="BI66">
        <v>0</v>
      </c>
      <c r="BJ66">
        <v>0</v>
      </c>
      <c r="BK66">
        <v>0</v>
      </c>
      <c r="BL66">
        <v>0</v>
      </c>
      <c r="BM66">
        <v>0</v>
      </c>
      <c r="BN66">
        <v>0</v>
      </c>
      <c r="BO66">
        <v>0</v>
      </c>
      <c r="BP66">
        <v>0</v>
      </c>
      <c r="BQ66">
        <v>0</v>
      </c>
      <c r="BR66">
        <v>1.4999999999999999E-2</v>
      </c>
      <c r="BS66">
        <v>0</v>
      </c>
      <c r="BT66">
        <v>0</v>
      </c>
      <c r="BU66">
        <v>0</v>
      </c>
      <c r="BV66">
        <v>0</v>
      </c>
      <c r="BW66">
        <v>0</v>
      </c>
      <c r="BX66">
        <v>81.599999999999994</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1</v>
      </c>
      <c r="FS66">
        <v>0</v>
      </c>
      <c r="FT66">
        <v>0</v>
      </c>
      <c r="FU66">
        <v>0</v>
      </c>
      <c r="FV66">
        <v>0</v>
      </c>
      <c r="FW66">
        <v>0</v>
      </c>
      <c r="FX66">
        <v>0</v>
      </c>
      <c r="FY66">
        <v>5.8731501259667089</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0.34310000000000002</v>
      </c>
      <c r="GV66">
        <v>0</v>
      </c>
      <c r="GW66">
        <v>0</v>
      </c>
      <c r="GX66">
        <v>0</v>
      </c>
      <c r="GY66">
        <v>0</v>
      </c>
      <c r="GZ66">
        <v>0</v>
      </c>
      <c r="HA66">
        <v>0</v>
      </c>
      <c r="HB66">
        <v>0</v>
      </c>
      <c r="HC66">
        <v>0</v>
      </c>
      <c r="HD66">
        <v>0</v>
      </c>
      <c r="HE66">
        <v>0</v>
      </c>
      <c r="HF66">
        <v>0</v>
      </c>
      <c r="HG66">
        <v>0</v>
      </c>
      <c r="HH66">
        <v>0</v>
      </c>
      <c r="HI66">
        <v>1.4999999999999999E-2</v>
      </c>
      <c r="HJ66">
        <v>0</v>
      </c>
      <c r="HK66">
        <v>0</v>
      </c>
      <c r="HL66">
        <v>0</v>
      </c>
      <c r="HM66">
        <v>0</v>
      </c>
      <c r="HN66">
        <v>0</v>
      </c>
      <c r="HO66">
        <v>81.599999999999994</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0.99299999999999999</v>
      </c>
      <c r="LI66">
        <v>0.79504950495049498</v>
      </c>
      <c r="LJ66">
        <v>0</v>
      </c>
      <c r="LK66">
        <v>0</v>
      </c>
      <c r="LL66">
        <v>1</v>
      </c>
      <c r="LM66">
        <v>0.95</v>
      </c>
      <c r="LN66">
        <v>0</v>
      </c>
      <c r="LO66">
        <v>1</v>
      </c>
      <c r="LP66">
        <v>0.78</v>
      </c>
      <c r="LQ66">
        <v>0</v>
      </c>
      <c r="LR66">
        <v>1.0771214960804465E-2</v>
      </c>
      <c r="LS66">
        <v>0</v>
      </c>
    </row>
    <row r="67" spans="1:331" x14ac:dyDescent="0.2">
      <c r="A67" t="s">
        <v>349</v>
      </c>
      <c r="B67" t="s">
        <v>383</v>
      </c>
      <c r="C67" t="s">
        <v>392</v>
      </c>
      <c r="D67" t="s">
        <v>352</v>
      </c>
      <c r="E67" t="s">
        <v>374</v>
      </c>
      <c r="F67">
        <v>164</v>
      </c>
      <c r="G67" t="s">
        <v>354</v>
      </c>
      <c r="H67">
        <v>164</v>
      </c>
      <c r="I67">
        <v>0.41102756892230574</v>
      </c>
      <c r="J67">
        <v>0</v>
      </c>
      <c r="K67" t="s">
        <v>355</v>
      </c>
      <c r="L67">
        <v>1</v>
      </c>
      <c r="M67" t="s">
        <v>385</v>
      </c>
      <c r="N67" t="s">
        <v>393</v>
      </c>
      <c r="O67" t="s">
        <v>394</v>
      </c>
      <c r="P67">
        <v>4.7</v>
      </c>
      <c r="Q67">
        <v>0.93</v>
      </c>
      <c r="R67">
        <v>0</v>
      </c>
      <c r="S67">
        <v>0.39</v>
      </c>
      <c r="T67">
        <v>399</v>
      </c>
      <c r="U67">
        <v>0</v>
      </c>
      <c r="V67">
        <v>87</v>
      </c>
      <c r="W67">
        <v>0</v>
      </c>
      <c r="X67">
        <v>34713</v>
      </c>
      <c r="Y67">
        <v>1</v>
      </c>
      <c r="Z67">
        <v>0</v>
      </c>
      <c r="AA67">
        <v>0</v>
      </c>
      <c r="AB67">
        <v>0</v>
      </c>
      <c r="AC67">
        <v>0</v>
      </c>
      <c r="AD67">
        <v>0</v>
      </c>
      <c r="AE67">
        <v>0</v>
      </c>
      <c r="AF67">
        <v>0</v>
      </c>
      <c r="AG67">
        <v>0</v>
      </c>
      <c r="AH67">
        <v>0</v>
      </c>
      <c r="AI67">
        <v>0</v>
      </c>
      <c r="AJ67">
        <v>0</v>
      </c>
      <c r="AK67">
        <v>0</v>
      </c>
      <c r="AL67">
        <v>0</v>
      </c>
      <c r="AM67">
        <v>13.726027397260275</v>
      </c>
      <c r="AN67">
        <v>0</v>
      </c>
      <c r="AO67">
        <v>0</v>
      </c>
      <c r="AP67">
        <v>0</v>
      </c>
      <c r="AQ67">
        <v>0</v>
      </c>
      <c r="AR67">
        <v>0</v>
      </c>
      <c r="AS67">
        <v>0</v>
      </c>
      <c r="AT67">
        <v>0</v>
      </c>
      <c r="AU67">
        <v>0</v>
      </c>
      <c r="AV67">
        <v>0</v>
      </c>
      <c r="AW67">
        <v>0</v>
      </c>
      <c r="AX67">
        <v>0</v>
      </c>
      <c r="AY67">
        <v>0</v>
      </c>
      <c r="AZ67">
        <v>0</v>
      </c>
      <c r="BA67">
        <v>0</v>
      </c>
      <c r="BB67">
        <v>0</v>
      </c>
      <c r="BC67">
        <v>0.106</v>
      </c>
      <c r="BD67">
        <v>0</v>
      </c>
      <c r="BE67">
        <v>0</v>
      </c>
      <c r="BF67">
        <v>0</v>
      </c>
      <c r="BG67">
        <v>0</v>
      </c>
      <c r="BH67">
        <v>0</v>
      </c>
      <c r="BI67">
        <v>0</v>
      </c>
      <c r="BJ67">
        <v>0</v>
      </c>
      <c r="BK67">
        <v>0</v>
      </c>
      <c r="BL67">
        <v>0</v>
      </c>
      <c r="BM67">
        <v>0</v>
      </c>
      <c r="BN67">
        <v>0</v>
      </c>
      <c r="BO67">
        <v>0</v>
      </c>
      <c r="BP67">
        <v>0</v>
      </c>
      <c r="BQ67">
        <v>1.4999999999999999E-2</v>
      </c>
      <c r="BR67">
        <v>0</v>
      </c>
      <c r="BS67">
        <v>0</v>
      </c>
      <c r="BT67">
        <v>0</v>
      </c>
      <c r="BU67">
        <v>0</v>
      </c>
      <c r="BV67">
        <v>0</v>
      </c>
      <c r="BW67">
        <v>81.599999999999994</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1</v>
      </c>
      <c r="FR67">
        <v>0</v>
      </c>
      <c r="FS67">
        <v>0</v>
      </c>
      <c r="FT67">
        <v>0</v>
      </c>
      <c r="FU67">
        <v>0</v>
      </c>
      <c r="FV67">
        <v>0</v>
      </c>
      <c r="FW67">
        <v>0</v>
      </c>
      <c r="FX67">
        <v>4.9623427834569886</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0.29320000000000002</v>
      </c>
      <c r="GU67">
        <v>0</v>
      </c>
      <c r="GV67">
        <v>0</v>
      </c>
      <c r="GW67">
        <v>0</v>
      </c>
      <c r="GX67">
        <v>0</v>
      </c>
      <c r="GY67">
        <v>0</v>
      </c>
      <c r="GZ67">
        <v>0</v>
      </c>
      <c r="HA67">
        <v>0</v>
      </c>
      <c r="HB67">
        <v>0</v>
      </c>
      <c r="HC67">
        <v>0</v>
      </c>
      <c r="HD67">
        <v>0</v>
      </c>
      <c r="HE67">
        <v>0</v>
      </c>
      <c r="HF67">
        <v>0</v>
      </c>
      <c r="HG67">
        <v>0</v>
      </c>
      <c r="HH67">
        <v>1.4999999999999999E-2</v>
      </c>
      <c r="HI67">
        <v>0</v>
      </c>
      <c r="HJ67">
        <v>0</v>
      </c>
      <c r="HK67">
        <v>0</v>
      </c>
      <c r="HL67">
        <v>0</v>
      </c>
      <c r="HM67">
        <v>0</v>
      </c>
      <c r="HN67">
        <v>81.599999999999994</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1</v>
      </c>
      <c r="LI67">
        <v>0.50344827586206897</v>
      </c>
      <c r="LJ67">
        <v>0</v>
      </c>
      <c r="LK67">
        <v>0</v>
      </c>
      <c r="LL67">
        <v>1</v>
      </c>
      <c r="LM67">
        <v>0.95</v>
      </c>
      <c r="LN67">
        <v>0</v>
      </c>
      <c r="LO67">
        <v>1</v>
      </c>
      <c r="LP67">
        <v>0.78</v>
      </c>
      <c r="LQ67">
        <v>0</v>
      </c>
      <c r="LR67">
        <v>3.6840119760479038E-2</v>
      </c>
      <c r="LS67">
        <v>0</v>
      </c>
    </row>
    <row r="68" spans="1:331" x14ac:dyDescent="0.2">
      <c r="A68" t="s">
        <v>349</v>
      </c>
      <c r="B68" t="s">
        <v>383</v>
      </c>
      <c r="C68" t="s">
        <v>392</v>
      </c>
      <c r="D68" t="s">
        <v>352</v>
      </c>
      <c r="E68" t="s">
        <v>374</v>
      </c>
      <c r="F68">
        <v>1237</v>
      </c>
      <c r="G68" t="s">
        <v>388</v>
      </c>
      <c r="H68">
        <v>1237</v>
      </c>
      <c r="I68">
        <v>0.68798665183537266</v>
      </c>
      <c r="J68">
        <v>0</v>
      </c>
      <c r="K68" t="s">
        <v>389</v>
      </c>
      <c r="L68">
        <v>1</v>
      </c>
      <c r="M68" t="s">
        <v>385</v>
      </c>
      <c r="N68" t="s">
        <v>393</v>
      </c>
      <c r="O68" t="s">
        <v>394</v>
      </c>
      <c r="P68">
        <v>4.7</v>
      </c>
      <c r="Q68">
        <v>0.93</v>
      </c>
      <c r="R68">
        <v>0</v>
      </c>
      <c r="S68">
        <v>0.39</v>
      </c>
      <c r="T68">
        <v>1798</v>
      </c>
      <c r="U68">
        <v>0</v>
      </c>
      <c r="V68">
        <v>87</v>
      </c>
      <c r="W68">
        <v>0</v>
      </c>
      <c r="X68">
        <v>156426</v>
      </c>
      <c r="Y68">
        <v>0</v>
      </c>
      <c r="Z68">
        <v>1</v>
      </c>
      <c r="AA68">
        <v>0</v>
      </c>
      <c r="AB68">
        <v>0</v>
      </c>
      <c r="AC68">
        <v>0</v>
      </c>
      <c r="AD68">
        <v>0</v>
      </c>
      <c r="AE68">
        <v>0</v>
      </c>
      <c r="AF68">
        <v>0</v>
      </c>
      <c r="AG68">
        <v>0</v>
      </c>
      <c r="AH68">
        <v>0</v>
      </c>
      <c r="AI68">
        <v>0</v>
      </c>
      <c r="AJ68">
        <v>0</v>
      </c>
      <c r="AK68">
        <v>0</v>
      </c>
      <c r="AL68">
        <v>0</v>
      </c>
      <c r="AM68">
        <v>0</v>
      </c>
      <c r="AN68">
        <v>15.123287671232877</v>
      </c>
      <c r="AO68">
        <v>0</v>
      </c>
      <c r="AP68">
        <v>0</v>
      </c>
      <c r="AQ68">
        <v>0</v>
      </c>
      <c r="AR68">
        <v>0</v>
      </c>
      <c r="AS68">
        <v>0</v>
      </c>
      <c r="AT68">
        <v>0</v>
      </c>
      <c r="AU68">
        <v>0</v>
      </c>
      <c r="AV68">
        <v>0</v>
      </c>
      <c r="AW68">
        <v>0</v>
      </c>
      <c r="AX68">
        <v>0</v>
      </c>
      <c r="AY68">
        <v>0</v>
      </c>
      <c r="AZ68">
        <v>0</v>
      </c>
      <c r="BA68">
        <v>0</v>
      </c>
      <c r="BB68">
        <v>0</v>
      </c>
      <c r="BC68">
        <v>0</v>
      </c>
      <c r="BD68">
        <v>0.106</v>
      </c>
      <c r="BE68">
        <v>0</v>
      </c>
      <c r="BF68">
        <v>0</v>
      </c>
      <c r="BG68">
        <v>0</v>
      </c>
      <c r="BH68">
        <v>0</v>
      </c>
      <c r="BI68">
        <v>0</v>
      </c>
      <c r="BJ68">
        <v>0</v>
      </c>
      <c r="BK68">
        <v>0</v>
      </c>
      <c r="BL68">
        <v>0</v>
      </c>
      <c r="BM68">
        <v>0</v>
      </c>
      <c r="BN68">
        <v>0</v>
      </c>
      <c r="BO68">
        <v>0</v>
      </c>
      <c r="BP68">
        <v>0</v>
      </c>
      <c r="BQ68">
        <v>0</v>
      </c>
      <c r="BR68">
        <v>1.4999999999999999E-2</v>
      </c>
      <c r="BS68">
        <v>0</v>
      </c>
      <c r="BT68">
        <v>0</v>
      </c>
      <c r="BU68">
        <v>0</v>
      </c>
      <c r="BV68">
        <v>0</v>
      </c>
      <c r="BW68">
        <v>0</v>
      </c>
      <c r="BX68">
        <v>81.599999999999994</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1</v>
      </c>
      <c r="FS68">
        <v>0</v>
      </c>
      <c r="FT68">
        <v>0</v>
      </c>
      <c r="FU68">
        <v>0</v>
      </c>
      <c r="FV68">
        <v>0</v>
      </c>
      <c r="FW68">
        <v>0</v>
      </c>
      <c r="FX68">
        <v>0</v>
      </c>
      <c r="FY68">
        <v>4.7809975936495226</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0.33529999999999999</v>
      </c>
      <c r="GV68">
        <v>0</v>
      </c>
      <c r="GW68">
        <v>0</v>
      </c>
      <c r="GX68">
        <v>0</v>
      </c>
      <c r="GY68">
        <v>0</v>
      </c>
      <c r="GZ68">
        <v>0</v>
      </c>
      <c r="HA68">
        <v>0</v>
      </c>
      <c r="HB68">
        <v>0</v>
      </c>
      <c r="HC68">
        <v>0</v>
      </c>
      <c r="HD68">
        <v>0</v>
      </c>
      <c r="HE68">
        <v>0</v>
      </c>
      <c r="HF68">
        <v>0</v>
      </c>
      <c r="HG68">
        <v>0</v>
      </c>
      <c r="HH68">
        <v>0</v>
      </c>
      <c r="HI68">
        <v>1.4999999999999999E-2</v>
      </c>
      <c r="HJ68">
        <v>0</v>
      </c>
      <c r="HK68">
        <v>0</v>
      </c>
      <c r="HL68">
        <v>0</v>
      </c>
      <c r="HM68">
        <v>0</v>
      </c>
      <c r="HN68">
        <v>0</v>
      </c>
      <c r="HO68">
        <v>81.599999999999994</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0.96699999999999997</v>
      </c>
      <c r="LI68">
        <v>0.7971264367816091</v>
      </c>
      <c r="LJ68">
        <v>0</v>
      </c>
      <c r="LK68">
        <v>0</v>
      </c>
      <c r="LL68">
        <v>1</v>
      </c>
      <c r="LM68">
        <v>0.95</v>
      </c>
      <c r="LN68">
        <v>0</v>
      </c>
      <c r="LO68">
        <v>1</v>
      </c>
      <c r="LP68">
        <v>0.78</v>
      </c>
      <c r="LQ68">
        <v>0</v>
      </c>
      <c r="LR68">
        <v>6.6834963768115943E-2</v>
      </c>
      <c r="LS68">
        <v>0</v>
      </c>
    </row>
    <row r="69" spans="1:331" x14ac:dyDescent="0.2">
      <c r="A69" t="s">
        <v>349</v>
      </c>
      <c r="B69" t="s">
        <v>383</v>
      </c>
      <c r="C69" t="s">
        <v>395</v>
      </c>
      <c r="D69" t="s">
        <v>352</v>
      </c>
      <c r="E69" t="s">
        <v>374</v>
      </c>
      <c r="F69">
        <v>283</v>
      </c>
      <c r="G69" t="s">
        <v>354</v>
      </c>
      <c r="H69">
        <v>283</v>
      </c>
      <c r="I69">
        <v>0.39803094233473979</v>
      </c>
      <c r="J69">
        <v>0</v>
      </c>
      <c r="K69" t="s">
        <v>355</v>
      </c>
      <c r="L69">
        <v>1</v>
      </c>
      <c r="M69" t="s">
        <v>385</v>
      </c>
      <c r="N69" t="s">
        <v>393</v>
      </c>
      <c r="O69" t="s">
        <v>394</v>
      </c>
      <c r="P69">
        <v>4.7</v>
      </c>
      <c r="Q69">
        <v>0.93</v>
      </c>
      <c r="R69">
        <v>0</v>
      </c>
      <c r="S69">
        <v>0.39</v>
      </c>
      <c r="T69">
        <v>711</v>
      </c>
      <c r="U69">
        <v>0</v>
      </c>
      <c r="V69">
        <v>87</v>
      </c>
      <c r="W69">
        <v>0</v>
      </c>
      <c r="X69">
        <v>61857</v>
      </c>
      <c r="Y69">
        <v>1</v>
      </c>
      <c r="Z69">
        <v>0</v>
      </c>
      <c r="AA69">
        <v>0</v>
      </c>
      <c r="AB69">
        <v>0</v>
      </c>
      <c r="AC69">
        <v>0</v>
      </c>
      <c r="AD69">
        <v>0</v>
      </c>
      <c r="AE69">
        <v>0</v>
      </c>
      <c r="AF69">
        <v>0</v>
      </c>
      <c r="AG69">
        <v>0</v>
      </c>
      <c r="AH69">
        <v>0</v>
      </c>
      <c r="AI69">
        <v>0</v>
      </c>
      <c r="AJ69">
        <v>0</v>
      </c>
      <c r="AK69">
        <v>0</v>
      </c>
      <c r="AL69">
        <v>0</v>
      </c>
      <c r="AM69">
        <v>13.726027397260275</v>
      </c>
      <c r="AN69">
        <v>0</v>
      </c>
      <c r="AO69">
        <v>0</v>
      </c>
      <c r="AP69">
        <v>0</v>
      </c>
      <c r="AQ69">
        <v>0</v>
      </c>
      <c r="AR69">
        <v>0</v>
      </c>
      <c r="AS69">
        <v>0</v>
      </c>
      <c r="AT69">
        <v>0</v>
      </c>
      <c r="AU69">
        <v>0</v>
      </c>
      <c r="AV69">
        <v>0</v>
      </c>
      <c r="AW69">
        <v>0</v>
      </c>
      <c r="AX69">
        <v>0</v>
      </c>
      <c r="AY69">
        <v>0</v>
      </c>
      <c r="AZ69">
        <v>0</v>
      </c>
      <c r="BA69">
        <v>0</v>
      </c>
      <c r="BB69">
        <v>0</v>
      </c>
      <c r="BC69">
        <v>0.106</v>
      </c>
      <c r="BD69">
        <v>0</v>
      </c>
      <c r="BE69">
        <v>0</v>
      </c>
      <c r="BF69">
        <v>0</v>
      </c>
      <c r="BG69">
        <v>0</v>
      </c>
      <c r="BH69">
        <v>0</v>
      </c>
      <c r="BI69">
        <v>0</v>
      </c>
      <c r="BJ69">
        <v>0</v>
      </c>
      <c r="BK69">
        <v>0</v>
      </c>
      <c r="BL69">
        <v>0</v>
      </c>
      <c r="BM69">
        <v>0</v>
      </c>
      <c r="BN69">
        <v>0</v>
      </c>
      <c r="BO69">
        <v>0</v>
      </c>
      <c r="BP69">
        <v>0</v>
      </c>
      <c r="BQ69">
        <v>1.4999999999999999E-2</v>
      </c>
      <c r="BR69">
        <v>0</v>
      </c>
      <c r="BS69">
        <v>0</v>
      </c>
      <c r="BT69">
        <v>0</v>
      </c>
      <c r="BU69">
        <v>0</v>
      </c>
      <c r="BV69">
        <v>0</v>
      </c>
      <c r="BW69">
        <v>81.599999999999994</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1</v>
      </c>
      <c r="FR69">
        <v>0</v>
      </c>
      <c r="FS69">
        <v>0</v>
      </c>
      <c r="FT69">
        <v>0</v>
      </c>
      <c r="FU69">
        <v>0</v>
      </c>
      <c r="FV69">
        <v>0</v>
      </c>
      <c r="FW69">
        <v>0</v>
      </c>
      <c r="FX69">
        <v>4.9623427834569886</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0.29320000000000002</v>
      </c>
      <c r="GU69">
        <v>0</v>
      </c>
      <c r="GV69">
        <v>0</v>
      </c>
      <c r="GW69">
        <v>0</v>
      </c>
      <c r="GX69">
        <v>0</v>
      </c>
      <c r="GY69">
        <v>0</v>
      </c>
      <c r="GZ69">
        <v>0</v>
      </c>
      <c r="HA69">
        <v>0</v>
      </c>
      <c r="HB69">
        <v>0</v>
      </c>
      <c r="HC69">
        <v>0</v>
      </c>
      <c r="HD69">
        <v>0</v>
      </c>
      <c r="HE69">
        <v>0</v>
      </c>
      <c r="HF69">
        <v>0</v>
      </c>
      <c r="HG69">
        <v>0</v>
      </c>
      <c r="HH69">
        <v>1.4999999999999999E-2</v>
      </c>
      <c r="HI69">
        <v>0</v>
      </c>
      <c r="HJ69">
        <v>0</v>
      </c>
      <c r="HK69">
        <v>0</v>
      </c>
      <c r="HL69">
        <v>0</v>
      </c>
      <c r="HM69">
        <v>0</v>
      </c>
      <c r="HN69">
        <v>81.599999999999994</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1</v>
      </c>
      <c r="LI69">
        <v>0.50344827586206897</v>
      </c>
      <c r="LJ69">
        <v>0</v>
      </c>
      <c r="LK69">
        <v>0</v>
      </c>
      <c r="LL69">
        <v>1</v>
      </c>
      <c r="LM69">
        <v>0.95</v>
      </c>
      <c r="LN69">
        <v>0</v>
      </c>
      <c r="LO69">
        <v>1</v>
      </c>
      <c r="LP69">
        <v>0.78</v>
      </c>
      <c r="LQ69">
        <v>0</v>
      </c>
      <c r="LR69">
        <v>3.6840119760479038E-2</v>
      </c>
      <c r="LS69">
        <v>0</v>
      </c>
    </row>
    <row r="70" spans="1:331" x14ac:dyDescent="0.2">
      <c r="A70" t="s">
        <v>349</v>
      </c>
      <c r="B70" t="s">
        <v>383</v>
      </c>
      <c r="C70" t="s">
        <v>395</v>
      </c>
      <c r="D70" t="s">
        <v>352</v>
      </c>
      <c r="E70" t="s">
        <v>374</v>
      </c>
      <c r="F70">
        <v>1087</v>
      </c>
      <c r="G70" t="s">
        <v>388</v>
      </c>
      <c r="H70">
        <v>1087</v>
      </c>
      <c r="I70">
        <v>0.68193224592220825</v>
      </c>
      <c r="J70">
        <v>0</v>
      </c>
      <c r="K70" t="s">
        <v>389</v>
      </c>
      <c r="L70">
        <v>1</v>
      </c>
      <c r="M70" t="s">
        <v>385</v>
      </c>
      <c r="N70" t="s">
        <v>393</v>
      </c>
      <c r="O70" t="s">
        <v>394</v>
      </c>
      <c r="P70">
        <v>4.7</v>
      </c>
      <c r="Q70">
        <v>0.93</v>
      </c>
      <c r="R70">
        <v>0</v>
      </c>
      <c r="S70">
        <v>0.39</v>
      </c>
      <c r="T70">
        <v>1594</v>
      </c>
      <c r="U70">
        <v>0</v>
      </c>
      <c r="V70">
        <v>87</v>
      </c>
      <c r="W70">
        <v>0</v>
      </c>
      <c r="X70">
        <v>138678</v>
      </c>
      <c r="Y70">
        <v>0</v>
      </c>
      <c r="Z70">
        <v>1</v>
      </c>
      <c r="AA70">
        <v>0</v>
      </c>
      <c r="AB70">
        <v>0</v>
      </c>
      <c r="AC70">
        <v>0</v>
      </c>
      <c r="AD70">
        <v>0</v>
      </c>
      <c r="AE70">
        <v>0</v>
      </c>
      <c r="AF70">
        <v>0</v>
      </c>
      <c r="AG70">
        <v>0</v>
      </c>
      <c r="AH70">
        <v>0</v>
      </c>
      <c r="AI70">
        <v>0</v>
      </c>
      <c r="AJ70">
        <v>0</v>
      </c>
      <c r="AK70">
        <v>0</v>
      </c>
      <c r="AL70">
        <v>0</v>
      </c>
      <c r="AM70">
        <v>0</v>
      </c>
      <c r="AN70">
        <v>15.123287671232877</v>
      </c>
      <c r="AO70">
        <v>0</v>
      </c>
      <c r="AP70">
        <v>0</v>
      </c>
      <c r="AQ70">
        <v>0</v>
      </c>
      <c r="AR70">
        <v>0</v>
      </c>
      <c r="AS70">
        <v>0</v>
      </c>
      <c r="AT70">
        <v>0</v>
      </c>
      <c r="AU70">
        <v>0</v>
      </c>
      <c r="AV70">
        <v>0</v>
      </c>
      <c r="AW70">
        <v>0</v>
      </c>
      <c r="AX70">
        <v>0</v>
      </c>
      <c r="AY70">
        <v>0</v>
      </c>
      <c r="AZ70">
        <v>0</v>
      </c>
      <c r="BA70">
        <v>0</v>
      </c>
      <c r="BB70">
        <v>0</v>
      </c>
      <c r="BC70">
        <v>0</v>
      </c>
      <c r="BD70">
        <v>0.106</v>
      </c>
      <c r="BE70">
        <v>0</v>
      </c>
      <c r="BF70">
        <v>0</v>
      </c>
      <c r="BG70">
        <v>0</v>
      </c>
      <c r="BH70">
        <v>0</v>
      </c>
      <c r="BI70">
        <v>0</v>
      </c>
      <c r="BJ70">
        <v>0</v>
      </c>
      <c r="BK70">
        <v>0</v>
      </c>
      <c r="BL70">
        <v>0</v>
      </c>
      <c r="BM70">
        <v>0</v>
      </c>
      <c r="BN70">
        <v>0</v>
      </c>
      <c r="BO70">
        <v>0</v>
      </c>
      <c r="BP70">
        <v>0</v>
      </c>
      <c r="BQ70">
        <v>0</v>
      </c>
      <c r="BR70">
        <v>1.4999999999999999E-2</v>
      </c>
      <c r="BS70">
        <v>0</v>
      </c>
      <c r="BT70">
        <v>0</v>
      </c>
      <c r="BU70">
        <v>0</v>
      </c>
      <c r="BV70">
        <v>0</v>
      </c>
      <c r="BW70">
        <v>0</v>
      </c>
      <c r="BX70">
        <v>81.599999999999994</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1</v>
      </c>
      <c r="FS70">
        <v>0</v>
      </c>
      <c r="FT70">
        <v>0</v>
      </c>
      <c r="FU70">
        <v>0</v>
      </c>
      <c r="FV70">
        <v>0</v>
      </c>
      <c r="FW70">
        <v>0</v>
      </c>
      <c r="FX70">
        <v>0</v>
      </c>
      <c r="FY70">
        <v>4.7809975936495226</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0.33529999999999999</v>
      </c>
      <c r="GV70">
        <v>0</v>
      </c>
      <c r="GW70">
        <v>0</v>
      </c>
      <c r="GX70">
        <v>0</v>
      </c>
      <c r="GY70">
        <v>0</v>
      </c>
      <c r="GZ70">
        <v>0</v>
      </c>
      <c r="HA70">
        <v>0</v>
      </c>
      <c r="HB70">
        <v>0</v>
      </c>
      <c r="HC70">
        <v>0</v>
      </c>
      <c r="HD70">
        <v>0</v>
      </c>
      <c r="HE70">
        <v>0</v>
      </c>
      <c r="HF70">
        <v>0</v>
      </c>
      <c r="HG70">
        <v>0</v>
      </c>
      <c r="HH70">
        <v>0</v>
      </c>
      <c r="HI70">
        <v>1.4999999999999999E-2</v>
      </c>
      <c r="HJ70">
        <v>0</v>
      </c>
      <c r="HK70">
        <v>0</v>
      </c>
      <c r="HL70">
        <v>0</v>
      </c>
      <c r="HM70">
        <v>0</v>
      </c>
      <c r="HN70">
        <v>0</v>
      </c>
      <c r="HO70">
        <v>81.599999999999994</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0.96699999999999997</v>
      </c>
      <c r="LI70">
        <v>0.7971264367816091</v>
      </c>
      <c r="LJ70">
        <v>0</v>
      </c>
      <c r="LK70">
        <v>0</v>
      </c>
      <c r="LL70">
        <v>1</v>
      </c>
      <c r="LM70">
        <v>0.95</v>
      </c>
      <c r="LN70">
        <v>0</v>
      </c>
      <c r="LO70">
        <v>1</v>
      </c>
      <c r="LP70">
        <v>0.78</v>
      </c>
      <c r="LQ70">
        <v>0</v>
      </c>
      <c r="LR70">
        <v>6.6834963768115943E-2</v>
      </c>
      <c r="LS70">
        <v>0</v>
      </c>
    </row>
    <row r="71" spans="1:331" x14ac:dyDescent="0.2">
      <c r="A71" t="s">
        <v>349</v>
      </c>
      <c r="B71" t="s">
        <v>383</v>
      </c>
      <c r="C71" t="s">
        <v>396</v>
      </c>
      <c r="D71" t="s">
        <v>352</v>
      </c>
      <c r="E71" t="s">
        <v>374</v>
      </c>
      <c r="F71">
        <v>396</v>
      </c>
      <c r="G71" t="s">
        <v>354</v>
      </c>
      <c r="H71">
        <v>396</v>
      </c>
      <c r="I71">
        <v>0.40951396070320578</v>
      </c>
      <c r="J71">
        <v>0</v>
      </c>
      <c r="K71" t="s">
        <v>355</v>
      </c>
      <c r="L71">
        <v>1</v>
      </c>
      <c r="M71" t="s">
        <v>385</v>
      </c>
      <c r="N71" t="s">
        <v>393</v>
      </c>
      <c r="O71" t="s">
        <v>394</v>
      </c>
      <c r="P71">
        <v>4.7</v>
      </c>
      <c r="Q71">
        <v>0.93</v>
      </c>
      <c r="R71">
        <v>0</v>
      </c>
      <c r="S71">
        <v>0.39</v>
      </c>
      <c r="T71">
        <v>967</v>
      </c>
      <c r="U71">
        <v>0</v>
      </c>
      <c r="V71">
        <v>87</v>
      </c>
      <c r="W71">
        <v>0</v>
      </c>
      <c r="X71">
        <v>84129</v>
      </c>
      <c r="Y71">
        <v>1</v>
      </c>
      <c r="Z71">
        <v>0</v>
      </c>
      <c r="AA71">
        <v>0</v>
      </c>
      <c r="AB71">
        <v>0</v>
      </c>
      <c r="AC71">
        <v>0</v>
      </c>
      <c r="AD71">
        <v>0</v>
      </c>
      <c r="AE71">
        <v>0</v>
      </c>
      <c r="AF71">
        <v>0</v>
      </c>
      <c r="AG71">
        <v>0</v>
      </c>
      <c r="AH71">
        <v>0</v>
      </c>
      <c r="AI71">
        <v>0</v>
      </c>
      <c r="AJ71">
        <v>0</v>
      </c>
      <c r="AK71">
        <v>0</v>
      </c>
      <c r="AL71">
        <v>0</v>
      </c>
      <c r="AM71">
        <v>13.726027397260275</v>
      </c>
      <c r="AN71">
        <v>0</v>
      </c>
      <c r="AO71">
        <v>0</v>
      </c>
      <c r="AP71">
        <v>0</v>
      </c>
      <c r="AQ71">
        <v>0</v>
      </c>
      <c r="AR71">
        <v>0</v>
      </c>
      <c r="AS71">
        <v>0</v>
      </c>
      <c r="AT71">
        <v>0</v>
      </c>
      <c r="AU71">
        <v>0</v>
      </c>
      <c r="AV71">
        <v>0</v>
      </c>
      <c r="AW71">
        <v>0</v>
      </c>
      <c r="AX71">
        <v>0</v>
      </c>
      <c r="AY71">
        <v>0</v>
      </c>
      <c r="AZ71">
        <v>0</v>
      </c>
      <c r="BA71">
        <v>0</v>
      </c>
      <c r="BB71">
        <v>0</v>
      </c>
      <c r="BC71">
        <v>0.106</v>
      </c>
      <c r="BD71">
        <v>0</v>
      </c>
      <c r="BE71">
        <v>0</v>
      </c>
      <c r="BF71">
        <v>0</v>
      </c>
      <c r="BG71">
        <v>0</v>
      </c>
      <c r="BH71">
        <v>0</v>
      </c>
      <c r="BI71">
        <v>0</v>
      </c>
      <c r="BJ71">
        <v>0</v>
      </c>
      <c r="BK71">
        <v>0</v>
      </c>
      <c r="BL71">
        <v>0</v>
      </c>
      <c r="BM71">
        <v>0</v>
      </c>
      <c r="BN71">
        <v>0</v>
      </c>
      <c r="BO71">
        <v>0</v>
      </c>
      <c r="BP71">
        <v>0</v>
      </c>
      <c r="BQ71">
        <v>1.4999999999999999E-2</v>
      </c>
      <c r="BR71">
        <v>0</v>
      </c>
      <c r="BS71">
        <v>0</v>
      </c>
      <c r="BT71">
        <v>0</v>
      </c>
      <c r="BU71">
        <v>0</v>
      </c>
      <c r="BV71">
        <v>0</v>
      </c>
      <c r="BW71">
        <v>81.599999999999994</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1</v>
      </c>
      <c r="FR71">
        <v>0</v>
      </c>
      <c r="FS71">
        <v>0</v>
      </c>
      <c r="FT71">
        <v>0</v>
      </c>
      <c r="FU71">
        <v>0</v>
      </c>
      <c r="FV71">
        <v>0</v>
      </c>
      <c r="FW71">
        <v>0</v>
      </c>
      <c r="FX71">
        <v>4.9623427834569886</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0.29320000000000002</v>
      </c>
      <c r="GU71">
        <v>0</v>
      </c>
      <c r="GV71">
        <v>0</v>
      </c>
      <c r="GW71">
        <v>0</v>
      </c>
      <c r="GX71">
        <v>0</v>
      </c>
      <c r="GY71">
        <v>0</v>
      </c>
      <c r="GZ71">
        <v>0</v>
      </c>
      <c r="HA71">
        <v>0</v>
      </c>
      <c r="HB71">
        <v>0</v>
      </c>
      <c r="HC71">
        <v>0</v>
      </c>
      <c r="HD71">
        <v>0</v>
      </c>
      <c r="HE71">
        <v>0</v>
      </c>
      <c r="HF71">
        <v>0</v>
      </c>
      <c r="HG71">
        <v>0</v>
      </c>
      <c r="HH71">
        <v>1.4999999999999999E-2</v>
      </c>
      <c r="HI71">
        <v>0</v>
      </c>
      <c r="HJ71">
        <v>0</v>
      </c>
      <c r="HK71">
        <v>0</v>
      </c>
      <c r="HL71">
        <v>0</v>
      </c>
      <c r="HM71">
        <v>0</v>
      </c>
      <c r="HN71">
        <v>81.599999999999994</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1</v>
      </c>
      <c r="LI71">
        <v>0.50344827586206897</v>
      </c>
      <c r="LJ71">
        <v>0</v>
      </c>
      <c r="LK71">
        <v>0</v>
      </c>
      <c r="LL71">
        <v>1</v>
      </c>
      <c r="LM71">
        <v>0.95</v>
      </c>
      <c r="LN71">
        <v>0</v>
      </c>
      <c r="LO71">
        <v>1</v>
      </c>
      <c r="LP71">
        <v>0.78</v>
      </c>
      <c r="LQ71">
        <v>0</v>
      </c>
      <c r="LR71">
        <v>3.6840119760479038E-2</v>
      </c>
      <c r="LS71">
        <v>0</v>
      </c>
    </row>
    <row r="72" spans="1:331" x14ac:dyDescent="0.2">
      <c r="A72" t="s">
        <v>349</v>
      </c>
      <c r="B72" t="s">
        <v>383</v>
      </c>
      <c r="C72" t="s">
        <v>396</v>
      </c>
      <c r="D72" t="s">
        <v>352</v>
      </c>
      <c r="E72" t="s">
        <v>374</v>
      </c>
      <c r="F72">
        <v>1695</v>
      </c>
      <c r="G72" t="s">
        <v>388</v>
      </c>
      <c r="H72">
        <v>1695</v>
      </c>
      <c r="I72">
        <v>0.68679092382495943</v>
      </c>
      <c r="J72">
        <v>0</v>
      </c>
      <c r="K72" t="s">
        <v>389</v>
      </c>
      <c r="L72">
        <v>1</v>
      </c>
      <c r="M72" t="s">
        <v>385</v>
      </c>
      <c r="N72" t="s">
        <v>393</v>
      </c>
      <c r="O72" t="s">
        <v>394</v>
      </c>
      <c r="P72">
        <v>4.7</v>
      </c>
      <c r="Q72">
        <v>0.93</v>
      </c>
      <c r="R72">
        <v>0</v>
      </c>
      <c r="S72">
        <v>0.39</v>
      </c>
      <c r="T72">
        <v>2468</v>
      </c>
      <c r="U72">
        <v>0</v>
      </c>
      <c r="V72">
        <v>87</v>
      </c>
      <c r="W72">
        <v>0</v>
      </c>
      <c r="X72">
        <v>214716</v>
      </c>
      <c r="Y72">
        <v>0</v>
      </c>
      <c r="Z72">
        <v>1</v>
      </c>
      <c r="AA72">
        <v>0</v>
      </c>
      <c r="AB72">
        <v>0</v>
      </c>
      <c r="AC72">
        <v>0</v>
      </c>
      <c r="AD72">
        <v>0</v>
      </c>
      <c r="AE72">
        <v>0</v>
      </c>
      <c r="AF72">
        <v>0</v>
      </c>
      <c r="AG72">
        <v>0</v>
      </c>
      <c r="AH72">
        <v>0</v>
      </c>
      <c r="AI72">
        <v>0</v>
      </c>
      <c r="AJ72">
        <v>0</v>
      </c>
      <c r="AK72">
        <v>0</v>
      </c>
      <c r="AL72">
        <v>0</v>
      </c>
      <c r="AM72">
        <v>0</v>
      </c>
      <c r="AN72">
        <v>15.123287671232877</v>
      </c>
      <c r="AO72">
        <v>0</v>
      </c>
      <c r="AP72">
        <v>0</v>
      </c>
      <c r="AQ72">
        <v>0</v>
      </c>
      <c r="AR72">
        <v>0</v>
      </c>
      <c r="AS72">
        <v>0</v>
      </c>
      <c r="AT72">
        <v>0</v>
      </c>
      <c r="AU72">
        <v>0</v>
      </c>
      <c r="AV72">
        <v>0</v>
      </c>
      <c r="AW72">
        <v>0</v>
      </c>
      <c r="AX72">
        <v>0</v>
      </c>
      <c r="AY72">
        <v>0</v>
      </c>
      <c r="AZ72">
        <v>0</v>
      </c>
      <c r="BA72">
        <v>0</v>
      </c>
      <c r="BB72">
        <v>0</v>
      </c>
      <c r="BC72">
        <v>0</v>
      </c>
      <c r="BD72">
        <v>0.106</v>
      </c>
      <c r="BE72">
        <v>0</v>
      </c>
      <c r="BF72">
        <v>0</v>
      </c>
      <c r="BG72">
        <v>0</v>
      </c>
      <c r="BH72">
        <v>0</v>
      </c>
      <c r="BI72">
        <v>0</v>
      </c>
      <c r="BJ72">
        <v>0</v>
      </c>
      <c r="BK72">
        <v>0</v>
      </c>
      <c r="BL72">
        <v>0</v>
      </c>
      <c r="BM72">
        <v>0</v>
      </c>
      <c r="BN72">
        <v>0</v>
      </c>
      <c r="BO72">
        <v>0</v>
      </c>
      <c r="BP72">
        <v>0</v>
      </c>
      <c r="BQ72">
        <v>0</v>
      </c>
      <c r="BR72">
        <v>1.4999999999999999E-2</v>
      </c>
      <c r="BS72">
        <v>0</v>
      </c>
      <c r="BT72">
        <v>0</v>
      </c>
      <c r="BU72">
        <v>0</v>
      </c>
      <c r="BV72">
        <v>0</v>
      </c>
      <c r="BW72">
        <v>0</v>
      </c>
      <c r="BX72">
        <v>81.599999999999994</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1</v>
      </c>
      <c r="FS72">
        <v>0</v>
      </c>
      <c r="FT72">
        <v>0</v>
      </c>
      <c r="FU72">
        <v>0</v>
      </c>
      <c r="FV72">
        <v>0</v>
      </c>
      <c r="FW72">
        <v>0</v>
      </c>
      <c r="FX72">
        <v>0</v>
      </c>
      <c r="FY72">
        <v>4.7809975936495226</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0.33529999999999999</v>
      </c>
      <c r="GV72">
        <v>0</v>
      </c>
      <c r="GW72">
        <v>0</v>
      </c>
      <c r="GX72">
        <v>0</v>
      </c>
      <c r="GY72">
        <v>0</v>
      </c>
      <c r="GZ72">
        <v>0</v>
      </c>
      <c r="HA72">
        <v>0</v>
      </c>
      <c r="HB72">
        <v>0</v>
      </c>
      <c r="HC72">
        <v>0</v>
      </c>
      <c r="HD72">
        <v>0</v>
      </c>
      <c r="HE72">
        <v>0</v>
      </c>
      <c r="HF72">
        <v>0</v>
      </c>
      <c r="HG72">
        <v>0</v>
      </c>
      <c r="HH72">
        <v>0</v>
      </c>
      <c r="HI72">
        <v>1.4999999999999999E-2</v>
      </c>
      <c r="HJ72">
        <v>0</v>
      </c>
      <c r="HK72">
        <v>0</v>
      </c>
      <c r="HL72">
        <v>0</v>
      </c>
      <c r="HM72">
        <v>0</v>
      </c>
      <c r="HN72">
        <v>0</v>
      </c>
      <c r="HO72">
        <v>81.599999999999994</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0.96699999999999997</v>
      </c>
      <c r="LI72">
        <v>0.7971264367816091</v>
      </c>
      <c r="LJ72">
        <v>0</v>
      </c>
      <c r="LK72">
        <v>0</v>
      </c>
      <c r="LL72">
        <v>1</v>
      </c>
      <c r="LM72">
        <v>0.95</v>
      </c>
      <c r="LN72">
        <v>0</v>
      </c>
      <c r="LO72">
        <v>1</v>
      </c>
      <c r="LP72">
        <v>0.78</v>
      </c>
      <c r="LQ72">
        <v>0</v>
      </c>
      <c r="LR72">
        <v>6.6834963768115943E-2</v>
      </c>
      <c r="LS72">
        <v>0</v>
      </c>
    </row>
    <row r="73" spans="1:331" x14ac:dyDescent="0.2">
      <c r="A73" t="s">
        <v>349</v>
      </c>
      <c r="B73" t="s">
        <v>383</v>
      </c>
      <c r="C73" t="s">
        <v>397</v>
      </c>
      <c r="D73" t="s">
        <v>352</v>
      </c>
      <c r="E73" t="s">
        <v>374</v>
      </c>
      <c r="F73">
        <v>201</v>
      </c>
      <c r="G73" t="s">
        <v>354</v>
      </c>
      <c r="H73">
        <v>201</v>
      </c>
      <c r="I73">
        <v>0.21360255047821466</v>
      </c>
      <c r="J73">
        <v>0</v>
      </c>
      <c r="K73" t="s">
        <v>355</v>
      </c>
      <c r="L73">
        <v>0</v>
      </c>
      <c r="M73" t="s">
        <v>385</v>
      </c>
      <c r="N73" t="s">
        <v>398</v>
      </c>
      <c r="O73" t="s">
        <v>399</v>
      </c>
      <c r="P73">
        <v>3.8</v>
      </c>
      <c r="Q73">
        <v>0.99</v>
      </c>
      <c r="R73">
        <v>0</v>
      </c>
      <c r="S73">
        <v>0.33</v>
      </c>
      <c r="T73">
        <v>941</v>
      </c>
      <c r="U73">
        <v>0</v>
      </c>
      <c r="V73">
        <v>80</v>
      </c>
      <c r="W73">
        <v>0</v>
      </c>
      <c r="X73">
        <v>75280</v>
      </c>
      <c r="Y73">
        <v>1</v>
      </c>
      <c r="Z73">
        <v>0</v>
      </c>
      <c r="AA73">
        <v>0</v>
      </c>
      <c r="AB73">
        <v>0</v>
      </c>
      <c r="AC73">
        <v>0</v>
      </c>
      <c r="AD73">
        <v>0</v>
      </c>
      <c r="AE73">
        <v>0</v>
      </c>
      <c r="AF73">
        <v>0</v>
      </c>
      <c r="AG73">
        <v>0</v>
      </c>
      <c r="AH73">
        <v>0</v>
      </c>
      <c r="AI73">
        <v>0</v>
      </c>
      <c r="AJ73">
        <v>0</v>
      </c>
      <c r="AK73">
        <v>0</v>
      </c>
      <c r="AL73">
        <v>0</v>
      </c>
      <c r="AM73">
        <v>5.2054794520547949</v>
      </c>
      <c r="AN73">
        <v>0</v>
      </c>
      <c r="AO73">
        <v>0</v>
      </c>
      <c r="AP73">
        <v>0</v>
      </c>
      <c r="AQ73">
        <v>0</v>
      </c>
      <c r="AR73">
        <v>0</v>
      </c>
      <c r="AS73">
        <v>0</v>
      </c>
      <c r="AT73">
        <v>0</v>
      </c>
      <c r="AU73">
        <v>0</v>
      </c>
      <c r="AV73">
        <v>0</v>
      </c>
      <c r="AW73">
        <v>0</v>
      </c>
      <c r="AX73">
        <v>0</v>
      </c>
      <c r="AY73">
        <v>0</v>
      </c>
      <c r="AZ73">
        <v>0</v>
      </c>
      <c r="BA73">
        <v>0</v>
      </c>
      <c r="BB73">
        <v>0</v>
      </c>
      <c r="BC73">
        <v>0.10100000000000001</v>
      </c>
      <c r="BD73">
        <v>0</v>
      </c>
      <c r="BE73">
        <v>0</v>
      </c>
      <c r="BF73">
        <v>0</v>
      </c>
      <c r="BG73">
        <v>0</v>
      </c>
      <c r="BH73">
        <v>0</v>
      </c>
      <c r="BI73">
        <v>0</v>
      </c>
      <c r="BJ73">
        <v>0</v>
      </c>
      <c r="BK73">
        <v>0</v>
      </c>
      <c r="BL73">
        <v>0</v>
      </c>
      <c r="BM73">
        <v>0</v>
      </c>
      <c r="BN73">
        <v>0</v>
      </c>
      <c r="BO73">
        <v>0</v>
      </c>
      <c r="BP73">
        <v>0</v>
      </c>
      <c r="BQ73">
        <v>1.4999999999999999E-2</v>
      </c>
      <c r="BR73">
        <v>0</v>
      </c>
      <c r="BS73">
        <v>0</v>
      </c>
      <c r="BT73">
        <v>0</v>
      </c>
      <c r="BU73">
        <v>0</v>
      </c>
      <c r="BV73">
        <v>0</v>
      </c>
      <c r="BW73">
        <v>81.599999999999994</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1</v>
      </c>
      <c r="FR73">
        <v>0</v>
      </c>
      <c r="FS73">
        <v>0</v>
      </c>
      <c r="FT73">
        <v>0</v>
      </c>
      <c r="FU73">
        <v>0</v>
      </c>
      <c r="FV73">
        <v>0</v>
      </c>
      <c r="FW73">
        <v>0</v>
      </c>
      <c r="FX73">
        <v>1.7919339627046158</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0.29339999999999999</v>
      </c>
      <c r="GU73">
        <v>0</v>
      </c>
      <c r="GV73">
        <v>0</v>
      </c>
      <c r="GW73">
        <v>0</v>
      </c>
      <c r="GX73">
        <v>0</v>
      </c>
      <c r="GY73">
        <v>0</v>
      </c>
      <c r="GZ73">
        <v>0</v>
      </c>
      <c r="HA73">
        <v>0</v>
      </c>
      <c r="HB73">
        <v>0</v>
      </c>
      <c r="HC73">
        <v>0</v>
      </c>
      <c r="HD73">
        <v>0</v>
      </c>
      <c r="HE73">
        <v>0</v>
      </c>
      <c r="HF73">
        <v>0</v>
      </c>
      <c r="HG73">
        <v>0</v>
      </c>
      <c r="HH73">
        <v>1.4999999999999999E-2</v>
      </c>
      <c r="HI73">
        <v>0</v>
      </c>
      <c r="HJ73">
        <v>0</v>
      </c>
      <c r="HK73">
        <v>0</v>
      </c>
      <c r="HL73">
        <v>0</v>
      </c>
      <c r="HM73">
        <v>0</v>
      </c>
      <c r="HN73">
        <v>81.599999999999994</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0.95</v>
      </c>
      <c r="LI73">
        <v>0.77562500000000001</v>
      </c>
      <c r="LJ73">
        <v>0</v>
      </c>
      <c r="LK73">
        <v>0</v>
      </c>
      <c r="LL73">
        <v>1</v>
      </c>
      <c r="LM73">
        <v>0.95</v>
      </c>
      <c r="LN73">
        <v>0</v>
      </c>
      <c r="LO73">
        <v>1</v>
      </c>
      <c r="LP73">
        <v>0.78</v>
      </c>
      <c r="LQ73">
        <v>0</v>
      </c>
      <c r="LR73">
        <v>5.8479532163742659E-2</v>
      </c>
      <c r="LS73">
        <v>0</v>
      </c>
    </row>
    <row r="74" spans="1:331" x14ac:dyDescent="0.2">
      <c r="A74" t="s">
        <v>349</v>
      </c>
      <c r="B74" t="s">
        <v>383</v>
      </c>
      <c r="C74" t="s">
        <v>397</v>
      </c>
      <c r="D74" t="s">
        <v>352</v>
      </c>
      <c r="E74" t="s">
        <v>374</v>
      </c>
      <c r="F74">
        <v>563</v>
      </c>
      <c r="G74" t="s">
        <v>388</v>
      </c>
      <c r="H74">
        <v>563</v>
      </c>
      <c r="I74">
        <v>0.51368613138686137</v>
      </c>
      <c r="J74">
        <v>0</v>
      </c>
      <c r="K74" t="s">
        <v>389</v>
      </c>
      <c r="L74">
        <v>0</v>
      </c>
      <c r="M74" t="s">
        <v>385</v>
      </c>
      <c r="N74" t="s">
        <v>398</v>
      </c>
      <c r="O74" t="s">
        <v>399</v>
      </c>
      <c r="P74">
        <v>3.8</v>
      </c>
      <c r="Q74">
        <v>0.99</v>
      </c>
      <c r="R74">
        <v>0</v>
      </c>
      <c r="S74">
        <v>0.33</v>
      </c>
      <c r="T74">
        <v>1096</v>
      </c>
      <c r="U74">
        <v>0</v>
      </c>
      <c r="V74">
        <v>80</v>
      </c>
      <c r="W74">
        <v>0</v>
      </c>
      <c r="X74">
        <v>87680</v>
      </c>
      <c r="Y74">
        <v>0</v>
      </c>
      <c r="Z74">
        <v>1</v>
      </c>
      <c r="AA74">
        <v>0</v>
      </c>
      <c r="AB74">
        <v>0</v>
      </c>
      <c r="AC74">
        <v>0</v>
      </c>
      <c r="AD74">
        <v>0</v>
      </c>
      <c r="AE74">
        <v>0</v>
      </c>
      <c r="AF74">
        <v>0</v>
      </c>
      <c r="AG74">
        <v>0</v>
      </c>
      <c r="AH74">
        <v>0</v>
      </c>
      <c r="AI74">
        <v>0</v>
      </c>
      <c r="AJ74">
        <v>0</v>
      </c>
      <c r="AK74">
        <v>0</v>
      </c>
      <c r="AL74">
        <v>0</v>
      </c>
      <c r="AM74">
        <v>0</v>
      </c>
      <c r="AN74">
        <v>11.232876712328768</v>
      </c>
      <c r="AO74">
        <v>0</v>
      </c>
      <c r="AP74">
        <v>0</v>
      </c>
      <c r="AQ74">
        <v>0</v>
      </c>
      <c r="AR74">
        <v>0</v>
      </c>
      <c r="AS74">
        <v>0</v>
      </c>
      <c r="AT74">
        <v>0</v>
      </c>
      <c r="AU74">
        <v>0</v>
      </c>
      <c r="AV74">
        <v>0</v>
      </c>
      <c r="AW74">
        <v>0</v>
      </c>
      <c r="AX74">
        <v>0</v>
      </c>
      <c r="AY74">
        <v>0</v>
      </c>
      <c r="AZ74">
        <v>0</v>
      </c>
      <c r="BA74">
        <v>0</v>
      </c>
      <c r="BB74">
        <v>0</v>
      </c>
      <c r="BC74">
        <v>0</v>
      </c>
      <c r="BD74">
        <v>0.10100000000000001</v>
      </c>
      <c r="BE74">
        <v>0</v>
      </c>
      <c r="BF74">
        <v>0</v>
      </c>
      <c r="BG74">
        <v>0</v>
      </c>
      <c r="BH74">
        <v>0</v>
      </c>
      <c r="BI74">
        <v>0</v>
      </c>
      <c r="BJ74">
        <v>0</v>
      </c>
      <c r="BK74">
        <v>0</v>
      </c>
      <c r="BL74">
        <v>0</v>
      </c>
      <c r="BM74">
        <v>0</v>
      </c>
      <c r="BN74">
        <v>0</v>
      </c>
      <c r="BO74">
        <v>0</v>
      </c>
      <c r="BP74">
        <v>0</v>
      </c>
      <c r="BQ74">
        <v>0</v>
      </c>
      <c r="BR74">
        <v>1.4999999999999999E-2</v>
      </c>
      <c r="BS74">
        <v>0</v>
      </c>
      <c r="BT74">
        <v>0</v>
      </c>
      <c r="BU74">
        <v>0</v>
      </c>
      <c r="BV74">
        <v>0</v>
      </c>
      <c r="BW74">
        <v>0</v>
      </c>
      <c r="BX74">
        <v>81.599999999999994</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1</v>
      </c>
      <c r="FS74">
        <v>0</v>
      </c>
      <c r="FT74">
        <v>0</v>
      </c>
      <c r="FU74">
        <v>0</v>
      </c>
      <c r="FV74">
        <v>0</v>
      </c>
      <c r="FW74">
        <v>0</v>
      </c>
      <c r="FX74">
        <v>0</v>
      </c>
      <c r="FY74">
        <v>3.3715320889902096</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0.33650000000000002</v>
      </c>
      <c r="GV74">
        <v>0</v>
      </c>
      <c r="GW74">
        <v>0</v>
      </c>
      <c r="GX74">
        <v>0</v>
      </c>
      <c r="GY74">
        <v>0</v>
      </c>
      <c r="GZ74">
        <v>0</v>
      </c>
      <c r="HA74">
        <v>0</v>
      </c>
      <c r="HB74">
        <v>0</v>
      </c>
      <c r="HC74">
        <v>0</v>
      </c>
      <c r="HD74">
        <v>0</v>
      </c>
      <c r="HE74">
        <v>0</v>
      </c>
      <c r="HF74">
        <v>0</v>
      </c>
      <c r="HG74">
        <v>0</v>
      </c>
      <c r="HH74">
        <v>0</v>
      </c>
      <c r="HI74">
        <v>1.4999999999999999E-2</v>
      </c>
      <c r="HJ74">
        <v>0</v>
      </c>
      <c r="HK74">
        <v>0</v>
      </c>
      <c r="HL74">
        <v>0</v>
      </c>
      <c r="HM74">
        <v>0</v>
      </c>
      <c r="HN74">
        <v>0</v>
      </c>
      <c r="HO74">
        <v>81.599999999999994</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1</v>
      </c>
      <c r="LI74">
        <v>0.73</v>
      </c>
      <c r="LJ74">
        <v>0</v>
      </c>
      <c r="LK74">
        <v>0</v>
      </c>
      <c r="LL74">
        <v>1</v>
      </c>
      <c r="LM74">
        <v>0.95</v>
      </c>
      <c r="LN74">
        <v>0</v>
      </c>
      <c r="LO74">
        <v>1</v>
      </c>
      <c r="LP74">
        <v>0.78</v>
      </c>
      <c r="LQ74">
        <v>0</v>
      </c>
      <c r="LR74">
        <v>4.3055555555555534E-2</v>
      </c>
      <c r="LS74">
        <v>0</v>
      </c>
    </row>
    <row r="75" spans="1:331" x14ac:dyDescent="0.2">
      <c r="A75" t="s">
        <v>349</v>
      </c>
      <c r="B75" t="s">
        <v>383</v>
      </c>
      <c r="C75" t="s">
        <v>400</v>
      </c>
      <c r="D75" t="s">
        <v>352</v>
      </c>
      <c r="E75" t="s">
        <v>374</v>
      </c>
      <c r="F75">
        <v>167</v>
      </c>
      <c r="G75" t="s">
        <v>354</v>
      </c>
      <c r="H75">
        <v>167</v>
      </c>
      <c r="I75">
        <v>0.24098124098124099</v>
      </c>
      <c r="J75">
        <v>0</v>
      </c>
      <c r="K75" t="s">
        <v>355</v>
      </c>
      <c r="L75">
        <v>0</v>
      </c>
      <c r="M75" t="s">
        <v>385</v>
      </c>
      <c r="N75" t="s">
        <v>398</v>
      </c>
      <c r="O75" t="s">
        <v>399</v>
      </c>
      <c r="P75">
        <v>3.8</v>
      </c>
      <c r="Q75">
        <v>0.99</v>
      </c>
      <c r="R75">
        <v>0</v>
      </c>
      <c r="S75">
        <v>0.33</v>
      </c>
      <c r="T75">
        <v>693</v>
      </c>
      <c r="U75">
        <v>0</v>
      </c>
      <c r="V75">
        <v>80</v>
      </c>
      <c r="W75">
        <v>0</v>
      </c>
      <c r="X75">
        <v>55440</v>
      </c>
      <c r="Y75">
        <v>1</v>
      </c>
      <c r="Z75">
        <v>0</v>
      </c>
      <c r="AA75">
        <v>0</v>
      </c>
      <c r="AB75">
        <v>0</v>
      </c>
      <c r="AC75">
        <v>0</v>
      </c>
      <c r="AD75">
        <v>0</v>
      </c>
      <c r="AE75">
        <v>0</v>
      </c>
      <c r="AF75">
        <v>0</v>
      </c>
      <c r="AG75">
        <v>0</v>
      </c>
      <c r="AH75">
        <v>0</v>
      </c>
      <c r="AI75">
        <v>0</v>
      </c>
      <c r="AJ75">
        <v>0</v>
      </c>
      <c r="AK75">
        <v>0</v>
      </c>
      <c r="AL75">
        <v>0</v>
      </c>
      <c r="AM75">
        <v>5.2054794520547949</v>
      </c>
      <c r="AN75">
        <v>0</v>
      </c>
      <c r="AO75">
        <v>0</v>
      </c>
      <c r="AP75">
        <v>0</v>
      </c>
      <c r="AQ75">
        <v>0</v>
      </c>
      <c r="AR75">
        <v>0</v>
      </c>
      <c r="AS75">
        <v>0</v>
      </c>
      <c r="AT75">
        <v>0</v>
      </c>
      <c r="AU75">
        <v>0</v>
      </c>
      <c r="AV75">
        <v>0</v>
      </c>
      <c r="AW75">
        <v>0</v>
      </c>
      <c r="AX75">
        <v>0</v>
      </c>
      <c r="AY75">
        <v>0</v>
      </c>
      <c r="AZ75">
        <v>0</v>
      </c>
      <c r="BA75">
        <v>0</v>
      </c>
      <c r="BB75">
        <v>0</v>
      </c>
      <c r="BC75">
        <v>0.10100000000000001</v>
      </c>
      <c r="BD75">
        <v>0</v>
      </c>
      <c r="BE75">
        <v>0</v>
      </c>
      <c r="BF75">
        <v>0</v>
      </c>
      <c r="BG75">
        <v>0</v>
      </c>
      <c r="BH75">
        <v>0</v>
      </c>
      <c r="BI75">
        <v>0</v>
      </c>
      <c r="BJ75">
        <v>0</v>
      </c>
      <c r="BK75">
        <v>0</v>
      </c>
      <c r="BL75">
        <v>0</v>
      </c>
      <c r="BM75">
        <v>0</v>
      </c>
      <c r="BN75">
        <v>0</v>
      </c>
      <c r="BO75">
        <v>0</v>
      </c>
      <c r="BP75">
        <v>0</v>
      </c>
      <c r="BQ75">
        <v>1.4999999999999999E-2</v>
      </c>
      <c r="BR75">
        <v>0</v>
      </c>
      <c r="BS75">
        <v>0</v>
      </c>
      <c r="BT75">
        <v>0</v>
      </c>
      <c r="BU75">
        <v>0</v>
      </c>
      <c r="BV75">
        <v>0</v>
      </c>
      <c r="BW75">
        <v>81.599999999999994</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1</v>
      </c>
      <c r="FR75">
        <v>0</v>
      </c>
      <c r="FS75">
        <v>0</v>
      </c>
      <c r="FT75">
        <v>0</v>
      </c>
      <c r="FU75">
        <v>0</v>
      </c>
      <c r="FV75">
        <v>0</v>
      </c>
      <c r="FW75">
        <v>0</v>
      </c>
      <c r="FX75">
        <v>1.7919339627046158</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0.29339999999999999</v>
      </c>
      <c r="GU75">
        <v>0</v>
      </c>
      <c r="GV75">
        <v>0</v>
      </c>
      <c r="GW75">
        <v>0</v>
      </c>
      <c r="GX75">
        <v>0</v>
      </c>
      <c r="GY75">
        <v>0</v>
      </c>
      <c r="GZ75">
        <v>0</v>
      </c>
      <c r="HA75">
        <v>0</v>
      </c>
      <c r="HB75">
        <v>0</v>
      </c>
      <c r="HC75">
        <v>0</v>
      </c>
      <c r="HD75">
        <v>0</v>
      </c>
      <c r="HE75">
        <v>0</v>
      </c>
      <c r="HF75">
        <v>0</v>
      </c>
      <c r="HG75">
        <v>0</v>
      </c>
      <c r="HH75">
        <v>1.4999999999999999E-2</v>
      </c>
      <c r="HI75">
        <v>0</v>
      </c>
      <c r="HJ75">
        <v>0</v>
      </c>
      <c r="HK75">
        <v>0</v>
      </c>
      <c r="HL75">
        <v>0</v>
      </c>
      <c r="HM75">
        <v>0</v>
      </c>
      <c r="HN75">
        <v>81.599999999999994</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0.95</v>
      </c>
      <c r="LI75">
        <v>0.86687499999999995</v>
      </c>
      <c r="LJ75">
        <v>0</v>
      </c>
      <c r="LK75">
        <v>0</v>
      </c>
      <c r="LL75">
        <v>1</v>
      </c>
      <c r="LM75">
        <v>0.95</v>
      </c>
      <c r="LN75">
        <v>0</v>
      </c>
      <c r="LO75">
        <v>1</v>
      </c>
      <c r="LP75">
        <v>0.78</v>
      </c>
      <c r="LQ75">
        <v>0</v>
      </c>
      <c r="LR75">
        <v>5.8479532163742659E-2</v>
      </c>
      <c r="LS75">
        <v>0</v>
      </c>
    </row>
    <row r="76" spans="1:331" x14ac:dyDescent="0.2">
      <c r="A76" t="s">
        <v>349</v>
      </c>
      <c r="B76" t="s">
        <v>383</v>
      </c>
      <c r="C76" t="s">
        <v>400</v>
      </c>
      <c r="D76" t="s">
        <v>352</v>
      </c>
      <c r="E76" t="s">
        <v>374</v>
      </c>
      <c r="F76">
        <v>965</v>
      </c>
      <c r="G76" t="s">
        <v>388</v>
      </c>
      <c r="H76">
        <v>965</v>
      </c>
      <c r="I76">
        <v>0.51798174986580781</v>
      </c>
      <c r="J76">
        <v>0</v>
      </c>
      <c r="K76" t="s">
        <v>389</v>
      </c>
      <c r="L76">
        <v>0</v>
      </c>
      <c r="M76" t="s">
        <v>385</v>
      </c>
      <c r="N76" t="s">
        <v>398</v>
      </c>
      <c r="O76" t="s">
        <v>399</v>
      </c>
      <c r="P76">
        <v>3.8</v>
      </c>
      <c r="Q76">
        <v>0.99</v>
      </c>
      <c r="R76">
        <v>0</v>
      </c>
      <c r="S76">
        <v>0.33</v>
      </c>
      <c r="T76">
        <v>1863</v>
      </c>
      <c r="U76">
        <v>0</v>
      </c>
      <c r="V76">
        <v>80</v>
      </c>
      <c r="W76">
        <v>0</v>
      </c>
      <c r="X76">
        <v>149040</v>
      </c>
      <c r="Y76">
        <v>0</v>
      </c>
      <c r="Z76">
        <v>1</v>
      </c>
      <c r="AA76">
        <v>0</v>
      </c>
      <c r="AB76">
        <v>0</v>
      </c>
      <c r="AC76">
        <v>0</v>
      </c>
      <c r="AD76">
        <v>0</v>
      </c>
      <c r="AE76">
        <v>0</v>
      </c>
      <c r="AF76">
        <v>0</v>
      </c>
      <c r="AG76">
        <v>0</v>
      </c>
      <c r="AH76">
        <v>0</v>
      </c>
      <c r="AI76">
        <v>0</v>
      </c>
      <c r="AJ76">
        <v>0</v>
      </c>
      <c r="AK76">
        <v>0</v>
      </c>
      <c r="AL76">
        <v>0</v>
      </c>
      <c r="AM76">
        <v>0</v>
      </c>
      <c r="AN76">
        <v>11.232876712328768</v>
      </c>
      <c r="AO76">
        <v>0</v>
      </c>
      <c r="AP76">
        <v>0</v>
      </c>
      <c r="AQ76">
        <v>0</v>
      </c>
      <c r="AR76">
        <v>0</v>
      </c>
      <c r="AS76">
        <v>0</v>
      </c>
      <c r="AT76">
        <v>0</v>
      </c>
      <c r="AU76">
        <v>0</v>
      </c>
      <c r="AV76">
        <v>0</v>
      </c>
      <c r="AW76">
        <v>0</v>
      </c>
      <c r="AX76">
        <v>0</v>
      </c>
      <c r="AY76">
        <v>0</v>
      </c>
      <c r="AZ76">
        <v>0</v>
      </c>
      <c r="BA76">
        <v>0</v>
      </c>
      <c r="BB76">
        <v>0</v>
      </c>
      <c r="BC76">
        <v>0</v>
      </c>
      <c r="BD76">
        <v>0.10100000000000001</v>
      </c>
      <c r="BE76">
        <v>0</v>
      </c>
      <c r="BF76">
        <v>0</v>
      </c>
      <c r="BG76">
        <v>0</v>
      </c>
      <c r="BH76">
        <v>0</v>
      </c>
      <c r="BI76">
        <v>0</v>
      </c>
      <c r="BJ76">
        <v>0</v>
      </c>
      <c r="BK76">
        <v>0</v>
      </c>
      <c r="BL76">
        <v>0</v>
      </c>
      <c r="BM76">
        <v>0</v>
      </c>
      <c r="BN76">
        <v>0</v>
      </c>
      <c r="BO76">
        <v>0</v>
      </c>
      <c r="BP76">
        <v>0</v>
      </c>
      <c r="BQ76">
        <v>0</v>
      </c>
      <c r="BR76">
        <v>1.4999999999999999E-2</v>
      </c>
      <c r="BS76">
        <v>0</v>
      </c>
      <c r="BT76">
        <v>0</v>
      </c>
      <c r="BU76">
        <v>0</v>
      </c>
      <c r="BV76">
        <v>0</v>
      </c>
      <c r="BW76">
        <v>0</v>
      </c>
      <c r="BX76">
        <v>81.599999999999994</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1</v>
      </c>
      <c r="FS76">
        <v>0</v>
      </c>
      <c r="FT76">
        <v>0</v>
      </c>
      <c r="FU76">
        <v>0</v>
      </c>
      <c r="FV76">
        <v>0</v>
      </c>
      <c r="FW76">
        <v>0</v>
      </c>
      <c r="FX76">
        <v>0</v>
      </c>
      <c r="FY76">
        <v>3.3715320889902096</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0.33650000000000002</v>
      </c>
      <c r="GV76">
        <v>0</v>
      </c>
      <c r="GW76">
        <v>0</v>
      </c>
      <c r="GX76">
        <v>0</v>
      </c>
      <c r="GY76">
        <v>0</v>
      </c>
      <c r="GZ76">
        <v>0</v>
      </c>
      <c r="HA76">
        <v>0</v>
      </c>
      <c r="HB76">
        <v>0</v>
      </c>
      <c r="HC76">
        <v>0</v>
      </c>
      <c r="HD76">
        <v>0</v>
      </c>
      <c r="HE76">
        <v>0</v>
      </c>
      <c r="HF76">
        <v>0</v>
      </c>
      <c r="HG76">
        <v>0</v>
      </c>
      <c r="HH76">
        <v>0</v>
      </c>
      <c r="HI76">
        <v>1.4999999999999999E-2</v>
      </c>
      <c r="HJ76">
        <v>0</v>
      </c>
      <c r="HK76">
        <v>0</v>
      </c>
      <c r="HL76">
        <v>0</v>
      </c>
      <c r="HM76">
        <v>0</v>
      </c>
      <c r="HN76">
        <v>0</v>
      </c>
      <c r="HO76">
        <v>81.599999999999994</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1</v>
      </c>
      <c r="LI76">
        <v>0.73</v>
      </c>
      <c r="LJ76">
        <v>0</v>
      </c>
      <c r="LK76">
        <v>0</v>
      </c>
      <c r="LL76">
        <v>1</v>
      </c>
      <c r="LM76">
        <v>0.95</v>
      </c>
      <c r="LN76">
        <v>0</v>
      </c>
      <c r="LO76">
        <v>1</v>
      </c>
      <c r="LP76">
        <v>0.78</v>
      </c>
      <c r="LQ76">
        <v>0</v>
      </c>
      <c r="LR76">
        <v>4.3055555555555534E-2</v>
      </c>
      <c r="LS76">
        <v>0</v>
      </c>
    </row>
    <row r="77" spans="1:331" x14ac:dyDescent="0.2">
      <c r="A77" t="s">
        <v>349</v>
      </c>
      <c r="B77" t="s">
        <v>383</v>
      </c>
      <c r="C77" t="s">
        <v>401</v>
      </c>
      <c r="D77" t="s">
        <v>352</v>
      </c>
      <c r="E77" t="s">
        <v>374</v>
      </c>
      <c r="F77">
        <v>110</v>
      </c>
      <c r="G77" t="s">
        <v>354</v>
      </c>
      <c r="H77">
        <v>110</v>
      </c>
      <c r="I77">
        <v>0.24663677130044842</v>
      </c>
      <c r="J77">
        <v>0</v>
      </c>
      <c r="K77" t="s">
        <v>355</v>
      </c>
      <c r="L77">
        <v>0</v>
      </c>
      <c r="M77" t="s">
        <v>385</v>
      </c>
      <c r="N77" t="s">
        <v>398</v>
      </c>
      <c r="O77" t="s">
        <v>399</v>
      </c>
      <c r="P77">
        <v>3.8</v>
      </c>
      <c r="Q77">
        <v>0.99</v>
      </c>
      <c r="R77">
        <v>0</v>
      </c>
      <c r="S77">
        <v>0.33</v>
      </c>
      <c r="T77">
        <v>446</v>
      </c>
      <c r="U77">
        <v>0</v>
      </c>
      <c r="V77">
        <v>80</v>
      </c>
      <c r="W77">
        <v>0</v>
      </c>
      <c r="X77">
        <v>35680</v>
      </c>
      <c r="Y77">
        <v>1</v>
      </c>
      <c r="Z77">
        <v>0</v>
      </c>
      <c r="AA77">
        <v>0</v>
      </c>
      <c r="AB77">
        <v>0</v>
      </c>
      <c r="AC77">
        <v>0</v>
      </c>
      <c r="AD77">
        <v>0</v>
      </c>
      <c r="AE77">
        <v>0</v>
      </c>
      <c r="AF77">
        <v>0</v>
      </c>
      <c r="AG77">
        <v>0</v>
      </c>
      <c r="AH77">
        <v>0</v>
      </c>
      <c r="AI77">
        <v>0</v>
      </c>
      <c r="AJ77">
        <v>0</v>
      </c>
      <c r="AK77">
        <v>0</v>
      </c>
      <c r="AL77">
        <v>0</v>
      </c>
      <c r="AM77">
        <v>5.2054794520547949</v>
      </c>
      <c r="AN77">
        <v>0</v>
      </c>
      <c r="AO77">
        <v>0</v>
      </c>
      <c r="AP77">
        <v>0</v>
      </c>
      <c r="AQ77">
        <v>0</v>
      </c>
      <c r="AR77">
        <v>0</v>
      </c>
      <c r="AS77">
        <v>0</v>
      </c>
      <c r="AT77">
        <v>0</v>
      </c>
      <c r="AU77">
        <v>0</v>
      </c>
      <c r="AV77">
        <v>0</v>
      </c>
      <c r="AW77">
        <v>0</v>
      </c>
      <c r="AX77">
        <v>0</v>
      </c>
      <c r="AY77">
        <v>0</v>
      </c>
      <c r="AZ77">
        <v>0</v>
      </c>
      <c r="BA77">
        <v>0</v>
      </c>
      <c r="BB77">
        <v>0</v>
      </c>
      <c r="BC77">
        <v>0.10100000000000001</v>
      </c>
      <c r="BD77">
        <v>0</v>
      </c>
      <c r="BE77">
        <v>0</v>
      </c>
      <c r="BF77">
        <v>0</v>
      </c>
      <c r="BG77">
        <v>0</v>
      </c>
      <c r="BH77">
        <v>0</v>
      </c>
      <c r="BI77">
        <v>0</v>
      </c>
      <c r="BJ77">
        <v>0</v>
      </c>
      <c r="BK77">
        <v>0</v>
      </c>
      <c r="BL77">
        <v>0</v>
      </c>
      <c r="BM77">
        <v>0</v>
      </c>
      <c r="BN77">
        <v>0</v>
      </c>
      <c r="BO77">
        <v>0</v>
      </c>
      <c r="BP77">
        <v>0</v>
      </c>
      <c r="BQ77">
        <v>1.4999999999999999E-2</v>
      </c>
      <c r="BR77">
        <v>0</v>
      </c>
      <c r="BS77">
        <v>0</v>
      </c>
      <c r="BT77">
        <v>0</v>
      </c>
      <c r="BU77">
        <v>0</v>
      </c>
      <c r="BV77">
        <v>0</v>
      </c>
      <c r="BW77">
        <v>81.599999999999994</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1</v>
      </c>
      <c r="FR77">
        <v>0</v>
      </c>
      <c r="FS77">
        <v>0</v>
      </c>
      <c r="FT77">
        <v>0</v>
      </c>
      <c r="FU77">
        <v>0</v>
      </c>
      <c r="FV77">
        <v>0</v>
      </c>
      <c r="FW77">
        <v>0</v>
      </c>
      <c r="FX77">
        <v>1.7919339627046158</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0.29339999999999999</v>
      </c>
      <c r="GU77">
        <v>0</v>
      </c>
      <c r="GV77">
        <v>0</v>
      </c>
      <c r="GW77">
        <v>0</v>
      </c>
      <c r="GX77">
        <v>0</v>
      </c>
      <c r="GY77">
        <v>0</v>
      </c>
      <c r="GZ77">
        <v>0</v>
      </c>
      <c r="HA77">
        <v>0</v>
      </c>
      <c r="HB77">
        <v>0</v>
      </c>
      <c r="HC77">
        <v>0</v>
      </c>
      <c r="HD77">
        <v>0</v>
      </c>
      <c r="HE77">
        <v>0</v>
      </c>
      <c r="HF77">
        <v>0</v>
      </c>
      <c r="HG77">
        <v>0</v>
      </c>
      <c r="HH77">
        <v>1.4999999999999999E-2</v>
      </c>
      <c r="HI77">
        <v>0</v>
      </c>
      <c r="HJ77">
        <v>0</v>
      </c>
      <c r="HK77">
        <v>0</v>
      </c>
      <c r="HL77">
        <v>0</v>
      </c>
      <c r="HM77">
        <v>0</v>
      </c>
      <c r="HN77">
        <v>81.599999999999994</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0.95</v>
      </c>
      <c r="LI77">
        <v>0.86687499999999995</v>
      </c>
      <c r="LJ77">
        <v>0</v>
      </c>
      <c r="LK77">
        <v>0</v>
      </c>
      <c r="LL77">
        <v>1</v>
      </c>
      <c r="LM77">
        <v>0.95</v>
      </c>
      <c r="LN77">
        <v>0</v>
      </c>
      <c r="LO77">
        <v>1</v>
      </c>
      <c r="LP77">
        <v>0.78</v>
      </c>
      <c r="LQ77">
        <v>0</v>
      </c>
      <c r="LR77">
        <v>5.8479532163742659E-2</v>
      </c>
      <c r="LS77">
        <v>0</v>
      </c>
    </row>
    <row r="78" spans="1:331" x14ac:dyDescent="0.2">
      <c r="A78" t="s">
        <v>349</v>
      </c>
      <c r="B78" t="s">
        <v>383</v>
      </c>
      <c r="C78" t="s">
        <v>401</v>
      </c>
      <c r="D78" t="s">
        <v>352</v>
      </c>
      <c r="E78" t="s">
        <v>374</v>
      </c>
      <c r="F78">
        <v>849</v>
      </c>
      <c r="G78" t="s">
        <v>388</v>
      </c>
      <c r="H78">
        <v>849</v>
      </c>
      <c r="I78">
        <v>0.5126811594202898</v>
      </c>
      <c r="J78">
        <v>0</v>
      </c>
      <c r="K78" t="s">
        <v>389</v>
      </c>
      <c r="L78">
        <v>0</v>
      </c>
      <c r="M78" t="s">
        <v>385</v>
      </c>
      <c r="N78" t="s">
        <v>398</v>
      </c>
      <c r="O78" t="s">
        <v>399</v>
      </c>
      <c r="P78">
        <v>3.8</v>
      </c>
      <c r="Q78">
        <v>0.99</v>
      </c>
      <c r="R78">
        <v>0</v>
      </c>
      <c r="S78">
        <v>0.33</v>
      </c>
      <c r="T78">
        <v>1656</v>
      </c>
      <c r="U78">
        <v>0</v>
      </c>
      <c r="V78">
        <v>80</v>
      </c>
      <c r="W78">
        <v>0</v>
      </c>
      <c r="X78">
        <v>132480</v>
      </c>
      <c r="Y78">
        <v>0</v>
      </c>
      <c r="Z78">
        <v>1</v>
      </c>
      <c r="AA78">
        <v>0</v>
      </c>
      <c r="AB78">
        <v>0</v>
      </c>
      <c r="AC78">
        <v>0</v>
      </c>
      <c r="AD78">
        <v>0</v>
      </c>
      <c r="AE78">
        <v>0</v>
      </c>
      <c r="AF78">
        <v>0</v>
      </c>
      <c r="AG78">
        <v>0</v>
      </c>
      <c r="AH78">
        <v>0</v>
      </c>
      <c r="AI78">
        <v>0</v>
      </c>
      <c r="AJ78">
        <v>0</v>
      </c>
      <c r="AK78">
        <v>0</v>
      </c>
      <c r="AL78">
        <v>0</v>
      </c>
      <c r="AM78">
        <v>0</v>
      </c>
      <c r="AN78">
        <v>11.232876712328768</v>
      </c>
      <c r="AO78">
        <v>0</v>
      </c>
      <c r="AP78">
        <v>0</v>
      </c>
      <c r="AQ78">
        <v>0</v>
      </c>
      <c r="AR78">
        <v>0</v>
      </c>
      <c r="AS78">
        <v>0</v>
      </c>
      <c r="AT78">
        <v>0</v>
      </c>
      <c r="AU78">
        <v>0</v>
      </c>
      <c r="AV78">
        <v>0</v>
      </c>
      <c r="AW78">
        <v>0</v>
      </c>
      <c r="AX78">
        <v>0</v>
      </c>
      <c r="AY78">
        <v>0</v>
      </c>
      <c r="AZ78">
        <v>0</v>
      </c>
      <c r="BA78">
        <v>0</v>
      </c>
      <c r="BB78">
        <v>0</v>
      </c>
      <c r="BC78">
        <v>0</v>
      </c>
      <c r="BD78">
        <v>0.10100000000000001</v>
      </c>
      <c r="BE78">
        <v>0</v>
      </c>
      <c r="BF78">
        <v>0</v>
      </c>
      <c r="BG78">
        <v>0</v>
      </c>
      <c r="BH78">
        <v>0</v>
      </c>
      <c r="BI78">
        <v>0</v>
      </c>
      <c r="BJ78">
        <v>0</v>
      </c>
      <c r="BK78">
        <v>0</v>
      </c>
      <c r="BL78">
        <v>0</v>
      </c>
      <c r="BM78">
        <v>0</v>
      </c>
      <c r="BN78">
        <v>0</v>
      </c>
      <c r="BO78">
        <v>0</v>
      </c>
      <c r="BP78">
        <v>0</v>
      </c>
      <c r="BQ78">
        <v>0</v>
      </c>
      <c r="BR78">
        <v>1.4999999999999999E-2</v>
      </c>
      <c r="BS78">
        <v>0</v>
      </c>
      <c r="BT78">
        <v>0</v>
      </c>
      <c r="BU78">
        <v>0</v>
      </c>
      <c r="BV78">
        <v>0</v>
      </c>
      <c r="BW78">
        <v>0</v>
      </c>
      <c r="BX78">
        <v>81.599999999999994</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1</v>
      </c>
      <c r="FS78">
        <v>0</v>
      </c>
      <c r="FT78">
        <v>0</v>
      </c>
      <c r="FU78">
        <v>0</v>
      </c>
      <c r="FV78">
        <v>0</v>
      </c>
      <c r="FW78">
        <v>0</v>
      </c>
      <c r="FX78">
        <v>0</v>
      </c>
      <c r="FY78">
        <v>3.3715320889902096</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0.33650000000000002</v>
      </c>
      <c r="GV78">
        <v>0</v>
      </c>
      <c r="GW78">
        <v>0</v>
      </c>
      <c r="GX78">
        <v>0</v>
      </c>
      <c r="GY78">
        <v>0</v>
      </c>
      <c r="GZ78">
        <v>0</v>
      </c>
      <c r="HA78">
        <v>0</v>
      </c>
      <c r="HB78">
        <v>0</v>
      </c>
      <c r="HC78">
        <v>0</v>
      </c>
      <c r="HD78">
        <v>0</v>
      </c>
      <c r="HE78">
        <v>0</v>
      </c>
      <c r="HF78">
        <v>0</v>
      </c>
      <c r="HG78">
        <v>0</v>
      </c>
      <c r="HH78">
        <v>0</v>
      </c>
      <c r="HI78">
        <v>1.4999999999999999E-2</v>
      </c>
      <c r="HJ78">
        <v>0</v>
      </c>
      <c r="HK78">
        <v>0</v>
      </c>
      <c r="HL78">
        <v>0</v>
      </c>
      <c r="HM78">
        <v>0</v>
      </c>
      <c r="HN78">
        <v>0</v>
      </c>
      <c r="HO78">
        <v>81.599999999999994</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1</v>
      </c>
      <c r="LI78">
        <v>0.73</v>
      </c>
      <c r="LJ78">
        <v>0</v>
      </c>
      <c r="LK78">
        <v>0</v>
      </c>
      <c r="LL78">
        <v>1</v>
      </c>
      <c r="LM78">
        <v>0.95</v>
      </c>
      <c r="LN78">
        <v>0</v>
      </c>
      <c r="LO78">
        <v>1</v>
      </c>
      <c r="LP78">
        <v>0.78</v>
      </c>
      <c r="LQ78">
        <v>0</v>
      </c>
      <c r="LR78">
        <v>4.3055555555555534E-2</v>
      </c>
      <c r="LS78">
        <v>0</v>
      </c>
    </row>
    <row r="79" spans="1:331" x14ac:dyDescent="0.2">
      <c r="A79" t="s">
        <v>349</v>
      </c>
      <c r="B79" t="s">
        <v>383</v>
      </c>
      <c r="C79" t="s">
        <v>397</v>
      </c>
      <c r="D79" t="s">
        <v>378</v>
      </c>
      <c r="E79" t="s">
        <v>374</v>
      </c>
      <c r="F79">
        <v>969</v>
      </c>
      <c r="G79" t="s">
        <v>354</v>
      </c>
      <c r="H79">
        <v>969</v>
      </c>
      <c r="I79">
        <v>2.2534883720930234</v>
      </c>
      <c r="J79">
        <v>0</v>
      </c>
      <c r="K79" t="s">
        <v>355</v>
      </c>
      <c r="L79">
        <v>1</v>
      </c>
      <c r="M79" t="s">
        <v>385</v>
      </c>
      <c r="N79" t="s">
        <v>393</v>
      </c>
      <c r="O79" t="s">
        <v>394</v>
      </c>
      <c r="P79">
        <v>4.7</v>
      </c>
      <c r="Q79">
        <v>0.93</v>
      </c>
      <c r="R79">
        <v>0</v>
      </c>
      <c r="S79">
        <v>0.39</v>
      </c>
      <c r="T79">
        <v>430</v>
      </c>
      <c r="U79">
        <v>0</v>
      </c>
      <c r="V79">
        <v>275</v>
      </c>
      <c r="W79">
        <v>0</v>
      </c>
      <c r="X79">
        <v>118250</v>
      </c>
      <c r="Y79">
        <v>1</v>
      </c>
      <c r="Z79">
        <v>0</v>
      </c>
      <c r="AA79">
        <v>0</v>
      </c>
      <c r="AB79">
        <v>0</v>
      </c>
      <c r="AC79">
        <v>0</v>
      </c>
      <c r="AD79">
        <v>0</v>
      </c>
      <c r="AE79">
        <v>0</v>
      </c>
      <c r="AF79">
        <v>0</v>
      </c>
      <c r="AG79">
        <v>0</v>
      </c>
      <c r="AH79">
        <v>0</v>
      </c>
      <c r="AI79">
        <v>0</v>
      </c>
      <c r="AJ79">
        <v>0</v>
      </c>
      <c r="AK79">
        <v>0</v>
      </c>
      <c r="AL79">
        <v>0</v>
      </c>
      <c r="AM79">
        <v>13.726027397260275</v>
      </c>
      <c r="AN79">
        <v>0</v>
      </c>
      <c r="AO79">
        <v>0</v>
      </c>
      <c r="AP79">
        <v>0</v>
      </c>
      <c r="AQ79">
        <v>0</v>
      </c>
      <c r="AR79">
        <v>0</v>
      </c>
      <c r="AS79">
        <v>0</v>
      </c>
      <c r="AT79">
        <v>0</v>
      </c>
      <c r="AU79">
        <v>0</v>
      </c>
      <c r="AV79">
        <v>0</v>
      </c>
      <c r="AW79">
        <v>0</v>
      </c>
      <c r="AX79">
        <v>0</v>
      </c>
      <c r="AY79">
        <v>0</v>
      </c>
      <c r="AZ79">
        <v>0</v>
      </c>
      <c r="BA79">
        <v>0</v>
      </c>
      <c r="BB79">
        <v>0</v>
      </c>
      <c r="BC79">
        <v>0.106</v>
      </c>
      <c r="BD79">
        <v>0</v>
      </c>
      <c r="BE79">
        <v>0</v>
      </c>
      <c r="BF79">
        <v>0</v>
      </c>
      <c r="BG79">
        <v>0</v>
      </c>
      <c r="BH79">
        <v>0</v>
      </c>
      <c r="BI79">
        <v>0</v>
      </c>
      <c r="BJ79">
        <v>0</v>
      </c>
      <c r="BK79">
        <v>0</v>
      </c>
      <c r="BL79">
        <v>0</v>
      </c>
      <c r="BM79">
        <v>0</v>
      </c>
      <c r="BN79">
        <v>0</v>
      </c>
      <c r="BO79">
        <v>0</v>
      </c>
      <c r="BP79">
        <v>0</v>
      </c>
      <c r="BQ79">
        <v>1.4999999999999999E-2</v>
      </c>
      <c r="BR79">
        <v>0</v>
      </c>
      <c r="BS79">
        <v>0</v>
      </c>
      <c r="BT79">
        <v>0</v>
      </c>
      <c r="BU79">
        <v>0</v>
      </c>
      <c r="BV79">
        <v>0</v>
      </c>
      <c r="BW79">
        <v>81.599999999999994</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1</v>
      </c>
      <c r="FR79">
        <v>0</v>
      </c>
      <c r="FS79">
        <v>0</v>
      </c>
      <c r="FT79">
        <v>0</v>
      </c>
      <c r="FU79">
        <v>0</v>
      </c>
      <c r="FV79">
        <v>0</v>
      </c>
      <c r="FW79">
        <v>0</v>
      </c>
      <c r="FX79">
        <v>5.0188303004815085</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0.28989999999999999</v>
      </c>
      <c r="GU79">
        <v>0</v>
      </c>
      <c r="GV79">
        <v>0</v>
      </c>
      <c r="GW79">
        <v>0</v>
      </c>
      <c r="GX79">
        <v>0</v>
      </c>
      <c r="GY79">
        <v>0</v>
      </c>
      <c r="GZ79">
        <v>0</v>
      </c>
      <c r="HA79">
        <v>0</v>
      </c>
      <c r="HB79">
        <v>0</v>
      </c>
      <c r="HC79">
        <v>0</v>
      </c>
      <c r="HD79">
        <v>0</v>
      </c>
      <c r="HE79">
        <v>0</v>
      </c>
      <c r="HF79">
        <v>0</v>
      </c>
      <c r="HG79">
        <v>0</v>
      </c>
      <c r="HH79">
        <v>1.4999999999999999E-2</v>
      </c>
      <c r="HI79">
        <v>0</v>
      </c>
      <c r="HJ79">
        <v>0</v>
      </c>
      <c r="HK79">
        <v>0</v>
      </c>
      <c r="HL79">
        <v>0</v>
      </c>
      <c r="HM79">
        <v>0</v>
      </c>
      <c r="HN79">
        <v>81.599999999999994</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1</v>
      </c>
      <c r="LI79">
        <v>0.95563636363636373</v>
      </c>
      <c r="LJ79">
        <v>0</v>
      </c>
      <c r="LK79">
        <v>0</v>
      </c>
      <c r="LL79">
        <v>1</v>
      </c>
      <c r="LM79">
        <v>0.95</v>
      </c>
      <c r="LN79">
        <v>0</v>
      </c>
      <c r="LO79">
        <v>1</v>
      </c>
      <c r="LP79">
        <v>0.78</v>
      </c>
      <c r="LQ79">
        <v>0</v>
      </c>
      <c r="LR79">
        <v>9.1999999999999998E-2</v>
      </c>
      <c r="LS79">
        <v>0</v>
      </c>
    </row>
    <row r="80" spans="1:331" x14ac:dyDescent="0.2">
      <c r="A80" t="s">
        <v>349</v>
      </c>
      <c r="B80" t="s">
        <v>383</v>
      </c>
      <c r="C80" t="s">
        <v>397</v>
      </c>
      <c r="D80" t="s">
        <v>378</v>
      </c>
      <c r="E80" t="s">
        <v>374</v>
      </c>
      <c r="F80">
        <v>5289</v>
      </c>
      <c r="G80" t="s">
        <v>388</v>
      </c>
      <c r="H80">
        <v>5289</v>
      </c>
      <c r="I80">
        <v>1.820027529249828</v>
      </c>
      <c r="J80">
        <v>0</v>
      </c>
      <c r="K80" t="s">
        <v>389</v>
      </c>
      <c r="L80">
        <v>1</v>
      </c>
      <c r="M80" t="s">
        <v>385</v>
      </c>
      <c r="N80" t="s">
        <v>393</v>
      </c>
      <c r="O80" t="s">
        <v>394</v>
      </c>
      <c r="P80">
        <v>4.7</v>
      </c>
      <c r="Q80">
        <v>0.93</v>
      </c>
      <c r="R80">
        <v>0</v>
      </c>
      <c r="S80">
        <v>0.39</v>
      </c>
      <c r="T80">
        <v>2906</v>
      </c>
      <c r="U80">
        <v>0</v>
      </c>
      <c r="V80">
        <v>275</v>
      </c>
      <c r="W80">
        <v>0</v>
      </c>
      <c r="X80">
        <v>799150</v>
      </c>
      <c r="Y80">
        <v>0</v>
      </c>
      <c r="Z80">
        <v>1</v>
      </c>
      <c r="AA80">
        <v>0</v>
      </c>
      <c r="AB80">
        <v>0</v>
      </c>
      <c r="AC80">
        <v>0</v>
      </c>
      <c r="AD80">
        <v>0</v>
      </c>
      <c r="AE80">
        <v>0</v>
      </c>
      <c r="AF80">
        <v>0</v>
      </c>
      <c r="AG80">
        <v>0</v>
      </c>
      <c r="AH80">
        <v>0</v>
      </c>
      <c r="AI80">
        <v>0</v>
      </c>
      <c r="AJ80">
        <v>0</v>
      </c>
      <c r="AK80">
        <v>0</v>
      </c>
      <c r="AL80">
        <v>0</v>
      </c>
      <c r="AM80">
        <v>0</v>
      </c>
      <c r="AN80">
        <v>15.123287671232877</v>
      </c>
      <c r="AO80">
        <v>0</v>
      </c>
      <c r="AP80">
        <v>0</v>
      </c>
      <c r="AQ80">
        <v>0</v>
      </c>
      <c r="AR80">
        <v>0</v>
      </c>
      <c r="AS80">
        <v>0</v>
      </c>
      <c r="AT80">
        <v>0</v>
      </c>
      <c r="AU80">
        <v>0</v>
      </c>
      <c r="AV80">
        <v>0</v>
      </c>
      <c r="AW80">
        <v>0</v>
      </c>
      <c r="AX80">
        <v>0</v>
      </c>
      <c r="AY80">
        <v>0</v>
      </c>
      <c r="AZ80">
        <v>0</v>
      </c>
      <c r="BA80">
        <v>0</v>
      </c>
      <c r="BB80">
        <v>0</v>
      </c>
      <c r="BC80">
        <v>0</v>
      </c>
      <c r="BD80">
        <v>0.106</v>
      </c>
      <c r="BE80">
        <v>0</v>
      </c>
      <c r="BF80">
        <v>0</v>
      </c>
      <c r="BG80">
        <v>0</v>
      </c>
      <c r="BH80">
        <v>0</v>
      </c>
      <c r="BI80">
        <v>0</v>
      </c>
      <c r="BJ80">
        <v>0</v>
      </c>
      <c r="BK80">
        <v>0</v>
      </c>
      <c r="BL80">
        <v>0</v>
      </c>
      <c r="BM80">
        <v>0</v>
      </c>
      <c r="BN80">
        <v>0</v>
      </c>
      <c r="BO80">
        <v>0</v>
      </c>
      <c r="BP80">
        <v>0</v>
      </c>
      <c r="BQ80">
        <v>0</v>
      </c>
      <c r="BR80">
        <v>1.4999999999999999E-2</v>
      </c>
      <c r="BS80">
        <v>0</v>
      </c>
      <c r="BT80">
        <v>0</v>
      </c>
      <c r="BU80">
        <v>0</v>
      </c>
      <c r="BV80">
        <v>0</v>
      </c>
      <c r="BW80">
        <v>0</v>
      </c>
      <c r="BX80">
        <v>81.599999999999994</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1</v>
      </c>
      <c r="FS80">
        <v>0</v>
      </c>
      <c r="FT80">
        <v>0</v>
      </c>
      <c r="FU80">
        <v>0</v>
      </c>
      <c r="FV80">
        <v>0</v>
      </c>
      <c r="FW80">
        <v>0</v>
      </c>
      <c r="FX80">
        <v>0</v>
      </c>
      <c r="FY80">
        <v>4.7498325722983257</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0.33750000000000002</v>
      </c>
      <c r="GV80">
        <v>0</v>
      </c>
      <c r="GW80">
        <v>0</v>
      </c>
      <c r="GX80">
        <v>0</v>
      </c>
      <c r="GY80">
        <v>0</v>
      </c>
      <c r="GZ80">
        <v>0</v>
      </c>
      <c r="HA80">
        <v>0</v>
      </c>
      <c r="HB80">
        <v>0</v>
      </c>
      <c r="HC80">
        <v>0</v>
      </c>
      <c r="HD80">
        <v>0</v>
      </c>
      <c r="HE80">
        <v>0</v>
      </c>
      <c r="HF80">
        <v>0</v>
      </c>
      <c r="HG80">
        <v>0</v>
      </c>
      <c r="HH80">
        <v>0</v>
      </c>
      <c r="HI80">
        <v>1.4999999999999999E-2</v>
      </c>
      <c r="HJ80">
        <v>0</v>
      </c>
      <c r="HK80">
        <v>0</v>
      </c>
      <c r="HL80">
        <v>0</v>
      </c>
      <c r="HM80">
        <v>0</v>
      </c>
      <c r="HN80">
        <v>0</v>
      </c>
      <c r="HO80">
        <v>81.599999999999994</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0.96399999999999997</v>
      </c>
      <c r="LI80">
        <v>0.61054545454545461</v>
      </c>
      <c r="LJ80">
        <v>0</v>
      </c>
      <c r="LK80">
        <v>0</v>
      </c>
      <c r="LL80">
        <v>1</v>
      </c>
      <c r="LM80">
        <v>0.95</v>
      </c>
      <c r="LN80">
        <v>0</v>
      </c>
      <c r="LO80">
        <v>1</v>
      </c>
      <c r="LP80">
        <v>0.78</v>
      </c>
      <c r="LQ80">
        <v>0</v>
      </c>
      <c r="LR80">
        <v>0</v>
      </c>
      <c r="LS80">
        <v>0</v>
      </c>
    </row>
    <row r="81" spans="1:331" x14ac:dyDescent="0.2">
      <c r="A81" t="s">
        <v>349</v>
      </c>
      <c r="B81" t="s">
        <v>383</v>
      </c>
      <c r="C81" t="s">
        <v>400</v>
      </c>
      <c r="D81" t="s">
        <v>378</v>
      </c>
      <c r="E81" t="s">
        <v>374</v>
      </c>
      <c r="F81">
        <v>1699</v>
      </c>
      <c r="G81" t="s">
        <v>354</v>
      </c>
      <c r="H81">
        <v>1699</v>
      </c>
      <c r="I81">
        <v>2.2713903743315509</v>
      </c>
      <c r="J81">
        <v>0</v>
      </c>
      <c r="K81" t="s">
        <v>355</v>
      </c>
      <c r="L81">
        <v>1</v>
      </c>
      <c r="M81" t="s">
        <v>385</v>
      </c>
      <c r="N81" t="s">
        <v>393</v>
      </c>
      <c r="O81" t="s">
        <v>394</v>
      </c>
      <c r="P81">
        <v>4.7</v>
      </c>
      <c r="Q81">
        <v>0.93</v>
      </c>
      <c r="R81">
        <v>0</v>
      </c>
      <c r="S81">
        <v>0.39</v>
      </c>
      <c r="T81">
        <v>748</v>
      </c>
      <c r="U81">
        <v>0</v>
      </c>
      <c r="V81">
        <v>275</v>
      </c>
      <c r="W81">
        <v>0</v>
      </c>
      <c r="X81">
        <v>205700</v>
      </c>
      <c r="Y81">
        <v>1</v>
      </c>
      <c r="Z81">
        <v>0</v>
      </c>
      <c r="AA81">
        <v>0</v>
      </c>
      <c r="AB81">
        <v>0</v>
      </c>
      <c r="AC81">
        <v>0</v>
      </c>
      <c r="AD81">
        <v>0</v>
      </c>
      <c r="AE81">
        <v>0</v>
      </c>
      <c r="AF81">
        <v>0</v>
      </c>
      <c r="AG81">
        <v>0</v>
      </c>
      <c r="AH81">
        <v>0</v>
      </c>
      <c r="AI81">
        <v>0</v>
      </c>
      <c r="AJ81">
        <v>0</v>
      </c>
      <c r="AK81">
        <v>0</v>
      </c>
      <c r="AL81">
        <v>0</v>
      </c>
      <c r="AM81">
        <v>13.726027397260275</v>
      </c>
      <c r="AN81">
        <v>0</v>
      </c>
      <c r="AO81">
        <v>0</v>
      </c>
      <c r="AP81">
        <v>0</v>
      </c>
      <c r="AQ81">
        <v>0</v>
      </c>
      <c r="AR81">
        <v>0</v>
      </c>
      <c r="AS81">
        <v>0</v>
      </c>
      <c r="AT81">
        <v>0</v>
      </c>
      <c r="AU81">
        <v>0</v>
      </c>
      <c r="AV81">
        <v>0</v>
      </c>
      <c r="AW81">
        <v>0</v>
      </c>
      <c r="AX81">
        <v>0</v>
      </c>
      <c r="AY81">
        <v>0</v>
      </c>
      <c r="AZ81">
        <v>0</v>
      </c>
      <c r="BA81">
        <v>0</v>
      </c>
      <c r="BB81">
        <v>0</v>
      </c>
      <c r="BC81">
        <v>0.106</v>
      </c>
      <c r="BD81">
        <v>0</v>
      </c>
      <c r="BE81">
        <v>0</v>
      </c>
      <c r="BF81">
        <v>0</v>
      </c>
      <c r="BG81">
        <v>0</v>
      </c>
      <c r="BH81">
        <v>0</v>
      </c>
      <c r="BI81">
        <v>0</v>
      </c>
      <c r="BJ81">
        <v>0</v>
      </c>
      <c r="BK81">
        <v>0</v>
      </c>
      <c r="BL81">
        <v>0</v>
      </c>
      <c r="BM81">
        <v>0</v>
      </c>
      <c r="BN81">
        <v>0</v>
      </c>
      <c r="BO81">
        <v>0</v>
      </c>
      <c r="BP81">
        <v>0</v>
      </c>
      <c r="BQ81">
        <v>1.4999999999999999E-2</v>
      </c>
      <c r="BR81">
        <v>0</v>
      </c>
      <c r="BS81">
        <v>0</v>
      </c>
      <c r="BT81">
        <v>0</v>
      </c>
      <c r="BU81">
        <v>0</v>
      </c>
      <c r="BV81">
        <v>0</v>
      </c>
      <c r="BW81">
        <v>81.599999999999994</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1</v>
      </c>
      <c r="FR81">
        <v>0</v>
      </c>
      <c r="FS81">
        <v>0</v>
      </c>
      <c r="FT81">
        <v>0</v>
      </c>
      <c r="FU81">
        <v>0</v>
      </c>
      <c r="FV81">
        <v>0</v>
      </c>
      <c r="FW81">
        <v>0</v>
      </c>
      <c r="FX81">
        <v>5.0188303004815085</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0.28989999999999999</v>
      </c>
      <c r="GU81">
        <v>0</v>
      </c>
      <c r="GV81">
        <v>0</v>
      </c>
      <c r="GW81">
        <v>0</v>
      </c>
      <c r="GX81">
        <v>0</v>
      </c>
      <c r="GY81">
        <v>0</v>
      </c>
      <c r="GZ81">
        <v>0</v>
      </c>
      <c r="HA81">
        <v>0</v>
      </c>
      <c r="HB81">
        <v>0</v>
      </c>
      <c r="HC81">
        <v>0</v>
      </c>
      <c r="HD81">
        <v>0</v>
      </c>
      <c r="HE81">
        <v>0</v>
      </c>
      <c r="HF81">
        <v>0</v>
      </c>
      <c r="HG81">
        <v>0</v>
      </c>
      <c r="HH81">
        <v>1.4999999999999999E-2</v>
      </c>
      <c r="HI81">
        <v>0</v>
      </c>
      <c r="HJ81">
        <v>0</v>
      </c>
      <c r="HK81">
        <v>0</v>
      </c>
      <c r="HL81">
        <v>0</v>
      </c>
      <c r="HM81">
        <v>0</v>
      </c>
      <c r="HN81">
        <v>81.599999999999994</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1</v>
      </c>
      <c r="LI81">
        <v>0.96890909090909083</v>
      </c>
      <c r="LJ81">
        <v>0</v>
      </c>
      <c r="LK81">
        <v>0</v>
      </c>
      <c r="LL81">
        <v>1</v>
      </c>
      <c r="LM81">
        <v>0.95</v>
      </c>
      <c r="LN81">
        <v>0</v>
      </c>
      <c r="LO81">
        <v>1</v>
      </c>
      <c r="LP81">
        <v>0.78</v>
      </c>
      <c r="LQ81">
        <v>0</v>
      </c>
      <c r="LR81">
        <v>9.1999999999999998E-2</v>
      </c>
      <c r="LS81">
        <v>0</v>
      </c>
    </row>
    <row r="82" spans="1:331" x14ac:dyDescent="0.2">
      <c r="A82" t="s">
        <v>349</v>
      </c>
      <c r="B82" t="s">
        <v>383</v>
      </c>
      <c r="C82" t="s">
        <v>400</v>
      </c>
      <c r="D82" t="s">
        <v>378</v>
      </c>
      <c r="E82" t="s">
        <v>374</v>
      </c>
      <c r="F82">
        <v>7904</v>
      </c>
      <c r="G82" t="s">
        <v>388</v>
      </c>
      <c r="H82">
        <v>7904</v>
      </c>
      <c r="I82">
        <v>2.4305043050430504</v>
      </c>
      <c r="J82">
        <v>0</v>
      </c>
      <c r="K82" t="s">
        <v>389</v>
      </c>
      <c r="L82">
        <v>1</v>
      </c>
      <c r="M82" t="s">
        <v>385</v>
      </c>
      <c r="N82" t="s">
        <v>393</v>
      </c>
      <c r="O82" t="s">
        <v>394</v>
      </c>
      <c r="P82">
        <v>4.7</v>
      </c>
      <c r="Q82">
        <v>0.93</v>
      </c>
      <c r="R82">
        <v>0</v>
      </c>
      <c r="S82">
        <v>0.39</v>
      </c>
      <c r="T82">
        <v>3252</v>
      </c>
      <c r="U82">
        <v>0</v>
      </c>
      <c r="V82">
        <v>275</v>
      </c>
      <c r="W82">
        <v>0</v>
      </c>
      <c r="X82">
        <v>894300</v>
      </c>
      <c r="Y82">
        <v>0</v>
      </c>
      <c r="Z82">
        <v>1</v>
      </c>
      <c r="AA82">
        <v>0</v>
      </c>
      <c r="AB82">
        <v>0</v>
      </c>
      <c r="AC82">
        <v>0</v>
      </c>
      <c r="AD82">
        <v>0</v>
      </c>
      <c r="AE82">
        <v>0</v>
      </c>
      <c r="AF82">
        <v>0</v>
      </c>
      <c r="AG82">
        <v>0</v>
      </c>
      <c r="AH82">
        <v>0</v>
      </c>
      <c r="AI82">
        <v>0</v>
      </c>
      <c r="AJ82">
        <v>0</v>
      </c>
      <c r="AK82">
        <v>0</v>
      </c>
      <c r="AL82">
        <v>0</v>
      </c>
      <c r="AM82">
        <v>0</v>
      </c>
      <c r="AN82">
        <v>15.123287671232877</v>
      </c>
      <c r="AO82">
        <v>0</v>
      </c>
      <c r="AP82">
        <v>0</v>
      </c>
      <c r="AQ82">
        <v>0</v>
      </c>
      <c r="AR82">
        <v>0</v>
      </c>
      <c r="AS82">
        <v>0</v>
      </c>
      <c r="AT82">
        <v>0</v>
      </c>
      <c r="AU82">
        <v>0</v>
      </c>
      <c r="AV82">
        <v>0</v>
      </c>
      <c r="AW82">
        <v>0</v>
      </c>
      <c r="AX82">
        <v>0</v>
      </c>
      <c r="AY82">
        <v>0</v>
      </c>
      <c r="AZ82">
        <v>0</v>
      </c>
      <c r="BA82">
        <v>0</v>
      </c>
      <c r="BB82">
        <v>0</v>
      </c>
      <c r="BC82">
        <v>0</v>
      </c>
      <c r="BD82">
        <v>0.106</v>
      </c>
      <c r="BE82">
        <v>0</v>
      </c>
      <c r="BF82">
        <v>0</v>
      </c>
      <c r="BG82">
        <v>0</v>
      </c>
      <c r="BH82">
        <v>0</v>
      </c>
      <c r="BI82">
        <v>0</v>
      </c>
      <c r="BJ82">
        <v>0</v>
      </c>
      <c r="BK82">
        <v>0</v>
      </c>
      <c r="BL82">
        <v>0</v>
      </c>
      <c r="BM82">
        <v>0</v>
      </c>
      <c r="BN82">
        <v>0</v>
      </c>
      <c r="BO82">
        <v>0</v>
      </c>
      <c r="BP82">
        <v>0</v>
      </c>
      <c r="BQ82">
        <v>0</v>
      </c>
      <c r="BR82">
        <v>1.4999999999999999E-2</v>
      </c>
      <c r="BS82">
        <v>0</v>
      </c>
      <c r="BT82">
        <v>0</v>
      </c>
      <c r="BU82">
        <v>0</v>
      </c>
      <c r="BV82">
        <v>0</v>
      </c>
      <c r="BW82">
        <v>0</v>
      </c>
      <c r="BX82">
        <v>81.599999999999994</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1</v>
      </c>
      <c r="FS82">
        <v>0</v>
      </c>
      <c r="FT82">
        <v>0</v>
      </c>
      <c r="FU82">
        <v>0</v>
      </c>
      <c r="FV82">
        <v>0</v>
      </c>
      <c r="FW82">
        <v>0</v>
      </c>
      <c r="FX82">
        <v>0</v>
      </c>
      <c r="FY82">
        <v>4.6955726219996627</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0.34139999999999998</v>
      </c>
      <c r="GV82">
        <v>0</v>
      </c>
      <c r="GW82">
        <v>0</v>
      </c>
      <c r="GX82">
        <v>0</v>
      </c>
      <c r="GY82">
        <v>0</v>
      </c>
      <c r="GZ82">
        <v>0</v>
      </c>
      <c r="HA82">
        <v>0</v>
      </c>
      <c r="HB82">
        <v>0</v>
      </c>
      <c r="HC82">
        <v>0</v>
      </c>
      <c r="HD82">
        <v>0</v>
      </c>
      <c r="HE82">
        <v>0</v>
      </c>
      <c r="HF82">
        <v>0</v>
      </c>
      <c r="HG82">
        <v>0</v>
      </c>
      <c r="HH82">
        <v>0</v>
      </c>
      <c r="HI82">
        <v>1.4999999999999999E-2</v>
      </c>
      <c r="HJ82">
        <v>0</v>
      </c>
      <c r="HK82">
        <v>0</v>
      </c>
      <c r="HL82">
        <v>0</v>
      </c>
      <c r="HM82">
        <v>0</v>
      </c>
      <c r="HN82">
        <v>0</v>
      </c>
      <c r="HO82">
        <v>81.599999999999994</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0.96399999999999997</v>
      </c>
      <c r="LI82">
        <v>0.80963636363636371</v>
      </c>
      <c r="LJ82">
        <v>0</v>
      </c>
      <c r="LK82">
        <v>0</v>
      </c>
      <c r="LL82">
        <v>1</v>
      </c>
      <c r="LM82">
        <v>0.95</v>
      </c>
      <c r="LN82">
        <v>0</v>
      </c>
      <c r="LO82">
        <v>1</v>
      </c>
      <c r="LP82">
        <v>0.78</v>
      </c>
      <c r="LQ82">
        <v>0</v>
      </c>
      <c r="LR82">
        <v>0</v>
      </c>
      <c r="LS82">
        <v>0</v>
      </c>
    </row>
    <row r="83" spans="1:331" x14ac:dyDescent="0.2">
      <c r="A83" t="s">
        <v>349</v>
      </c>
      <c r="B83" t="s">
        <v>383</v>
      </c>
      <c r="C83" t="s">
        <v>401</v>
      </c>
      <c r="D83" t="s">
        <v>378</v>
      </c>
      <c r="E83" t="s">
        <v>374</v>
      </c>
      <c r="F83">
        <v>2290</v>
      </c>
      <c r="G83" t="s">
        <v>354</v>
      </c>
      <c r="H83">
        <v>2290</v>
      </c>
      <c r="I83">
        <v>2.3511293634496919</v>
      </c>
      <c r="J83">
        <v>0</v>
      </c>
      <c r="K83" t="s">
        <v>355</v>
      </c>
      <c r="L83">
        <v>1</v>
      </c>
      <c r="M83" t="s">
        <v>385</v>
      </c>
      <c r="N83" t="s">
        <v>393</v>
      </c>
      <c r="O83" t="s">
        <v>394</v>
      </c>
      <c r="P83">
        <v>4.7</v>
      </c>
      <c r="Q83">
        <v>0.93</v>
      </c>
      <c r="R83">
        <v>0</v>
      </c>
      <c r="S83">
        <v>0.39</v>
      </c>
      <c r="T83">
        <v>974</v>
      </c>
      <c r="U83">
        <v>0</v>
      </c>
      <c r="V83">
        <v>275</v>
      </c>
      <c r="W83">
        <v>0</v>
      </c>
      <c r="X83">
        <v>267850</v>
      </c>
      <c r="Y83">
        <v>1</v>
      </c>
      <c r="Z83">
        <v>0</v>
      </c>
      <c r="AA83">
        <v>0</v>
      </c>
      <c r="AB83">
        <v>0</v>
      </c>
      <c r="AC83">
        <v>0</v>
      </c>
      <c r="AD83">
        <v>0</v>
      </c>
      <c r="AE83">
        <v>0</v>
      </c>
      <c r="AF83">
        <v>0</v>
      </c>
      <c r="AG83">
        <v>0</v>
      </c>
      <c r="AH83">
        <v>0</v>
      </c>
      <c r="AI83">
        <v>0</v>
      </c>
      <c r="AJ83">
        <v>0</v>
      </c>
      <c r="AK83">
        <v>0</v>
      </c>
      <c r="AL83">
        <v>0</v>
      </c>
      <c r="AM83">
        <v>13.726027397260275</v>
      </c>
      <c r="AN83">
        <v>0</v>
      </c>
      <c r="AO83">
        <v>0</v>
      </c>
      <c r="AP83">
        <v>0</v>
      </c>
      <c r="AQ83">
        <v>0</v>
      </c>
      <c r="AR83">
        <v>0</v>
      </c>
      <c r="AS83">
        <v>0</v>
      </c>
      <c r="AT83">
        <v>0</v>
      </c>
      <c r="AU83">
        <v>0</v>
      </c>
      <c r="AV83">
        <v>0</v>
      </c>
      <c r="AW83">
        <v>0</v>
      </c>
      <c r="AX83">
        <v>0</v>
      </c>
      <c r="AY83">
        <v>0</v>
      </c>
      <c r="AZ83">
        <v>0</v>
      </c>
      <c r="BA83">
        <v>0</v>
      </c>
      <c r="BB83">
        <v>0</v>
      </c>
      <c r="BC83">
        <v>0.106</v>
      </c>
      <c r="BD83">
        <v>0</v>
      </c>
      <c r="BE83">
        <v>0</v>
      </c>
      <c r="BF83">
        <v>0</v>
      </c>
      <c r="BG83">
        <v>0</v>
      </c>
      <c r="BH83">
        <v>0</v>
      </c>
      <c r="BI83">
        <v>0</v>
      </c>
      <c r="BJ83">
        <v>0</v>
      </c>
      <c r="BK83">
        <v>0</v>
      </c>
      <c r="BL83">
        <v>0</v>
      </c>
      <c r="BM83">
        <v>0</v>
      </c>
      <c r="BN83">
        <v>0</v>
      </c>
      <c r="BO83">
        <v>0</v>
      </c>
      <c r="BP83">
        <v>0</v>
      </c>
      <c r="BQ83">
        <v>1.4999999999999999E-2</v>
      </c>
      <c r="BR83">
        <v>0</v>
      </c>
      <c r="BS83">
        <v>0</v>
      </c>
      <c r="BT83">
        <v>0</v>
      </c>
      <c r="BU83">
        <v>0</v>
      </c>
      <c r="BV83">
        <v>0</v>
      </c>
      <c r="BW83">
        <v>81.599999999999994</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1</v>
      </c>
      <c r="FR83">
        <v>0</v>
      </c>
      <c r="FS83">
        <v>0</v>
      </c>
      <c r="FT83">
        <v>0</v>
      </c>
      <c r="FU83">
        <v>0</v>
      </c>
      <c r="FV83">
        <v>0</v>
      </c>
      <c r="FW83">
        <v>0</v>
      </c>
      <c r="FX83">
        <v>5.0188303004815085</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0.28989999999999999</v>
      </c>
      <c r="GU83">
        <v>0</v>
      </c>
      <c r="GV83">
        <v>0</v>
      </c>
      <c r="GW83">
        <v>0</v>
      </c>
      <c r="GX83">
        <v>0</v>
      </c>
      <c r="GY83">
        <v>0</v>
      </c>
      <c r="GZ83">
        <v>0</v>
      </c>
      <c r="HA83">
        <v>0</v>
      </c>
      <c r="HB83">
        <v>0</v>
      </c>
      <c r="HC83">
        <v>0</v>
      </c>
      <c r="HD83">
        <v>0</v>
      </c>
      <c r="HE83">
        <v>0</v>
      </c>
      <c r="HF83">
        <v>0</v>
      </c>
      <c r="HG83">
        <v>0</v>
      </c>
      <c r="HH83">
        <v>1.4999999999999999E-2</v>
      </c>
      <c r="HI83">
        <v>0</v>
      </c>
      <c r="HJ83">
        <v>0</v>
      </c>
      <c r="HK83">
        <v>0</v>
      </c>
      <c r="HL83">
        <v>0</v>
      </c>
      <c r="HM83">
        <v>0</v>
      </c>
      <c r="HN83">
        <v>81.599999999999994</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1</v>
      </c>
      <c r="LI83">
        <v>0.99545454545454548</v>
      </c>
      <c r="LJ83">
        <v>0</v>
      </c>
      <c r="LK83">
        <v>0</v>
      </c>
      <c r="LL83">
        <v>1</v>
      </c>
      <c r="LM83">
        <v>0.95</v>
      </c>
      <c r="LN83">
        <v>0</v>
      </c>
      <c r="LO83">
        <v>1</v>
      </c>
      <c r="LP83">
        <v>0.78</v>
      </c>
      <c r="LQ83">
        <v>0</v>
      </c>
      <c r="LR83">
        <v>9.1999999999999998E-2</v>
      </c>
      <c r="LS83">
        <v>0</v>
      </c>
    </row>
    <row r="84" spans="1:331" x14ac:dyDescent="0.2">
      <c r="A84" t="s">
        <v>349</v>
      </c>
      <c r="B84" t="s">
        <v>383</v>
      </c>
      <c r="C84" t="s">
        <v>401</v>
      </c>
      <c r="D84" t="s">
        <v>378</v>
      </c>
      <c r="E84" t="s">
        <v>374</v>
      </c>
      <c r="F84">
        <v>8012</v>
      </c>
      <c r="G84" t="s">
        <v>388</v>
      </c>
      <c r="H84">
        <v>8012</v>
      </c>
      <c r="I84">
        <v>2.647719762062128</v>
      </c>
      <c r="J84">
        <v>0</v>
      </c>
      <c r="K84" t="s">
        <v>389</v>
      </c>
      <c r="L84">
        <v>1</v>
      </c>
      <c r="M84" t="s">
        <v>385</v>
      </c>
      <c r="N84" t="s">
        <v>393</v>
      </c>
      <c r="O84" t="s">
        <v>394</v>
      </c>
      <c r="P84">
        <v>4.7</v>
      </c>
      <c r="Q84">
        <v>0.93</v>
      </c>
      <c r="R84">
        <v>0</v>
      </c>
      <c r="S84">
        <v>0.39</v>
      </c>
      <c r="T84">
        <v>3026</v>
      </c>
      <c r="U84">
        <v>0</v>
      </c>
      <c r="V84">
        <v>275</v>
      </c>
      <c r="W84">
        <v>0</v>
      </c>
      <c r="X84">
        <v>832150</v>
      </c>
      <c r="Y84">
        <v>0</v>
      </c>
      <c r="Z84">
        <v>1</v>
      </c>
      <c r="AA84">
        <v>0</v>
      </c>
      <c r="AB84">
        <v>0</v>
      </c>
      <c r="AC84">
        <v>0</v>
      </c>
      <c r="AD84">
        <v>0</v>
      </c>
      <c r="AE84">
        <v>0</v>
      </c>
      <c r="AF84">
        <v>0</v>
      </c>
      <c r="AG84">
        <v>0</v>
      </c>
      <c r="AH84">
        <v>0</v>
      </c>
      <c r="AI84">
        <v>0</v>
      </c>
      <c r="AJ84">
        <v>0</v>
      </c>
      <c r="AK84">
        <v>0</v>
      </c>
      <c r="AL84">
        <v>0</v>
      </c>
      <c r="AM84">
        <v>0</v>
      </c>
      <c r="AN84">
        <v>15.123287671232877</v>
      </c>
      <c r="AO84">
        <v>0</v>
      </c>
      <c r="AP84">
        <v>0</v>
      </c>
      <c r="AQ84">
        <v>0</v>
      </c>
      <c r="AR84">
        <v>0</v>
      </c>
      <c r="AS84">
        <v>0</v>
      </c>
      <c r="AT84">
        <v>0</v>
      </c>
      <c r="AU84">
        <v>0</v>
      </c>
      <c r="AV84">
        <v>0</v>
      </c>
      <c r="AW84">
        <v>0</v>
      </c>
      <c r="AX84">
        <v>0</v>
      </c>
      <c r="AY84">
        <v>0</v>
      </c>
      <c r="AZ84">
        <v>0</v>
      </c>
      <c r="BA84">
        <v>0</v>
      </c>
      <c r="BB84">
        <v>0</v>
      </c>
      <c r="BC84">
        <v>0</v>
      </c>
      <c r="BD84">
        <v>0.106</v>
      </c>
      <c r="BE84">
        <v>0</v>
      </c>
      <c r="BF84">
        <v>0</v>
      </c>
      <c r="BG84">
        <v>0</v>
      </c>
      <c r="BH84">
        <v>0</v>
      </c>
      <c r="BI84">
        <v>0</v>
      </c>
      <c r="BJ84">
        <v>0</v>
      </c>
      <c r="BK84">
        <v>0</v>
      </c>
      <c r="BL84">
        <v>0</v>
      </c>
      <c r="BM84">
        <v>0</v>
      </c>
      <c r="BN84">
        <v>0</v>
      </c>
      <c r="BO84">
        <v>0</v>
      </c>
      <c r="BP84">
        <v>0</v>
      </c>
      <c r="BQ84">
        <v>0</v>
      </c>
      <c r="BR84">
        <v>1.4999999999999999E-2</v>
      </c>
      <c r="BS84">
        <v>0</v>
      </c>
      <c r="BT84">
        <v>0</v>
      </c>
      <c r="BU84">
        <v>0</v>
      </c>
      <c r="BV84">
        <v>0</v>
      </c>
      <c r="BW84">
        <v>0</v>
      </c>
      <c r="BX84">
        <v>81.599999999999994</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0</v>
      </c>
      <c r="FT84">
        <v>0</v>
      </c>
      <c r="FU84">
        <v>0</v>
      </c>
      <c r="FV84">
        <v>0</v>
      </c>
      <c r="FW84">
        <v>0</v>
      </c>
      <c r="FX84">
        <v>0</v>
      </c>
      <c r="FY84">
        <v>4.8548409847083125</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0.33019999999999999</v>
      </c>
      <c r="GV84">
        <v>0</v>
      </c>
      <c r="GW84">
        <v>0</v>
      </c>
      <c r="GX84">
        <v>0</v>
      </c>
      <c r="GY84">
        <v>0</v>
      </c>
      <c r="GZ84">
        <v>0</v>
      </c>
      <c r="HA84">
        <v>0</v>
      </c>
      <c r="HB84">
        <v>0</v>
      </c>
      <c r="HC84">
        <v>0</v>
      </c>
      <c r="HD84">
        <v>0</v>
      </c>
      <c r="HE84">
        <v>0</v>
      </c>
      <c r="HF84">
        <v>0</v>
      </c>
      <c r="HG84">
        <v>0</v>
      </c>
      <c r="HH84">
        <v>0</v>
      </c>
      <c r="HI84">
        <v>1.4999999999999999E-2</v>
      </c>
      <c r="HJ84">
        <v>0</v>
      </c>
      <c r="HK84">
        <v>0</v>
      </c>
      <c r="HL84">
        <v>0</v>
      </c>
      <c r="HM84">
        <v>0</v>
      </c>
      <c r="HN84">
        <v>0</v>
      </c>
      <c r="HO84">
        <v>81.599999999999994</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0.96399999999999997</v>
      </c>
      <c r="LI84">
        <v>0.90254545454545465</v>
      </c>
      <c r="LJ84">
        <v>0</v>
      </c>
      <c r="LK84">
        <v>0</v>
      </c>
      <c r="LL84">
        <v>1</v>
      </c>
      <c r="LM84">
        <v>0.95</v>
      </c>
      <c r="LN84">
        <v>0</v>
      </c>
      <c r="LO84">
        <v>1</v>
      </c>
      <c r="LP84">
        <v>0.78</v>
      </c>
      <c r="LQ84">
        <v>0</v>
      </c>
      <c r="LR84">
        <v>0</v>
      </c>
      <c r="LS84">
        <v>0</v>
      </c>
    </row>
    <row r="85" spans="1:331" x14ac:dyDescent="0.2">
      <c r="A85" t="s">
        <v>349</v>
      </c>
      <c r="B85" t="s">
        <v>383</v>
      </c>
      <c r="C85" t="s">
        <v>392</v>
      </c>
      <c r="D85" t="s">
        <v>378</v>
      </c>
      <c r="E85" t="s">
        <v>374</v>
      </c>
      <c r="F85">
        <v>969</v>
      </c>
      <c r="G85" t="s">
        <v>354</v>
      </c>
      <c r="H85">
        <v>969</v>
      </c>
      <c r="I85">
        <v>2.2534883720930234</v>
      </c>
      <c r="J85">
        <v>0</v>
      </c>
      <c r="K85" t="s">
        <v>355</v>
      </c>
      <c r="L85">
        <v>1</v>
      </c>
      <c r="M85" t="s">
        <v>385</v>
      </c>
      <c r="N85" t="s">
        <v>393</v>
      </c>
      <c r="O85" t="s">
        <v>394</v>
      </c>
      <c r="P85">
        <v>4.7</v>
      </c>
      <c r="Q85">
        <v>0.93</v>
      </c>
      <c r="R85">
        <v>0</v>
      </c>
      <c r="S85">
        <v>0.39</v>
      </c>
      <c r="T85">
        <v>430</v>
      </c>
      <c r="U85">
        <v>0</v>
      </c>
      <c r="V85">
        <v>275</v>
      </c>
      <c r="W85">
        <v>0</v>
      </c>
      <c r="X85">
        <v>118250</v>
      </c>
      <c r="Y85">
        <v>1</v>
      </c>
      <c r="Z85">
        <v>0</v>
      </c>
      <c r="AA85">
        <v>0</v>
      </c>
      <c r="AB85">
        <v>0</v>
      </c>
      <c r="AC85">
        <v>0</v>
      </c>
      <c r="AD85">
        <v>0</v>
      </c>
      <c r="AE85">
        <v>0</v>
      </c>
      <c r="AF85">
        <v>0</v>
      </c>
      <c r="AG85">
        <v>0</v>
      </c>
      <c r="AH85">
        <v>0</v>
      </c>
      <c r="AI85">
        <v>0</v>
      </c>
      <c r="AJ85">
        <v>0</v>
      </c>
      <c r="AK85">
        <v>0</v>
      </c>
      <c r="AL85">
        <v>0</v>
      </c>
      <c r="AM85">
        <v>13.726027397260275</v>
      </c>
      <c r="AN85">
        <v>0</v>
      </c>
      <c r="AO85">
        <v>0</v>
      </c>
      <c r="AP85">
        <v>0</v>
      </c>
      <c r="AQ85">
        <v>0</v>
      </c>
      <c r="AR85">
        <v>0</v>
      </c>
      <c r="AS85">
        <v>0</v>
      </c>
      <c r="AT85">
        <v>0</v>
      </c>
      <c r="AU85">
        <v>0</v>
      </c>
      <c r="AV85">
        <v>0</v>
      </c>
      <c r="AW85">
        <v>0</v>
      </c>
      <c r="AX85">
        <v>0</v>
      </c>
      <c r="AY85">
        <v>0</v>
      </c>
      <c r="AZ85">
        <v>0</v>
      </c>
      <c r="BA85">
        <v>0</v>
      </c>
      <c r="BB85">
        <v>0</v>
      </c>
      <c r="BC85">
        <v>0.106</v>
      </c>
      <c r="BD85">
        <v>0</v>
      </c>
      <c r="BE85">
        <v>0</v>
      </c>
      <c r="BF85">
        <v>0</v>
      </c>
      <c r="BG85">
        <v>0</v>
      </c>
      <c r="BH85">
        <v>0</v>
      </c>
      <c r="BI85">
        <v>0</v>
      </c>
      <c r="BJ85">
        <v>0</v>
      </c>
      <c r="BK85">
        <v>0</v>
      </c>
      <c r="BL85">
        <v>0</v>
      </c>
      <c r="BM85">
        <v>0</v>
      </c>
      <c r="BN85">
        <v>0</v>
      </c>
      <c r="BO85">
        <v>0</v>
      </c>
      <c r="BP85">
        <v>0</v>
      </c>
      <c r="BQ85">
        <v>1.4999999999999999E-2</v>
      </c>
      <c r="BR85">
        <v>0</v>
      </c>
      <c r="BS85">
        <v>0</v>
      </c>
      <c r="BT85">
        <v>0</v>
      </c>
      <c r="BU85">
        <v>0</v>
      </c>
      <c r="BV85">
        <v>0</v>
      </c>
      <c r="BW85">
        <v>81.599999999999994</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1</v>
      </c>
      <c r="FR85">
        <v>0</v>
      </c>
      <c r="FS85">
        <v>0</v>
      </c>
      <c r="FT85">
        <v>0</v>
      </c>
      <c r="FU85">
        <v>0</v>
      </c>
      <c r="FV85">
        <v>0</v>
      </c>
      <c r="FW85">
        <v>0</v>
      </c>
      <c r="FX85">
        <v>5.0188303004815085</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0.28989999999999999</v>
      </c>
      <c r="GU85">
        <v>0</v>
      </c>
      <c r="GV85">
        <v>0</v>
      </c>
      <c r="GW85">
        <v>0</v>
      </c>
      <c r="GX85">
        <v>0</v>
      </c>
      <c r="GY85">
        <v>0</v>
      </c>
      <c r="GZ85">
        <v>0</v>
      </c>
      <c r="HA85">
        <v>0</v>
      </c>
      <c r="HB85">
        <v>0</v>
      </c>
      <c r="HC85">
        <v>0</v>
      </c>
      <c r="HD85">
        <v>0</v>
      </c>
      <c r="HE85">
        <v>0</v>
      </c>
      <c r="HF85">
        <v>0</v>
      </c>
      <c r="HG85">
        <v>0</v>
      </c>
      <c r="HH85">
        <v>1.4999999999999999E-2</v>
      </c>
      <c r="HI85">
        <v>0</v>
      </c>
      <c r="HJ85">
        <v>0</v>
      </c>
      <c r="HK85">
        <v>0</v>
      </c>
      <c r="HL85">
        <v>0</v>
      </c>
      <c r="HM85">
        <v>0</v>
      </c>
      <c r="HN85">
        <v>81.599999999999994</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1</v>
      </c>
      <c r="LI85">
        <v>0.95563636363636373</v>
      </c>
      <c r="LJ85">
        <v>0</v>
      </c>
      <c r="LK85">
        <v>0</v>
      </c>
      <c r="LL85">
        <v>1</v>
      </c>
      <c r="LM85">
        <v>0.95</v>
      </c>
      <c r="LN85">
        <v>0</v>
      </c>
      <c r="LO85">
        <v>1</v>
      </c>
      <c r="LP85">
        <v>0.78</v>
      </c>
      <c r="LQ85">
        <v>0</v>
      </c>
      <c r="LR85">
        <v>9.2065778595203512E-2</v>
      </c>
      <c r="LS85">
        <v>0</v>
      </c>
    </row>
    <row r="86" spans="1:331" x14ac:dyDescent="0.2">
      <c r="A86" t="s">
        <v>349</v>
      </c>
      <c r="B86" t="s">
        <v>383</v>
      </c>
      <c r="C86" t="s">
        <v>392</v>
      </c>
      <c r="D86" t="s">
        <v>378</v>
      </c>
      <c r="E86" t="s">
        <v>379</v>
      </c>
      <c r="F86">
        <v>5289</v>
      </c>
      <c r="G86" t="s">
        <v>388</v>
      </c>
      <c r="H86">
        <v>5289</v>
      </c>
      <c r="I86">
        <v>1.820027529249828</v>
      </c>
      <c r="J86">
        <v>0</v>
      </c>
      <c r="K86" t="s">
        <v>389</v>
      </c>
      <c r="L86">
        <v>1</v>
      </c>
      <c r="M86" t="s">
        <v>385</v>
      </c>
      <c r="N86" t="s">
        <v>393</v>
      </c>
      <c r="O86" t="s">
        <v>394</v>
      </c>
      <c r="P86">
        <v>4.7</v>
      </c>
      <c r="Q86">
        <v>0.93</v>
      </c>
      <c r="R86">
        <v>0</v>
      </c>
      <c r="S86">
        <v>0.39</v>
      </c>
      <c r="T86">
        <v>2906</v>
      </c>
      <c r="U86">
        <v>0</v>
      </c>
      <c r="V86">
        <v>275</v>
      </c>
      <c r="W86">
        <v>0</v>
      </c>
      <c r="X86">
        <v>799150</v>
      </c>
      <c r="Y86">
        <v>0</v>
      </c>
      <c r="Z86">
        <v>1</v>
      </c>
      <c r="AA86">
        <v>0</v>
      </c>
      <c r="AB86">
        <v>0</v>
      </c>
      <c r="AC86">
        <v>0</v>
      </c>
      <c r="AD86">
        <v>0</v>
      </c>
      <c r="AE86">
        <v>0</v>
      </c>
      <c r="AF86">
        <v>0</v>
      </c>
      <c r="AG86">
        <v>0</v>
      </c>
      <c r="AH86">
        <v>0</v>
      </c>
      <c r="AI86">
        <v>0</v>
      </c>
      <c r="AJ86">
        <v>0</v>
      </c>
      <c r="AK86">
        <v>0</v>
      </c>
      <c r="AL86">
        <v>0</v>
      </c>
      <c r="AM86">
        <v>0</v>
      </c>
      <c r="AN86">
        <v>15.123287671232877</v>
      </c>
      <c r="AO86">
        <v>0</v>
      </c>
      <c r="AP86">
        <v>0</v>
      </c>
      <c r="AQ86">
        <v>0</v>
      </c>
      <c r="AR86">
        <v>0</v>
      </c>
      <c r="AS86">
        <v>0</v>
      </c>
      <c r="AT86">
        <v>0</v>
      </c>
      <c r="AU86">
        <v>0</v>
      </c>
      <c r="AV86">
        <v>0</v>
      </c>
      <c r="AW86">
        <v>0</v>
      </c>
      <c r="AX86">
        <v>0</v>
      </c>
      <c r="AY86">
        <v>0</v>
      </c>
      <c r="AZ86">
        <v>0</v>
      </c>
      <c r="BA86">
        <v>0</v>
      </c>
      <c r="BB86">
        <v>0</v>
      </c>
      <c r="BC86">
        <v>0</v>
      </c>
      <c r="BD86">
        <v>0.106</v>
      </c>
      <c r="BE86">
        <v>0</v>
      </c>
      <c r="BF86">
        <v>0</v>
      </c>
      <c r="BG86">
        <v>0</v>
      </c>
      <c r="BH86">
        <v>0</v>
      </c>
      <c r="BI86">
        <v>0</v>
      </c>
      <c r="BJ86">
        <v>0</v>
      </c>
      <c r="BK86">
        <v>0</v>
      </c>
      <c r="BL86">
        <v>0</v>
      </c>
      <c r="BM86">
        <v>0</v>
      </c>
      <c r="BN86">
        <v>0</v>
      </c>
      <c r="BO86">
        <v>0</v>
      </c>
      <c r="BP86">
        <v>0</v>
      </c>
      <c r="BQ86">
        <v>0</v>
      </c>
      <c r="BR86">
        <v>1.4999999999999999E-2</v>
      </c>
      <c r="BS86">
        <v>0</v>
      </c>
      <c r="BT86">
        <v>0</v>
      </c>
      <c r="BU86">
        <v>0</v>
      </c>
      <c r="BV86">
        <v>0</v>
      </c>
      <c r="BW86">
        <v>0</v>
      </c>
      <c r="BX86">
        <v>81.599999999999994</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1</v>
      </c>
      <c r="FS86">
        <v>0</v>
      </c>
      <c r="FT86">
        <v>0</v>
      </c>
      <c r="FU86">
        <v>0</v>
      </c>
      <c r="FV86">
        <v>0</v>
      </c>
      <c r="FW86">
        <v>0</v>
      </c>
      <c r="FX86">
        <v>0</v>
      </c>
      <c r="FY86">
        <v>4.7498325722983257</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0.33750000000000002</v>
      </c>
      <c r="GV86">
        <v>0</v>
      </c>
      <c r="GW86">
        <v>0</v>
      </c>
      <c r="GX86">
        <v>0</v>
      </c>
      <c r="GY86">
        <v>0</v>
      </c>
      <c r="GZ86">
        <v>0</v>
      </c>
      <c r="HA86">
        <v>0</v>
      </c>
      <c r="HB86">
        <v>0</v>
      </c>
      <c r="HC86">
        <v>0</v>
      </c>
      <c r="HD86">
        <v>0</v>
      </c>
      <c r="HE86">
        <v>0</v>
      </c>
      <c r="HF86">
        <v>0</v>
      </c>
      <c r="HG86">
        <v>0</v>
      </c>
      <c r="HH86">
        <v>0</v>
      </c>
      <c r="HI86">
        <v>1.4999999999999999E-2</v>
      </c>
      <c r="HJ86">
        <v>0</v>
      </c>
      <c r="HK86">
        <v>0</v>
      </c>
      <c r="HL86">
        <v>0</v>
      </c>
      <c r="HM86">
        <v>0</v>
      </c>
      <c r="HN86">
        <v>0</v>
      </c>
      <c r="HO86">
        <v>81.599999999999994</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0.96399999999999997</v>
      </c>
      <c r="LI86">
        <v>0.61054545454545461</v>
      </c>
      <c r="LJ86">
        <v>0</v>
      </c>
      <c r="LK86">
        <v>0</v>
      </c>
      <c r="LL86">
        <v>1</v>
      </c>
      <c r="LM86">
        <v>0.95</v>
      </c>
      <c r="LN86">
        <v>0</v>
      </c>
      <c r="LO86">
        <v>1</v>
      </c>
      <c r="LP86">
        <v>0.78</v>
      </c>
      <c r="LQ86">
        <v>0</v>
      </c>
      <c r="LR86">
        <v>0</v>
      </c>
      <c r="LS86">
        <v>0</v>
      </c>
    </row>
    <row r="87" spans="1:331" x14ac:dyDescent="0.2">
      <c r="A87" t="s">
        <v>349</v>
      </c>
      <c r="B87" t="s">
        <v>383</v>
      </c>
      <c r="C87" t="s">
        <v>395</v>
      </c>
      <c r="D87" t="s">
        <v>378</v>
      </c>
      <c r="E87" t="s">
        <v>353</v>
      </c>
      <c r="F87">
        <v>1699</v>
      </c>
      <c r="G87" t="s">
        <v>354</v>
      </c>
      <c r="H87">
        <v>1699</v>
      </c>
      <c r="I87">
        <v>2.2713903743315509</v>
      </c>
      <c r="J87">
        <v>0</v>
      </c>
      <c r="K87" t="s">
        <v>355</v>
      </c>
      <c r="L87">
        <v>1</v>
      </c>
      <c r="M87" t="s">
        <v>385</v>
      </c>
      <c r="N87" t="s">
        <v>393</v>
      </c>
      <c r="O87" t="s">
        <v>394</v>
      </c>
      <c r="P87">
        <v>4.7</v>
      </c>
      <c r="Q87">
        <v>0.93</v>
      </c>
      <c r="R87">
        <v>0</v>
      </c>
      <c r="S87">
        <v>0.39</v>
      </c>
      <c r="T87">
        <v>748</v>
      </c>
      <c r="U87">
        <v>0</v>
      </c>
      <c r="V87">
        <v>275</v>
      </c>
      <c r="W87">
        <v>0</v>
      </c>
      <c r="X87">
        <v>205700</v>
      </c>
      <c r="Y87">
        <v>1</v>
      </c>
      <c r="Z87">
        <v>0</v>
      </c>
      <c r="AA87">
        <v>0</v>
      </c>
      <c r="AB87">
        <v>0</v>
      </c>
      <c r="AC87">
        <v>0</v>
      </c>
      <c r="AD87">
        <v>0</v>
      </c>
      <c r="AE87">
        <v>0</v>
      </c>
      <c r="AF87">
        <v>0</v>
      </c>
      <c r="AG87">
        <v>0</v>
      </c>
      <c r="AH87">
        <v>0</v>
      </c>
      <c r="AI87">
        <v>0</v>
      </c>
      <c r="AJ87">
        <v>0</v>
      </c>
      <c r="AK87">
        <v>0</v>
      </c>
      <c r="AL87">
        <v>0</v>
      </c>
      <c r="AM87">
        <v>13.726027397260275</v>
      </c>
      <c r="AN87">
        <v>0</v>
      </c>
      <c r="AO87">
        <v>0</v>
      </c>
      <c r="AP87">
        <v>0</v>
      </c>
      <c r="AQ87">
        <v>0</v>
      </c>
      <c r="AR87">
        <v>0</v>
      </c>
      <c r="AS87">
        <v>0</v>
      </c>
      <c r="AT87">
        <v>0</v>
      </c>
      <c r="AU87">
        <v>0</v>
      </c>
      <c r="AV87">
        <v>0</v>
      </c>
      <c r="AW87">
        <v>0</v>
      </c>
      <c r="AX87">
        <v>0</v>
      </c>
      <c r="AY87">
        <v>0</v>
      </c>
      <c r="AZ87">
        <v>0</v>
      </c>
      <c r="BA87">
        <v>0</v>
      </c>
      <c r="BB87">
        <v>0</v>
      </c>
      <c r="BC87">
        <v>0.106</v>
      </c>
      <c r="BD87">
        <v>0</v>
      </c>
      <c r="BE87">
        <v>0</v>
      </c>
      <c r="BF87">
        <v>0</v>
      </c>
      <c r="BG87">
        <v>0</v>
      </c>
      <c r="BH87">
        <v>0</v>
      </c>
      <c r="BI87">
        <v>0</v>
      </c>
      <c r="BJ87">
        <v>0</v>
      </c>
      <c r="BK87">
        <v>0</v>
      </c>
      <c r="BL87">
        <v>0</v>
      </c>
      <c r="BM87">
        <v>0</v>
      </c>
      <c r="BN87">
        <v>0</v>
      </c>
      <c r="BO87">
        <v>0</v>
      </c>
      <c r="BP87">
        <v>0</v>
      </c>
      <c r="BQ87">
        <v>1.4999999999999999E-2</v>
      </c>
      <c r="BR87">
        <v>0</v>
      </c>
      <c r="BS87">
        <v>0</v>
      </c>
      <c r="BT87">
        <v>0</v>
      </c>
      <c r="BU87">
        <v>0</v>
      </c>
      <c r="BV87">
        <v>0</v>
      </c>
      <c r="BW87">
        <v>81.599999999999994</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1</v>
      </c>
      <c r="FR87">
        <v>0</v>
      </c>
      <c r="FS87">
        <v>0</v>
      </c>
      <c r="FT87">
        <v>0</v>
      </c>
      <c r="FU87">
        <v>0</v>
      </c>
      <c r="FV87">
        <v>0</v>
      </c>
      <c r="FW87">
        <v>0</v>
      </c>
      <c r="FX87">
        <v>5.0188303004815085</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0.28989999999999999</v>
      </c>
      <c r="GU87">
        <v>0</v>
      </c>
      <c r="GV87">
        <v>0</v>
      </c>
      <c r="GW87">
        <v>0</v>
      </c>
      <c r="GX87">
        <v>0</v>
      </c>
      <c r="GY87">
        <v>0</v>
      </c>
      <c r="GZ87">
        <v>0</v>
      </c>
      <c r="HA87">
        <v>0</v>
      </c>
      <c r="HB87">
        <v>0</v>
      </c>
      <c r="HC87">
        <v>0</v>
      </c>
      <c r="HD87">
        <v>0</v>
      </c>
      <c r="HE87">
        <v>0</v>
      </c>
      <c r="HF87">
        <v>0</v>
      </c>
      <c r="HG87">
        <v>0</v>
      </c>
      <c r="HH87">
        <v>1.4999999999999999E-2</v>
      </c>
      <c r="HI87">
        <v>0</v>
      </c>
      <c r="HJ87">
        <v>0</v>
      </c>
      <c r="HK87">
        <v>0</v>
      </c>
      <c r="HL87">
        <v>0</v>
      </c>
      <c r="HM87">
        <v>0</v>
      </c>
      <c r="HN87">
        <v>81.599999999999994</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1</v>
      </c>
      <c r="LI87">
        <v>0.96890909090909083</v>
      </c>
      <c r="LJ87">
        <v>0</v>
      </c>
      <c r="LK87">
        <v>0</v>
      </c>
      <c r="LL87">
        <v>1</v>
      </c>
      <c r="LM87">
        <v>0.95</v>
      </c>
      <c r="LN87">
        <v>0</v>
      </c>
      <c r="LO87">
        <v>1</v>
      </c>
      <c r="LP87">
        <v>0.78</v>
      </c>
      <c r="LQ87">
        <v>0</v>
      </c>
      <c r="LR87">
        <v>9.2065778595203512E-2</v>
      </c>
      <c r="LS87">
        <v>0</v>
      </c>
    </row>
    <row r="88" spans="1:331" x14ac:dyDescent="0.2">
      <c r="A88" t="s">
        <v>349</v>
      </c>
      <c r="B88" t="s">
        <v>383</v>
      </c>
      <c r="C88" t="s">
        <v>395</v>
      </c>
      <c r="D88" t="s">
        <v>378</v>
      </c>
      <c r="E88" t="s">
        <v>382</v>
      </c>
      <c r="F88">
        <v>7904</v>
      </c>
      <c r="G88" t="s">
        <v>388</v>
      </c>
      <c r="H88">
        <v>7904</v>
      </c>
      <c r="I88">
        <v>2.4305043050430504</v>
      </c>
      <c r="J88">
        <v>0</v>
      </c>
      <c r="K88" t="s">
        <v>389</v>
      </c>
      <c r="L88">
        <v>1</v>
      </c>
      <c r="M88" t="s">
        <v>385</v>
      </c>
      <c r="N88" t="s">
        <v>393</v>
      </c>
      <c r="O88" t="s">
        <v>394</v>
      </c>
      <c r="P88">
        <v>4.7</v>
      </c>
      <c r="Q88">
        <v>0.93</v>
      </c>
      <c r="R88">
        <v>0</v>
      </c>
      <c r="S88">
        <v>0.39</v>
      </c>
      <c r="T88">
        <v>3252</v>
      </c>
      <c r="U88">
        <v>0</v>
      </c>
      <c r="V88">
        <v>275</v>
      </c>
      <c r="W88">
        <v>0</v>
      </c>
      <c r="X88">
        <v>894300</v>
      </c>
      <c r="Y88">
        <v>0</v>
      </c>
      <c r="Z88">
        <v>1</v>
      </c>
      <c r="AA88">
        <v>0</v>
      </c>
      <c r="AB88">
        <v>0</v>
      </c>
      <c r="AC88">
        <v>0</v>
      </c>
      <c r="AD88">
        <v>0</v>
      </c>
      <c r="AE88">
        <v>0</v>
      </c>
      <c r="AF88">
        <v>0</v>
      </c>
      <c r="AG88">
        <v>0</v>
      </c>
      <c r="AH88">
        <v>0</v>
      </c>
      <c r="AI88">
        <v>0</v>
      </c>
      <c r="AJ88">
        <v>0</v>
      </c>
      <c r="AK88">
        <v>0</v>
      </c>
      <c r="AL88">
        <v>0</v>
      </c>
      <c r="AM88">
        <v>0</v>
      </c>
      <c r="AN88">
        <v>15.123287671232877</v>
      </c>
      <c r="AO88">
        <v>0</v>
      </c>
      <c r="AP88">
        <v>0</v>
      </c>
      <c r="AQ88">
        <v>0</v>
      </c>
      <c r="AR88">
        <v>0</v>
      </c>
      <c r="AS88">
        <v>0</v>
      </c>
      <c r="AT88">
        <v>0</v>
      </c>
      <c r="AU88">
        <v>0</v>
      </c>
      <c r="AV88">
        <v>0</v>
      </c>
      <c r="AW88">
        <v>0</v>
      </c>
      <c r="AX88">
        <v>0</v>
      </c>
      <c r="AY88">
        <v>0</v>
      </c>
      <c r="AZ88">
        <v>0</v>
      </c>
      <c r="BA88">
        <v>0</v>
      </c>
      <c r="BB88">
        <v>0</v>
      </c>
      <c r="BC88">
        <v>0</v>
      </c>
      <c r="BD88">
        <v>0.106</v>
      </c>
      <c r="BE88">
        <v>0</v>
      </c>
      <c r="BF88">
        <v>0</v>
      </c>
      <c r="BG88">
        <v>0</v>
      </c>
      <c r="BH88">
        <v>0</v>
      </c>
      <c r="BI88">
        <v>0</v>
      </c>
      <c r="BJ88">
        <v>0</v>
      </c>
      <c r="BK88">
        <v>0</v>
      </c>
      <c r="BL88">
        <v>0</v>
      </c>
      <c r="BM88">
        <v>0</v>
      </c>
      <c r="BN88">
        <v>0</v>
      </c>
      <c r="BO88">
        <v>0</v>
      </c>
      <c r="BP88">
        <v>0</v>
      </c>
      <c r="BQ88">
        <v>0</v>
      </c>
      <c r="BR88">
        <v>1.4999999999999999E-2</v>
      </c>
      <c r="BS88">
        <v>0</v>
      </c>
      <c r="BT88">
        <v>0</v>
      </c>
      <c r="BU88">
        <v>0</v>
      </c>
      <c r="BV88">
        <v>0</v>
      </c>
      <c r="BW88">
        <v>0</v>
      </c>
      <c r="BX88">
        <v>81.599999999999994</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1</v>
      </c>
      <c r="FS88">
        <v>0</v>
      </c>
      <c r="FT88">
        <v>0</v>
      </c>
      <c r="FU88">
        <v>0</v>
      </c>
      <c r="FV88">
        <v>0</v>
      </c>
      <c r="FW88">
        <v>0</v>
      </c>
      <c r="FX88">
        <v>0</v>
      </c>
      <c r="FY88">
        <v>4.6955726219996627</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0.34139999999999998</v>
      </c>
      <c r="GV88">
        <v>0</v>
      </c>
      <c r="GW88">
        <v>0</v>
      </c>
      <c r="GX88">
        <v>0</v>
      </c>
      <c r="GY88">
        <v>0</v>
      </c>
      <c r="GZ88">
        <v>0</v>
      </c>
      <c r="HA88">
        <v>0</v>
      </c>
      <c r="HB88">
        <v>0</v>
      </c>
      <c r="HC88">
        <v>0</v>
      </c>
      <c r="HD88">
        <v>0</v>
      </c>
      <c r="HE88">
        <v>0</v>
      </c>
      <c r="HF88">
        <v>0</v>
      </c>
      <c r="HG88">
        <v>0</v>
      </c>
      <c r="HH88">
        <v>0</v>
      </c>
      <c r="HI88">
        <v>1.4999999999999999E-2</v>
      </c>
      <c r="HJ88">
        <v>0</v>
      </c>
      <c r="HK88">
        <v>0</v>
      </c>
      <c r="HL88">
        <v>0</v>
      </c>
      <c r="HM88">
        <v>0</v>
      </c>
      <c r="HN88">
        <v>0</v>
      </c>
      <c r="HO88">
        <v>81.599999999999994</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0.96399999999999997</v>
      </c>
      <c r="LI88">
        <v>0.80963636363636371</v>
      </c>
      <c r="LJ88">
        <v>0</v>
      </c>
      <c r="LK88">
        <v>0</v>
      </c>
      <c r="LL88">
        <v>1</v>
      </c>
      <c r="LM88">
        <v>0.95</v>
      </c>
      <c r="LN88">
        <v>0</v>
      </c>
      <c r="LO88">
        <v>1</v>
      </c>
      <c r="LP88">
        <v>0.78</v>
      </c>
      <c r="LQ88">
        <v>0</v>
      </c>
      <c r="LR88">
        <v>0</v>
      </c>
      <c r="LS88">
        <v>0</v>
      </c>
    </row>
    <row r="89" spans="1:331" x14ac:dyDescent="0.2">
      <c r="A89" t="s">
        <v>349</v>
      </c>
      <c r="B89" t="s">
        <v>383</v>
      </c>
      <c r="C89" t="s">
        <v>396</v>
      </c>
      <c r="D89" t="s">
        <v>378</v>
      </c>
      <c r="E89" t="s">
        <v>402</v>
      </c>
      <c r="F89">
        <v>2290</v>
      </c>
      <c r="G89" t="s">
        <v>354</v>
      </c>
      <c r="H89">
        <v>2290</v>
      </c>
      <c r="I89">
        <v>2.3511293634496919</v>
      </c>
      <c r="J89">
        <v>0</v>
      </c>
      <c r="K89" t="s">
        <v>355</v>
      </c>
      <c r="L89">
        <v>1</v>
      </c>
      <c r="M89" t="s">
        <v>385</v>
      </c>
      <c r="N89" t="s">
        <v>393</v>
      </c>
      <c r="O89" t="s">
        <v>394</v>
      </c>
      <c r="P89">
        <v>4.7</v>
      </c>
      <c r="Q89">
        <v>0.93</v>
      </c>
      <c r="R89">
        <v>0</v>
      </c>
      <c r="S89">
        <v>0.39</v>
      </c>
      <c r="T89">
        <v>974</v>
      </c>
      <c r="U89">
        <v>0</v>
      </c>
      <c r="V89">
        <v>275</v>
      </c>
      <c r="W89">
        <v>0</v>
      </c>
      <c r="X89">
        <v>267850</v>
      </c>
      <c r="Y89">
        <v>1</v>
      </c>
      <c r="Z89">
        <v>0</v>
      </c>
      <c r="AA89">
        <v>0</v>
      </c>
      <c r="AB89">
        <v>0</v>
      </c>
      <c r="AC89">
        <v>0</v>
      </c>
      <c r="AD89">
        <v>0</v>
      </c>
      <c r="AE89">
        <v>0</v>
      </c>
      <c r="AF89">
        <v>0</v>
      </c>
      <c r="AG89">
        <v>0</v>
      </c>
      <c r="AH89">
        <v>0</v>
      </c>
      <c r="AI89">
        <v>0</v>
      </c>
      <c r="AJ89">
        <v>0</v>
      </c>
      <c r="AK89">
        <v>0</v>
      </c>
      <c r="AL89">
        <v>0</v>
      </c>
      <c r="AM89">
        <v>13.726027397260275</v>
      </c>
      <c r="AN89">
        <v>0</v>
      </c>
      <c r="AO89">
        <v>0</v>
      </c>
      <c r="AP89">
        <v>0</v>
      </c>
      <c r="AQ89">
        <v>0</v>
      </c>
      <c r="AR89">
        <v>0</v>
      </c>
      <c r="AS89">
        <v>0</v>
      </c>
      <c r="AT89">
        <v>0</v>
      </c>
      <c r="AU89">
        <v>0</v>
      </c>
      <c r="AV89">
        <v>0</v>
      </c>
      <c r="AW89">
        <v>0</v>
      </c>
      <c r="AX89">
        <v>0</v>
      </c>
      <c r="AY89">
        <v>0</v>
      </c>
      <c r="AZ89">
        <v>0</v>
      </c>
      <c r="BA89">
        <v>0</v>
      </c>
      <c r="BB89">
        <v>0</v>
      </c>
      <c r="BC89">
        <v>0.106</v>
      </c>
      <c r="BD89">
        <v>0</v>
      </c>
      <c r="BE89">
        <v>0</v>
      </c>
      <c r="BF89">
        <v>0</v>
      </c>
      <c r="BG89">
        <v>0</v>
      </c>
      <c r="BH89">
        <v>0</v>
      </c>
      <c r="BI89">
        <v>0</v>
      </c>
      <c r="BJ89">
        <v>0</v>
      </c>
      <c r="BK89">
        <v>0</v>
      </c>
      <c r="BL89">
        <v>0</v>
      </c>
      <c r="BM89">
        <v>0</v>
      </c>
      <c r="BN89">
        <v>0</v>
      </c>
      <c r="BO89">
        <v>0</v>
      </c>
      <c r="BP89">
        <v>0</v>
      </c>
      <c r="BQ89">
        <v>1.4999999999999999E-2</v>
      </c>
      <c r="BR89">
        <v>0</v>
      </c>
      <c r="BS89">
        <v>0</v>
      </c>
      <c r="BT89">
        <v>0</v>
      </c>
      <c r="BU89">
        <v>0</v>
      </c>
      <c r="BV89">
        <v>0</v>
      </c>
      <c r="BW89">
        <v>81.599999999999994</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1</v>
      </c>
      <c r="FR89">
        <v>0</v>
      </c>
      <c r="FS89">
        <v>0</v>
      </c>
      <c r="FT89">
        <v>0</v>
      </c>
      <c r="FU89">
        <v>0</v>
      </c>
      <c r="FV89">
        <v>0</v>
      </c>
      <c r="FW89">
        <v>0</v>
      </c>
      <c r="FX89">
        <v>5.0188303004815085</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0.28989999999999999</v>
      </c>
      <c r="GU89">
        <v>0</v>
      </c>
      <c r="GV89">
        <v>0</v>
      </c>
      <c r="GW89">
        <v>0</v>
      </c>
      <c r="GX89">
        <v>0</v>
      </c>
      <c r="GY89">
        <v>0</v>
      </c>
      <c r="GZ89">
        <v>0</v>
      </c>
      <c r="HA89">
        <v>0</v>
      </c>
      <c r="HB89">
        <v>0</v>
      </c>
      <c r="HC89">
        <v>0</v>
      </c>
      <c r="HD89">
        <v>0</v>
      </c>
      <c r="HE89">
        <v>0</v>
      </c>
      <c r="HF89">
        <v>0</v>
      </c>
      <c r="HG89">
        <v>0</v>
      </c>
      <c r="HH89">
        <v>1.4999999999999999E-2</v>
      </c>
      <c r="HI89">
        <v>0</v>
      </c>
      <c r="HJ89">
        <v>0</v>
      </c>
      <c r="HK89">
        <v>0</v>
      </c>
      <c r="HL89">
        <v>0</v>
      </c>
      <c r="HM89">
        <v>0</v>
      </c>
      <c r="HN89">
        <v>81.599999999999994</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1</v>
      </c>
      <c r="LI89">
        <v>0.99545454545454548</v>
      </c>
      <c r="LJ89">
        <v>0</v>
      </c>
      <c r="LK89">
        <v>0</v>
      </c>
      <c r="LL89">
        <v>1</v>
      </c>
      <c r="LM89">
        <v>0.95</v>
      </c>
      <c r="LN89">
        <v>0</v>
      </c>
      <c r="LO89">
        <v>1</v>
      </c>
      <c r="LP89">
        <v>0.78</v>
      </c>
      <c r="LQ89">
        <v>0</v>
      </c>
      <c r="LR89">
        <v>9.2065778595203512E-2</v>
      </c>
      <c r="LS89">
        <v>0</v>
      </c>
    </row>
    <row r="90" spans="1:331" x14ac:dyDescent="0.2">
      <c r="A90" t="s">
        <v>349</v>
      </c>
      <c r="B90" t="s">
        <v>383</v>
      </c>
      <c r="C90" t="s">
        <v>396</v>
      </c>
      <c r="D90" t="s">
        <v>378</v>
      </c>
      <c r="E90" t="s">
        <v>403</v>
      </c>
      <c r="F90">
        <v>8012</v>
      </c>
      <c r="G90" t="s">
        <v>388</v>
      </c>
      <c r="H90">
        <v>8012</v>
      </c>
      <c r="I90">
        <v>2.647719762062128</v>
      </c>
      <c r="J90">
        <v>0</v>
      </c>
      <c r="K90" t="s">
        <v>389</v>
      </c>
      <c r="L90">
        <v>1</v>
      </c>
      <c r="M90" t="s">
        <v>385</v>
      </c>
      <c r="N90" t="s">
        <v>393</v>
      </c>
      <c r="O90" t="s">
        <v>394</v>
      </c>
      <c r="P90">
        <v>4.7</v>
      </c>
      <c r="Q90">
        <v>0.93</v>
      </c>
      <c r="R90">
        <v>0</v>
      </c>
      <c r="S90">
        <v>0.39</v>
      </c>
      <c r="T90">
        <v>3026</v>
      </c>
      <c r="U90">
        <v>0</v>
      </c>
      <c r="V90">
        <v>275</v>
      </c>
      <c r="W90">
        <v>0</v>
      </c>
      <c r="X90">
        <v>832150</v>
      </c>
      <c r="Y90">
        <v>0</v>
      </c>
      <c r="Z90">
        <v>1</v>
      </c>
      <c r="AA90">
        <v>0</v>
      </c>
      <c r="AB90">
        <v>0</v>
      </c>
      <c r="AC90">
        <v>0</v>
      </c>
      <c r="AD90">
        <v>0</v>
      </c>
      <c r="AE90">
        <v>0</v>
      </c>
      <c r="AF90">
        <v>0</v>
      </c>
      <c r="AG90">
        <v>0</v>
      </c>
      <c r="AH90">
        <v>0</v>
      </c>
      <c r="AI90">
        <v>0</v>
      </c>
      <c r="AJ90">
        <v>0</v>
      </c>
      <c r="AK90">
        <v>0</v>
      </c>
      <c r="AL90">
        <v>0</v>
      </c>
      <c r="AM90">
        <v>0</v>
      </c>
      <c r="AN90">
        <v>15.123287671232877</v>
      </c>
      <c r="AO90">
        <v>0</v>
      </c>
      <c r="AP90">
        <v>0</v>
      </c>
      <c r="AQ90">
        <v>0</v>
      </c>
      <c r="AR90">
        <v>0</v>
      </c>
      <c r="AS90">
        <v>0</v>
      </c>
      <c r="AT90">
        <v>0</v>
      </c>
      <c r="AU90">
        <v>0</v>
      </c>
      <c r="AV90">
        <v>0</v>
      </c>
      <c r="AW90">
        <v>0</v>
      </c>
      <c r="AX90">
        <v>0</v>
      </c>
      <c r="AY90">
        <v>0</v>
      </c>
      <c r="AZ90">
        <v>0</v>
      </c>
      <c r="BA90">
        <v>0</v>
      </c>
      <c r="BB90">
        <v>0</v>
      </c>
      <c r="BC90">
        <v>0</v>
      </c>
      <c r="BD90">
        <v>0.106</v>
      </c>
      <c r="BE90">
        <v>0</v>
      </c>
      <c r="BF90">
        <v>0</v>
      </c>
      <c r="BG90">
        <v>0</v>
      </c>
      <c r="BH90">
        <v>0</v>
      </c>
      <c r="BI90">
        <v>0</v>
      </c>
      <c r="BJ90">
        <v>0</v>
      </c>
      <c r="BK90">
        <v>0</v>
      </c>
      <c r="BL90">
        <v>0</v>
      </c>
      <c r="BM90">
        <v>0</v>
      </c>
      <c r="BN90">
        <v>0</v>
      </c>
      <c r="BO90">
        <v>0</v>
      </c>
      <c r="BP90">
        <v>0</v>
      </c>
      <c r="BQ90">
        <v>0</v>
      </c>
      <c r="BR90">
        <v>1.4999999999999999E-2</v>
      </c>
      <c r="BS90">
        <v>0</v>
      </c>
      <c r="BT90">
        <v>0</v>
      </c>
      <c r="BU90">
        <v>0</v>
      </c>
      <c r="BV90">
        <v>0</v>
      </c>
      <c r="BW90">
        <v>0</v>
      </c>
      <c r="BX90">
        <v>81.599999999999994</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1</v>
      </c>
      <c r="FS90">
        <v>0</v>
      </c>
      <c r="FT90">
        <v>0</v>
      </c>
      <c r="FU90">
        <v>0</v>
      </c>
      <c r="FV90">
        <v>0</v>
      </c>
      <c r="FW90">
        <v>0</v>
      </c>
      <c r="FX90">
        <v>0</v>
      </c>
      <c r="FY90">
        <v>4.8548409847083125</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0.33019999999999999</v>
      </c>
      <c r="GV90">
        <v>0</v>
      </c>
      <c r="GW90">
        <v>0</v>
      </c>
      <c r="GX90">
        <v>0</v>
      </c>
      <c r="GY90">
        <v>0</v>
      </c>
      <c r="GZ90">
        <v>0</v>
      </c>
      <c r="HA90">
        <v>0</v>
      </c>
      <c r="HB90">
        <v>0</v>
      </c>
      <c r="HC90">
        <v>0</v>
      </c>
      <c r="HD90">
        <v>0</v>
      </c>
      <c r="HE90">
        <v>0</v>
      </c>
      <c r="HF90">
        <v>0</v>
      </c>
      <c r="HG90">
        <v>0</v>
      </c>
      <c r="HH90">
        <v>0</v>
      </c>
      <c r="HI90">
        <v>1.4999999999999999E-2</v>
      </c>
      <c r="HJ90">
        <v>0</v>
      </c>
      <c r="HK90">
        <v>0</v>
      </c>
      <c r="HL90">
        <v>0</v>
      </c>
      <c r="HM90">
        <v>0</v>
      </c>
      <c r="HN90">
        <v>0</v>
      </c>
      <c r="HO90">
        <v>81.599999999999994</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0.96399999999999997</v>
      </c>
      <c r="LI90">
        <v>0.90254545454545465</v>
      </c>
      <c r="LJ90">
        <v>0</v>
      </c>
      <c r="LK90">
        <v>0</v>
      </c>
      <c r="LL90">
        <v>1</v>
      </c>
      <c r="LM90">
        <v>0.95</v>
      </c>
      <c r="LN90">
        <v>0</v>
      </c>
      <c r="LO90">
        <v>1</v>
      </c>
      <c r="LP90">
        <v>0.78</v>
      </c>
      <c r="LQ90">
        <v>0</v>
      </c>
      <c r="LR90">
        <v>0</v>
      </c>
      <c r="LS90">
        <v>0</v>
      </c>
    </row>
    <row r="91" spans="1:331" x14ac:dyDescent="0.2">
      <c r="A91" t="s">
        <v>349</v>
      </c>
      <c r="B91" t="s">
        <v>383</v>
      </c>
      <c r="C91" t="s">
        <v>384</v>
      </c>
      <c r="D91" t="s">
        <v>378</v>
      </c>
      <c r="E91" t="s">
        <v>374</v>
      </c>
      <c r="F91">
        <v>680</v>
      </c>
      <c r="G91" t="s">
        <v>354</v>
      </c>
      <c r="H91">
        <v>680</v>
      </c>
      <c r="I91">
        <v>0.89121887287024903</v>
      </c>
      <c r="J91">
        <v>0</v>
      </c>
      <c r="K91" t="s">
        <v>355</v>
      </c>
      <c r="L91">
        <v>1</v>
      </c>
      <c r="M91" t="s">
        <v>385</v>
      </c>
      <c r="N91" t="s">
        <v>386</v>
      </c>
      <c r="O91" t="s">
        <v>387</v>
      </c>
      <c r="P91">
        <v>3.7</v>
      </c>
      <c r="Q91">
        <v>0.92</v>
      </c>
      <c r="R91">
        <v>0</v>
      </c>
      <c r="S91">
        <v>0.3</v>
      </c>
      <c r="T91">
        <v>763</v>
      </c>
      <c r="U91">
        <v>0</v>
      </c>
      <c r="V91">
        <v>275</v>
      </c>
      <c r="W91">
        <v>0</v>
      </c>
      <c r="X91">
        <v>209825</v>
      </c>
      <c r="Y91">
        <v>1</v>
      </c>
      <c r="Z91">
        <v>0</v>
      </c>
      <c r="AA91">
        <v>0</v>
      </c>
      <c r="AB91">
        <v>0</v>
      </c>
      <c r="AC91">
        <v>0</v>
      </c>
      <c r="AD91">
        <v>0</v>
      </c>
      <c r="AE91">
        <v>0</v>
      </c>
      <c r="AF91">
        <v>0</v>
      </c>
      <c r="AG91">
        <v>0</v>
      </c>
      <c r="AH91">
        <v>0</v>
      </c>
      <c r="AI91">
        <v>0</v>
      </c>
      <c r="AJ91">
        <v>0</v>
      </c>
      <c r="AK91">
        <v>0</v>
      </c>
      <c r="AL91">
        <v>0</v>
      </c>
      <c r="AM91">
        <v>5.506849315068493</v>
      </c>
      <c r="AN91">
        <v>0</v>
      </c>
      <c r="AO91">
        <v>0</v>
      </c>
      <c r="AP91">
        <v>0</v>
      </c>
      <c r="AQ91">
        <v>0</v>
      </c>
      <c r="AR91">
        <v>0</v>
      </c>
      <c r="AS91">
        <v>0</v>
      </c>
      <c r="AT91">
        <v>0</v>
      </c>
      <c r="AU91">
        <v>0</v>
      </c>
      <c r="AV91">
        <v>0</v>
      </c>
      <c r="AW91">
        <v>0</v>
      </c>
      <c r="AX91">
        <v>0</v>
      </c>
      <c r="AY91">
        <v>0</v>
      </c>
      <c r="AZ91">
        <v>0</v>
      </c>
      <c r="BA91">
        <v>0</v>
      </c>
      <c r="BB91">
        <v>0</v>
      </c>
      <c r="BC91">
        <v>0.108</v>
      </c>
      <c r="BD91">
        <v>0</v>
      </c>
      <c r="BE91">
        <v>0</v>
      </c>
      <c r="BF91">
        <v>0</v>
      </c>
      <c r="BG91">
        <v>0</v>
      </c>
      <c r="BH91">
        <v>0</v>
      </c>
      <c r="BI91">
        <v>0</v>
      </c>
      <c r="BJ91">
        <v>0</v>
      </c>
      <c r="BK91">
        <v>0</v>
      </c>
      <c r="BL91">
        <v>0</v>
      </c>
      <c r="BM91">
        <v>0</v>
      </c>
      <c r="BN91">
        <v>0</v>
      </c>
      <c r="BO91">
        <v>0</v>
      </c>
      <c r="BP91">
        <v>0</v>
      </c>
      <c r="BQ91">
        <v>1.4999999999999999E-2</v>
      </c>
      <c r="BR91">
        <v>0</v>
      </c>
      <c r="BS91">
        <v>0</v>
      </c>
      <c r="BT91">
        <v>0</v>
      </c>
      <c r="BU91">
        <v>0</v>
      </c>
      <c r="BV91">
        <v>0</v>
      </c>
      <c r="BW91">
        <v>81.599999999999994</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1</v>
      </c>
      <c r="FR91">
        <v>0</v>
      </c>
      <c r="FS91">
        <v>0</v>
      </c>
      <c r="FT91">
        <v>0</v>
      </c>
      <c r="FU91">
        <v>0</v>
      </c>
      <c r="FV91">
        <v>0</v>
      </c>
      <c r="FW91">
        <v>0</v>
      </c>
      <c r="FX91">
        <v>2.0381758945421424</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0.2918</v>
      </c>
      <c r="GU91">
        <v>0</v>
      </c>
      <c r="GV91">
        <v>0</v>
      </c>
      <c r="GW91">
        <v>0</v>
      </c>
      <c r="GX91">
        <v>0</v>
      </c>
      <c r="GY91">
        <v>0</v>
      </c>
      <c r="GZ91">
        <v>0</v>
      </c>
      <c r="HA91">
        <v>0</v>
      </c>
      <c r="HB91">
        <v>0</v>
      </c>
      <c r="HC91">
        <v>0</v>
      </c>
      <c r="HD91">
        <v>0</v>
      </c>
      <c r="HE91">
        <v>0</v>
      </c>
      <c r="HF91">
        <v>0</v>
      </c>
      <c r="HG91">
        <v>0</v>
      </c>
      <c r="HH91">
        <v>1.4999999999999999E-2</v>
      </c>
      <c r="HI91">
        <v>0</v>
      </c>
      <c r="HJ91">
        <v>0</v>
      </c>
      <c r="HK91">
        <v>0</v>
      </c>
      <c r="HL91">
        <v>0</v>
      </c>
      <c r="HM91">
        <v>0</v>
      </c>
      <c r="HN91">
        <v>81.599999999999994</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0.97699999999999998</v>
      </c>
      <c r="LI91">
        <v>0.97727090909090908</v>
      </c>
      <c r="LJ91">
        <v>0</v>
      </c>
      <c r="LK91">
        <v>0</v>
      </c>
      <c r="LL91">
        <v>1</v>
      </c>
      <c r="LM91">
        <v>0.95</v>
      </c>
      <c r="LN91">
        <v>0</v>
      </c>
      <c r="LO91">
        <v>1</v>
      </c>
      <c r="LP91">
        <v>0.78</v>
      </c>
      <c r="LQ91">
        <v>0</v>
      </c>
      <c r="LR91">
        <v>8.6219845700276451E-2</v>
      </c>
      <c r="LS91">
        <v>0</v>
      </c>
    </row>
    <row r="92" spans="1:331" x14ac:dyDescent="0.2">
      <c r="A92" t="s">
        <v>349</v>
      </c>
      <c r="B92" t="s">
        <v>383</v>
      </c>
      <c r="C92" t="s">
        <v>384</v>
      </c>
      <c r="D92" t="s">
        <v>378</v>
      </c>
      <c r="E92" t="s">
        <v>374</v>
      </c>
      <c r="F92">
        <v>13920</v>
      </c>
      <c r="G92" t="s">
        <v>388</v>
      </c>
      <c r="H92">
        <v>13920</v>
      </c>
      <c r="I92">
        <v>1.7908143573909687</v>
      </c>
      <c r="J92">
        <v>0</v>
      </c>
      <c r="K92" t="s">
        <v>389</v>
      </c>
      <c r="L92">
        <v>1</v>
      </c>
      <c r="M92" t="s">
        <v>385</v>
      </c>
      <c r="N92" t="s">
        <v>386</v>
      </c>
      <c r="O92" t="s">
        <v>387</v>
      </c>
      <c r="P92">
        <v>3.7</v>
      </c>
      <c r="Q92">
        <v>0.92</v>
      </c>
      <c r="R92">
        <v>0</v>
      </c>
      <c r="S92">
        <v>0.3</v>
      </c>
      <c r="T92">
        <v>7773</v>
      </c>
      <c r="U92">
        <v>0</v>
      </c>
      <c r="V92">
        <v>275</v>
      </c>
      <c r="W92">
        <v>0</v>
      </c>
      <c r="X92">
        <v>2137575</v>
      </c>
      <c r="Y92">
        <v>0</v>
      </c>
      <c r="Z92">
        <v>1</v>
      </c>
      <c r="AA92">
        <v>0</v>
      </c>
      <c r="AB92">
        <v>0</v>
      </c>
      <c r="AC92">
        <v>0</v>
      </c>
      <c r="AD92">
        <v>0</v>
      </c>
      <c r="AE92">
        <v>0</v>
      </c>
      <c r="AF92">
        <v>0</v>
      </c>
      <c r="AG92">
        <v>0</v>
      </c>
      <c r="AH92">
        <v>0</v>
      </c>
      <c r="AI92">
        <v>0</v>
      </c>
      <c r="AJ92">
        <v>0</v>
      </c>
      <c r="AK92">
        <v>0</v>
      </c>
      <c r="AL92">
        <v>0</v>
      </c>
      <c r="AM92">
        <v>0</v>
      </c>
      <c r="AN92">
        <v>15.643835616438356</v>
      </c>
      <c r="AO92">
        <v>0</v>
      </c>
      <c r="AP92">
        <v>0</v>
      </c>
      <c r="AQ92">
        <v>0</v>
      </c>
      <c r="AR92">
        <v>0</v>
      </c>
      <c r="AS92">
        <v>0</v>
      </c>
      <c r="AT92">
        <v>0</v>
      </c>
      <c r="AU92">
        <v>0</v>
      </c>
      <c r="AV92">
        <v>0</v>
      </c>
      <c r="AW92">
        <v>0</v>
      </c>
      <c r="AX92">
        <v>0</v>
      </c>
      <c r="AY92">
        <v>0</v>
      </c>
      <c r="AZ92">
        <v>0</v>
      </c>
      <c r="BA92">
        <v>0</v>
      </c>
      <c r="BB92">
        <v>0</v>
      </c>
      <c r="BC92">
        <v>0</v>
      </c>
      <c r="BD92">
        <v>0.129</v>
      </c>
      <c r="BE92">
        <v>0</v>
      </c>
      <c r="BF92">
        <v>0</v>
      </c>
      <c r="BG92">
        <v>0</v>
      </c>
      <c r="BH92">
        <v>0</v>
      </c>
      <c r="BI92">
        <v>0</v>
      </c>
      <c r="BJ92">
        <v>0</v>
      </c>
      <c r="BK92">
        <v>0</v>
      </c>
      <c r="BL92">
        <v>0</v>
      </c>
      <c r="BM92">
        <v>0</v>
      </c>
      <c r="BN92">
        <v>0</v>
      </c>
      <c r="BO92">
        <v>0</v>
      </c>
      <c r="BP92">
        <v>0</v>
      </c>
      <c r="BQ92">
        <v>0</v>
      </c>
      <c r="BR92">
        <v>1.4999999999999999E-2</v>
      </c>
      <c r="BS92">
        <v>0</v>
      </c>
      <c r="BT92">
        <v>0</v>
      </c>
      <c r="BU92">
        <v>0</v>
      </c>
      <c r="BV92">
        <v>0</v>
      </c>
      <c r="BW92">
        <v>0</v>
      </c>
      <c r="BX92">
        <v>81.599999999999994</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1</v>
      </c>
      <c r="FS92">
        <v>0</v>
      </c>
      <c r="FT92">
        <v>0</v>
      </c>
      <c r="FU92">
        <v>0</v>
      </c>
      <c r="FV92">
        <v>0</v>
      </c>
      <c r="FW92">
        <v>0</v>
      </c>
      <c r="FX92">
        <v>0</v>
      </c>
      <c r="FY92">
        <v>5.9599964398126044</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0.33860000000000001</v>
      </c>
      <c r="GV92">
        <v>0</v>
      </c>
      <c r="GW92">
        <v>0</v>
      </c>
      <c r="GX92">
        <v>0</v>
      </c>
      <c r="GY92">
        <v>0</v>
      </c>
      <c r="GZ92">
        <v>0</v>
      </c>
      <c r="HA92">
        <v>0</v>
      </c>
      <c r="HB92">
        <v>0</v>
      </c>
      <c r="HC92">
        <v>0</v>
      </c>
      <c r="HD92">
        <v>0</v>
      </c>
      <c r="HE92">
        <v>0</v>
      </c>
      <c r="HF92">
        <v>0</v>
      </c>
      <c r="HG92">
        <v>0</v>
      </c>
      <c r="HH92">
        <v>0</v>
      </c>
      <c r="HI92">
        <v>1.4999999999999999E-2</v>
      </c>
      <c r="HJ92">
        <v>0</v>
      </c>
      <c r="HK92">
        <v>0</v>
      </c>
      <c r="HL92">
        <v>0</v>
      </c>
      <c r="HM92">
        <v>0</v>
      </c>
      <c r="HN92">
        <v>0</v>
      </c>
      <c r="HO92">
        <v>81.599999999999994</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0.96599999999999997</v>
      </c>
      <c r="LI92">
        <v>0.68500545454545458</v>
      </c>
      <c r="LJ92">
        <v>0</v>
      </c>
      <c r="LK92">
        <v>0</v>
      </c>
      <c r="LL92">
        <v>1</v>
      </c>
      <c r="LM92">
        <v>0.95</v>
      </c>
      <c r="LN92">
        <v>0</v>
      </c>
      <c r="LO92">
        <v>1</v>
      </c>
      <c r="LP92">
        <v>0.78</v>
      </c>
      <c r="LQ92">
        <v>0</v>
      </c>
      <c r="LR92">
        <v>4.9433106575963719E-2</v>
      </c>
      <c r="LS92">
        <v>0</v>
      </c>
    </row>
    <row r="93" spans="1:331" x14ac:dyDescent="0.2">
      <c r="A93" t="s">
        <v>349</v>
      </c>
      <c r="B93" t="s">
        <v>383</v>
      </c>
      <c r="C93" t="s">
        <v>404</v>
      </c>
      <c r="D93" t="s">
        <v>378</v>
      </c>
      <c r="E93" t="s">
        <v>374</v>
      </c>
      <c r="F93">
        <v>962</v>
      </c>
      <c r="G93" t="s">
        <v>354</v>
      </c>
      <c r="H93">
        <v>962</v>
      </c>
      <c r="I93">
        <v>0.87454545454545451</v>
      </c>
      <c r="J93">
        <v>0</v>
      </c>
      <c r="K93" t="s">
        <v>355</v>
      </c>
      <c r="L93">
        <v>1</v>
      </c>
      <c r="M93" t="s">
        <v>385</v>
      </c>
      <c r="N93" t="s">
        <v>386</v>
      </c>
      <c r="O93" t="s">
        <v>387</v>
      </c>
      <c r="P93">
        <v>3.7</v>
      </c>
      <c r="Q93">
        <v>0.92</v>
      </c>
      <c r="R93">
        <v>0</v>
      </c>
      <c r="S93">
        <v>0.3</v>
      </c>
      <c r="T93">
        <v>1100</v>
      </c>
      <c r="U93">
        <v>0</v>
      </c>
      <c r="V93">
        <v>275</v>
      </c>
      <c r="W93">
        <v>0</v>
      </c>
      <c r="X93">
        <v>302500</v>
      </c>
      <c r="Y93">
        <v>1</v>
      </c>
      <c r="Z93">
        <v>0</v>
      </c>
      <c r="AA93">
        <v>0</v>
      </c>
      <c r="AB93">
        <v>0</v>
      </c>
      <c r="AC93">
        <v>0</v>
      </c>
      <c r="AD93">
        <v>0</v>
      </c>
      <c r="AE93">
        <v>0</v>
      </c>
      <c r="AF93">
        <v>0</v>
      </c>
      <c r="AG93">
        <v>0</v>
      </c>
      <c r="AH93">
        <v>0</v>
      </c>
      <c r="AI93">
        <v>0</v>
      </c>
      <c r="AJ93">
        <v>0</v>
      </c>
      <c r="AK93">
        <v>0</v>
      </c>
      <c r="AL93">
        <v>0</v>
      </c>
      <c r="AM93">
        <v>5.506849315068493</v>
      </c>
      <c r="AN93">
        <v>0</v>
      </c>
      <c r="AO93">
        <v>0</v>
      </c>
      <c r="AP93">
        <v>0</v>
      </c>
      <c r="AQ93">
        <v>0</v>
      </c>
      <c r="AR93">
        <v>0</v>
      </c>
      <c r="AS93">
        <v>0</v>
      </c>
      <c r="AT93">
        <v>0</v>
      </c>
      <c r="AU93">
        <v>0</v>
      </c>
      <c r="AV93">
        <v>0</v>
      </c>
      <c r="AW93">
        <v>0</v>
      </c>
      <c r="AX93">
        <v>0</v>
      </c>
      <c r="AY93">
        <v>0</v>
      </c>
      <c r="AZ93">
        <v>0</v>
      </c>
      <c r="BA93">
        <v>0</v>
      </c>
      <c r="BB93">
        <v>0</v>
      </c>
      <c r="BC93">
        <v>0.108</v>
      </c>
      <c r="BD93">
        <v>0</v>
      </c>
      <c r="BE93">
        <v>0</v>
      </c>
      <c r="BF93">
        <v>0</v>
      </c>
      <c r="BG93">
        <v>0</v>
      </c>
      <c r="BH93">
        <v>0</v>
      </c>
      <c r="BI93">
        <v>0</v>
      </c>
      <c r="BJ93">
        <v>0</v>
      </c>
      <c r="BK93">
        <v>0</v>
      </c>
      <c r="BL93">
        <v>0</v>
      </c>
      <c r="BM93">
        <v>0</v>
      </c>
      <c r="BN93">
        <v>0</v>
      </c>
      <c r="BO93">
        <v>0</v>
      </c>
      <c r="BP93">
        <v>0</v>
      </c>
      <c r="BQ93">
        <v>1.4999999999999999E-2</v>
      </c>
      <c r="BR93">
        <v>0</v>
      </c>
      <c r="BS93">
        <v>0</v>
      </c>
      <c r="BT93">
        <v>0</v>
      </c>
      <c r="BU93">
        <v>0</v>
      </c>
      <c r="BV93">
        <v>0</v>
      </c>
      <c r="BW93">
        <v>81.599999999999994</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1</v>
      </c>
      <c r="FR93">
        <v>0</v>
      </c>
      <c r="FS93">
        <v>0</v>
      </c>
      <c r="FT93">
        <v>0</v>
      </c>
      <c r="FU93">
        <v>0</v>
      </c>
      <c r="FV93">
        <v>0</v>
      </c>
      <c r="FW93">
        <v>0</v>
      </c>
      <c r="FX93">
        <v>2.0430770389123913</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0.29110000000000003</v>
      </c>
      <c r="GU93">
        <v>0</v>
      </c>
      <c r="GV93">
        <v>0</v>
      </c>
      <c r="GW93">
        <v>0</v>
      </c>
      <c r="GX93">
        <v>0</v>
      </c>
      <c r="GY93">
        <v>0</v>
      </c>
      <c r="GZ93">
        <v>0</v>
      </c>
      <c r="HA93">
        <v>0</v>
      </c>
      <c r="HB93">
        <v>0</v>
      </c>
      <c r="HC93">
        <v>0</v>
      </c>
      <c r="HD93">
        <v>0</v>
      </c>
      <c r="HE93">
        <v>0</v>
      </c>
      <c r="HF93">
        <v>0</v>
      </c>
      <c r="HG93">
        <v>0</v>
      </c>
      <c r="HH93">
        <v>1.4999999999999999E-2</v>
      </c>
      <c r="HI93">
        <v>0</v>
      </c>
      <c r="HJ93">
        <v>0</v>
      </c>
      <c r="HK93">
        <v>0</v>
      </c>
      <c r="HL93">
        <v>0</v>
      </c>
      <c r="HM93">
        <v>0</v>
      </c>
      <c r="HN93">
        <v>81.599999999999994</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0.97699999999999998</v>
      </c>
      <c r="LI93">
        <v>0.96054727272727281</v>
      </c>
      <c r="LJ93">
        <v>0</v>
      </c>
      <c r="LK93">
        <v>0</v>
      </c>
      <c r="LL93">
        <v>1</v>
      </c>
      <c r="LM93">
        <v>0.95</v>
      </c>
      <c r="LN93">
        <v>0</v>
      </c>
      <c r="LO93">
        <v>1</v>
      </c>
      <c r="LP93">
        <v>0.78</v>
      </c>
      <c r="LQ93">
        <v>0</v>
      </c>
      <c r="LR93">
        <v>8.6219845700276451E-2</v>
      </c>
      <c r="LS93">
        <v>0</v>
      </c>
    </row>
    <row r="94" spans="1:331" x14ac:dyDescent="0.2">
      <c r="A94" t="s">
        <v>349</v>
      </c>
      <c r="B94" t="s">
        <v>383</v>
      </c>
      <c r="C94" t="s">
        <v>404</v>
      </c>
      <c r="D94" t="s">
        <v>378</v>
      </c>
      <c r="E94" t="s">
        <v>374</v>
      </c>
      <c r="F94">
        <v>16974</v>
      </c>
      <c r="G94" t="s">
        <v>388</v>
      </c>
      <c r="H94">
        <v>16974</v>
      </c>
      <c r="I94">
        <v>1.926892950391645</v>
      </c>
      <c r="J94">
        <v>0</v>
      </c>
      <c r="K94" t="s">
        <v>389</v>
      </c>
      <c r="L94">
        <v>1</v>
      </c>
      <c r="M94" t="s">
        <v>385</v>
      </c>
      <c r="N94" t="s">
        <v>386</v>
      </c>
      <c r="O94" t="s">
        <v>387</v>
      </c>
      <c r="P94">
        <v>3.7</v>
      </c>
      <c r="Q94">
        <v>0.92</v>
      </c>
      <c r="R94">
        <v>0</v>
      </c>
      <c r="S94">
        <v>0.3</v>
      </c>
      <c r="T94">
        <v>8809</v>
      </c>
      <c r="U94">
        <v>0</v>
      </c>
      <c r="V94">
        <v>275</v>
      </c>
      <c r="W94">
        <v>0</v>
      </c>
      <c r="X94">
        <v>2422475</v>
      </c>
      <c r="Y94">
        <v>0</v>
      </c>
      <c r="Z94">
        <v>1</v>
      </c>
      <c r="AA94">
        <v>0</v>
      </c>
      <c r="AB94">
        <v>0</v>
      </c>
      <c r="AC94">
        <v>0</v>
      </c>
      <c r="AD94">
        <v>0</v>
      </c>
      <c r="AE94">
        <v>0</v>
      </c>
      <c r="AF94">
        <v>0</v>
      </c>
      <c r="AG94">
        <v>0</v>
      </c>
      <c r="AH94">
        <v>0</v>
      </c>
      <c r="AI94">
        <v>0</v>
      </c>
      <c r="AJ94">
        <v>0</v>
      </c>
      <c r="AK94">
        <v>0</v>
      </c>
      <c r="AL94">
        <v>0</v>
      </c>
      <c r="AM94">
        <v>0</v>
      </c>
      <c r="AN94">
        <v>15.643835616438356</v>
      </c>
      <c r="AO94">
        <v>0</v>
      </c>
      <c r="AP94">
        <v>0</v>
      </c>
      <c r="AQ94">
        <v>0</v>
      </c>
      <c r="AR94">
        <v>0</v>
      </c>
      <c r="AS94">
        <v>0</v>
      </c>
      <c r="AT94">
        <v>0</v>
      </c>
      <c r="AU94">
        <v>0</v>
      </c>
      <c r="AV94">
        <v>0</v>
      </c>
      <c r="AW94">
        <v>0</v>
      </c>
      <c r="AX94">
        <v>0</v>
      </c>
      <c r="AY94">
        <v>0</v>
      </c>
      <c r="AZ94">
        <v>0</v>
      </c>
      <c r="BA94">
        <v>0</v>
      </c>
      <c r="BB94">
        <v>0</v>
      </c>
      <c r="BC94">
        <v>0</v>
      </c>
      <c r="BD94">
        <v>0.129</v>
      </c>
      <c r="BE94">
        <v>0</v>
      </c>
      <c r="BF94">
        <v>0</v>
      </c>
      <c r="BG94">
        <v>0</v>
      </c>
      <c r="BH94">
        <v>0</v>
      </c>
      <c r="BI94">
        <v>0</v>
      </c>
      <c r="BJ94">
        <v>0</v>
      </c>
      <c r="BK94">
        <v>0</v>
      </c>
      <c r="BL94">
        <v>0</v>
      </c>
      <c r="BM94">
        <v>0</v>
      </c>
      <c r="BN94">
        <v>0</v>
      </c>
      <c r="BO94">
        <v>0</v>
      </c>
      <c r="BP94">
        <v>0</v>
      </c>
      <c r="BQ94">
        <v>0</v>
      </c>
      <c r="BR94">
        <v>1.4999999999999999E-2</v>
      </c>
      <c r="BS94">
        <v>0</v>
      </c>
      <c r="BT94">
        <v>0</v>
      </c>
      <c r="BU94">
        <v>0</v>
      </c>
      <c r="BV94">
        <v>0</v>
      </c>
      <c r="BW94">
        <v>0</v>
      </c>
      <c r="BX94">
        <v>81.599999999999994</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1</v>
      </c>
      <c r="FS94">
        <v>0</v>
      </c>
      <c r="FT94">
        <v>0</v>
      </c>
      <c r="FU94">
        <v>0</v>
      </c>
      <c r="FV94">
        <v>0</v>
      </c>
      <c r="FW94">
        <v>0</v>
      </c>
      <c r="FX94">
        <v>0</v>
      </c>
      <c r="FY94">
        <v>5.9302227285352567</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0.34029999999999999</v>
      </c>
      <c r="GV94">
        <v>0</v>
      </c>
      <c r="GW94">
        <v>0</v>
      </c>
      <c r="GX94">
        <v>0</v>
      </c>
      <c r="GY94">
        <v>0</v>
      </c>
      <c r="GZ94">
        <v>0</v>
      </c>
      <c r="HA94">
        <v>0</v>
      </c>
      <c r="HB94">
        <v>0</v>
      </c>
      <c r="HC94">
        <v>0</v>
      </c>
      <c r="HD94">
        <v>0</v>
      </c>
      <c r="HE94">
        <v>0</v>
      </c>
      <c r="HF94">
        <v>0</v>
      </c>
      <c r="HG94">
        <v>0</v>
      </c>
      <c r="HH94">
        <v>0</v>
      </c>
      <c r="HI94">
        <v>1.4999999999999999E-2</v>
      </c>
      <c r="HJ94">
        <v>0</v>
      </c>
      <c r="HK94">
        <v>0</v>
      </c>
      <c r="HL94">
        <v>0</v>
      </c>
      <c r="HM94">
        <v>0</v>
      </c>
      <c r="HN94">
        <v>0</v>
      </c>
      <c r="HO94">
        <v>81.599999999999994</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0.96599999999999997</v>
      </c>
      <c r="LI94">
        <v>0.73491090909090906</v>
      </c>
      <c r="LJ94">
        <v>0</v>
      </c>
      <c r="LK94">
        <v>0</v>
      </c>
      <c r="LL94">
        <v>1</v>
      </c>
      <c r="LM94">
        <v>0.95</v>
      </c>
      <c r="LN94">
        <v>0</v>
      </c>
      <c r="LO94">
        <v>1</v>
      </c>
      <c r="LP94">
        <v>0.78</v>
      </c>
      <c r="LQ94">
        <v>0</v>
      </c>
      <c r="LR94">
        <v>4.9433106575963719E-2</v>
      </c>
      <c r="LS94">
        <v>0</v>
      </c>
    </row>
    <row r="95" spans="1:331" x14ac:dyDescent="0.2">
      <c r="A95" t="s">
        <v>349</v>
      </c>
      <c r="B95" t="s">
        <v>383</v>
      </c>
      <c r="C95" t="s">
        <v>405</v>
      </c>
      <c r="D95" t="s">
        <v>378</v>
      </c>
      <c r="E95" t="s">
        <v>374</v>
      </c>
      <c r="F95">
        <v>1002</v>
      </c>
      <c r="G95" t="s">
        <v>354</v>
      </c>
      <c r="H95">
        <v>1002</v>
      </c>
      <c r="I95">
        <v>0.90514905149051494</v>
      </c>
      <c r="J95">
        <v>0</v>
      </c>
      <c r="K95" t="s">
        <v>355</v>
      </c>
      <c r="L95">
        <v>1</v>
      </c>
      <c r="M95" t="s">
        <v>385</v>
      </c>
      <c r="N95" t="s">
        <v>386</v>
      </c>
      <c r="O95" t="s">
        <v>387</v>
      </c>
      <c r="P95">
        <v>3.7</v>
      </c>
      <c r="Q95">
        <v>0.92</v>
      </c>
      <c r="R95">
        <v>0</v>
      </c>
      <c r="S95">
        <v>0.3</v>
      </c>
      <c r="T95">
        <v>1107</v>
      </c>
      <c r="U95">
        <v>0</v>
      </c>
      <c r="V95">
        <v>275</v>
      </c>
      <c r="W95">
        <v>0</v>
      </c>
      <c r="X95">
        <v>304425</v>
      </c>
      <c r="Y95">
        <v>1</v>
      </c>
      <c r="Z95">
        <v>0</v>
      </c>
      <c r="AA95">
        <v>0</v>
      </c>
      <c r="AB95">
        <v>0</v>
      </c>
      <c r="AC95">
        <v>0</v>
      </c>
      <c r="AD95">
        <v>0</v>
      </c>
      <c r="AE95">
        <v>0</v>
      </c>
      <c r="AF95">
        <v>0</v>
      </c>
      <c r="AG95">
        <v>0</v>
      </c>
      <c r="AH95">
        <v>0</v>
      </c>
      <c r="AI95">
        <v>0</v>
      </c>
      <c r="AJ95">
        <v>0</v>
      </c>
      <c r="AK95">
        <v>0</v>
      </c>
      <c r="AL95">
        <v>0</v>
      </c>
      <c r="AM95">
        <v>5.506849315068493</v>
      </c>
      <c r="AN95">
        <v>0</v>
      </c>
      <c r="AO95">
        <v>0</v>
      </c>
      <c r="AP95">
        <v>0</v>
      </c>
      <c r="AQ95">
        <v>0</v>
      </c>
      <c r="AR95">
        <v>0</v>
      </c>
      <c r="AS95">
        <v>0</v>
      </c>
      <c r="AT95">
        <v>0</v>
      </c>
      <c r="AU95">
        <v>0</v>
      </c>
      <c r="AV95">
        <v>0</v>
      </c>
      <c r="AW95">
        <v>0</v>
      </c>
      <c r="AX95">
        <v>0</v>
      </c>
      <c r="AY95">
        <v>0</v>
      </c>
      <c r="AZ95">
        <v>0</v>
      </c>
      <c r="BA95">
        <v>0</v>
      </c>
      <c r="BB95">
        <v>0</v>
      </c>
      <c r="BC95">
        <v>0.108</v>
      </c>
      <c r="BD95">
        <v>0</v>
      </c>
      <c r="BE95">
        <v>0</v>
      </c>
      <c r="BF95">
        <v>0</v>
      </c>
      <c r="BG95">
        <v>0</v>
      </c>
      <c r="BH95">
        <v>0</v>
      </c>
      <c r="BI95">
        <v>0</v>
      </c>
      <c r="BJ95">
        <v>0</v>
      </c>
      <c r="BK95">
        <v>0</v>
      </c>
      <c r="BL95">
        <v>0</v>
      </c>
      <c r="BM95">
        <v>0</v>
      </c>
      <c r="BN95">
        <v>0</v>
      </c>
      <c r="BO95">
        <v>0</v>
      </c>
      <c r="BP95">
        <v>0</v>
      </c>
      <c r="BQ95">
        <v>1.4999999999999999E-2</v>
      </c>
      <c r="BR95">
        <v>0</v>
      </c>
      <c r="BS95">
        <v>0</v>
      </c>
      <c r="BT95">
        <v>0</v>
      </c>
      <c r="BU95">
        <v>0</v>
      </c>
      <c r="BV95">
        <v>0</v>
      </c>
      <c r="BW95">
        <v>81.599999999999994</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1</v>
      </c>
      <c r="FR95">
        <v>0</v>
      </c>
      <c r="FS95">
        <v>0</v>
      </c>
      <c r="FT95">
        <v>0</v>
      </c>
      <c r="FU95">
        <v>0</v>
      </c>
      <c r="FV95">
        <v>0</v>
      </c>
      <c r="FW95">
        <v>0</v>
      </c>
      <c r="FX95">
        <v>2.048001811389109</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0.29039999999999999</v>
      </c>
      <c r="GU95">
        <v>0</v>
      </c>
      <c r="GV95">
        <v>0</v>
      </c>
      <c r="GW95">
        <v>0</v>
      </c>
      <c r="GX95">
        <v>0</v>
      </c>
      <c r="GY95">
        <v>0</v>
      </c>
      <c r="GZ95">
        <v>0</v>
      </c>
      <c r="HA95">
        <v>0</v>
      </c>
      <c r="HB95">
        <v>0</v>
      </c>
      <c r="HC95">
        <v>0</v>
      </c>
      <c r="HD95">
        <v>0</v>
      </c>
      <c r="HE95">
        <v>0</v>
      </c>
      <c r="HF95">
        <v>0</v>
      </c>
      <c r="HG95">
        <v>0</v>
      </c>
      <c r="HH95">
        <v>1.4999999999999999E-2</v>
      </c>
      <c r="HI95">
        <v>0</v>
      </c>
      <c r="HJ95">
        <v>0</v>
      </c>
      <c r="HK95">
        <v>0</v>
      </c>
      <c r="HL95">
        <v>0</v>
      </c>
      <c r="HM95">
        <v>0</v>
      </c>
      <c r="HN95">
        <v>81.599999999999994</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0.97699999999999998</v>
      </c>
      <c r="LI95">
        <v>0.99545454545454548</v>
      </c>
      <c r="LJ95">
        <v>0</v>
      </c>
      <c r="LK95">
        <v>0</v>
      </c>
      <c r="LL95">
        <v>1</v>
      </c>
      <c r="LM95">
        <v>0.95</v>
      </c>
      <c r="LN95">
        <v>0</v>
      </c>
      <c r="LO95">
        <v>1</v>
      </c>
      <c r="LP95">
        <v>0.78</v>
      </c>
      <c r="LQ95">
        <v>0</v>
      </c>
      <c r="LR95">
        <v>8.6219845700276451E-2</v>
      </c>
      <c r="LS95">
        <v>0</v>
      </c>
    </row>
    <row r="96" spans="1:331" x14ac:dyDescent="0.2">
      <c r="A96" t="s">
        <v>349</v>
      </c>
      <c r="B96" t="s">
        <v>383</v>
      </c>
      <c r="C96" t="s">
        <v>405</v>
      </c>
      <c r="D96" t="s">
        <v>378</v>
      </c>
      <c r="E96" t="s">
        <v>374</v>
      </c>
      <c r="F96">
        <v>23208</v>
      </c>
      <c r="G96" t="s">
        <v>388</v>
      </c>
      <c r="H96">
        <v>23208</v>
      </c>
      <c r="I96">
        <v>2.6096930169796471</v>
      </c>
      <c r="J96">
        <v>0</v>
      </c>
      <c r="K96" t="s">
        <v>389</v>
      </c>
      <c r="L96">
        <v>1</v>
      </c>
      <c r="M96" t="s">
        <v>385</v>
      </c>
      <c r="N96" t="s">
        <v>386</v>
      </c>
      <c r="O96" t="s">
        <v>387</v>
      </c>
      <c r="P96">
        <v>3.7</v>
      </c>
      <c r="Q96">
        <v>0.92</v>
      </c>
      <c r="R96">
        <v>0</v>
      </c>
      <c r="S96">
        <v>0.3</v>
      </c>
      <c r="T96">
        <v>8893</v>
      </c>
      <c r="U96">
        <v>0</v>
      </c>
      <c r="V96">
        <v>275</v>
      </c>
      <c r="W96">
        <v>0</v>
      </c>
      <c r="X96">
        <v>2445575</v>
      </c>
      <c r="Y96">
        <v>0</v>
      </c>
      <c r="Z96">
        <v>1</v>
      </c>
      <c r="AA96">
        <v>0</v>
      </c>
      <c r="AB96">
        <v>0</v>
      </c>
      <c r="AC96">
        <v>0</v>
      </c>
      <c r="AD96">
        <v>0</v>
      </c>
      <c r="AE96">
        <v>0</v>
      </c>
      <c r="AF96">
        <v>0</v>
      </c>
      <c r="AG96">
        <v>0</v>
      </c>
      <c r="AH96">
        <v>0</v>
      </c>
      <c r="AI96">
        <v>0</v>
      </c>
      <c r="AJ96">
        <v>0</v>
      </c>
      <c r="AK96">
        <v>0</v>
      </c>
      <c r="AL96">
        <v>0</v>
      </c>
      <c r="AM96">
        <v>0</v>
      </c>
      <c r="AN96">
        <v>15.643835616438356</v>
      </c>
      <c r="AO96">
        <v>0</v>
      </c>
      <c r="AP96">
        <v>0</v>
      </c>
      <c r="AQ96">
        <v>0</v>
      </c>
      <c r="AR96">
        <v>0</v>
      </c>
      <c r="AS96">
        <v>0</v>
      </c>
      <c r="AT96">
        <v>0</v>
      </c>
      <c r="AU96">
        <v>0</v>
      </c>
      <c r="AV96">
        <v>0</v>
      </c>
      <c r="AW96">
        <v>0</v>
      </c>
      <c r="AX96">
        <v>0</v>
      </c>
      <c r="AY96">
        <v>0</v>
      </c>
      <c r="AZ96">
        <v>0</v>
      </c>
      <c r="BA96">
        <v>0</v>
      </c>
      <c r="BB96">
        <v>0</v>
      </c>
      <c r="BC96">
        <v>0</v>
      </c>
      <c r="BD96">
        <v>0.129</v>
      </c>
      <c r="BE96">
        <v>0</v>
      </c>
      <c r="BF96">
        <v>0</v>
      </c>
      <c r="BG96">
        <v>0</v>
      </c>
      <c r="BH96">
        <v>0</v>
      </c>
      <c r="BI96">
        <v>0</v>
      </c>
      <c r="BJ96">
        <v>0</v>
      </c>
      <c r="BK96">
        <v>0</v>
      </c>
      <c r="BL96">
        <v>0</v>
      </c>
      <c r="BM96">
        <v>0</v>
      </c>
      <c r="BN96">
        <v>0</v>
      </c>
      <c r="BO96">
        <v>0</v>
      </c>
      <c r="BP96">
        <v>0</v>
      </c>
      <c r="BQ96">
        <v>0</v>
      </c>
      <c r="BR96">
        <v>1.4999999999999999E-2</v>
      </c>
      <c r="BS96">
        <v>0</v>
      </c>
      <c r="BT96">
        <v>0</v>
      </c>
      <c r="BU96">
        <v>0</v>
      </c>
      <c r="BV96">
        <v>0</v>
      </c>
      <c r="BW96">
        <v>0</v>
      </c>
      <c r="BX96">
        <v>81.599999999999994</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1</v>
      </c>
      <c r="FS96">
        <v>0</v>
      </c>
      <c r="FT96">
        <v>0</v>
      </c>
      <c r="FU96">
        <v>0</v>
      </c>
      <c r="FV96">
        <v>0</v>
      </c>
      <c r="FW96">
        <v>0</v>
      </c>
      <c r="FX96">
        <v>0</v>
      </c>
      <c r="FY96">
        <v>5.924999396713293</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0.34060000000000001</v>
      </c>
      <c r="GV96">
        <v>0</v>
      </c>
      <c r="GW96">
        <v>0</v>
      </c>
      <c r="GX96">
        <v>0</v>
      </c>
      <c r="GY96">
        <v>0</v>
      </c>
      <c r="GZ96">
        <v>0</v>
      </c>
      <c r="HA96">
        <v>0</v>
      </c>
      <c r="HB96">
        <v>0</v>
      </c>
      <c r="HC96">
        <v>0</v>
      </c>
      <c r="HD96">
        <v>0</v>
      </c>
      <c r="HE96">
        <v>0</v>
      </c>
      <c r="HF96">
        <v>0</v>
      </c>
      <c r="HG96">
        <v>0</v>
      </c>
      <c r="HH96">
        <v>0</v>
      </c>
      <c r="HI96">
        <v>1.4999999999999999E-2</v>
      </c>
      <c r="HJ96">
        <v>0</v>
      </c>
      <c r="HK96">
        <v>0</v>
      </c>
      <c r="HL96">
        <v>0</v>
      </c>
      <c r="HM96">
        <v>0</v>
      </c>
      <c r="HN96">
        <v>0</v>
      </c>
      <c r="HO96">
        <v>81.599999999999994</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0.96599999999999997</v>
      </c>
      <c r="LI96">
        <v>0.99545454545454548</v>
      </c>
      <c r="LJ96">
        <v>0</v>
      </c>
      <c r="LK96">
        <v>0</v>
      </c>
      <c r="LL96">
        <v>1</v>
      </c>
      <c r="LM96">
        <v>0.95</v>
      </c>
      <c r="LN96">
        <v>0</v>
      </c>
      <c r="LO96">
        <v>1</v>
      </c>
      <c r="LP96">
        <v>0.78</v>
      </c>
      <c r="LQ96">
        <v>0</v>
      </c>
      <c r="LR96">
        <v>4.9433106575963719E-2</v>
      </c>
      <c r="LS96">
        <v>0</v>
      </c>
    </row>
    <row r="97" spans="1:331" x14ac:dyDescent="0.2">
      <c r="A97" t="s">
        <v>349</v>
      </c>
      <c r="B97" t="s">
        <v>406</v>
      </c>
      <c r="C97" t="s">
        <v>407</v>
      </c>
      <c r="D97" t="s">
        <v>352</v>
      </c>
      <c r="E97" t="s">
        <v>379</v>
      </c>
      <c r="F97">
        <v>826</v>
      </c>
      <c r="G97" t="s">
        <v>354</v>
      </c>
      <c r="H97">
        <v>826</v>
      </c>
      <c r="I97">
        <v>2.3475913031121218E-2</v>
      </c>
      <c r="J97">
        <v>0</v>
      </c>
      <c r="K97" t="s">
        <v>355</v>
      </c>
      <c r="L97">
        <v>1</v>
      </c>
      <c r="M97" t="s">
        <v>385</v>
      </c>
      <c r="N97" t="s">
        <v>408</v>
      </c>
      <c r="O97" t="s">
        <v>409</v>
      </c>
      <c r="P97">
        <v>4.7</v>
      </c>
      <c r="Q97">
        <v>0.81830000000000003</v>
      </c>
      <c r="R97">
        <v>0</v>
      </c>
      <c r="S97">
        <v>0.31</v>
      </c>
      <c r="T97">
        <v>35185</v>
      </c>
      <c r="U97">
        <v>0</v>
      </c>
      <c r="V97">
        <v>6</v>
      </c>
      <c r="W97">
        <v>0</v>
      </c>
      <c r="X97">
        <v>211110</v>
      </c>
      <c r="Y97">
        <v>1</v>
      </c>
      <c r="Z97">
        <v>0</v>
      </c>
      <c r="AA97">
        <v>0</v>
      </c>
      <c r="AB97">
        <v>0</v>
      </c>
      <c r="AC97">
        <v>0</v>
      </c>
      <c r="AD97">
        <v>0</v>
      </c>
      <c r="AE97">
        <v>0</v>
      </c>
      <c r="AF97">
        <v>0</v>
      </c>
      <c r="AG97">
        <v>0</v>
      </c>
      <c r="AH97">
        <v>0</v>
      </c>
      <c r="AI97">
        <v>0</v>
      </c>
      <c r="AJ97">
        <v>0</v>
      </c>
      <c r="AK97">
        <v>0</v>
      </c>
      <c r="AL97">
        <v>0</v>
      </c>
      <c r="AM97">
        <v>13.780821917808218</v>
      </c>
      <c r="AN97">
        <v>0</v>
      </c>
      <c r="AO97">
        <v>0</v>
      </c>
      <c r="AP97">
        <v>0</v>
      </c>
      <c r="AQ97">
        <v>0</v>
      </c>
      <c r="AR97">
        <v>0</v>
      </c>
      <c r="AS97">
        <v>0</v>
      </c>
      <c r="AT97">
        <v>0</v>
      </c>
      <c r="AU97">
        <v>0</v>
      </c>
      <c r="AV97">
        <v>0</v>
      </c>
      <c r="AW97">
        <v>0</v>
      </c>
      <c r="AX97">
        <v>0</v>
      </c>
      <c r="AY97">
        <v>0</v>
      </c>
      <c r="AZ97">
        <v>0</v>
      </c>
      <c r="BA97">
        <v>0</v>
      </c>
      <c r="BB97">
        <v>0</v>
      </c>
      <c r="BC97">
        <v>0.1</v>
      </c>
      <c r="BD97">
        <v>0</v>
      </c>
      <c r="BE97">
        <v>0</v>
      </c>
      <c r="BF97">
        <v>0</v>
      </c>
      <c r="BG97">
        <v>0</v>
      </c>
      <c r="BH97">
        <v>0</v>
      </c>
      <c r="BI97">
        <v>0</v>
      </c>
      <c r="BJ97">
        <v>0</v>
      </c>
      <c r="BK97">
        <v>0</v>
      </c>
      <c r="BL97">
        <v>0</v>
      </c>
      <c r="BM97">
        <v>0</v>
      </c>
      <c r="BN97">
        <v>0</v>
      </c>
      <c r="BO97">
        <v>0</v>
      </c>
      <c r="BP97">
        <v>0</v>
      </c>
      <c r="BQ97">
        <v>1.5599999999999999E-2</v>
      </c>
      <c r="BR97">
        <v>0</v>
      </c>
      <c r="BS97">
        <v>0</v>
      </c>
      <c r="BT97">
        <v>0</v>
      </c>
      <c r="BU97">
        <v>0</v>
      </c>
      <c r="BV97">
        <v>0</v>
      </c>
      <c r="BW97">
        <v>63.7</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1</v>
      </c>
      <c r="FR97">
        <v>0</v>
      </c>
      <c r="FS97">
        <v>0</v>
      </c>
      <c r="FT97">
        <v>0</v>
      </c>
      <c r="FU97">
        <v>0</v>
      </c>
      <c r="FV97">
        <v>0</v>
      </c>
      <c r="FW97">
        <v>0</v>
      </c>
      <c r="FX97">
        <v>5.7902613100034541</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0.23799999999999999</v>
      </c>
      <c r="GU97">
        <v>0</v>
      </c>
      <c r="GV97">
        <v>0</v>
      </c>
      <c r="GW97">
        <v>0</v>
      </c>
      <c r="GX97">
        <v>0</v>
      </c>
      <c r="GY97">
        <v>0</v>
      </c>
      <c r="GZ97">
        <v>0</v>
      </c>
      <c r="HA97">
        <v>0</v>
      </c>
      <c r="HB97">
        <v>0</v>
      </c>
      <c r="HC97">
        <v>0</v>
      </c>
      <c r="HD97">
        <v>0</v>
      </c>
      <c r="HE97">
        <v>0</v>
      </c>
      <c r="HF97">
        <v>0</v>
      </c>
      <c r="HG97">
        <v>0</v>
      </c>
      <c r="HH97">
        <v>1.5599999999999999E-2</v>
      </c>
      <c r="HI97">
        <v>0</v>
      </c>
      <c r="HJ97">
        <v>0</v>
      </c>
      <c r="HK97">
        <v>0</v>
      </c>
      <c r="HL97">
        <v>0</v>
      </c>
      <c r="HM97">
        <v>0</v>
      </c>
      <c r="HN97">
        <v>63.7</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0.66667614040073897</v>
      </c>
      <c r="LI97">
        <v>1</v>
      </c>
      <c r="LJ97">
        <v>0</v>
      </c>
      <c r="LK97">
        <v>0</v>
      </c>
      <c r="LL97">
        <v>1</v>
      </c>
      <c r="LM97">
        <v>0.95</v>
      </c>
      <c r="LN97">
        <v>11</v>
      </c>
      <c r="LO97">
        <v>1</v>
      </c>
      <c r="LP97">
        <v>0.78</v>
      </c>
      <c r="LQ97">
        <v>0</v>
      </c>
      <c r="LR97">
        <v>3.6100000000000021E-2</v>
      </c>
      <c r="LS97">
        <v>0</v>
      </c>
    </row>
    <row r="98" spans="1:331" x14ac:dyDescent="0.2">
      <c r="A98" t="s">
        <v>349</v>
      </c>
      <c r="B98" t="s">
        <v>406</v>
      </c>
      <c r="C98" t="s">
        <v>407</v>
      </c>
      <c r="D98" t="s">
        <v>378</v>
      </c>
      <c r="E98" t="s">
        <v>379</v>
      </c>
      <c r="F98">
        <v>81469</v>
      </c>
      <c r="G98" t="s">
        <v>354</v>
      </c>
      <c r="H98">
        <v>81469</v>
      </c>
      <c r="I98">
        <v>0.98612842704109427</v>
      </c>
      <c r="J98">
        <v>0</v>
      </c>
      <c r="K98" t="s">
        <v>355</v>
      </c>
      <c r="L98">
        <v>1</v>
      </c>
      <c r="M98" t="s">
        <v>385</v>
      </c>
      <c r="N98" t="s">
        <v>408</v>
      </c>
      <c r="O98" t="s">
        <v>409</v>
      </c>
      <c r="P98">
        <v>4.7</v>
      </c>
      <c r="Q98">
        <v>0.81830000000000003</v>
      </c>
      <c r="R98">
        <v>0</v>
      </c>
      <c r="S98">
        <v>0.31</v>
      </c>
      <c r="T98">
        <v>82615</v>
      </c>
      <c r="U98">
        <v>0</v>
      </c>
      <c r="V98">
        <v>228</v>
      </c>
      <c r="W98">
        <v>0</v>
      </c>
      <c r="X98">
        <v>18836220</v>
      </c>
      <c r="Y98">
        <v>1</v>
      </c>
      <c r="Z98">
        <v>0</v>
      </c>
      <c r="AA98">
        <v>0</v>
      </c>
      <c r="AB98">
        <v>0</v>
      </c>
      <c r="AC98">
        <v>0</v>
      </c>
      <c r="AD98">
        <v>0</v>
      </c>
      <c r="AE98">
        <v>0</v>
      </c>
      <c r="AF98">
        <v>0</v>
      </c>
      <c r="AG98">
        <v>0</v>
      </c>
      <c r="AH98">
        <v>0</v>
      </c>
      <c r="AI98">
        <v>0</v>
      </c>
      <c r="AJ98">
        <v>0</v>
      </c>
      <c r="AK98">
        <v>0</v>
      </c>
      <c r="AL98">
        <v>0</v>
      </c>
      <c r="AM98">
        <v>13.780821917808218</v>
      </c>
      <c r="AN98">
        <v>0</v>
      </c>
      <c r="AO98">
        <v>0</v>
      </c>
      <c r="AP98">
        <v>0</v>
      </c>
      <c r="AQ98">
        <v>0</v>
      </c>
      <c r="AR98">
        <v>0</v>
      </c>
      <c r="AS98">
        <v>0</v>
      </c>
      <c r="AT98">
        <v>0</v>
      </c>
      <c r="AU98">
        <v>0</v>
      </c>
      <c r="AV98">
        <v>0</v>
      </c>
      <c r="AW98">
        <v>0</v>
      </c>
      <c r="AX98">
        <v>0</v>
      </c>
      <c r="AY98">
        <v>0</v>
      </c>
      <c r="AZ98">
        <v>0</v>
      </c>
      <c r="BA98">
        <v>0</v>
      </c>
      <c r="BB98">
        <v>0</v>
      </c>
      <c r="BC98">
        <v>0.1</v>
      </c>
      <c r="BD98">
        <v>0</v>
      </c>
      <c r="BE98">
        <v>0</v>
      </c>
      <c r="BF98">
        <v>0</v>
      </c>
      <c r="BG98">
        <v>0</v>
      </c>
      <c r="BH98">
        <v>0</v>
      </c>
      <c r="BI98">
        <v>0</v>
      </c>
      <c r="BJ98">
        <v>0</v>
      </c>
      <c r="BK98">
        <v>0</v>
      </c>
      <c r="BL98">
        <v>0</v>
      </c>
      <c r="BM98">
        <v>0</v>
      </c>
      <c r="BN98">
        <v>0</v>
      </c>
      <c r="BO98">
        <v>0</v>
      </c>
      <c r="BP98">
        <v>0</v>
      </c>
      <c r="BQ98">
        <v>1.5599999999999999E-2</v>
      </c>
      <c r="BR98">
        <v>0</v>
      </c>
      <c r="BS98">
        <v>0</v>
      </c>
      <c r="BT98">
        <v>0</v>
      </c>
      <c r="BU98">
        <v>0</v>
      </c>
      <c r="BV98">
        <v>0</v>
      </c>
      <c r="BW98">
        <v>63.7</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1</v>
      </c>
      <c r="FR98">
        <v>0</v>
      </c>
      <c r="FS98">
        <v>0</v>
      </c>
      <c r="FT98">
        <v>0</v>
      </c>
      <c r="FU98">
        <v>0</v>
      </c>
      <c r="FV98">
        <v>0</v>
      </c>
      <c r="FW98">
        <v>0</v>
      </c>
      <c r="FX98">
        <v>4.7194595608932257</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0.29199999999999998</v>
      </c>
      <c r="GU98">
        <v>0</v>
      </c>
      <c r="GV98">
        <v>0</v>
      </c>
      <c r="GW98">
        <v>0</v>
      </c>
      <c r="GX98">
        <v>0</v>
      </c>
      <c r="GY98">
        <v>0</v>
      </c>
      <c r="GZ98">
        <v>0</v>
      </c>
      <c r="HA98">
        <v>0</v>
      </c>
      <c r="HB98">
        <v>0</v>
      </c>
      <c r="HC98">
        <v>0</v>
      </c>
      <c r="HD98">
        <v>0</v>
      </c>
      <c r="HE98">
        <v>0</v>
      </c>
      <c r="HF98">
        <v>0</v>
      </c>
      <c r="HG98">
        <v>0</v>
      </c>
      <c r="HH98">
        <v>1.5599999999999999E-2</v>
      </c>
      <c r="HI98">
        <v>0</v>
      </c>
      <c r="HJ98">
        <v>0</v>
      </c>
      <c r="HK98">
        <v>0</v>
      </c>
      <c r="HL98">
        <v>0</v>
      </c>
      <c r="HM98">
        <v>0</v>
      </c>
      <c r="HN98">
        <v>63.7</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0.92759999999999998</v>
      </c>
      <c r="LI98">
        <v>0.70751074260122249</v>
      </c>
      <c r="LJ98">
        <v>0</v>
      </c>
      <c r="LK98">
        <v>0</v>
      </c>
      <c r="LL98">
        <v>1</v>
      </c>
      <c r="LM98">
        <v>0.95</v>
      </c>
      <c r="LN98">
        <v>120</v>
      </c>
      <c r="LO98">
        <v>1</v>
      </c>
      <c r="LP98">
        <v>0.78</v>
      </c>
      <c r="LQ98">
        <v>0</v>
      </c>
      <c r="LR98">
        <v>5.7000000000000051E-2</v>
      </c>
      <c r="LS98">
        <v>0</v>
      </c>
    </row>
    <row r="99" spans="1:331" x14ac:dyDescent="0.2">
      <c r="A99" t="s">
        <v>349</v>
      </c>
      <c r="B99" t="s">
        <v>406</v>
      </c>
      <c r="C99" t="s">
        <v>407</v>
      </c>
      <c r="D99" t="s">
        <v>380</v>
      </c>
      <c r="E99" t="s">
        <v>379</v>
      </c>
      <c r="F99">
        <v>183191</v>
      </c>
      <c r="G99" t="s">
        <v>354</v>
      </c>
      <c r="H99">
        <v>183191</v>
      </c>
      <c r="I99">
        <v>1.2444026302203626</v>
      </c>
      <c r="J99">
        <v>0</v>
      </c>
      <c r="K99" t="s">
        <v>355</v>
      </c>
      <c r="L99">
        <v>1</v>
      </c>
      <c r="M99" t="s">
        <v>385</v>
      </c>
      <c r="N99" t="s">
        <v>408</v>
      </c>
      <c r="O99" t="s">
        <v>409</v>
      </c>
      <c r="P99">
        <v>4.7</v>
      </c>
      <c r="Q99">
        <v>0.81830000000000003</v>
      </c>
      <c r="R99">
        <v>0</v>
      </c>
      <c r="S99">
        <v>0.31</v>
      </c>
      <c r="T99">
        <v>147212</v>
      </c>
      <c r="U99">
        <v>0</v>
      </c>
      <c r="V99">
        <v>245</v>
      </c>
      <c r="W99">
        <v>0</v>
      </c>
      <c r="X99">
        <v>36066940</v>
      </c>
      <c r="Y99">
        <v>1</v>
      </c>
      <c r="Z99">
        <v>0</v>
      </c>
      <c r="AA99">
        <v>0</v>
      </c>
      <c r="AB99">
        <v>0</v>
      </c>
      <c r="AC99">
        <v>0</v>
      </c>
      <c r="AD99">
        <v>0</v>
      </c>
      <c r="AE99">
        <v>0</v>
      </c>
      <c r="AF99">
        <v>0</v>
      </c>
      <c r="AG99">
        <v>0</v>
      </c>
      <c r="AH99">
        <v>0</v>
      </c>
      <c r="AI99">
        <v>0</v>
      </c>
      <c r="AJ99">
        <v>0</v>
      </c>
      <c r="AK99">
        <v>0</v>
      </c>
      <c r="AL99">
        <v>0</v>
      </c>
      <c r="AM99">
        <v>13.780821917808218</v>
      </c>
      <c r="AN99">
        <v>0</v>
      </c>
      <c r="AO99">
        <v>0</v>
      </c>
      <c r="AP99">
        <v>0</v>
      </c>
      <c r="AQ99">
        <v>0</v>
      </c>
      <c r="AR99">
        <v>0</v>
      </c>
      <c r="AS99">
        <v>0</v>
      </c>
      <c r="AT99">
        <v>0</v>
      </c>
      <c r="AU99">
        <v>0</v>
      </c>
      <c r="AV99">
        <v>0</v>
      </c>
      <c r="AW99">
        <v>0</v>
      </c>
      <c r="AX99">
        <v>0</v>
      </c>
      <c r="AY99">
        <v>0</v>
      </c>
      <c r="AZ99">
        <v>0</v>
      </c>
      <c r="BA99">
        <v>0</v>
      </c>
      <c r="BB99">
        <v>0</v>
      </c>
      <c r="BC99">
        <v>0.1</v>
      </c>
      <c r="BD99">
        <v>0</v>
      </c>
      <c r="BE99">
        <v>0</v>
      </c>
      <c r="BF99">
        <v>0</v>
      </c>
      <c r="BG99">
        <v>0</v>
      </c>
      <c r="BH99">
        <v>0</v>
      </c>
      <c r="BI99">
        <v>0</v>
      </c>
      <c r="BJ99">
        <v>0</v>
      </c>
      <c r="BK99">
        <v>0</v>
      </c>
      <c r="BL99">
        <v>0</v>
      </c>
      <c r="BM99">
        <v>0</v>
      </c>
      <c r="BN99">
        <v>0</v>
      </c>
      <c r="BO99">
        <v>0</v>
      </c>
      <c r="BP99">
        <v>0</v>
      </c>
      <c r="BQ99">
        <v>1.5599999999999999E-2</v>
      </c>
      <c r="BR99">
        <v>0</v>
      </c>
      <c r="BS99">
        <v>0</v>
      </c>
      <c r="BT99">
        <v>0</v>
      </c>
      <c r="BU99">
        <v>0</v>
      </c>
      <c r="BV99">
        <v>0</v>
      </c>
      <c r="BW99">
        <v>63.7</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1</v>
      </c>
      <c r="FR99">
        <v>0</v>
      </c>
      <c r="FS99">
        <v>0</v>
      </c>
      <c r="FT99">
        <v>0</v>
      </c>
      <c r="FU99">
        <v>0</v>
      </c>
      <c r="FV99">
        <v>0</v>
      </c>
      <c r="FW99">
        <v>0</v>
      </c>
      <c r="FX99">
        <v>4.7324251091374379</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0.29120000000000001</v>
      </c>
      <c r="GU99">
        <v>0</v>
      </c>
      <c r="GV99">
        <v>0</v>
      </c>
      <c r="GW99">
        <v>0</v>
      </c>
      <c r="GX99">
        <v>0</v>
      </c>
      <c r="GY99">
        <v>0</v>
      </c>
      <c r="GZ99">
        <v>0</v>
      </c>
      <c r="HA99">
        <v>0</v>
      </c>
      <c r="HB99">
        <v>0</v>
      </c>
      <c r="HC99">
        <v>0</v>
      </c>
      <c r="HD99">
        <v>0</v>
      </c>
      <c r="HE99">
        <v>0</v>
      </c>
      <c r="HF99">
        <v>0</v>
      </c>
      <c r="HG99">
        <v>0</v>
      </c>
      <c r="HH99">
        <v>1.5599999999999999E-2</v>
      </c>
      <c r="HI99">
        <v>0</v>
      </c>
      <c r="HJ99">
        <v>0</v>
      </c>
      <c r="HK99">
        <v>0</v>
      </c>
      <c r="HL99">
        <v>0</v>
      </c>
      <c r="HM99">
        <v>0</v>
      </c>
      <c r="HN99">
        <v>63.7</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0.79626660870037769</v>
      </c>
      <c r="LI99">
        <v>0.92149999999999999</v>
      </c>
      <c r="LJ99">
        <v>0</v>
      </c>
      <c r="LK99">
        <v>0</v>
      </c>
      <c r="LL99">
        <v>1</v>
      </c>
      <c r="LM99">
        <v>0.95</v>
      </c>
      <c r="LN99">
        <v>0</v>
      </c>
      <c r="LO99">
        <v>1</v>
      </c>
      <c r="LP99">
        <v>0.78</v>
      </c>
      <c r="LQ99">
        <v>0</v>
      </c>
      <c r="LR99">
        <v>9.4999999999999529E-3</v>
      </c>
      <c r="LS99">
        <v>0</v>
      </c>
    </row>
    <row r="100" spans="1:331" x14ac:dyDescent="0.2">
      <c r="A100" t="s">
        <v>410</v>
      </c>
      <c r="B100" t="s">
        <v>411</v>
      </c>
      <c r="C100" t="s">
        <v>412</v>
      </c>
      <c r="D100" t="s">
        <v>352</v>
      </c>
      <c r="E100" t="s">
        <v>379</v>
      </c>
      <c r="F100">
        <v>2234.4785000000002</v>
      </c>
      <c r="G100" t="s">
        <v>413</v>
      </c>
      <c r="H100">
        <v>2234.4785000000002</v>
      </c>
      <c r="I100">
        <v>0.23718060715422992</v>
      </c>
      <c r="J100">
        <v>0</v>
      </c>
      <c r="K100" t="s">
        <v>414</v>
      </c>
      <c r="L100">
        <v>1</v>
      </c>
      <c r="M100" t="s">
        <v>385</v>
      </c>
      <c r="N100" t="s">
        <v>386</v>
      </c>
      <c r="O100" t="s">
        <v>387</v>
      </c>
      <c r="P100">
        <v>4.4000000000000004</v>
      </c>
      <c r="Q100">
        <v>0.92679999999999996</v>
      </c>
      <c r="R100">
        <v>0</v>
      </c>
      <c r="S100">
        <v>0.3</v>
      </c>
      <c r="T100">
        <v>9421</v>
      </c>
      <c r="U100">
        <v>0</v>
      </c>
      <c r="V100">
        <v>70.999976851846441</v>
      </c>
      <c r="W100">
        <v>0</v>
      </c>
      <c r="X100">
        <v>668890.78192124527</v>
      </c>
      <c r="Y100">
        <v>1</v>
      </c>
      <c r="Z100">
        <v>0</v>
      </c>
      <c r="AA100">
        <v>0</v>
      </c>
      <c r="AB100">
        <v>0</v>
      </c>
      <c r="AC100">
        <v>0</v>
      </c>
      <c r="AD100">
        <v>0</v>
      </c>
      <c r="AE100">
        <v>0</v>
      </c>
      <c r="AF100">
        <v>0</v>
      </c>
      <c r="AG100">
        <v>0</v>
      </c>
      <c r="AH100">
        <v>0</v>
      </c>
      <c r="AI100">
        <v>0</v>
      </c>
      <c r="AJ100">
        <v>0</v>
      </c>
      <c r="AK100">
        <v>0</v>
      </c>
      <c r="AL100">
        <v>0</v>
      </c>
      <c r="AM100">
        <v>11.210958904109591</v>
      </c>
      <c r="AN100">
        <v>0</v>
      </c>
      <c r="AO100">
        <v>0</v>
      </c>
      <c r="AP100">
        <v>0</v>
      </c>
      <c r="AQ100">
        <v>0</v>
      </c>
      <c r="AR100">
        <v>0</v>
      </c>
      <c r="AS100">
        <v>0</v>
      </c>
      <c r="AT100">
        <v>0</v>
      </c>
      <c r="AU100">
        <v>0</v>
      </c>
      <c r="AV100">
        <v>0</v>
      </c>
      <c r="AW100">
        <v>0</v>
      </c>
      <c r="AX100">
        <v>0</v>
      </c>
      <c r="AY100">
        <v>0</v>
      </c>
      <c r="AZ100">
        <v>0</v>
      </c>
      <c r="BA100">
        <v>0</v>
      </c>
      <c r="BB100">
        <v>0</v>
      </c>
      <c r="BC100">
        <v>0.2</v>
      </c>
      <c r="BD100">
        <v>0</v>
      </c>
      <c r="BE100">
        <v>0</v>
      </c>
      <c r="BF100">
        <v>0</v>
      </c>
      <c r="BG100">
        <v>0</v>
      </c>
      <c r="BH100">
        <v>0</v>
      </c>
      <c r="BI100">
        <v>0</v>
      </c>
      <c r="BJ100">
        <v>0</v>
      </c>
      <c r="BK100">
        <v>0</v>
      </c>
      <c r="BL100">
        <v>0</v>
      </c>
      <c r="BM100">
        <v>0</v>
      </c>
      <c r="BN100">
        <v>0</v>
      </c>
      <c r="BO100">
        <v>0</v>
      </c>
      <c r="BP100">
        <v>0</v>
      </c>
      <c r="BQ100">
        <v>1.5599999999999999E-2</v>
      </c>
      <c r="BR100">
        <v>0</v>
      </c>
      <c r="BS100">
        <v>0</v>
      </c>
      <c r="BT100">
        <v>0</v>
      </c>
      <c r="BU100">
        <v>0</v>
      </c>
      <c r="BV100">
        <v>0</v>
      </c>
      <c r="BW100">
        <v>63.7</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1</v>
      </c>
      <c r="FV100">
        <v>0</v>
      </c>
      <c r="FW100">
        <v>0</v>
      </c>
      <c r="FX100">
        <v>0</v>
      </c>
      <c r="FY100">
        <v>0</v>
      </c>
      <c r="FZ100">
        <v>0</v>
      </c>
      <c r="GA100">
        <v>0</v>
      </c>
      <c r="GB100">
        <v>0.54</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0.6</v>
      </c>
      <c r="GY100">
        <v>0</v>
      </c>
      <c r="GZ100">
        <v>0</v>
      </c>
      <c r="HA100">
        <v>0</v>
      </c>
      <c r="HB100">
        <v>0</v>
      </c>
      <c r="HC100">
        <v>0</v>
      </c>
      <c r="HD100">
        <v>0</v>
      </c>
      <c r="HE100">
        <v>0</v>
      </c>
      <c r="HF100">
        <v>0</v>
      </c>
      <c r="HG100">
        <v>0</v>
      </c>
      <c r="HH100">
        <v>0</v>
      </c>
      <c r="HI100">
        <v>0</v>
      </c>
      <c r="HJ100">
        <v>0</v>
      </c>
      <c r="HK100">
        <v>0</v>
      </c>
      <c r="HL100">
        <v>2.41E-2</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0</v>
      </c>
      <c r="LB100">
        <v>0</v>
      </c>
      <c r="LC100">
        <v>0</v>
      </c>
      <c r="LD100">
        <v>0</v>
      </c>
      <c r="LE100">
        <v>0</v>
      </c>
      <c r="LF100">
        <v>0</v>
      </c>
      <c r="LG100">
        <v>0</v>
      </c>
      <c r="LH100">
        <v>1</v>
      </c>
      <c r="LI100">
        <v>0.3911458333333333</v>
      </c>
      <c r="LJ100">
        <v>0</v>
      </c>
      <c r="LK100">
        <v>0</v>
      </c>
      <c r="LL100">
        <v>1</v>
      </c>
      <c r="LM100">
        <v>0.95</v>
      </c>
      <c r="LN100">
        <v>0</v>
      </c>
      <c r="LO100">
        <v>1</v>
      </c>
      <c r="LP100">
        <v>0.78</v>
      </c>
      <c r="LQ100">
        <v>0</v>
      </c>
      <c r="LR100">
        <v>9.3010752688172035E-2</v>
      </c>
      <c r="LS100">
        <v>0</v>
      </c>
    </row>
    <row r="101" spans="1:331" x14ac:dyDescent="0.2">
      <c r="A101" t="s">
        <v>410</v>
      </c>
      <c r="B101" t="s">
        <v>411</v>
      </c>
      <c r="C101" t="s">
        <v>412</v>
      </c>
      <c r="D101" t="s">
        <v>352</v>
      </c>
      <c r="E101" t="s">
        <v>415</v>
      </c>
      <c r="F101">
        <v>84.59</v>
      </c>
      <c r="G101" t="s">
        <v>413</v>
      </c>
      <c r="H101">
        <v>84.59</v>
      </c>
      <c r="I101">
        <v>0.40473684210526317</v>
      </c>
      <c r="J101">
        <v>0</v>
      </c>
      <c r="K101" t="s">
        <v>414</v>
      </c>
      <c r="L101">
        <v>1</v>
      </c>
      <c r="M101" t="s">
        <v>385</v>
      </c>
      <c r="N101" t="s">
        <v>386</v>
      </c>
      <c r="O101" t="s">
        <v>387</v>
      </c>
      <c r="P101">
        <v>4.4000000000000004</v>
      </c>
      <c r="Q101">
        <v>0.91500000000000004</v>
      </c>
      <c r="R101">
        <v>0</v>
      </c>
      <c r="S101">
        <v>0.3</v>
      </c>
      <c r="T101">
        <v>209</v>
      </c>
      <c r="U101">
        <v>0</v>
      </c>
      <c r="V101">
        <v>70.999976851846441</v>
      </c>
      <c r="W101">
        <v>0</v>
      </c>
      <c r="X101">
        <v>14838.995162035906</v>
      </c>
      <c r="Y101">
        <v>1</v>
      </c>
      <c r="Z101">
        <v>0</v>
      </c>
      <c r="AA101">
        <v>0</v>
      </c>
      <c r="AB101">
        <v>0</v>
      </c>
      <c r="AC101">
        <v>0</v>
      </c>
      <c r="AD101">
        <v>0</v>
      </c>
      <c r="AE101">
        <v>0</v>
      </c>
      <c r="AF101">
        <v>0</v>
      </c>
      <c r="AG101">
        <v>0</v>
      </c>
      <c r="AH101">
        <v>0</v>
      </c>
      <c r="AI101">
        <v>0</v>
      </c>
      <c r="AJ101">
        <v>0</v>
      </c>
      <c r="AK101">
        <v>0</v>
      </c>
      <c r="AL101">
        <v>0</v>
      </c>
      <c r="AM101">
        <v>14.567945205479452</v>
      </c>
      <c r="AN101">
        <v>0</v>
      </c>
      <c r="AO101">
        <v>0</v>
      </c>
      <c r="AP101">
        <v>0</v>
      </c>
      <c r="AQ101">
        <v>0</v>
      </c>
      <c r="AR101">
        <v>0</v>
      </c>
      <c r="AS101">
        <v>0</v>
      </c>
      <c r="AT101">
        <v>0</v>
      </c>
      <c r="AU101">
        <v>0</v>
      </c>
      <c r="AV101">
        <v>0</v>
      </c>
      <c r="AW101">
        <v>0</v>
      </c>
      <c r="AX101">
        <v>0</v>
      </c>
      <c r="AY101">
        <v>0</v>
      </c>
      <c r="AZ101">
        <v>0</v>
      </c>
      <c r="BA101">
        <v>0</v>
      </c>
      <c r="BB101">
        <v>0</v>
      </c>
      <c r="BC101">
        <v>0.2</v>
      </c>
      <c r="BD101">
        <v>0</v>
      </c>
      <c r="BE101">
        <v>0</v>
      </c>
      <c r="BF101">
        <v>0</v>
      </c>
      <c r="BG101">
        <v>0</v>
      </c>
      <c r="BH101">
        <v>0</v>
      </c>
      <c r="BI101">
        <v>0</v>
      </c>
      <c r="BJ101">
        <v>0</v>
      </c>
      <c r="BK101">
        <v>0</v>
      </c>
      <c r="BL101">
        <v>0</v>
      </c>
      <c r="BM101">
        <v>0</v>
      </c>
      <c r="BN101">
        <v>0</v>
      </c>
      <c r="BO101">
        <v>0</v>
      </c>
      <c r="BP101">
        <v>0</v>
      </c>
      <c r="BQ101">
        <v>1.5599999999999999E-2</v>
      </c>
      <c r="BR101">
        <v>0</v>
      </c>
      <c r="BS101">
        <v>0</v>
      </c>
      <c r="BT101">
        <v>0</v>
      </c>
      <c r="BU101">
        <v>0</v>
      </c>
      <c r="BV101">
        <v>0</v>
      </c>
      <c r="BW101">
        <v>63.7</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1</v>
      </c>
      <c r="FV101">
        <v>0</v>
      </c>
      <c r="FW101">
        <v>0</v>
      </c>
      <c r="FX101">
        <v>0</v>
      </c>
      <c r="FY101">
        <v>0</v>
      </c>
      <c r="FZ101">
        <v>0</v>
      </c>
      <c r="GA101">
        <v>0</v>
      </c>
      <c r="GB101">
        <v>1.27</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0.6</v>
      </c>
      <c r="GY101">
        <v>0</v>
      </c>
      <c r="GZ101">
        <v>0</v>
      </c>
      <c r="HA101">
        <v>0</v>
      </c>
      <c r="HB101">
        <v>0</v>
      </c>
      <c r="HC101">
        <v>0</v>
      </c>
      <c r="HD101">
        <v>0</v>
      </c>
      <c r="HE101">
        <v>0</v>
      </c>
      <c r="HF101">
        <v>0</v>
      </c>
      <c r="HG101">
        <v>0</v>
      </c>
      <c r="HH101">
        <v>0</v>
      </c>
      <c r="HI101">
        <v>0</v>
      </c>
      <c r="HJ101">
        <v>0</v>
      </c>
      <c r="HK101">
        <v>0</v>
      </c>
      <c r="HL101">
        <v>2.41E-2</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1</v>
      </c>
      <c r="LI101">
        <v>0.46875</v>
      </c>
      <c r="LJ101">
        <v>0</v>
      </c>
      <c r="LK101">
        <v>0</v>
      </c>
      <c r="LL101">
        <v>1</v>
      </c>
      <c r="LM101">
        <v>0.95</v>
      </c>
      <c r="LN101">
        <v>0</v>
      </c>
      <c r="LO101">
        <v>1</v>
      </c>
      <c r="LP101">
        <v>0.78</v>
      </c>
      <c r="LQ101">
        <v>0</v>
      </c>
      <c r="LR101">
        <v>0</v>
      </c>
      <c r="LS101">
        <v>0</v>
      </c>
    </row>
    <row r="102" spans="1:331" x14ac:dyDescent="0.2">
      <c r="A102" t="s">
        <v>410</v>
      </c>
      <c r="B102" t="s">
        <v>411</v>
      </c>
      <c r="C102" t="s">
        <v>416</v>
      </c>
      <c r="D102" t="s">
        <v>352</v>
      </c>
      <c r="E102" t="s">
        <v>379</v>
      </c>
      <c r="F102">
        <v>38179</v>
      </c>
      <c r="G102" t="s">
        <v>413</v>
      </c>
      <c r="H102">
        <v>38179</v>
      </c>
      <c r="I102">
        <v>1.3674916723378345</v>
      </c>
      <c r="J102">
        <v>0</v>
      </c>
      <c r="K102" t="s">
        <v>414</v>
      </c>
      <c r="L102">
        <v>1</v>
      </c>
      <c r="M102" t="s">
        <v>385</v>
      </c>
      <c r="N102" t="s">
        <v>386</v>
      </c>
      <c r="O102" t="s">
        <v>387</v>
      </c>
      <c r="P102">
        <v>4</v>
      </c>
      <c r="Q102">
        <v>0.92679999999999996</v>
      </c>
      <c r="R102">
        <v>0</v>
      </c>
      <c r="S102">
        <v>0.3</v>
      </c>
      <c r="T102">
        <v>27919</v>
      </c>
      <c r="U102">
        <v>0</v>
      </c>
      <c r="V102">
        <v>126</v>
      </c>
      <c r="W102">
        <v>0</v>
      </c>
      <c r="X102">
        <v>3517794</v>
      </c>
      <c r="Y102">
        <v>1</v>
      </c>
      <c r="Z102">
        <v>0</v>
      </c>
      <c r="AA102">
        <v>0</v>
      </c>
      <c r="AB102">
        <v>0</v>
      </c>
      <c r="AC102">
        <v>0</v>
      </c>
      <c r="AD102">
        <v>0</v>
      </c>
      <c r="AE102">
        <v>0</v>
      </c>
      <c r="AF102">
        <v>0</v>
      </c>
      <c r="AG102">
        <v>0</v>
      </c>
      <c r="AH102">
        <v>0</v>
      </c>
      <c r="AI102">
        <v>0</v>
      </c>
      <c r="AJ102">
        <v>0</v>
      </c>
      <c r="AK102">
        <v>0</v>
      </c>
      <c r="AL102">
        <v>0</v>
      </c>
      <c r="AM102">
        <v>18.698082191780824</v>
      </c>
      <c r="AN102">
        <v>0</v>
      </c>
      <c r="AO102">
        <v>0</v>
      </c>
      <c r="AP102">
        <v>0</v>
      </c>
      <c r="AQ102">
        <v>0</v>
      </c>
      <c r="AR102">
        <v>0</v>
      </c>
      <c r="AS102">
        <v>0</v>
      </c>
      <c r="AT102">
        <v>0</v>
      </c>
      <c r="AU102">
        <v>0</v>
      </c>
      <c r="AV102">
        <v>0</v>
      </c>
      <c r="AW102">
        <v>0</v>
      </c>
      <c r="AX102">
        <v>0</v>
      </c>
      <c r="AY102">
        <v>0</v>
      </c>
      <c r="AZ102">
        <v>0</v>
      </c>
      <c r="BA102">
        <v>0</v>
      </c>
      <c r="BB102">
        <v>0</v>
      </c>
      <c r="BC102">
        <v>0.2</v>
      </c>
      <c r="BD102">
        <v>0</v>
      </c>
      <c r="BE102">
        <v>0</v>
      </c>
      <c r="BF102">
        <v>0</v>
      </c>
      <c r="BG102">
        <v>0</v>
      </c>
      <c r="BH102">
        <v>0</v>
      </c>
      <c r="BI102">
        <v>0</v>
      </c>
      <c r="BJ102">
        <v>0</v>
      </c>
      <c r="BK102">
        <v>0</v>
      </c>
      <c r="BL102">
        <v>0</v>
      </c>
      <c r="BM102">
        <v>0</v>
      </c>
      <c r="BN102">
        <v>0</v>
      </c>
      <c r="BO102">
        <v>0</v>
      </c>
      <c r="BP102">
        <v>0</v>
      </c>
      <c r="BQ102">
        <v>1.5599999999999999E-2</v>
      </c>
      <c r="BR102">
        <v>0</v>
      </c>
      <c r="BS102">
        <v>0</v>
      </c>
      <c r="BT102">
        <v>0</v>
      </c>
      <c r="BU102">
        <v>0</v>
      </c>
      <c r="BV102">
        <v>0</v>
      </c>
      <c r="BW102">
        <v>63.7</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1</v>
      </c>
      <c r="FV102">
        <v>0</v>
      </c>
      <c r="FW102">
        <v>0</v>
      </c>
      <c r="FX102">
        <v>0</v>
      </c>
      <c r="FY102">
        <v>0</v>
      </c>
      <c r="FZ102">
        <v>0</v>
      </c>
      <c r="GA102">
        <v>0</v>
      </c>
      <c r="GB102">
        <v>0.59</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0.6</v>
      </c>
      <c r="GY102">
        <v>0</v>
      </c>
      <c r="GZ102">
        <v>0</v>
      </c>
      <c r="HA102">
        <v>0</v>
      </c>
      <c r="HB102">
        <v>0</v>
      </c>
      <c r="HC102">
        <v>0</v>
      </c>
      <c r="HD102">
        <v>0</v>
      </c>
      <c r="HE102">
        <v>0</v>
      </c>
      <c r="HF102">
        <v>0</v>
      </c>
      <c r="HG102">
        <v>0</v>
      </c>
      <c r="HH102">
        <v>0</v>
      </c>
      <c r="HI102">
        <v>0</v>
      </c>
      <c r="HJ102">
        <v>0</v>
      </c>
      <c r="HK102">
        <v>0</v>
      </c>
      <c r="HL102">
        <v>2.41E-2</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1</v>
      </c>
      <c r="LI102">
        <v>0.72134502923976607</v>
      </c>
      <c r="LJ102">
        <v>0</v>
      </c>
      <c r="LK102">
        <v>0</v>
      </c>
      <c r="LL102">
        <v>1</v>
      </c>
      <c r="LM102">
        <v>0.95</v>
      </c>
      <c r="LN102">
        <v>0</v>
      </c>
      <c r="LO102">
        <v>1</v>
      </c>
      <c r="LP102">
        <v>0.78</v>
      </c>
      <c r="LQ102">
        <v>0</v>
      </c>
      <c r="LR102">
        <v>7.0175438596491224E-2</v>
      </c>
      <c r="LS102">
        <v>0</v>
      </c>
    </row>
    <row r="103" spans="1:331" x14ac:dyDescent="0.2">
      <c r="A103" t="s">
        <v>410</v>
      </c>
      <c r="B103" t="s">
        <v>411</v>
      </c>
      <c r="C103" t="s">
        <v>412</v>
      </c>
      <c r="D103" t="s">
        <v>378</v>
      </c>
      <c r="E103" t="s">
        <v>379</v>
      </c>
      <c r="F103">
        <v>100756.37463881465</v>
      </c>
      <c r="G103" t="s">
        <v>413</v>
      </c>
      <c r="H103">
        <v>100756.37463881465</v>
      </c>
      <c r="I103">
        <v>2.4367895578701426</v>
      </c>
      <c r="J103">
        <v>0</v>
      </c>
      <c r="K103" t="s">
        <v>414</v>
      </c>
      <c r="L103">
        <v>1</v>
      </c>
      <c r="M103" t="s">
        <v>385</v>
      </c>
      <c r="N103" t="s">
        <v>386</v>
      </c>
      <c r="O103" t="s">
        <v>387</v>
      </c>
      <c r="P103">
        <v>4.4000000000000004</v>
      </c>
      <c r="Q103">
        <v>0.92</v>
      </c>
      <c r="R103">
        <v>0</v>
      </c>
      <c r="S103">
        <v>0.3</v>
      </c>
      <c r="T103">
        <v>41348</v>
      </c>
      <c r="U103">
        <v>0</v>
      </c>
      <c r="V103">
        <v>365</v>
      </c>
      <c r="W103">
        <v>0</v>
      </c>
      <c r="X103">
        <v>15092020</v>
      </c>
      <c r="Y103">
        <v>1</v>
      </c>
      <c r="Z103">
        <v>0</v>
      </c>
      <c r="AA103">
        <v>0</v>
      </c>
      <c r="AB103">
        <v>0</v>
      </c>
      <c r="AC103">
        <v>0</v>
      </c>
      <c r="AD103">
        <v>0</v>
      </c>
      <c r="AE103">
        <v>0</v>
      </c>
      <c r="AF103">
        <v>0</v>
      </c>
      <c r="AG103">
        <v>0</v>
      </c>
      <c r="AH103">
        <v>0</v>
      </c>
      <c r="AI103">
        <v>0</v>
      </c>
      <c r="AJ103">
        <v>0</v>
      </c>
      <c r="AK103">
        <v>0</v>
      </c>
      <c r="AL103">
        <v>0</v>
      </c>
      <c r="AM103">
        <v>11.210958904109591</v>
      </c>
      <c r="AN103">
        <v>0</v>
      </c>
      <c r="AO103">
        <v>0</v>
      </c>
      <c r="AP103">
        <v>0</v>
      </c>
      <c r="AQ103">
        <v>0</v>
      </c>
      <c r="AR103">
        <v>0</v>
      </c>
      <c r="AS103">
        <v>0</v>
      </c>
      <c r="AT103">
        <v>0</v>
      </c>
      <c r="AU103">
        <v>0</v>
      </c>
      <c r="AV103">
        <v>0</v>
      </c>
      <c r="AW103">
        <v>0</v>
      </c>
      <c r="AX103">
        <v>0</v>
      </c>
      <c r="AY103">
        <v>0</v>
      </c>
      <c r="AZ103">
        <v>0</v>
      </c>
      <c r="BA103">
        <v>0</v>
      </c>
      <c r="BB103">
        <v>0</v>
      </c>
      <c r="BC103">
        <v>0.2</v>
      </c>
      <c r="BD103">
        <v>0</v>
      </c>
      <c r="BE103">
        <v>0</v>
      </c>
      <c r="BF103">
        <v>0</v>
      </c>
      <c r="BG103">
        <v>0</v>
      </c>
      <c r="BH103">
        <v>0</v>
      </c>
      <c r="BI103">
        <v>0</v>
      </c>
      <c r="BJ103">
        <v>0</v>
      </c>
      <c r="BK103">
        <v>0</v>
      </c>
      <c r="BL103">
        <v>0</v>
      </c>
      <c r="BM103">
        <v>0</v>
      </c>
      <c r="BN103">
        <v>0</v>
      </c>
      <c r="BO103">
        <v>0</v>
      </c>
      <c r="BP103">
        <v>0</v>
      </c>
      <c r="BQ103">
        <v>1.5599999999999999E-2</v>
      </c>
      <c r="BR103">
        <v>0</v>
      </c>
      <c r="BS103">
        <v>0</v>
      </c>
      <c r="BT103">
        <v>0</v>
      </c>
      <c r="BU103">
        <v>0</v>
      </c>
      <c r="BV103">
        <v>0</v>
      </c>
      <c r="BW103">
        <v>63.7</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1</v>
      </c>
      <c r="FV103">
        <v>0</v>
      </c>
      <c r="FW103">
        <v>0</v>
      </c>
      <c r="FX103">
        <v>0</v>
      </c>
      <c r="FY103">
        <v>0</v>
      </c>
      <c r="FZ103">
        <v>0</v>
      </c>
      <c r="GA103">
        <v>0</v>
      </c>
      <c r="GB103">
        <v>0.59</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0.6</v>
      </c>
      <c r="GY103">
        <v>0</v>
      </c>
      <c r="GZ103">
        <v>0</v>
      </c>
      <c r="HA103">
        <v>0</v>
      </c>
      <c r="HB103">
        <v>0</v>
      </c>
      <c r="HC103">
        <v>0</v>
      </c>
      <c r="HD103">
        <v>0</v>
      </c>
      <c r="HE103">
        <v>0</v>
      </c>
      <c r="HF103">
        <v>0</v>
      </c>
      <c r="HG103">
        <v>0</v>
      </c>
      <c r="HH103">
        <v>0</v>
      </c>
      <c r="HI103">
        <v>0</v>
      </c>
      <c r="HJ103">
        <v>0</v>
      </c>
      <c r="HK103">
        <v>0</v>
      </c>
      <c r="HL103">
        <v>2.41E-2</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1</v>
      </c>
      <c r="LI103">
        <v>0.73839999999999995</v>
      </c>
      <c r="LJ103">
        <v>0</v>
      </c>
      <c r="LK103">
        <v>0</v>
      </c>
      <c r="LL103">
        <v>1</v>
      </c>
      <c r="LM103">
        <v>0.95</v>
      </c>
      <c r="LN103">
        <v>0</v>
      </c>
      <c r="LO103">
        <v>1</v>
      </c>
      <c r="LP103">
        <v>0.78</v>
      </c>
      <c r="LQ103">
        <v>0</v>
      </c>
      <c r="LR103">
        <v>9.2999999999999999E-2</v>
      </c>
      <c r="LS103">
        <v>0</v>
      </c>
    </row>
    <row r="104" spans="1:331" x14ac:dyDescent="0.2">
      <c r="A104" t="s">
        <v>410</v>
      </c>
      <c r="B104" t="s">
        <v>411</v>
      </c>
      <c r="C104" t="s">
        <v>412</v>
      </c>
      <c r="D104" t="s">
        <v>378</v>
      </c>
      <c r="E104" t="s">
        <v>415</v>
      </c>
      <c r="F104">
        <v>1902</v>
      </c>
      <c r="G104" t="s">
        <v>413</v>
      </c>
      <c r="H104">
        <v>1902</v>
      </c>
      <c r="I104">
        <v>5.5290697674418601</v>
      </c>
      <c r="J104">
        <v>0</v>
      </c>
      <c r="K104" t="s">
        <v>414</v>
      </c>
      <c r="L104">
        <v>1</v>
      </c>
      <c r="M104" t="s">
        <v>385</v>
      </c>
      <c r="N104" t="s">
        <v>386</v>
      </c>
      <c r="O104" t="s">
        <v>387</v>
      </c>
      <c r="P104">
        <v>4.4000000000000004</v>
      </c>
      <c r="Q104">
        <v>0.92</v>
      </c>
      <c r="R104">
        <v>0</v>
      </c>
      <c r="S104">
        <v>0.3</v>
      </c>
      <c r="T104">
        <v>344</v>
      </c>
      <c r="U104">
        <v>0</v>
      </c>
      <c r="V104">
        <v>365</v>
      </c>
      <c r="W104">
        <v>0</v>
      </c>
      <c r="X104">
        <v>125560</v>
      </c>
      <c r="Y104">
        <v>1</v>
      </c>
      <c r="Z104">
        <v>0</v>
      </c>
      <c r="AA104">
        <v>0</v>
      </c>
      <c r="AB104">
        <v>0</v>
      </c>
      <c r="AC104">
        <v>0</v>
      </c>
      <c r="AD104">
        <v>0</v>
      </c>
      <c r="AE104">
        <v>0</v>
      </c>
      <c r="AF104">
        <v>0</v>
      </c>
      <c r="AG104">
        <v>0</v>
      </c>
      <c r="AH104">
        <v>0</v>
      </c>
      <c r="AI104">
        <v>0</v>
      </c>
      <c r="AJ104">
        <v>0</v>
      </c>
      <c r="AK104">
        <v>0</v>
      </c>
      <c r="AL104">
        <v>0</v>
      </c>
      <c r="AM104">
        <v>20.416712328767122</v>
      </c>
      <c r="AN104">
        <v>0</v>
      </c>
      <c r="AO104">
        <v>0</v>
      </c>
      <c r="AP104">
        <v>0</v>
      </c>
      <c r="AQ104">
        <v>0</v>
      </c>
      <c r="AR104">
        <v>0</v>
      </c>
      <c r="AS104">
        <v>0</v>
      </c>
      <c r="AT104">
        <v>0</v>
      </c>
      <c r="AU104">
        <v>0</v>
      </c>
      <c r="AV104">
        <v>0</v>
      </c>
      <c r="AW104">
        <v>0</v>
      </c>
      <c r="AX104">
        <v>0</v>
      </c>
      <c r="AY104">
        <v>0</v>
      </c>
      <c r="AZ104">
        <v>0</v>
      </c>
      <c r="BA104">
        <v>0</v>
      </c>
      <c r="BB104">
        <v>0</v>
      </c>
      <c r="BC104">
        <v>0.2</v>
      </c>
      <c r="BD104">
        <v>0</v>
      </c>
      <c r="BE104">
        <v>0</v>
      </c>
      <c r="BF104">
        <v>0</v>
      </c>
      <c r="BG104">
        <v>0</v>
      </c>
      <c r="BH104">
        <v>0</v>
      </c>
      <c r="BI104">
        <v>0</v>
      </c>
      <c r="BJ104">
        <v>0</v>
      </c>
      <c r="BK104">
        <v>0</v>
      </c>
      <c r="BL104">
        <v>0</v>
      </c>
      <c r="BM104">
        <v>0</v>
      </c>
      <c r="BN104">
        <v>0</v>
      </c>
      <c r="BO104">
        <v>0</v>
      </c>
      <c r="BP104">
        <v>0</v>
      </c>
      <c r="BQ104">
        <v>1.5599999999999999E-2</v>
      </c>
      <c r="BR104">
        <v>0</v>
      </c>
      <c r="BS104">
        <v>0</v>
      </c>
      <c r="BT104">
        <v>0</v>
      </c>
      <c r="BU104">
        <v>0</v>
      </c>
      <c r="BV104">
        <v>0</v>
      </c>
      <c r="BW104">
        <v>63.7</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1</v>
      </c>
      <c r="FV104">
        <v>0</v>
      </c>
      <c r="FW104">
        <v>0</v>
      </c>
      <c r="FX104">
        <v>0</v>
      </c>
      <c r="FY104">
        <v>0</v>
      </c>
      <c r="FZ104">
        <v>0</v>
      </c>
      <c r="GA104">
        <v>0</v>
      </c>
      <c r="GB104">
        <v>1.68</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0.6</v>
      </c>
      <c r="GY104">
        <v>0</v>
      </c>
      <c r="GZ104">
        <v>0</v>
      </c>
      <c r="HA104">
        <v>0</v>
      </c>
      <c r="HB104">
        <v>0</v>
      </c>
      <c r="HC104">
        <v>0</v>
      </c>
      <c r="HD104">
        <v>0</v>
      </c>
      <c r="HE104">
        <v>0</v>
      </c>
      <c r="HF104">
        <v>0</v>
      </c>
      <c r="HG104">
        <v>0</v>
      </c>
      <c r="HH104">
        <v>0</v>
      </c>
      <c r="HI104">
        <v>0</v>
      </c>
      <c r="HJ104">
        <v>0</v>
      </c>
      <c r="HK104">
        <v>0</v>
      </c>
      <c r="HL104">
        <v>2.41E-2</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1</v>
      </c>
      <c r="LI104">
        <v>0.85740000000000005</v>
      </c>
      <c r="LJ104">
        <v>0</v>
      </c>
      <c r="LK104">
        <v>0</v>
      </c>
      <c r="LL104">
        <v>1</v>
      </c>
      <c r="LM104">
        <v>0.95</v>
      </c>
      <c r="LN104">
        <v>0</v>
      </c>
      <c r="LO104">
        <v>1</v>
      </c>
      <c r="LP104">
        <v>0.78</v>
      </c>
      <c r="LQ104">
        <v>0</v>
      </c>
      <c r="LR104">
        <v>0</v>
      </c>
      <c r="LS104">
        <v>0</v>
      </c>
    </row>
    <row r="105" spans="1:331" x14ac:dyDescent="0.2">
      <c r="A105" t="s">
        <v>417</v>
      </c>
      <c r="B105" t="s">
        <v>418</v>
      </c>
      <c r="C105" t="s">
        <v>419</v>
      </c>
      <c r="D105" t="s">
        <v>380</v>
      </c>
      <c r="E105" t="s">
        <v>353</v>
      </c>
      <c r="F105">
        <v>7312</v>
      </c>
      <c r="G105" t="s">
        <v>354</v>
      </c>
      <c r="H105">
        <v>7312</v>
      </c>
      <c r="I105">
        <v>0.78036286019210244</v>
      </c>
      <c r="J105">
        <v>0</v>
      </c>
      <c r="K105" t="s">
        <v>355</v>
      </c>
      <c r="L105">
        <v>1</v>
      </c>
      <c r="M105" t="s">
        <v>385</v>
      </c>
      <c r="N105" t="s">
        <v>420</v>
      </c>
      <c r="O105" t="s">
        <v>421</v>
      </c>
      <c r="P105">
        <v>4.9000000000000004</v>
      </c>
      <c r="Q105">
        <v>0.82</v>
      </c>
      <c r="R105">
        <v>0</v>
      </c>
      <c r="S105">
        <v>0.35</v>
      </c>
      <c r="T105">
        <v>9370</v>
      </c>
      <c r="U105">
        <v>0</v>
      </c>
      <c r="V105">
        <v>153</v>
      </c>
      <c r="W105">
        <v>0</v>
      </c>
      <c r="X105">
        <v>1433610</v>
      </c>
      <c r="Y105">
        <v>1</v>
      </c>
      <c r="Z105">
        <v>0</v>
      </c>
      <c r="AA105">
        <v>0</v>
      </c>
      <c r="AB105">
        <v>0</v>
      </c>
      <c r="AC105">
        <v>0</v>
      </c>
      <c r="AD105">
        <v>0</v>
      </c>
      <c r="AE105">
        <v>0</v>
      </c>
      <c r="AF105">
        <v>0</v>
      </c>
      <c r="AG105">
        <v>0</v>
      </c>
      <c r="AH105">
        <v>0</v>
      </c>
      <c r="AI105">
        <v>0</v>
      </c>
      <c r="AJ105">
        <v>0</v>
      </c>
      <c r="AK105">
        <v>0</v>
      </c>
      <c r="AL105">
        <v>0</v>
      </c>
      <c r="AM105">
        <v>13.616438356164384</v>
      </c>
      <c r="AN105">
        <v>0</v>
      </c>
      <c r="AO105">
        <v>0</v>
      </c>
      <c r="AP105">
        <v>0</v>
      </c>
      <c r="AQ105">
        <v>0</v>
      </c>
      <c r="AR105">
        <v>0</v>
      </c>
      <c r="AS105">
        <v>0</v>
      </c>
      <c r="AT105">
        <v>0</v>
      </c>
      <c r="AU105">
        <v>0</v>
      </c>
      <c r="AV105">
        <v>0</v>
      </c>
      <c r="AW105">
        <v>0</v>
      </c>
      <c r="AX105">
        <v>0</v>
      </c>
      <c r="AY105">
        <v>0</v>
      </c>
      <c r="AZ105">
        <v>0</v>
      </c>
      <c r="BA105">
        <v>0</v>
      </c>
      <c r="BB105">
        <v>0</v>
      </c>
      <c r="BC105">
        <v>0.1143</v>
      </c>
      <c r="BD105">
        <v>0</v>
      </c>
      <c r="BE105">
        <v>0</v>
      </c>
      <c r="BF105">
        <v>0</v>
      </c>
      <c r="BG105">
        <v>0</v>
      </c>
      <c r="BH105">
        <v>0</v>
      </c>
      <c r="BI105">
        <v>0</v>
      </c>
      <c r="BJ105">
        <v>0</v>
      </c>
      <c r="BK105">
        <v>0</v>
      </c>
      <c r="BL105">
        <v>0</v>
      </c>
      <c r="BM105">
        <v>0</v>
      </c>
      <c r="BN105">
        <v>0</v>
      </c>
      <c r="BO105">
        <v>0</v>
      </c>
      <c r="BP105">
        <v>0</v>
      </c>
      <c r="BQ105">
        <v>1.4999999999999999E-2</v>
      </c>
      <c r="BR105">
        <v>0</v>
      </c>
      <c r="BS105">
        <v>0</v>
      </c>
      <c r="BT105">
        <v>0</v>
      </c>
      <c r="BU105">
        <v>0</v>
      </c>
      <c r="BV105">
        <v>0</v>
      </c>
      <c r="BW105">
        <v>81.599999999999994</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1</v>
      </c>
      <c r="FR105">
        <v>0</v>
      </c>
      <c r="FS105">
        <v>0</v>
      </c>
      <c r="FT105">
        <v>0</v>
      </c>
      <c r="FU105">
        <v>0</v>
      </c>
      <c r="FV105">
        <v>0</v>
      </c>
      <c r="FW105">
        <v>0</v>
      </c>
      <c r="FX105">
        <v>4.4594811006005424</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0.34899999999999998</v>
      </c>
      <c r="GU105">
        <v>0</v>
      </c>
      <c r="GV105">
        <v>0</v>
      </c>
      <c r="GW105">
        <v>0</v>
      </c>
      <c r="GX105">
        <v>0</v>
      </c>
      <c r="GY105">
        <v>0</v>
      </c>
      <c r="GZ105">
        <v>0</v>
      </c>
      <c r="HA105">
        <v>0</v>
      </c>
      <c r="HB105">
        <v>0</v>
      </c>
      <c r="HC105">
        <v>0</v>
      </c>
      <c r="HD105">
        <v>0</v>
      </c>
      <c r="HE105">
        <v>0</v>
      </c>
      <c r="HF105">
        <v>0</v>
      </c>
      <c r="HG105">
        <v>0</v>
      </c>
      <c r="HH105">
        <v>1.4999999999999999E-2</v>
      </c>
      <c r="HI105">
        <v>0</v>
      </c>
      <c r="HJ105">
        <v>0</v>
      </c>
      <c r="HK105">
        <v>0</v>
      </c>
      <c r="HL105">
        <v>0</v>
      </c>
      <c r="HM105">
        <v>0</v>
      </c>
      <c r="HN105">
        <v>81.599999999999994</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0.9365</v>
      </c>
      <c r="LI105">
        <v>0.68149447554213727</v>
      </c>
      <c r="LJ105">
        <v>0</v>
      </c>
      <c r="LK105">
        <v>0</v>
      </c>
      <c r="LL105">
        <v>1</v>
      </c>
      <c r="LM105">
        <v>0.95</v>
      </c>
      <c r="LN105">
        <v>0</v>
      </c>
      <c r="LO105">
        <v>1</v>
      </c>
      <c r="LP105">
        <v>0.78</v>
      </c>
      <c r="LQ105">
        <v>0</v>
      </c>
      <c r="LR105">
        <v>8.4507042253521125E-2</v>
      </c>
      <c r="LS105">
        <v>0</v>
      </c>
    </row>
    <row r="106" spans="1:331" x14ac:dyDescent="0.2">
      <c r="A106" t="s">
        <v>417</v>
      </c>
      <c r="B106" t="s">
        <v>418</v>
      </c>
      <c r="C106" t="s">
        <v>422</v>
      </c>
      <c r="D106" t="s">
        <v>380</v>
      </c>
      <c r="E106" t="s">
        <v>353</v>
      </c>
      <c r="F106">
        <v>7640</v>
      </c>
      <c r="G106" t="s">
        <v>354</v>
      </c>
      <c r="H106">
        <v>7640</v>
      </c>
      <c r="I106">
        <v>0.81545522467712672</v>
      </c>
      <c r="J106">
        <v>0</v>
      </c>
      <c r="K106" t="s">
        <v>355</v>
      </c>
      <c r="L106">
        <v>1</v>
      </c>
      <c r="M106" t="s">
        <v>385</v>
      </c>
      <c r="N106" t="s">
        <v>420</v>
      </c>
      <c r="O106" t="s">
        <v>421</v>
      </c>
      <c r="P106">
        <v>4.9000000000000004</v>
      </c>
      <c r="Q106">
        <v>0.82</v>
      </c>
      <c r="R106">
        <v>0</v>
      </c>
      <c r="S106">
        <v>0.35</v>
      </c>
      <c r="T106">
        <v>9369</v>
      </c>
      <c r="U106">
        <v>0</v>
      </c>
      <c r="V106">
        <v>153</v>
      </c>
      <c r="W106">
        <v>0</v>
      </c>
      <c r="X106">
        <v>1433457</v>
      </c>
      <c r="Y106">
        <v>1</v>
      </c>
      <c r="Z106">
        <v>0</v>
      </c>
      <c r="AA106">
        <v>0</v>
      </c>
      <c r="AB106">
        <v>0</v>
      </c>
      <c r="AC106">
        <v>0</v>
      </c>
      <c r="AD106">
        <v>0</v>
      </c>
      <c r="AE106">
        <v>0</v>
      </c>
      <c r="AF106">
        <v>0</v>
      </c>
      <c r="AG106">
        <v>0</v>
      </c>
      <c r="AH106">
        <v>0</v>
      </c>
      <c r="AI106">
        <v>0</v>
      </c>
      <c r="AJ106">
        <v>0</v>
      </c>
      <c r="AK106">
        <v>0</v>
      </c>
      <c r="AL106">
        <v>0</v>
      </c>
      <c r="AM106">
        <v>13.616438356164384</v>
      </c>
      <c r="AN106">
        <v>0</v>
      </c>
      <c r="AO106">
        <v>0</v>
      </c>
      <c r="AP106">
        <v>0</v>
      </c>
      <c r="AQ106">
        <v>0</v>
      </c>
      <c r="AR106">
        <v>0</v>
      </c>
      <c r="AS106">
        <v>0</v>
      </c>
      <c r="AT106">
        <v>0</v>
      </c>
      <c r="AU106">
        <v>0</v>
      </c>
      <c r="AV106">
        <v>0</v>
      </c>
      <c r="AW106">
        <v>0</v>
      </c>
      <c r="AX106">
        <v>0</v>
      </c>
      <c r="AY106">
        <v>0</v>
      </c>
      <c r="AZ106">
        <v>0</v>
      </c>
      <c r="BA106">
        <v>0</v>
      </c>
      <c r="BB106">
        <v>0</v>
      </c>
      <c r="BC106">
        <v>0.1143</v>
      </c>
      <c r="BD106">
        <v>0</v>
      </c>
      <c r="BE106">
        <v>0</v>
      </c>
      <c r="BF106">
        <v>0</v>
      </c>
      <c r="BG106">
        <v>0</v>
      </c>
      <c r="BH106">
        <v>0</v>
      </c>
      <c r="BI106">
        <v>0</v>
      </c>
      <c r="BJ106">
        <v>0</v>
      </c>
      <c r="BK106">
        <v>0</v>
      </c>
      <c r="BL106">
        <v>0</v>
      </c>
      <c r="BM106">
        <v>0</v>
      </c>
      <c r="BN106">
        <v>0</v>
      </c>
      <c r="BO106">
        <v>0</v>
      </c>
      <c r="BP106">
        <v>0</v>
      </c>
      <c r="BQ106">
        <v>1.4999999999999999E-2</v>
      </c>
      <c r="BR106">
        <v>0</v>
      </c>
      <c r="BS106">
        <v>0</v>
      </c>
      <c r="BT106">
        <v>0</v>
      </c>
      <c r="BU106">
        <v>0</v>
      </c>
      <c r="BV106">
        <v>0</v>
      </c>
      <c r="BW106">
        <v>81.599999999999994</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1</v>
      </c>
      <c r="FR106">
        <v>0</v>
      </c>
      <c r="FS106">
        <v>0</v>
      </c>
      <c r="FT106">
        <v>0</v>
      </c>
      <c r="FU106">
        <v>0</v>
      </c>
      <c r="FV106">
        <v>0</v>
      </c>
      <c r="FW106">
        <v>0</v>
      </c>
      <c r="FX106">
        <v>4.4594811006005424</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0.34899999999999998</v>
      </c>
      <c r="GU106">
        <v>0</v>
      </c>
      <c r="GV106">
        <v>0</v>
      </c>
      <c r="GW106">
        <v>0</v>
      </c>
      <c r="GX106">
        <v>0</v>
      </c>
      <c r="GY106">
        <v>0</v>
      </c>
      <c r="GZ106">
        <v>0</v>
      </c>
      <c r="HA106">
        <v>0</v>
      </c>
      <c r="HB106">
        <v>0</v>
      </c>
      <c r="HC106">
        <v>0</v>
      </c>
      <c r="HD106">
        <v>0</v>
      </c>
      <c r="HE106">
        <v>0</v>
      </c>
      <c r="HF106">
        <v>0</v>
      </c>
      <c r="HG106">
        <v>0</v>
      </c>
      <c r="HH106">
        <v>1.4999999999999999E-2</v>
      </c>
      <c r="HI106">
        <v>0</v>
      </c>
      <c r="HJ106">
        <v>0</v>
      </c>
      <c r="HK106">
        <v>0</v>
      </c>
      <c r="HL106">
        <v>0</v>
      </c>
      <c r="HM106">
        <v>0</v>
      </c>
      <c r="HN106">
        <v>81.599999999999994</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0.9365</v>
      </c>
      <c r="LI106">
        <v>0.71207749704218293</v>
      </c>
      <c r="LJ106">
        <v>0</v>
      </c>
      <c r="LK106">
        <v>0</v>
      </c>
      <c r="LL106">
        <v>1</v>
      </c>
      <c r="LM106">
        <v>0.95</v>
      </c>
      <c r="LN106">
        <v>0</v>
      </c>
      <c r="LO106">
        <v>1</v>
      </c>
      <c r="LP106">
        <v>0.78</v>
      </c>
      <c r="LQ106">
        <v>0</v>
      </c>
      <c r="LR106">
        <v>8.4507042253521125E-2</v>
      </c>
      <c r="LS106">
        <v>0</v>
      </c>
    </row>
    <row r="107" spans="1:331" x14ac:dyDescent="0.2">
      <c r="A107" t="s">
        <v>417</v>
      </c>
      <c r="B107" t="s">
        <v>418</v>
      </c>
      <c r="C107" t="s">
        <v>423</v>
      </c>
      <c r="D107" t="s">
        <v>380</v>
      </c>
      <c r="E107" t="s">
        <v>353</v>
      </c>
      <c r="F107">
        <v>7956</v>
      </c>
      <c r="G107" t="s">
        <v>354</v>
      </c>
      <c r="H107">
        <v>7956</v>
      </c>
      <c r="I107">
        <v>0.84918347742555234</v>
      </c>
      <c r="J107">
        <v>0</v>
      </c>
      <c r="K107" t="s">
        <v>355</v>
      </c>
      <c r="L107">
        <v>1</v>
      </c>
      <c r="M107" t="s">
        <v>385</v>
      </c>
      <c r="N107" t="s">
        <v>420</v>
      </c>
      <c r="O107" t="s">
        <v>421</v>
      </c>
      <c r="P107">
        <v>4.9000000000000004</v>
      </c>
      <c r="Q107">
        <v>0.82</v>
      </c>
      <c r="R107">
        <v>0</v>
      </c>
      <c r="S107">
        <v>0.35</v>
      </c>
      <c r="T107">
        <v>9369</v>
      </c>
      <c r="U107">
        <v>0</v>
      </c>
      <c r="V107">
        <v>153</v>
      </c>
      <c r="W107">
        <v>0</v>
      </c>
      <c r="X107">
        <v>1433457</v>
      </c>
      <c r="Y107">
        <v>1</v>
      </c>
      <c r="Z107">
        <v>0</v>
      </c>
      <c r="AA107">
        <v>0</v>
      </c>
      <c r="AB107">
        <v>0</v>
      </c>
      <c r="AC107">
        <v>0</v>
      </c>
      <c r="AD107">
        <v>0</v>
      </c>
      <c r="AE107">
        <v>0</v>
      </c>
      <c r="AF107">
        <v>0</v>
      </c>
      <c r="AG107">
        <v>0</v>
      </c>
      <c r="AH107">
        <v>0</v>
      </c>
      <c r="AI107">
        <v>0</v>
      </c>
      <c r="AJ107">
        <v>0</v>
      </c>
      <c r="AK107">
        <v>0</v>
      </c>
      <c r="AL107">
        <v>0</v>
      </c>
      <c r="AM107">
        <v>13.616438356164384</v>
      </c>
      <c r="AN107">
        <v>0</v>
      </c>
      <c r="AO107">
        <v>0</v>
      </c>
      <c r="AP107">
        <v>0</v>
      </c>
      <c r="AQ107">
        <v>0</v>
      </c>
      <c r="AR107">
        <v>0</v>
      </c>
      <c r="AS107">
        <v>0</v>
      </c>
      <c r="AT107">
        <v>0</v>
      </c>
      <c r="AU107">
        <v>0</v>
      </c>
      <c r="AV107">
        <v>0</v>
      </c>
      <c r="AW107">
        <v>0</v>
      </c>
      <c r="AX107">
        <v>0</v>
      </c>
      <c r="AY107">
        <v>0</v>
      </c>
      <c r="AZ107">
        <v>0</v>
      </c>
      <c r="BA107">
        <v>0</v>
      </c>
      <c r="BB107">
        <v>0</v>
      </c>
      <c r="BC107">
        <v>0.1143</v>
      </c>
      <c r="BD107">
        <v>0</v>
      </c>
      <c r="BE107">
        <v>0</v>
      </c>
      <c r="BF107">
        <v>0</v>
      </c>
      <c r="BG107">
        <v>0</v>
      </c>
      <c r="BH107">
        <v>0</v>
      </c>
      <c r="BI107">
        <v>0</v>
      </c>
      <c r="BJ107">
        <v>0</v>
      </c>
      <c r="BK107">
        <v>0</v>
      </c>
      <c r="BL107">
        <v>0</v>
      </c>
      <c r="BM107">
        <v>0</v>
      </c>
      <c r="BN107">
        <v>0</v>
      </c>
      <c r="BO107">
        <v>0</v>
      </c>
      <c r="BP107">
        <v>0</v>
      </c>
      <c r="BQ107">
        <v>1.4999999999999999E-2</v>
      </c>
      <c r="BR107">
        <v>0</v>
      </c>
      <c r="BS107">
        <v>0</v>
      </c>
      <c r="BT107">
        <v>0</v>
      </c>
      <c r="BU107">
        <v>0</v>
      </c>
      <c r="BV107">
        <v>0</v>
      </c>
      <c r="BW107">
        <v>81.599999999999994</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1</v>
      </c>
      <c r="FR107">
        <v>0</v>
      </c>
      <c r="FS107">
        <v>0</v>
      </c>
      <c r="FT107">
        <v>0</v>
      </c>
      <c r="FU107">
        <v>0</v>
      </c>
      <c r="FV107">
        <v>0</v>
      </c>
      <c r="FW107">
        <v>0</v>
      </c>
      <c r="FX107">
        <v>4.4594811006005424</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0.34899999999999998</v>
      </c>
      <c r="GU107">
        <v>0</v>
      </c>
      <c r="GV107">
        <v>0</v>
      </c>
      <c r="GW107">
        <v>0</v>
      </c>
      <c r="GX107">
        <v>0</v>
      </c>
      <c r="GY107">
        <v>0</v>
      </c>
      <c r="GZ107">
        <v>0</v>
      </c>
      <c r="HA107">
        <v>0</v>
      </c>
      <c r="HB107">
        <v>0</v>
      </c>
      <c r="HC107">
        <v>0</v>
      </c>
      <c r="HD107">
        <v>0</v>
      </c>
      <c r="HE107">
        <v>0</v>
      </c>
      <c r="HF107">
        <v>0</v>
      </c>
      <c r="HG107">
        <v>0</v>
      </c>
      <c r="HH107">
        <v>1.4999999999999999E-2</v>
      </c>
      <c r="HI107">
        <v>0</v>
      </c>
      <c r="HJ107">
        <v>0</v>
      </c>
      <c r="HK107">
        <v>0</v>
      </c>
      <c r="HL107">
        <v>0</v>
      </c>
      <c r="HM107">
        <v>0</v>
      </c>
      <c r="HN107">
        <v>81.599999999999994</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0.9365</v>
      </c>
      <c r="LI107">
        <v>0.74158387234230061</v>
      </c>
      <c r="LJ107">
        <v>0</v>
      </c>
      <c r="LK107">
        <v>0</v>
      </c>
      <c r="LL107">
        <v>1</v>
      </c>
      <c r="LM107">
        <v>0.95</v>
      </c>
      <c r="LN107">
        <v>0</v>
      </c>
      <c r="LO107">
        <v>1</v>
      </c>
      <c r="LP107">
        <v>0.78</v>
      </c>
      <c r="LQ107">
        <v>0</v>
      </c>
      <c r="LR107">
        <v>8.4507042253521125E-2</v>
      </c>
      <c r="LS107">
        <v>0</v>
      </c>
    </row>
    <row r="108" spans="1:331" x14ac:dyDescent="0.2">
      <c r="A108" t="s">
        <v>417</v>
      </c>
      <c r="B108" t="s">
        <v>418</v>
      </c>
      <c r="C108" t="s">
        <v>424</v>
      </c>
      <c r="D108" t="s">
        <v>380</v>
      </c>
      <c r="E108" t="s">
        <v>353</v>
      </c>
      <c r="F108">
        <v>8211</v>
      </c>
      <c r="G108" t="s">
        <v>354</v>
      </c>
      <c r="H108">
        <v>8211</v>
      </c>
      <c r="I108">
        <v>0.87640089657380726</v>
      </c>
      <c r="J108">
        <v>0</v>
      </c>
      <c r="K108" t="s">
        <v>355</v>
      </c>
      <c r="L108">
        <v>1</v>
      </c>
      <c r="M108" t="s">
        <v>385</v>
      </c>
      <c r="N108" t="s">
        <v>420</v>
      </c>
      <c r="O108" t="s">
        <v>421</v>
      </c>
      <c r="P108">
        <v>4.9000000000000004</v>
      </c>
      <c r="Q108">
        <v>0.82</v>
      </c>
      <c r="R108">
        <v>0</v>
      </c>
      <c r="S108">
        <v>0.35</v>
      </c>
      <c r="T108">
        <v>9369</v>
      </c>
      <c r="U108">
        <v>0</v>
      </c>
      <c r="V108">
        <v>153</v>
      </c>
      <c r="W108">
        <v>0</v>
      </c>
      <c r="X108">
        <v>1433457</v>
      </c>
      <c r="Y108">
        <v>1</v>
      </c>
      <c r="Z108">
        <v>0</v>
      </c>
      <c r="AA108">
        <v>0</v>
      </c>
      <c r="AB108">
        <v>0</v>
      </c>
      <c r="AC108">
        <v>0</v>
      </c>
      <c r="AD108">
        <v>0</v>
      </c>
      <c r="AE108">
        <v>0</v>
      </c>
      <c r="AF108">
        <v>0</v>
      </c>
      <c r="AG108">
        <v>0</v>
      </c>
      <c r="AH108">
        <v>0</v>
      </c>
      <c r="AI108">
        <v>0</v>
      </c>
      <c r="AJ108">
        <v>0</v>
      </c>
      <c r="AK108">
        <v>0</v>
      </c>
      <c r="AL108">
        <v>0</v>
      </c>
      <c r="AM108">
        <v>13.616438356164384</v>
      </c>
      <c r="AN108">
        <v>0</v>
      </c>
      <c r="AO108">
        <v>0</v>
      </c>
      <c r="AP108">
        <v>0</v>
      </c>
      <c r="AQ108">
        <v>0</v>
      </c>
      <c r="AR108">
        <v>0</v>
      </c>
      <c r="AS108">
        <v>0</v>
      </c>
      <c r="AT108">
        <v>0</v>
      </c>
      <c r="AU108">
        <v>0</v>
      </c>
      <c r="AV108">
        <v>0</v>
      </c>
      <c r="AW108">
        <v>0</v>
      </c>
      <c r="AX108">
        <v>0</v>
      </c>
      <c r="AY108">
        <v>0</v>
      </c>
      <c r="AZ108">
        <v>0</v>
      </c>
      <c r="BA108">
        <v>0</v>
      </c>
      <c r="BB108">
        <v>0</v>
      </c>
      <c r="BC108">
        <v>0.1143</v>
      </c>
      <c r="BD108">
        <v>0</v>
      </c>
      <c r="BE108">
        <v>0</v>
      </c>
      <c r="BF108">
        <v>0</v>
      </c>
      <c r="BG108">
        <v>0</v>
      </c>
      <c r="BH108">
        <v>0</v>
      </c>
      <c r="BI108">
        <v>0</v>
      </c>
      <c r="BJ108">
        <v>0</v>
      </c>
      <c r="BK108">
        <v>0</v>
      </c>
      <c r="BL108">
        <v>0</v>
      </c>
      <c r="BM108">
        <v>0</v>
      </c>
      <c r="BN108">
        <v>0</v>
      </c>
      <c r="BO108">
        <v>0</v>
      </c>
      <c r="BP108">
        <v>0</v>
      </c>
      <c r="BQ108">
        <v>1.4999999999999999E-2</v>
      </c>
      <c r="BR108">
        <v>0</v>
      </c>
      <c r="BS108">
        <v>0</v>
      </c>
      <c r="BT108">
        <v>0</v>
      </c>
      <c r="BU108">
        <v>0</v>
      </c>
      <c r="BV108">
        <v>0</v>
      </c>
      <c r="BW108">
        <v>81.599999999999994</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1</v>
      </c>
      <c r="FR108">
        <v>0</v>
      </c>
      <c r="FS108">
        <v>0</v>
      </c>
      <c r="FT108">
        <v>0</v>
      </c>
      <c r="FU108">
        <v>0</v>
      </c>
      <c r="FV108">
        <v>0</v>
      </c>
      <c r="FW108">
        <v>0</v>
      </c>
      <c r="FX108">
        <v>4.4594811006005424</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0.34899999999999998</v>
      </c>
      <c r="GU108">
        <v>0</v>
      </c>
      <c r="GV108">
        <v>0</v>
      </c>
      <c r="GW108">
        <v>0</v>
      </c>
      <c r="GX108">
        <v>0</v>
      </c>
      <c r="GY108">
        <v>0</v>
      </c>
      <c r="GZ108">
        <v>0</v>
      </c>
      <c r="HA108">
        <v>0</v>
      </c>
      <c r="HB108">
        <v>0</v>
      </c>
      <c r="HC108">
        <v>0</v>
      </c>
      <c r="HD108">
        <v>0</v>
      </c>
      <c r="HE108">
        <v>0</v>
      </c>
      <c r="HF108">
        <v>0</v>
      </c>
      <c r="HG108">
        <v>0</v>
      </c>
      <c r="HH108">
        <v>1.4999999999999999E-2</v>
      </c>
      <c r="HI108">
        <v>0</v>
      </c>
      <c r="HJ108">
        <v>0</v>
      </c>
      <c r="HK108">
        <v>0</v>
      </c>
      <c r="HL108">
        <v>0</v>
      </c>
      <c r="HM108">
        <v>0</v>
      </c>
      <c r="HN108">
        <v>81.599999999999994</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0.9365</v>
      </c>
      <c r="LI108">
        <v>0.76528595430258828</v>
      </c>
      <c r="LJ108">
        <v>0</v>
      </c>
      <c r="LK108">
        <v>0</v>
      </c>
      <c r="LL108">
        <v>1</v>
      </c>
      <c r="LM108">
        <v>0.95</v>
      </c>
      <c r="LN108">
        <v>0</v>
      </c>
      <c r="LO108">
        <v>1</v>
      </c>
      <c r="LP108">
        <v>0.78</v>
      </c>
      <c r="LQ108">
        <v>0</v>
      </c>
      <c r="LR108">
        <v>8.4507042253521125E-2</v>
      </c>
      <c r="LS108">
        <v>0</v>
      </c>
    </row>
    <row r="109" spans="1:331" x14ac:dyDescent="0.2">
      <c r="A109" t="s">
        <v>417</v>
      </c>
      <c r="B109" t="s">
        <v>418</v>
      </c>
      <c r="C109" t="s">
        <v>425</v>
      </c>
      <c r="D109" t="s">
        <v>380</v>
      </c>
      <c r="E109" t="s">
        <v>353</v>
      </c>
      <c r="F109">
        <v>8498</v>
      </c>
      <c r="G109" t="s">
        <v>354</v>
      </c>
      <c r="H109">
        <v>8498</v>
      </c>
      <c r="I109">
        <v>0.9070338349877255</v>
      </c>
      <c r="J109">
        <v>0</v>
      </c>
      <c r="K109" t="s">
        <v>355</v>
      </c>
      <c r="L109">
        <v>1</v>
      </c>
      <c r="M109" t="s">
        <v>385</v>
      </c>
      <c r="N109" t="s">
        <v>420</v>
      </c>
      <c r="O109" t="s">
        <v>421</v>
      </c>
      <c r="P109">
        <v>4.9000000000000004</v>
      </c>
      <c r="Q109">
        <v>0.82</v>
      </c>
      <c r="R109">
        <v>0</v>
      </c>
      <c r="S109">
        <v>0.35</v>
      </c>
      <c r="T109">
        <v>9369</v>
      </c>
      <c r="U109">
        <v>0</v>
      </c>
      <c r="V109">
        <v>153</v>
      </c>
      <c r="W109">
        <v>0</v>
      </c>
      <c r="X109">
        <v>1433457</v>
      </c>
      <c r="Y109">
        <v>1</v>
      </c>
      <c r="Z109">
        <v>0</v>
      </c>
      <c r="AA109">
        <v>0</v>
      </c>
      <c r="AB109">
        <v>0</v>
      </c>
      <c r="AC109">
        <v>0</v>
      </c>
      <c r="AD109">
        <v>0</v>
      </c>
      <c r="AE109">
        <v>0</v>
      </c>
      <c r="AF109">
        <v>0</v>
      </c>
      <c r="AG109">
        <v>0</v>
      </c>
      <c r="AH109">
        <v>0</v>
      </c>
      <c r="AI109">
        <v>0</v>
      </c>
      <c r="AJ109">
        <v>0</v>
      </c>
      <c r="AK109">
        <v>0</v>
      </c>
      <c r="AL109">
        <v>0</v>
      </c>
      <c r="AM109">
        <v>13.616438356164384</v>
      </c>
      <c r="AN109">
        <v>0</v>
      </c>
      <c r="AO109">
        <v>0</v>
      </c>
      <c r="AP109">
        <v>0</v>
      </c>
      <c r="AQ109">
        <v>0</v>
      </c>
      <c r="AR109">
        <v>0</v>
      </c>
      <c r="AS109">
        <v>0</v>
      </c>
      <c r="AT109">
        <v>0</v>
      </c>
      <c r="AU109">
        <v>0</v>
      </c>
      <c r="AV109">
        <v>0</v>
      </c>
      <c r="AW109">
        <v>0</v>
      </c>
      <c r="AX109">
        <v>0</v>
      </c>
      <c r="AY109">
        <v>0</v>
      </c>
      <c r="AZ109">
        <v>0</v>
      </c>
      <c r="BA109">
        <v>0</v>
      </c>
      <c r="BB109">
        <v>0</v>
      </c>
      <c r="BC109">
        <v>0.1143</v>
      </c>
      <c r="BD109">
        <v>0</v>
      </c>
      <c r="BE109">
        <v>0</v>
      </c>
      <c r="BF109">
        <v>0</v>
      </c>
      <c r="BG109">
        <v>0</v>
      </c>
      <c r="BH109">
        <v>0</v>
      </c>
      <c r="BI109">
        <v>0</v>
      </c>
      <c r="BJ109">
        <v>0</v>
      </c>
      <c r="BK109">
        <v>0</v>
      </c>
      <c r="BL109">
        <v>0</v>
      </c>
      <c r="BM109">
        <v>0</v>
      </c>
      <c r="BN109">
        <v>0</v>
      </c>
      <c r="BO109">
        <v>0</v>
      </c>
      <c r="BP109">
        <v>0</v>
      </c>
      <c r="BQ109">
        <v>1.4999999999999999E-2</v>
      </c>
      <c r="BR109">
        <v>0</v>
      </c>
      <c r="BS109">
        <v>0</v>
      </c>
      <c r="BT109">
        <v>0</v>
      </c>
      <c r="BU109">
        <v>0</v>
      </c>
      <c r="BV109">
        <v>0</v>
      </c>
      <c r="BW109">
        <v>81.599999999999994</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1</v>
      </c>
      <c r="FR109">
        <v>0</v>
      </c>
      <c r="FS109">
        <v>0</v>
      </c>
      <c r="FT109">
        <v>0</v>
      </c>
      <c r="FU109">
        <v>0</v>
      </c>
      <c r="FV109">
        <v>0</v>
      </c>
      <c r="FW109">
        <v>0</v>
      </c>
      <c r="FX109">
        <v>4.4594811006005424</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0.34899999999999998</v>
      </c>
      <c r="GU109">
        <v>0</v>
      </c>
      <c r="GV109">
        <v>0</v>
      </c>
      <c r="GW109">
        <v>0</v>
      </c>
      <c r="GX109">
        <v>0</v>
      </c>
      <c r="GY109">
        <v>0</v>
      </c>
      <c r="GZ109">
        <v>0</v>
      </c>
      <c r="HA109">
        <v>0</v>
      </c>
      <c r="HB109">
        <v>0</v>
      </c>
      <c r="HC109">
        <v>0</v>
      </c>
      <c r="HD109">
        <v>0</v>
      </c>
      <c r="HE109">
        <v>0</v>
      </c>
      <c r="HF109">
        <v>0</v>
      </c>
      <c r="HG109">
        <v>0</v>
      </c>
      <c r="HH109">
        <v>1.4999999999999999E-2</v>
      </c>
      <c r="HI109">
        <v>0</v>
      </c>
      <c r="HJ109">
        <v>0</v>
      </c>
      <c r="HK109">
        <v>0</v>
      </c>
      <c r="HL109">
        <v>0</v>
      </c>
      <c r="HM109">
        <v>0</v>
      </c>
      <c r="HN109">
        <v>81.599999999999994</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0.9365</v>
      </c>
      <c r="LI109">
        <v>0.79205263079265353</v>
      </c>
      <c r="LJ109">
        <v>0</v>
      </c>
      <c r="LK109">
        <v>0</v>
      </c>
      <c r="LL109">
        <v>1</v>
      </c>
      <c r="LM109">
        <v>0.95</v>
      </c>
      <c r="LN109">
        <v>0</v>
      </c>
      <c r="LO109">
        <v>1</v>
      </c>
      <c r="LP109">
        <v>0.78</v>
      </c>
      <c r="LQ109">
        <v>0</v>
      </c>
      <c r="LR109">
        <v>8.4507042253521125E-2</v>
      </c>
      <c r="LS109">
        <v>0</v>
      </c>
    </row>
    <row r="110" spans="1:331" x14ac:dyDescent="0.2">
      <c r="A110" t="s">
        <v>417</v>
      </c>
      <c r="B110" t="s">
        <v>418</v>
      </c>
      <c r="C110" t="s">
        <v>426</v>
      </c>
      <c r="D110" t="s">
        <v>380</v>
      </c>
      <c r="E110" t="s">
        <v>353</v>
      </c>
      <c r="F110">
        <v>8728</v>
      </c>
      <c r="G110" t="s">
        <v>354</v>
      </c>
      <c r="H110">
        <v>8728</v>
      </c>
      <c r="I110">
        <v>0.9315828797096809</v>
      </c>
      <c r="J110">
        <v>0</v>
      </c>
      <c r="K110" t="s">
        <v>355</v>
      </c>
      <c r="L110">
        <v>1</v>
      </c>
      <c r="M110" t="s">
        <v>385</v>
      </c>
      <c r="N110" t="s">
        <v>420</v>
      </c>
      <c r="O110" t="s">
        <v>421</v>
      </c>
      <c r="P110">
        <v>4.9000000000000004</v>
      </c>
      <c r="Q110">
        <v>0.82</v>
      </c>
      <c r="R110">
        <v>0</v>
      </c>
      <c r="S110">
        <v>0.35</v>
      </c>
      <c r="T110">
        <v>9369</v>
      </c>
      <c r="U110">
        <v>0</v>
      </c>
      <c r="V110">
        <v>153</v>
      </c>
      <c r="W110">
        <v>0</v>
      </c>
      <c r="X110">
        <v>1433457</v>
      </c>
      <c r="Y110">
        <v>1</v>
      </c>
      <c r="Z110">
        <v>0</v>
      </c>
      <c r="AA110">
        <v>0</v>
      </c>
      <c r="AB110">
        <v>0</v>
      </c>
      <c r="AC110">
        <v>0</v>
      </c>
      <c r="AD110">
        <v>0</v>
      </c>
      <c r="AE110">
        <v>0</v>
      </c>
      <c r="AF110">
        <v>0</v>
      </c>
      <c r="AG110">
        <v>0</v>
      </c>
      <c r="AH110">
        <v>0</v>
      </c>
      <c r="AI110">
        <v>0</v>
      </c>
      <c r="AJ110">
        <v>0</v>
      </c>
      <c r="AK110">
        <v>0</v>
      </c>
      <c r="AL110">
        <v>0</v>
      </c>
      <c r="AM110">
        <v>13.616438356164384</v>
      </c>
      <c r="AN110">
        <v>0</v>
      </c>
      <c r="AO110">
        <v>0</v>
      </c>
      <c r="AP110">
        <v>0</v>
      </c>
      <c r="AQ110">
        <v>0</v>
      </c>
      <c r="AR110">
        <v>0</v>
      </c>
      <c r="AS110">
        <v>0</v>
      </c>
      <c r="AT110">
        <v>0</v>
      </c>
      <c r="AU110">
        <v>0</v>
      </c>
      <c r="AV110">
        <v>0</v>
      </c>
      <c r="AW110">
        <v>0</v>
      </c>
      <c r="AX110">
        <v>0</v>
      </c>
      <c r="AY110">
        <v>0</v>
      </c>
      <c r="AZ110">
        <v>0</v>
      </c>
      <c r="BA110">
        <v>0</v>
      </c>
      <c r="BB110">
        <v>0</v>
      </c>
      <c r="BC110">
        <v>0.1143</v>
      </c>
      <c r="BD110">
        <v>0</v>
      </c>
      <c r="BE110">
        <v>0</v>
      </c>
      <c r="BF110">
        <v>0</v>
      </c>
      <c r="BG110">
        <v>0</v>
      </c>
      <c r="BH110">
        <v>0</v>
      </c>
      <c r="BI110">
        <v>0</v>
      </c>
      <c r="BJ110">
        <v>0</v>
      </c>
      <c r="BK110">
        <v>0</v>
      </c>
      <c r="BL110">
        <v>0</v>
      </c>
      <c r="BM110">
        <v>0</v>
      </c>
      <c r="BN110">
        <v>0</v>
      </c>
      <c r="BO110">
        <v>0</v>
      </c>
      <c r="BP110">
        <v>0</v>
      </c>
      <c r="BQ110">
        <v>1.4999999999999999E-2</v>
      </c>
      <c r="BR110">
        <v>0</v>
      </c>
      <c r="BS110">
        <v>0</v>
      </c>
      <c r="BT110">
        <v>0</v>
      </c>
      <c r="BU110">
        <v>0</v>
      </c>
      <c r="BV110">
        <v>0</v>
      </c>
      <c r="BW110">
        <v>81.599999999999994</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1</v>
      </c>
      <c r="FR110">
        <v>0</v>
      </c>
      <c r="FS110">
        <v>0</v>
      </c>
      <c r="FT110">
        <v>0</v>
      </c>
      <c r="FU110">
        <v>0</v>
      </c>
      <c r="FV110">
        <v>0</v>
      </c>
      <c r="FW110">
        <v>0</v>
      </c>
      <c r="FX110">
        <v>4.4594811006005424</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0.34899999999999998</v>
      </c>
      <c r="GU110">
        <v>0</v>
      </c>
      <c r="GV110">
        <v>0</v>
      </c>
      <c r="GW110">
        <v>0</v>
      </c>
      <c r="GX110">
        <v>0</v>
      </c>
      <c r="GY110">
        <v>0</v>
      </c>
      <c r="GZ110">
        <v>0</v>
      </c>
      <c r="HA110">
        <v>0</v>
      </c>
      <c r="HB110">
        <v>0</v>
      </c>
      <c r="HC110">
        <v>0</v>
      </c>
      <c r="HD110">
        <v>0</v>
      </c>
      <c r="HE110">
        <v>0</v>
      </c>
      <c r="HF110">
        <v>0</v>
      </c>
      <c r="HG110">
        <v>0</v>
      </c>
      <c r="HH110">
        <v>1.4999999999999999E-2</v>
      </c>
      <c r="HI110">
        <v>0</v>
      </c>
      <c r="HJ110">
        <v>0</v>
      </c>
      <c r="HK110">
        <v>0</v>
      </c>
      <c r="HL110">
        <v>0</v>
      </c>
      <c r="HM110">
        <v>0</v>
      </c>
      <c r="HN110">
        <v>81.599999999999994</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0.9365</v>
      </c>
      <c r="LI110">
        <v>0.81352079378923536</v>
      </c>
      <c r="LJ110">
        <v>0</v>
      </c>
      <c r="LK110">
        <v>0</v>
      </c>
      <c r="LL110">
        <v>1</v>
      </c>
      <c r="LM110">
        <v>0.95</v>
      </c>
      <c r="LN110">
        <v>0</v>
      </c>
      <c r="LO110">
        <v>1</v>
      </c>
      <c r="LP110">
        <v>0.78</v>
      </c>
      <c r="LQ110">
        <v>0</v>
      </c>
      <c r="LR110">
        <v>8.4507042253521125E-2</v>
      </c>
      <c r="LS110">
        <v>0</v>
      </c>
    </row>
    <row r="111" spans="1:331" x14ac:dyDescent="0.2">
      <c r="A111" t="s">
        <v>417</v>
      </c>
      <c r="B111" t="s">
        <v>418</v>
      </c>
      <c r="C111" t="s">
        <v>427</v>
      </c>
      <c r="D111" t="s">
        <v>380</v>
      </c>
      <c r="E111" t="s">
        <v>353</v>
      </c>
      <c r="F111">
        <v>9005</v>
      </c>
      <c r="G111" t="s">
        <v>354</v>
      </c>
      <c r="H111">
        <v>9005</v>
      </c>
      <c r="I111">
        <v>0.96114846835307932</v>
      </c>
      <c r="J111">
        <v>0</v>
      </c>
      <c r="K111" t="s">
        <v>355</v>
      </c>
      <c r="L111">
        <v>1</v>
      </c>
      <c r="M111" t="s">
        <v>385</v>
      </c>
      <c r="N111" t="s">
        <v>420</v>
      </c>
      <c r="O111" t="s">
        <v>421</v>
      </c>
      <c r="P111">
        <v>4.9000000000000004</v>
      </c>
      <c r="Q111">
        <v>0.82</v>
      </c>
      <c r="R111">
        <v>0</v>
      </c>
      <c r="S111">
        <v>0.35</v>
      </c>
      <c r="T111">
        <v>9369</v>
      </c>
      <c r="U111">
        <v>0</v>
      </c>
      <c r="V111">
        <v>153</v>
      </c>
      <c r="W111">
        <v>0</v>
      </c>
      <c r="X111">
        <v>1433457</v>
      </c>
      <c r="Y111">
        <v>1</v>
      </c>
      <c r="Z111">
        <v>0</v>
      </c>
      <c r="AA111">
        <v>0</v>
      </c>
      <c r="AB111">
        <v>0</v>
      </c>
      <c r="AC111">
        <v>0</v>
      </c>
      <c r="AD111">
        <v>0</v>
      </c>
      <c r="AE111">
        <v>0</v>
      </c>
      <c r="AF111">
        <v>0</v>
      </c>
      <c r="AG111">
        <v>0</v>
      </c>
      <c r="AH111">
        <v>0</v>
      </c>
      <c r="AI111">
        <v>0</v>
      </c>
      <c r="AJ111">
        <v>0</v>
      </c>
      <c r="AK111">
        <v>0</v>
      </c>
      <c r="AL111">
        <v>0</v>
      </c>
      <c r="AM111">
        <v>13.616438356164384</v>
      </c>
      <c r="AN111">
        <v>0</v>
      </c>
      <c r="AO111">
        <v>0</v>
      </c>
      <c r="AP111">
        <v>0</v>
      </c>
      <c r="AQ111">
        <v>0</v>
      </c>
      <c r="AR111">
        <v>0</v>
      </c>
      <c r="AS111">
        <v>0</v>
      </c>
      <c r="AT111">
        <v>0</v>
      </c>
      <c r="AU111">
        <v>0</v>
      </c>
      <c r="AV111">
        <v>0</v>
      </c>
      <c r="AW111">
        <v>0</v>
      </c>
      <c r="AX111">
        <v>0</v>
      </c>
      <c r="AY111">
        <v>0</v>
      </c>
      <c r="AZ111">
        <v>0</v>
      </c>
      <c r="BA111">
        <v>0</v>
      </c>
      <c r="BB111">
        <v>0</v>
      </c>
      <c r="BC111">
        <v>0.1143</v>
      </c>
      <c r="BD111">
        <v>0</v>
      </c>
      <c r="BE111">
        <v>0</v>
      </c>
      <c r="BF111">
        <v>0</v>
      </c>
      <c r="BG111">
        <v>0</v>
      </c>
      <c r="BH111">
        <v>0</v>
      </c>
      <c r="BI111">
        <v>0</v>
      </c>
      <c r="BJ111">
        <v>0</v>
      </c>
      <c r="BK111">
        <v>0</v>
      </c>
      <c r="BL111">
        <v>0</v>
      </c>
      <c r="BM111">
        <v>0</v>
      </c>
      <c r="BN111">
        <v>0</v>
      </c>
      <c r="BO111">
        <v>0</v>
      </c>
      <c r="BP111">
        <v>0</v>
      </c>
      <c r="BQ111">
        <v>1.4999999999999999E-2</v>
      </c>
      <c r="BR111">
        <v>0</v>
      </c>
      <c r="BS111">
        <v>0</v>
      </c>
      <c r="BT111">
        <v>0</v>
      </c>
      <c r="BU111">
        <v>0</v>
      </c>
      <c r="BV111">
        <v>0</v>
      </c>
      <c r="BW111">
        <v>81.599999999999994</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1</v>
      </c>
      <c r="FR111">
        <v>0</v>
      </c>
      <c r="FS111">
        <v>0</v>
      </c>
      <c r="FT111">
        <v>0</v>
      </c>
      <c r="FU111">
        <v>0</v>
      </c>
      <c r="FV111">
        <v>0</v>
      </c>
      <c r="FW111">
        <v>0</v>
      </c>
      <c r="FX111">
        <v>4.4594811006005424</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0.34899999999999998</v>
      </c>
      <c r="GU111">
        <v>0</v>
      </c>
      <c r="GV111">
        <v>0</v>
      </c>
      <c r="GW111">
        <v>0</v>
      </c>
      <c r="GX111">
        <v>0</v>
      </c>
      <c r="GY111">
        <v>0</v>
      </c>
      <c r="GZ111">
        <v>0</v>
      </c>
      <c r="HA111">
        <v>0</v>
      </c>
      <c r="HB111">
        <v>0</v>
      </c>
      <c r="HC111">
        <v>0</v>
      </c>
      <c r="HD111">
        <v>0</v>
      </c>
      <c r="HE111">
        <v>0</v>
      </c>
      <c r="HF111">
        <v>0</v>
      </c>
      <c r="HG111">
        <v>0</v>
      </c>
      <c r="HH111">
        <v>1.4999999999999999E-2</v>
      </c>
      <c r="HI111">
        <v>0</v>
      </c>
      <c r="HJ111">
        <v>0</v>
      </c>
      <c r="HK111">
        <v>0</v>
      </c>
      <c r="HL111">
        <v>0</v>
      </c>
      <c r="HM111">
        <v>0</v>
      </c>
      <c r="HN111">
        <v>81.599999999999994</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0.9365</v>
      </c>
      <c r="LI111">
        <v>0.83935869985994771</v>
      </c>
      <c r="LJ111">
        <v>0</v>
      </c>
      <c r="LK111">
        <v>0</v>
      </c>
      <c r="LL111">
        <v>1</v>
      </c>
      <c r="LM111">
        <v>0.95</v>
      </c>
      <c r="LN111">
        <v>0</v>
      </c>
      <c r="LO111">
        <v>1</v>
      </c>
      <c r="LP111">
        <v>0.78</v>
      </c>
      <c r="LQ111">
        <v>0</v>
      </c>
      <c r="LR111">
        <v>8.4507042253521125E-2</v>
      </c>
      <c r="LS111">
        <v>0</v>
      </c>
    </row>
    <row r="112" spans="1:331" x14ac:dyDescent="0.2">
      <c r="A112" t="s">
        <v>417</v>
      </c>
      <c r="B112" t="s">
        <v>418</v>
      </c>
      <c r="C112" t="s">
        <v>428</v>
      </c>
      <c r="D112" t="s">
        <v>380</v>
      </c>
      <c r="E112" t="s">
        <v>353</v>
      </c>
      <c r="F112">
        <v>9253</v>
      </c>
      <c r="G112" t="s">
        <v>354</v>
      </c>
      <c r="H112">
        <v>9253</v>
      </c>
      <c r="I112">
        <v>0.98761874266197036</v>
      </c>
      <c r="J112">
        <v>0</v>
      </c>
      <c r="K112" t="s">
        <v>355</v>
      </c>
      <c r="L112">
        <v>1</v>
      </c>
      <c r="M112" t="s">
        <v>385</v>
      </c>
      <c r="N112" t="s">
        <v>420</v>
      </c>
      <c r="O112" t="s">
        <v>421</v>
      </c>
      <c r="P112">
        <v>4.9000000000000004</v>
      </c>
      <c r="Q112">
        <v>0.82</v>
      </c>
      <c r="R112">
        <v>0</v>
      </c>
      <c r="S112">
        <v>0.35</v>
      </c>
      <c r="T112">
        <v>9369</v>
      </c>
      <c r="U112">
        <v>0</v>
      </c>
      <c r="V112">
        <v>153</v>
      </c>
      <c r="W112">
        <v>0</v>
      </c>
      <c r="X112">
        <v>1433457</v>
      </c>
      <c r="Y112">
        <v>1</v>
      </c>
      <c r="Z112">
        <v>0</v>
      </c>
      <c r="AA112">
        <v>0</v>
      </c>
      <c r="AB112">
        <v>0</v>
      </c>
      <c r="AC112">
        <v>0</v>
      </c>
      <c r="AD112">
        <v>0</v>
      </c>
      <c r="AE112">
        <v>0</v>
      </c>
      <c r="AF112">
        <v>0</v>
      </c>
      <c r="AG112">
        <v>0</v>
      </c>
      <c r="AH112">
        <v>0</v>
      </c>
      <c r="AI112">
        <v>0</v>
      </c>
      <c r="AJ112">
        <v>0</v>
      </c>
      <c r="AK112">
        <v>0</v>
      </c>
      <c r="AL112">
        <v>0</v>
      </c>
      <c r="AM112">
        <v>13.616438356164384</v>
      </c>
      <c r="AN112">
        <v>0</v>
      </c>
      <c r="AO112">
        <v>0</v>
      </c>
      <c r="AP112">
        <v>0</v>
      </c>
      <c r="AQ112">
        <v>0</v>
      </c>
      <c r="AR112">
        <v>0</v>
      </c>
      <c r="AS112">
        <v>0</v>
      </c>
      <c r="AT112">
        <v>0</v>
      </c>
      <c r="AU112">
        <v>0</v>
      </c>
      <c r="AV112">
        <v>0</v>
      </c>
      <c r="AW112">
        <v>0</v>
      </c>
      <c r="AX112">
        <v>0</v>
      </c>
      <c r="AY112">
        <v>0</v>
      </c>
      <c r="AZ112">
        <v>0</v>
      </c>
      <c r="BA112">
        <v>0</v>
      </c>
      <c r="BB112">
        <v>0</v>
      </c>
      <c r="BC112">
        <v>0.1143</v>
      </c>
      <c r="BD112">
        <v>0</v>
      </c>
      <c r="BE112">
        <v>0</v>
      </c>
      <c r="BF112">
        <v>0</v>
      </c>
      <c r="BG112">
        <v>0</v>
      </c>
      <c r="BH112">
        <v>0</v>
      </c>
      <c r="BI112">
        <v>0</v>
      </c>
      <c r="BJ112">
        <v>0</v>
      </c>
      <c r="BK112">
        <v>0</v>
      </c>
      <c r="BL112">
        <v>0</v>
      </c>
      <c r="BM112">
        <v>0</v>
      </c>
      <c r="BN112">
        <v>0</v>
      </c>
      <c r="BO112">
        <v>0</v>
      </c>
      <c r="BP112">
        <v>0</v>
      </c>
      <c r="BQ112">
        <v>1.4999999999999999E-2</v>
      </c>
      <c r="BR112">
        <v>0</v>
      </c>
      <c r="BS112">
        <v>0</v>
      </c>
      <c r="BT112">
        <v>0</v>
      </c>
      <c r="BU112">
        <v>0</v>
      </c>
      <c r="BV112">
        <v>0</v>
      </c>
      <c r="BW112">
        <v>81.599999999999994</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1</v>
      </c>
      <c r="FR112">
        <v>0</v>
      </c>
      <c r="FS112">
        <v>0</v>
      </c>
      <c r="FT112">
        <v>0</v>
      </c>
      <c r="FU112">
        <v>0</v>
      </c>
      <c r="FV112">
        <v>0</v>
      </c>
      <c r="FW112">
        <v>0</v>
      </c>
      <c r="FX112">
        <v>4.4594811006005424</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0.34899999999999998</v>
      </c>
      <c r="GU112">
        <v>0</v>
      </c>
      <c r="GV112">
        <v>0</v>
      </c>
      <c r="GW112">
        <v>0</v>
      </c>
      <c r="GX112">
        <v>0</v>
      </c>
      <c r="GY112">
        <v>0</v>
      </c>
      <c r="GZ112">
        <v>0</v>
      </c>
      <c r="HA112">
        <v>0</v>
      </c>
      <c r="HB112">
        <v>0</v>
      </c>
      <c r="HC112">
        <v>0</v>
      </c>
      <c r="HD112">
        <v>0</v>
      </c>
      <c r="HE112">
        <v>0</v>
      </c>
      <c r="HF112">
        <v>0</v>
      </c>
      <c r="HG112">
        <v>0</v>
      </c>
      <c r="HH112">
        <v>1.4999999999999999E-2</v>
      </c>
      <c r="HI112">
        <v>0</v>
      </c>
      <c r="HJ112">
        <v>0</v>
      </c>
      <c r="HK112">
        <v>0</v>
      </c>
      <c r="HL112">
        <v>0</v>
      </c>
      <c r="HM112">
        <v>0</v>
      </c>
      <c r="HN112">
        <v>81.599999999999994</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0</v>
      </c>
      <c r="KW112">
        <v>0</v>
      </c>
      <c r="KX112">
        <v>0</v>
      </c>
      <c r="KY112">
        <v>0</v>
      </c>
      <c r="KZ112">
        <v>0</v>
      </c>
      <c r="LA112">
        <v>0</v>
      </c>
      <c r="LB112">
        <v>0</v>
      </c>
      <c r="LC112">
        <v>0</v>
      </c>
      <c r="LD112">
        <v>0</v>
      </c>
      <c r="LE112">
        <v>0</v>
      </c>
      <c r="LF112">
        <v>0</v>
      </c>
      <c r="LG112">
        <v>0</v>
      </c>
      <c r="LH112">
        <v>0.9365</v>
      </c>
      <c r="LI112">
        <v>0.86241377321349011</v>
      </c>
      <c r="LJ112">
        <v>0</v>
      </c>
      <c r="LK112">
        <v>0</v>
      </c>
      <c r="LL112">
        <v>1</v>
      </c>
      <c r="LM112">
        <v>0.95</v>
      </c>
      <c r="LN112">
        <v>0</v>
      </c>
      <c r="LO112">
        <v>1</v>
      </c>
      <c r="LP112">
        <v>0.78</v>
      </c>
      <c r="LQ112">
        <v>0</v>
      </c>
      <c r="LR112">
        <v>8.4507042253521125E-2</v>
      </c>
      <c r="LS112">
        <v>0</v>
      </c>
    </row>
    <row r="113" spans="1:331" x14ac:dyDescent="0.2">
      <c r="A113" t="s">
        <v>417</v>
      </c>
      <c r="B113" t="s">
        <v>418</v>
      </c>
      <c r="C113" t="s">
        <v>429</v>
      </c>
      <c r="D113" t="s">
        <v>380</v>
      </c>
      <c r="E113" t="s">
        <v>353</v>
      </c>
      <c r="F113">
        <v>9368</v>
      </c>
      <c r="G113" t="s">
        <v>354</v>
      </c>
      <c r="H113">
        <v>9368</v>
      </c>
      <c r="I113">
        <v>0.99989326502294806</v>
      </c>
      <c r="J113">
        <v>0</v>
      </c>
      <c r="K113" t="s">
        <v>355</v>
      </c>
      <c r="L113">
        <v>1</v>
      </c>
      <c r="M113" t="s">
        <v>385</v>
      </c>
      <c r="N113" t="s">
        <v>420</v>
      </c>
      <c r="O113" t="s">
        <v>421</v>
      </c>
      <c r="P113">
        <v>4.9000000000000004</v>
      </c>
      <c r="Q113">
        <v>0.82</v>
      </c>
      <c r="R113">
        <v>0</v>
      </c>
      <c r="S113">
        <v>0.35</v>
      </c>
      <c r="T113">
        <v>9369</v>
      </c>
      <c r="U113">
        <v>0</v>
      </c>
      <c r="V113">
        <v>153</v>
      </c>
      <c r="W113">
        <v>0</v>
      </c>
      <c r="X113">
        <v>1433457</v>
      </c>
      <c r="Y113">
        <v>1</v>
      </c>
      <c r="Z113">
        <v>0</v>
      </c>
      <c r="AA113">
        <v>0</v>
      </c>
      <c r="AB113">
        <v>0</v>
      </c>
      <c r="AC113">
        <v>0</v>
      </c>
      <c r="AD113">
        <v>0</v>
      </c>
      <c r="AE113">
        <v>0</v>
      </c>
      <c r="AF113">
        <v>0</v>
      </c>
      <c r="AG113">
        <v>0</v>
      </c>
      <c r="AH113">
        <v>0</v>
      </c>
      <c r="AI113">
        <v>0</v>
      </c>
      <c r="AJ113">
        <v>0</v>
      </c>
      <c r="AK113">
        <v>0</v>
      </c>
      <c r="AL113">
        <v>0</v>
      </c>
      <c r="AM113">
        <v>13.616438356164384</v>
      </c>
      <c r="AN113">
        <v>0</v>
      </c>
      <c r="AO113">
        <v>0</v>
      </c>
      <c r="AP113">
        <v>0</v>
      </c>
      <c r="AQ113">
        <v>0</v>
      </c>
      <c r="AR113">
        <v>0</v>
      </c>
      <c r="AS113">
        <v>0</v>
      </c>
      <c r="AT113">
        <v>0</v>
      </c>
      <c r="AU113">
        <v>0</v>
      </c>
      <c r="AV113">
        <v>0</v>
      </c>
      <c r="AW113">
        <v>0</v>
      </c>
      <c r="AX113">
        <v>0</v>
      </c>
      <c r="AY113">
        <v>0</v>
      </c>
      <c r="AZ113">
        <v>0</v>
      </c>
      <c r="BA113">
        <v>0</v>
      </c>
      <c r="BB113">
        <v>0</v>
      </c>
      <c r="BC113">
        <v>0.1143</v>
      </c>
      <c r="BD113">
        <v>0</v>
      </c>
      <c r="BE113">
        <v>0</v>
      </c>
      <c r="BF113">
        <v>0</v>
      </c>
      <c r="BG113">
        <v>0</v>
      </c>
      <c r="BH113">
        <v>0</v>
      </c>
      <c r="BI113">
        <v>0</v>
      </c>
      <c r="BJ113">
        <v>0</v>
      </c>
      <c r="BK113">
        <v>0</v>
      </c>
      <c r="BL113">
        <v>0</v>
      </c>
      <c r="BM113">
        <v>0</v>
      </c>
      <c r="BN113">
        <v>0</v>
      </c>
      <c r="BO113">
        <v>0</v>
      </c>
      <c r="BP113">
        <v>0</v>
      </c>
      <c r="BQ113">
        <v>1.4999999999999999E-2</v>
      </c>
      <c r="BR113">
        <v>0</v>
      </c>
      <c r="BS113">
        <v>0</v>
      </c>
      <c r="BT113">
        <v>0</v>
      </c>
      <c r="BU113">
        <v>0</v>
      </c>
      <c r="BV113">
        <v>0</v>
      </c>
      <c r="BW113">
        <v>81.599999999999994</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1</v>
      </c>
      <c r="FR113">
        <v>0</v>
      </c>
      <c r="FS113">
        <v>0</v>
      </c>
      <c r="FT113">
        <v>0</v>
      </c>
      <c r="FU113">
        <v>0</v>
      </c>
      <c r="FV113">
        <v>0</v>
      </c>
      <c r="FW113">
        <v>0</v>
      </c>
      <c r="FX113">
        <v>4.4594811006005424</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0.34899999999999998</v>
      </c>
      <c r="GU113">
        <v>0</v>
      </c>
      <c r="GV113">
        <v>0</v>
      </c>
      <c r="GW113">
        <v>0</v>
      </c>
      <c r="GX113">
        <v>0</v>
      </c>
      <c r="GY113">
        <v>0</v>
      </c>
      <c r="GZ113">
        <v>0</v>
      </c>
      <c r="HA113">
        <v>0</v>
      </c>
      <c r="HB113">
        <v>0</v>
      </c>
      <c r="HC113">
        <v>0</v>
      </c>
      <c r="HD113">
        <v>0</v>
      </c>
      <c r="HE113">
        <v>0</v>
      </c>
      <c r="HF113">
        <v>0</v>
      </c>
      <c r="HG113">
        <v>0</v>
      </c>
      <c r="HH113">
        <v>1.4999999999999999E-2</v>
      </c>
      <c r="HI113">
        <v>0</v>
      </c>
      <c r="HJ113">
        <v>0</v>
      </c>
      <c r="HK113">
        <v>0</v>
      </c>
      <c r="HL113">
        <v>0</v>
      </c>
      <c r="HM113">
        <v>0</v>
      </c>
      <c r="HN113">
        <v>81.599999999999994</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v>
      </c>
      <c r="LD113">
        <v>0</v>
      </c>
      <c r="LE113">
        <v>0</v>
      </c>
      <c r="LF113">
        <v>0</v>
      </c>
      <c r="LG113">
        <v>0</v>
      </c>
      <c r="LH113">
        <v>0.9365</v>
      </c>
      <c r="LI113">
        <v>0.87317985728802616</v>
      </c>
      <c r="LJ113">
        <v>0</v>
      </c>
      <c r="LK113">
        <v>0</v>
      </c>
      <c r="LL113">
        <v>1</v>
      </c>
      <c r="LM113">
        <v>0.95</v>
      </c>
      <c r="LN113">
        <v>0</v>
      </c>
      <c r="LO113">
        <v>1</v>
      </c>
      <c r="LP113">
        <v>0.78</v>
      </c>
      <c r="LQ113">
        <v>0</v>
      </c>
      <c r="LR113">
        <v>8.4507042253521125E-2</v>
      </c>
      <c r="LS113">
        <v>0</v>
      </c>
    </row>
    <row r="114" spans="1:331" x14ac:dyDescent="0.2">
      <c r="A114" t="s">
        <v>417</v>
      </c>
      <c r="B114" t="s">
        <v>418</v>
      </c>
      <c r="C114" t="s">
        <v>430</v>
      </c>
      <c r="D114" t="s">
        <v>380</v>
      </c>
      <c r="E114" t="s">
        <v>353</v>
      </c>
      <c r="F114">
        <v>9482</v>
      </c>
      <c r="G114" t="s">
        <v>354</v>
      </c>
      <c r="H114">
        <v>9482</v>
      </c>
      <c r="I114">
        <v>1.0120610524068738</v>
      </c>
      <c r="J114">
        <v>0</v>
      </c>
      <c r="K114" t="s">
        <v>355</v>
      </c>
      <c r="L114">
        <v>1</v>
      </c>
      <c r="M114" t="s">
        <v>385</v>
      </c>
      <c r="N114" t="s">
        <v>420</v>
      </c>
      <c r="O114" t="s">
        <v>421</v>
      </c>
      <c r="P114">
        <v>4.9000000000000004</v>
      </c>
      <c r="Q114">
        <v>0.82</v>
      </c>
      <c r="R114">
        <v>0</v>
      </c>
      <c r="S114">
        <v>0.35</v>
      </c>
      <c r="T114">
        <v>9369</v>
      </c>
      <c r="U114">
        <v>0</v>
      </c>
      <c r="V114">
        <v>153</v>
      </c>
      <c r="W114">
        <v>0</v>
      </c>
      <c r="X114">
        <v>1433457</v>
      </c>
      <c r="Y114">
        <v>1</v>
      </c>
      <c r="Z114">
        <v>0</v>
      </c>
      <c r="AA114">
        <v>0</v>
      </c>
      <c r="AB114">
        <v>0</v>
      </c>
      <c r="AC114">
        <v>0</v>
      </c>
      <c r="AD114">
        <v>0</v>
      </c>
      <c r="AE114">
        <v>0</v>
      </c>
      <c r="AF114">
        <v>0</v>
      </c>
      <c r="AG114">
        <v>0</v>
      </c>
      <c r="AH114">
        <v>0</v>
      </c>
      <c r="AI114">
        <v>0</v>
      </c>
      <c r="AJ114">
        <v>0</v>
      </c>
      <c r="AK114">
        <v>0</v>
      </c>
      <c r="AL114">
        <v>0</v>
      </c>
      <c r="AM114">
        <v>13.616438356164384</v>
      </c>
      <c r="AN114">
        <v>0</v>
      </c>
      <c r="AO114">
        <v>0</v>
      </c>
      <c r="AP114">
        <v>0</v>
      </c>
      <c r="AQ114">
        <v>0</v>
      </c>
      <c r="AR114">
        <v>0</v>
      </c>
      <c r="AS114">
        <v>0</v>
      </c>
      <c r="AT114">
        <v>0</v>
      </c>
      <c r="AU114">
        <v>0</v>
      </c>
      <c r="AV114">
        <v>0</v>
      </c>
      <c r="AW114">
        <v>0</v>
      </c>
      <c r="AX114">
        <v>0</v>
      </c>
      <c r="AY114">
        <v>0</v>
      </c>
      <c r="AZ114">
        <v>0</v>
      </c>
      <c r="BA114">
        <v>0</v>
      </c>
      <c r="BB114">
        <v>0</v>
      </c>
      <c r="BC114">
        <v>0.1143</v>
      </c>
      <c r="BD114">
        <v>0</v>
      </c>
      <c r="BE114">
        <v>0</v>
      </c>
      <c r="BF114">
        <v>0</v>
      </c>
      <c r="BG114">
        <v>0</v>
      </c>
      <c r="BH114">
        <v>0</v>
      </c>
      <c r="BI114">
        <v>0</v>
      </c>
      <c r="BJ114">
        <v>0</v>
      </c>
      <c r="BK114">
        <v>0</v>
      </c>
      <c r="BL114">
        <v>0</v>
      </c>
      <c r="BM114">
        <v>0</v>
      </c>
      <c r="BN114">
        <v>0</v>
      </c>
      <c r="BO114">
        <v>0</v>
      </c>
      <c r="BP114">
        <v>0</v>
      </c>
      <c r="BQ114">
        <v>1.4999999999999999E-2</v>
      </c>
      <c r="BR114">
        <v>0</v>
      </c>
      <c r="BS114">
        <v>0</v>
      </c>
      <c r="BT114">
        <v>0</v>
      </c>
      <c r="BU114">
        <v>0</v>
      </c>
      <c r="BV114">
        <v>0</v>
      </c>
      <c r="BW114">
        <v>81.599999999999994</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1</v>
      </c>
      <c r="FR114">
        <v>0</v>
      </c>
      <c r="FS114">
        <v>0</v>
      </c>
      <c r="FT114">
        <v>0</v>
      </c>
      <c r="FU114">
        <v>0</v>
      </c>
      <c r="FV114">
        <v>0</v>
      </c>
      <c r="FW114">
        <v>0</v>
      </c>
      <c r="FX114">
        <v>4.4594811006005424</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0.34899999999999998</v>
      </c>
      <c r="GU114">
        <v>0</v>
      </c>
      <c r="GV114">
        <v>0</v>
      </c>
      <c r="GW114">
        <v>0</v>
      </c>
      <c r="GX114">
        <v>0</v>
      </c>
      <c r="GY114">
        <v>0</v>
      </c>
      <c r="GZ114">
        <v>0</v>
      </c>
      <c r="HA114">
        <v>0</v>
      </c>
      <c r="HB114">
        <v>0</v>
      </c>
      <c r="HC114">
        <v>0</v>
      </c>
      <c r="HD114">
        <v>0</v>
      </c>
      <c r="HE114">
        <v>0</v>
      </c>
      <c r="HF114">
        <v>0</v>
      </c>
      <c r="HG114">
        <v>0</v>
      </c>
      <c r="HH114">
        <v>1.4999999999999999E-2</v>
      </c>
      <c r="HI114">
        <v>0</v>
      </c>
      <c r="HJ114">
        <v>0</v>
      </c>
      <c r="HK114">
        <v>0</v>
      </c>
      <c r="HL114">
        <v>0</v>
      </c>
      <c r="HM114">
        <v>0</v>
      </c>
      <c r="HN114">
        <v>81.599999999999994</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0.9365</v>
      </c>
      <c r="LI114">
        <v>0.8838033211858104</v>
      </c>
      <c r="LJ114">
        <v>0</v>
      </c>
      <c r="LK114">
        <v>0</v>
      </c>
      <c r="LL114">
        <v>1</v>
      </c>
      <c r="LM114">
        <v>0.95</v>
      </c>
      <c r="LN114">
        <v>0</v>
      </c>
      <c r="LO114">
        <v>1</v>
      </c>
      <c r="LP114">
        <v>0.78</v>
      </c>
      <c r="LQ114">
        <v>0</v>
      </c>
      <c r="LR114">
        <v>8.4507042253521125E-2</v>
      </c>
      <c r="LS114">
        <v>0</v>
      </c>
    </row>
    <row r="115" spans="1:331" x14ac:dyDescent="0.2">
      <c r="A115" t="s">
        <v>417</v>
      </c>
      <c r="B115" t="s">
        <v>418</v>
      </c>
      <c r="C115" t="s">
        <v>431</v>
      </c>
      <c r="D115" t="s">
        <v>380</v>
      </c>
      <c r="E115" t="s">
        <v>353</v>
      </c>
      <c r="F115">
        <v>9640</v>
      </c>
      <c r="G115" t="s">
        <v>354</v>
      </c>
      <c r="H115">
        <v>9640</v>
      </c>
      <c r="I115">
        <v>1.0289251787810865</v>
      </c>
      <c r="J115">
        <v>0</v>
      </c>
      <c r="K115" t="s">
        <v>355</v>
      </c>
      <c r="L115">
        <v>1</v>
      </c>
      <c r="M115" t="s">
        <v>385</v>
      </c>
      <c r="N115" t="s">
        <v>420</v>
      </c>
      <c r="O115" t="s">
        <v>421</v>
      </c>
      <c r="P115">
        <v>4.9000000000000004</v>
      </c>
      <c r="Q115">
        <v>0.82</v>
      </c>
      <c r="R115">
        <v>0</v>
      </c>
      <c r="S115">
        <v>0.35</v>
      </c>
      <c r="T115">
        <v>9369</v>
      </c>
      <c r="U115">
        <v>0</v>
      </c>
      <c r="V115">
        <v>153</v>
      </c>
      <c r="W115">
        <v>0</v>
      </c>
      <c r="X115">
        <v>1433457</v>
      </c>
      <c r="Y115">
        <v>1</v>
      </c>
      <c r="Z115">
        <v>0</v>
      </c>
      <c r="AA115">
        <v>0</v>
      </c>
      <c r="AB115">
        <v>0</v>
      </c>
      <c r="AC115">
        <v>0</v>
      </c>
      <c r="AD115">
        <v>0</v>
      </c>
      <c r="AE115">
        <v>0</v>
      </c>
      <c r="AF115">
        <v>0</v>
      </c>
      <c r="AG115">
        <v>0</v>
      </c>
      <c r="AH115">
        <v>0</v>
      </c>
      <c r="AI115">
        <v>0</v>
      </c>
      <c r="AJ115">
        <v>0</v>
      </c>
      <c r="AK115">
        <v>0</v>
      </c>
      <c r="AL115">
        <v>0</v>
      </c>
      <c r="AM115">
        <v>13.616438356164384</v>
      </c>
      <c r="AN115">
        <v>0</v>
      </c>
      <c r="AO115">
        <v>0</v>
      </c>
      <c r="AP115">
        <v>0</v>
      </c>
      <c r="AQ115">
        <v>0</v>
      </c>
      <c r="AR115">
        <v>0</v>
      </c>
      <c r="AS115">
        <v>0</v>
      </c>
      <c r="AT115">
        <v>0</v>
      </c>
      <c r="AU115">
        <v>0</v>
      </c>
      <c r="AV115">
        <v>0</v>
      </c>
      <c r="AW115">
        <v>0</v>
      </c>
      <c r="AX115">
        <v>0</v>
      </c>
      <c r="AY115">
        <v>0</v>
      </c>
      <c r="AZ115">
        <v>0</v>
      </c>
      <c r="BA115">
        <v>0</v>
      </c>
      <c r="BB115">
        <v>0</v>
      </c>
      <c r="BC115">
        <v>0.1143</v>
      </c>
      <c r="BD115">
        <v>0</v>
      </c>
      <c r="BE115">
        <v>0</v>
      </c>
      <c r="BF115">
        <v>0</v>
      </c>
      <c r="BG115">
        <v>0</v>
      </c>
      <c r="BH115">
        <v>0</v>
      </c>
      <c r="BI115">
        <v>0</v>
      </c>
      <c r="BJ115">
        <v>0</v>
      </c>
      <c r="BK115">
        <v>0</v>
      </c>
      <c r="BL115">
        <v>0</v>
      </c>
      <c r="BM115">
        <v>0</v>
      </c>
      <c r="BN115">
        <v>0</v>
      </c>
      <c r="BO115">
        <v>0</v>
      </c>
      <c r="BP115">
        <v>0</v>
      </c>
      <c r="BQ115">
        <v>1.4999999999999999E-2</v>
      </c>
      <c r="BR115">
        <v>0</v>
      </c>
      <c r="BS115">
        <v>0</v>
      </c>
      <c r="BT115">
        <v>0</v>
      </c>
      <c r="BU115">
        <v>0</v>
      </c>
      <c r="BV115">
        <v>0</v>
      </c>
      <c r="BW115">
        <v>81.599999999999994</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1</v>
      </c>
      <c r="FR115">
        <v>0</v>
      </c>
      <c r="FS115">
        <v>0</v>
      </c>
      <c r="FT115">
        <v>0</v>
      </c>
      <c r="FU115">
        <v>0</v>
      </c>
      <c r="FV115">
        <v>0</v>
      </c>
      <c r="FW115">
        <v>0</v>
      </c>
      <c r="FX115">
        <v>4.4594811006005424</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0.34899999999999998</v>
      </c>
      <c r="GU115">
        <v>0</v>
      </c>
      <c r="GV115">
        <v>0</v>
      </c>
      <c r="GW115">
        <v>0</v>
      </c>
      <c r="GX115">
        <v>0</v>
      </c>
      <c r="GY115">
        <v>0</v>
      </c>
      <c r="GZ115">
        <v>0</v>
      </c>
      <c r="HA115">
        <v>0</v>
      </c>
      <c r="HB115">
        <v>0</v>
      </c>
      <c r="HC115">
        <v>0</v>
      </c>
      <c r="HD115">
        <v>0</v>
      </c>
      <c r="HE115">
        <v>0</v>
      </c>
      <c r="HF115">
        <v>0</v>
      </c>
      <c r="HG115">
        <v>0</v>
      </c>
      <c r="HH115">
        <v>1.4999999999999999E-2</v>
      </c>
      <c r="HI115">
        <v>0</v>
      </c>
      <c r="HJ115">
        <v>0</v>
      </c>
      <c r="HK115">
        <v>0</v>
      </c>
      <c r="HL115">
        <v>0</v>
      </c>
      <c r="HM115">
        <v>0</v>
      </c>
      <c r="HN115">
        <v>81.599999999999994</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0.9365</v>
      </c>
      <c r="LI115">
        <v>0.89853981183956866</v>
      </c>
      <c r="LJ115">
        <v>0</v>
      </c>
      <c r="LK115">
        <v>0</v>
      </c>
      <c r="LL115">
        <v>1</v>
      </c>
      <c r="LM115">
        <v>0.95</v>
      </c>
      <c r="LN115">
        <v>0</v>
      </c>
      <c r="LO115">
        <v>1</v>
      </c>
      <c r="LP115">
        <v>0.78</v>
      </c>
      <c r="LQ115">
        <v>0</v>
      </c>
      <c r="LR115">
        <v>8.4507042253521125E-2</v>
      </c>
      <c r="LS115">
        <v>0</v>
      </c>
    </row>
    <row r="116" spans="1:331" x14ac:dyDescent="0.2">
      <c r="A116" t="s">
        <v>417</v>
      </c>
      <c r="B116" t="s">
        <v>418</v>
      </c>
      <c r="C116" t="s">
        <v>432</v>
      </c>
      <c r="D116" t="s">
        <v>380</v>
      </c>
      <c r="E116" t="s">
        <v>353</v>
      </c>
      <c r="F116">
        <v>9818</v>
      </c>
      <c r="G116" t="s">
        <v>354</v>
      </c>
      <c r="H116">
        <v>9818</v>
      </c>
      <c r="I116">
        <v>1.047924004696339</v>
      </c>
      <c r="J116">
        <v>0</v>
      </c>
      <c r="K116" t="s">
        <v>355</v>
      </c>
      <c r="L116">
        <v>1</v>
      </c>
      <c r="M116" t="s">
        <v>385</v>
      </c>
      <c r="N116" t="s">
        <v>420</v>
      </c>
      <c r="O116" t="s">
        <v>421</v>
      </c>
      <c r="P116">
        <v>4.9000000000000004</v>
      </c>
      <c r="Q116">
        <v>0.82</v>
      </c>
      <c r="R116">
        <v>0</v>
      </c>
      <c r="S116">
        <v>0.35</v>
      </c>
      <c r="T116">
        <v>9369</v>
      </c>
      <c r="U116">
        <v>0</v>
      </c>
      <c r="V116">
        <v>153</v>
      </c>
      <c r="W116">
        <v>0</v>
      </c>
      <c r="X116">
        <v>1433457</v>
      </c>
      <c r="Y116">
        <v>1</v>
      </c>
      <c r="Z116">
        <v>0</v>
      </c>
      <c r="AA116">
        <v>0</v>
      </c>
      <c r="AB116">
        <v>0</v>
      </c>
      <c r="AC116">
        <v>0</v>
      </c>
      <c r="AD116">
        <v>0</v>
      </c>
      <c r="AE116">
        <v>0</v>
      </c>
      <c r="AF116">
        <v>0</v>
      </c>
      <c r="AG116">
        <v>0</v>
      </c>
      <c r="AH116">
        <v>0</v>
      </c>
      <c r="AI116">
        <v>0</v>
      </c>
      <c r="AJ116">
        <v>0</v>
      </c>
      <c r="AK116">
        <v>0</v>
      </c>
      <c r="AL116">
        <v>0</v>
      </c>
      <c r="AM116">
        <v>13.616438356164384</v>
      </c>
      <c r="AN116">
        <v>0</v>
      </c>
      <c r="AO116">
        <v>0</v>
      </c>
      <c r="AP116">
        <v>0</v>
      </c>
      <c r="AQ116">
        <v>0</v>
      </c>
      <c r="AR116">
        <v>0</v>
      </c>
      <c r="AS116">
        <v>0</v>
      </c>
      <c r="AT116">
        <v>0</v>
      </c>
      <c r="AU116">
        <v>0</v>
      </c>
      <c r="AV116">
        <v>0</v>
      </c>
      <c r="AW116">
        <v>0</v>
      </c>
      <c r="AX116">
        <v>0</v>
      </c>
      <c r="AY116">
        <v>0</v>
      </c>
      <c r="AZ116">
        <v>0</v>
      </c>
      <c r="BA116">
        <v>0</v>
      </c>
      <c r="BB116">
        <v>0</v>
      </c>
      <c r="BC116">
        <v>0.1143</v>
      </c>
      <c r="BD116">
        <v>0</v>
      </c>
      <c r="BE116">
        <v>0</v>
      </c>
      <c r="BF116">
        <v>0</v>
      </c>
      <c r="BG116">
        <v>0</v>
      </c>
      <c r="BH116">
        <v>0</v>
      </c>
      <c r="BI116">
        <v>0</v>
      </c>
      <c r="BJ116">
        <v>0</v>
      </c>
      <c r="BK116">
        <v>0</v>
      </c>
      <c r="BL116">
        <v>0</v>
      </c>
      <c r="BM116">
        <v>0</v>
      </c>
      <c r="BN116">
        <v>0</v>
      </c>
      <c r="BO116">
        <v>0</v>
      </c>
      <c r="BP116">
        <v>0</v>
      </c>
      <c r="BQ116">
        <v>1.4999999999999999E-2</v>
      </c>
      <c r="BR116">
        <v>0</v>
      </c>
      <c r="BS116">
        <v>0</v>
      </c>
      <c r="BT116">
        <v>0</v>
      </c>
      <c r="BU116">
        <v>0</v>
      </c>
      <c r="BV116">
        <v>0</v>
      </c>
      <c r="BW116">
        <v>81.599999999999994</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1</v>
      </c>
      <c r="FR116">
        <v>0</v>
      </c>
      <c r="FS116">
        <v>0</v>
      </c>
      <c r="FT116">
        <v>0</v>
      </c>
      <c r="FU116">
        <v>0</v>
      </c>
      <c r="FV116">
        <v>0</v>
      </c>
      <c r="FW116">
        <v>0</v>
      </c>
      <c r="FX116">
        <v>4.4594811006005424</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0.34899999999999998</v>
      </c>
      <c r="GU116">
        <v>0</v>
      </c>
      <c r="GV116">
        <v>0</v>
      </c>
      <c r="GW116">
        <v>0</v>
      </c>
      <c r="GX116">
        <v>0</v>
      </c>
      <c r="GY116">
        <v>0</v>
      </c>
      <c r="GZ116">
        <v>0</v>
      </c>
      <c r="HA116">
        <v>0</v>
      </c>
      <c r="HB116">
        <v>0</v>
      </c>
      <c r="HC116">
        <v>0</v>
      </c>
      <c r="HD116">
        <v>0</v>
      </c>
      <c r="HE116">
        <v>0</v>
      </c>
      <c r="HF116">
        <v>0</v>
      </c>
      <c r="HG116">
        <v>0</v>
      </c>
      <c r="HH116">
        <v>1.4999999999999999E-2</v>
      </c>
      <c r="HI116">
        <v>0</v>
      </c>
      <c r="HJ116">
        <v>0</v>
      </c>
      <c r="HK116">
        <v>0</v>
      </c>
      <c r="HL116">
        <v>0</v>
      </c>
      <c r="HM116">
        <v>0</v>
      </c>
      <c r="HN116">
        <v>81.599999999999994</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0</v>
      </c>
      <c r="KR116">
        <v>0</v>
      </c>
      <c r="KS116">
        <v>0</v>
      </c>
      <c r="KT116">
        <v>0</v>
      </c>
      <c r="KU116">
        <v>0</v>
      </c>
      <c r="KV116">
        <v>0</v>
      </c>
      <c r="KW116">
        <v>0</v>
      </c>
      <c r="KX116">
        <v>0</v>
      </c>
      <c r="KY116">
        <v>0</v>
      </c>
      <c r="KZ116">
        <v>0</v>
      </c>
      <c r="LA116">
        <v>0</v>
      </c>
      <c r="LB116">
        <v>0</v>
      </c>
      <c r="LC116">
        <v>0</v>
      </c>
      <c r="LD116">
        <v>0</v>
      </c>
      <c r="LE116">
        <v>0</v>
      </c>
      <c r="LF116">
        <v>0</v>
      </c>
      <c r="LG116">
        <v>0</v>
      </c>
      <c r="LH116">
        <v>0.9365</v>
      </c>
      <c r="LI116">
        <v>0.91504827122598043</v>
      </c>
      <c r="LJ116">
        <v>0</v>
      </c>
      <c r="LK116">
        <v>0</v>
      </c>
      <c r="LL116">
        <v>1</v>
      </c>
      <c r="LM116">
        <v>0.95</v>
      </c>
      <c r="LN116">
        <v>0</v>
      </c>
      <c r="LO116">
        <v>1</v>
      </c>
      <c r="LP116">
        <v>0.78</v>
      </c>
      <c r="LQ116">
        <v>0</v>
      </c>
      <c r="LR116">
        <v>8.4507042253521125E-2</v>
      </c>
      <c r="LS116">
        <v>0</v>
      </c>
    </row>
    <row r="117" spans="1:331" x14ac:dyDescent="0.2">
      <c r="A117" t="s">
        <v>417</v>
      </c>
      <c r="B117" t="s">
        <v>418</v>
      </c>
      <c r="C117" t="s">
        <v>433</v>
      </c>
      <c r="D117" t="s">
        <v>380</v>
      </c>
      <c r="E117" t="s">
        <v>353</v>
      </c>
      <c r="F117">
        <v>9966</v>
      </c>
      <c r="G117" t="s">
        <v>354</v>
      </c>
      <c r="H117">
        <v>9966</v>
      </c>
      <c r="I117">
        <v>1.063720781300032</v>
      </c>
      <c r="J117">
        <v>0</v>
      </c>
      <c r="K117" t="s">
        <v>355</v>
      </c>
      <c r="L117">
        <v>1</v>
      </c>
      <c r="M117" t="s">
        <v>385</v>
      </c>
      <c r="N117" t="s">
        <v>420</v>
      </c>
      <c r="O117" t="s">
        <v>421</v>
      </c>
      <c r="P117">
        <v>4.9000000000000004</v>
      </c>
      <c r="Q117">
        <v>0.82</v>
      </c>
      <c r="R117">
        <v>0</v>
      </c>
      <c r="S117">
        <v>0.35</v>
      </c>
      <c r="T117">
        <v>9369</v>
      </c>
      <c r="U117">
        <v>0</v>
      </c>
      <c r="V117">
        <v>153</v>
      </c>
      <c r="W117">
        <v>0</v>
      </c>
      <c r="X117">
        <v>1433457</v>
      </c>
      <c r="Y117">
        <v>1</v>
      </c>
      <c r="Z117">
        <v>0</v>
      </c>
      <c r="AA117">
        <v>0</v>
      </c>
      <c r="AB117">
        <v>0</v>
      </c>
      <c r="AC117">
        <v>0</v>
      </c>
      <c r="AD117">
        <v>0</v>
      </c>
      <c r="AE117">
        <v>0</v>
      </c>
      <c r="AF117">
        <v>0</v>
      </c>
      <c r="AG117">
        <v>0</v>
      </c>
      <c r="AH117">
        <v>0</v>
      </c>
      <c r="AI117">
        <v>0</v>
      </c>
      <c r="AJ117">
        <v>0</v>
      </c>
      <c r="AK117">
        <v>0</v>
      </c>
      <c r="AL117">
        <v>0</v>
      </c>
      <c r="AM117">
        <v>13.616438356164384</v>
      </c>
      <c r="AN117">
        <v>0</v>
      </c>
      <c r="AO117">
        <v>0</v>
      </c>
      <c r="AP117">
        <v>0</v>
      </c>
      <c r="AQ117">
        <v>0</v>
      </c>
      <c r="AR117">
        <v>0</v>
      </c>
      <c r="AS117">
        <v>0</v>
      </c>
      <c r="AT117">
        <v>0</v>
      </c>
      <c r="AU117">
        <v>0</v>
      </c>
      <c r="AV117">
        <v>0</v>
      </c>
      <c r="AW117">
        <v>0</v>
      </c>
      <c r="AX117">
        <v>0</v>
      </c>
      <c r="AY117">
        <v>0</v>
      </c>
      <c r="AZ117">
        <v>0</v>
      </c>
      <c r="BA117">
        <v>0</v>
      </c>
      <c r="BB117">
        <v>0</v>
      </c>
      <c r="BC117">
        <v>0.1143</v>
      </c>
      <c r="BD117">
        <v>0</v>
      </c>
      <c r="BE117">
        <v>0</v>
      </c>
      <c r="BF117">
        <v>0</v>
      </c>
      <c r="BG117">
        <v>0</v>
      </c>
      <c r="BH117">
        <v>0</v>
      </c>
      <c r="BI117">
        <v>0</v>
      </c>
      <c r="BJ117">
        <v>0</v>
      </c>
      <c r="BK117">
        <v>0</v>
      </c>
      <c r="BL117">
        <v>0</v>
      </c>
      <c r="BM117">
        <v>0</v>
      </c>
      <c r="BN117">
        <v>0</v>
      </c>
      <c r="BO117">
        <v>0</v>
      </c>
      <c r="BP117">
        <v>0</v>
      </c>
      <c r="BQ117">
        <v>1.4999999999999999E-2</v>
      </c>
      <c r="BR117">
        <v>0</v>
      </c>
      <c r="BS117">
        <v>0</v>
      </c>
      <c r="BT117">
        <v>0</v>
      </c>
      <c r="BU117">
        <v>0</v>
      </c>
      <c r="BV117">
        <v>0</v>
      </c>
      <c r="BW117">
        <v>81.599999999999994</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1</v>
      </c>
      <c r="FR117">
        <v>0</v>
      </c>
      <c r="FS117">
        <v>0</v>
      </c>
      <c r="FT117">
        <v>0</v>
      </c>
      <c r="FU117">
        <v>0</v>
      </c>
      <c r="FV117">
        <v>0</v>
      </c>
      <c r="FW117">
        <v>0</v>
      </c>
      <c r="FX117">
        <v>4.4594811006005424</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0.34899999999999998</v>
      </c>
      <c r="GU117">
        <v>0</v>
      </c>
      <c r="GV117">
        <v>0</v>
      </c>
      <c r="GW117">
        <v>0</v>
      </c>
      <c r="GX117">
        <v>0</v>
      </c>
      <c r="GY117">
        <v>0</v>
      </c>
      <c r="GZ117">
        <v>0</v>
      </c>
      <c r="HA117">
        <v>0</v>
      </c>
      <c r="HB117">
        <v>0</v>
      </c>
      <c r="HC117">
        <v>0</v>
      </c>
      <c r="HD117">
        <v>0</v>
      </c>
      <c r="HE117">
        <v>0</v>
      </c>
      <c r="HF117">
        <v>0</v>
      </c>
      <c r="HG117">
        <v>0</v>
      </c>
      <c r="HH117">
        <v>1.4999999999999999E-2</v>
      </c>
      <c r="HI117">
        <v>0</v>
      </c>
      <c r="HJ117">
        <v>0</v>
      </c>
      <c r="HK117">
        <v>0</v>
      </c>
      <c r="HL117">
        <v>0</v>
      </c>
      <c r="HM117">
        <v>0</v>
      </c>
      <c r="HN117">
        <v>81.599999999999994</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0</v>
      </c>
      <c r="LB117">
        <v>0</v>
      </c>
      <c r="LC117">
        <v>0</v>
      </c>
      <c r="LD117">
        <v>0</v>
      </c>
      <c r="LE117">
        <v>0</v>
      </c>
      <c r="LF117">
        <v>0</v>
      </c>
      <c r="LG117">
        <v>0</v>
      </c>
      <c r="LH117">
        <v>0.9365</v>
      </c>
      <c r="LI117">
        <v>0.92887547128939874</v>
      </c>
      <c r="LJ117">
        <v>0</v>
      </c>
      <c r="LK117">
        <v>0</v>
      </c>
      <c r="LL117">
        <v>1</v>
      </c>
      <c r="LM117">
        <v>0.95</v>
      </c>
      <c r="LN117">
        <v>0</v>
      </c>
      <c r="LO117">
        <v>1</v>
      </c>
      <c r="LP117">
        <v>0.78</v>
      </c>
      <c r="LQ117">
        <v>0</v>
      </c>
      <c r="LR117">
        <v>8.4507042253521125E-2</v>
      </c>
      <c r="LS117">
        <v>0</v>
      </c>
    </row>
    <row r="118" spans="1:331" x14ac:dyDescent="0.2">
      <c r="A118" t="s">
        <v>417</v>
      </c>
      <c r="B118" t="s">
        <v>418</v>
      </c>
      <c r="C118" t="s">
        <v>434</v>
      </c>
      <c r="D118" t="s">
        <v>380</v>
      </c>
      <c r="E118" t="s">
        <v>353</v>
      </c>
      <c r="F118">
        <v>10031</v>
      </c>
      <c r="G118" t="s">
        <v>354</v>
      </c>
      <c r="H118">
        <v>10031</v>
      </c>
      <c r="I118">
        <v>1.0706585548084107</v>
      </c>
      <c r="J118">
        <v>0</v>
      </c>
      <c r="K118" t="s">
        <v>355</v>
      </c>
      <c r="L118">
        <v>1</v>
      </c>
      <c r="M118" t="s">
        <v>385</v>
      </c>
      <c r="N118" t="s">
        <v>420</v>
      </c>
      <c r="O118" t="s">
        <v>421</v>
      </c>
      <c r="P118">
        <v>4.9000000000000004</v>
      </c>
      <c r="Q118">
        <v>0.82</v>
      </c>
      <c r="R118">
        <v>0.35</v>
      </c>
      <c r="S118">
        <v>0</v>
      </c>
      <c r="T118">
        <v>9369</v>
      </c>
      <c r="U118">
        <v>0</v>
      </c>
      <c r="V118">
        <v>153</v>
      </c>
      <c r="W118">
        <v>0</v>
      </c>
      <c r="X118">
        <v>1433457</v>
      </c>
      <c r="Y118">
        <v>1</v>
      </c>
      <c r="Z118">
        <v>0</v>
      </c>
      <c r="AA118">
        <v>0</v>
      </c>
      <c r="AB118">
        <v>0</v>
      </c>
      <c r="AC118">
        <v>0</v>
      </c>
      <c r="AD118">
        <v>0</v>
      </c>
      <c r="AE118">
        <v>0</v>
      </c>
      <c r="AF118">
        <v>0</v>
      </c>
      <c r="AG118">
        <v>0</v>
      </c>
      <c r="AH118">
        <v>0</v>
      </c>
      <c r="AI118">
        <v>0</v>
      </c>
      <c r="AJ118">
        <v>0</v>
      </c>
      <c r="AK118">
        <v>0</v>
      </c>
      <c r="AL118">
        <v>0</v>
      </c>
      <c r="AM118">
        <v>13.616438356164384</v>
      </c>
      <c r="AN118">
        <v>0</v>
      </c>
      <c r="AO118">
        <v>0</v>
      </c>
      <c r="AP118">
        <v>0</v>
      </c>
      <c r="AQ118">
        <v>0</v>
      </c>
      <c r="AR118">
        <v>0</v>
      </c>
      <c r="AS118">
        <v>0</v>
      </c>
      <c r="AT118">
        <v>0</v>
      </c>
      <c r="AU118">
        <v>0</v>
      </c>
      <c r="AV118">
        <v>0</v>
      </c>
      <c r="AW118">
        <v>0</v>
      </c>
      <c r="AX118">
        <v>0</v>
      </c>
      <c r="AY118">
        <v>0</v>
      </c>
      <c r="AZ118">
        <v>0</v>
      </c>
      <c r="BA118">
        <v>0</v>
      </c>
      <c r="BB118">
        <v>0</v>
      </c>
      <c r="BC118">
        <v>0.1143</v>
      </c>
      <c r="BD118">
        <v>0</v>
      </c>
      <c r="BE118">
        <v>0</v>
      </c>
      <c r="BF118">
        <v>0</v>
      </c>
      <c r="BG118">
        <v>0</v>
      </c>
      <c r="BH118">
        <v>0</v>
      </c>
      <c r="BI118">
        <v>0</v>
      </c>
      <c r="BJ118">
        <v>0</v>
      </c>
      <c r="BK118">
        <v>0</v>
      </c>
      <c r="BL118">
        <v>0</v>
      </c>
      <c r="BM118">
        <v>0</v>
      </c>
      <c r="BN118">
        <v>0</v>
      </c>
      <c r="BO118">
        <v>0</v>
      </c>
      <c r="BP118">
        <v>0</v>
      </c>
      <c r="BQ118">
        <v>1.4999999999999999E-2</v>
      </c>
      <c r="BR118">
        <v>0</v>
      </c>
      <c r="BS118">
        <v>0</v>
      </c>
      <c r="BT118">
        <v>0</v>
      </c>
      <c r="BU118">
        <v>0</v>
      </c>
      <c r="BV118">
        <v>0</v>
      </c>
      <c r="BW118">
        <v>81.599999999999994</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1</v>
      </c>
      <c r="FR118">
        <v>0</v>
      </c>
      <c r="FS118">
        <v>0</v>
      </c>
      <c r="FT118">
        <v>0</v>
      </c>
      <c r="FU118">
        <v>0</v>
      </c>
      <c r="FV118">
        <v>0</v>
      </c>
      <c r="FW118">
        <v>0</v>
      </c>
      <c r="FX118">
        <v>4.4594811006005424</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0.34899999999999998</v>
      </c>
      <c r="GU118">
        <v>0</v>
      </c>
      <c r="GV118">
        <v>0</v>
      </c>
      <c r="GW118">
        <v>0</v>
      </c>
      <c r="GX118">
        <v>0</v>
      </c>
      <c r="GY118">
        <v>0</v>
      </c>
      <c r="GZ118">
        <v>0</v>
      </c>
      <c r="HA118">
        <v>0</v>
      </c>
      <c r="HB118">
        <v>0</v>
      </c>
      <c r="HC118">
        <v>0</v>
      </c>
      <c r="HD118">
        <v>0</v>
      </c>
      <c r="HE118">
        <v>0</v>
      </c>
      <c r="HF118">
        <v>0</v>
      </c>
      <c r="HG118">
        <v>0</v>
      </c>
      <c r="HH118">
        <v>1.4999999999999999E-2</v>
      </c>
      <c r="HI118">
        <v>0</v>
      </c>
      <c r="HJ118">
        <v>0</v>
      </c>
      <c r="HK118">
        <v>0</v>
      </c>
      <c r="HL118">
        <v>0</v>
      </c>
      <c r="HM118">
        <v>0</v>
      </c>
      <c r="HN118">
        <v>81.599999999999994</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0.9365</v>
      </c>
      <c r="LI118">
        <v>0.93497613631360788</v>
      </c>
      <c r="LJ118">
        <v>0</v>
      </c>
      <c r="LK118">
        <v>0</v>
      </c>
      <c r="LL118">
        <v>1</v>
      </c>
      <c r="LM118">
        <v>0.95</v>
      </c>
      <c r="LN118">
        <v>0</v>
      </c>
      <c r="LO118">
        <v>1</v>
      </c>
      <c r="LP118">
        <v>0.78</v>
      </c>
      <c r="LQ118">
        <v>0</v>
      </c>
      <c r="LR118">
        <v>8.4507042253521125E-2</v>
      </c>
      <c r="LS118">
        <v>0</v>
      </c>
    </row>
    <row r="119" spans="1:331" x14ac:dyDescent="0.2">
      <c r="A119" t="s">
        <v>417</v>
      </c>
      <c r="B119" t="s">
        <v>418</v>
      </c>
      <c r="C119" t="s">
        <v>435</v>
      </c>
      <c r="D119" t="s">
        <v>380</v>
      </c>
      <c r="E119" t="s">
        <v>353</v>
      </c>
      <c r="F119">
        <v>10110</v>
      </c>
      <c r="G119" t="s">
        <v>354</v>
      </c>
      <c r="H119">
        <v>10110</v>
      </c>
      <c r="I119">
        <v>1.0790906179955171</v>
      </c>
      <c r="J119">
        <v>0</v>
      </c>
      <c r="K119" t="s">
        <v>355</v>
      </c>
      <c r="L119">
        <v>1</v>
      </c>
      <c r="M119" t="s">
        <v>385</v>
      </c>
      <c r="N119" t="s">
        <v>420</v>
      </c>
      <c r="O119" t="s">
        <v>421</v>
      </c>
      <c r="P119">
        <v>4.9000000000000004</v>
      </c>
      <c r="Q119">
        <v>0.82</v>
      </c>
      <c r="R119">
        <v>0</v>
      </c>
      <c r="S119">
        <v>0.35</v>
      </c>
      <c r="T119">
        <v>9369</v>
      </c>
      <c r="U119">
        <v>0</v>
      </c>
      <c r="V119">
        <v>153</v>
      </c>
      <c r="W119">
        <v>0</v>
      </c>
      <c r="X119">
        <v>1433457</v>
      </c>
      <c r="Y119">
        <v>1</v>
      </c>
      <c r="Z119">
        <v>0</v>
      </c>
      <c r="AA119">
        <v>0</v>
      </c>
      <c r="AB119">
        <v>0</v>
      </c>
      <c r="AC119">
        <v>0</v>
      </c>
      <c r="AD119">
        <v>0</v>
      </c>
      <c r="AE119">
        <v>0</v>
      </c>
      <c r="AF119">
        <v>0</v>
      </c>
      <c r="AG119">
        <v>0</v>
      </c>
      <c r="AH119">
        <v>0</v>
      </c>
      <c r="AI119">
        <v>0</v>
      </c>
      <c r="AJ119">
        <v>0</v>
      </c>
      <c r="AK119">
        <v>0</v>
      </c>
      <c r="AL119">
        <v>0</v>
      </c>
      <c r="AM119">
        <v>13.616438356164384</v>
      </c>
      <c r="AN119">
        <v>0</v>
      </c>
      <c r="AO119">
        <v>0</v>
      </c>
      <c r="AP119">
        <v>0</v>
      </c>
      <c r="AQ119">
        <v>0</v>
      </c>
      <c r="AR119">
        <v>0</v>
      </c>
      <c r="AS119">
        <v>0</v>
      </c>
      <c r="AT119">
        <v>0</v>
      </c>
      <c r="AU119">
        <v>0</v>
      </c>
      <c r="AV119">
        <v>0</v>
      </c>
      <c r="AW119">
        <v>0</v>
      </c>
      <c r="AX119">
        <v>0</v>
      </c>
      <c r="AY119">
        <v>0</v>
      </c>
      <c r="AZ119">
        <v>0</v>
      </c>
      <c r="BA119">
        <v>0</v>
      </c>
      <c r="BB119">
        <v>0</v>
      </c>
      <c r="BC119">
        <v>0.1143</v>
      </c>
      <c r="BD119">
        <v>0</v>
      </c>
      <c r="BE119">
        <v>0</v>
      </c>
      <c r="BF119">
        <v>0</v>
      </c>
      <c r="BG119">
        <v>0</v>
      </c>
      <c r="BH119">
        <v>0</v>
      </c>
      <c r="BI119">
        <v>0</v>
      </c>
      <c r="BJ119">
        <v>0</v>
      </c>
      <c r="BK119">
        <v>0</v>
      </c>
      <c r="BL119">
        <v>0</v>
      </c>
      <c r="BM119">
        <v>0</v>
      </c>
      <c r="BN119">
        <v>0</v>
      </c>
      <c r="BO119">
        <v>0</v>
      </c>
      <c r="BP119">
        <v>0</v>
      </c>
      <c r="BQ119">
        <v>1.4999999999999999E-2</v>
      </c>
      <c r="BR119">
        <v>0</v>
      </c>
      <c r="BS119">
        <v>0</v>
      </c>
      <c r="BT119">
        <v>0</v>
      </c>
      <c r="BU119">
        <v>0</v>
      </c>
      <c r="BV119">
        <v>0</v>
      </c>
      <c r="BW119">
        <v>81.599999999999994</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1</v>
      </c>
      <c r="FR119">
        <v>0</v>
      </c>
      <c r="FS119">
        <v>0</v>
      </c>
      <c r="FT119">
        <v>0</v>
      </c>
      <c r="FU119">
        <v>0</v>
      </c>
      <c r="FV119">
        <v>0</v>
      </c>
      <c r="FW119">
        <v>0</v>
      </c>
      <c r="FX119">
        <v>4.4594811006005424</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0.34899999999999998</v>
      </c>
      <c r="GU119">
        <v>0</v>
      </c>
      <c r="GV119">
        <v>0</v>
      </c>
      <c r="GW119">
        <v>0</v>
      </c>
      <c r="GX119">
        <v>0</v>
      </c>
      <c r="GY119">
        <v>0</v>
      </c>
      <c r="GZ119">
        <v>0</v>
      </c>
      <c r="HA119">
        <v>0</v>
      </c>
      <c r="HB119">
        <v>0</v>
      </c>
      <c r="HC119">
        <v>0</v>
      </c>
      <c r="HD119">
        <v>0</v>
      </c>
      <c r="HE119">
        <v>0</v>
      </c>
      <c r="HF119">
        <v>0</v>
      </c>
      <c r="HG119">
        <v>0</v>
      </c>
      <c r="HH119">
        <v>1.4999999999999999E-2</v>
      </c>
      <c r="HI119">
        <v>0</v>
      </c>
      <c r="HJ119">
        <v>0</v>
      </c>
      <c r="HK119">
        <v>0</v>
      </c>
      <c r="HL119">
        <v>0</v>
      </c>
      <c r="HM119">
        <v>0</v>
      </c>
      <c r="HN119">
        <v>81.599999999999994</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0.9365</v>
      </c>
      <c r="LI119">
        <v>0.94229429065157511</v>
      </c>
      <c r="LJ119">
        <v>0</v>
      </c>
      <c r="LK119">
        <v>0</v>
      </c>
      <c r="LL119">
        <v>1</v>
      </c>
      <c r="LM119">
        <v>0.95</v>
      </c>
      <c r="LN119">
        <v>0</v>
      </c>
      <c r="LO119">
        <v>1</v>
      </c>
      <c r="LP119">
        <v>0.78</v>
      </c>
      <c r="LQ119">
        <v>0</v>
      </c>
      <c r="LR119">
        <v>8.4507042253521125E-2</v>
      </c>
      <c r="LS119">
        <v>0</v>
      </c>
    </row>
    <row r="120" spans="1:331" x14ac:dyDescent="0.2">
      <c r="A120" t="s">
        <v>417</v>
      </c>
      <c r="B120" t="s">
        <v>418</v>
      </c>
      <c r="C120" t="s">
        <v>436</v>
      </c>
      <c r="D120" t="s">
        <v>380</v>
      </c>
      <c r="E120" t="s">
        <v>353</v>
      </c>
      <c r="F120">
        <v>10194</v>
      </c>
      <c r="G120" t="s">
        <v>354</v>
      </c>
      <c r="H120">
        <v>10194</v>
      </c>
      <c r="I120">
        <v>1.0880563560678835</v>
      </c>
      <c r="J120">
        <v>0</v>
      </c>
      <c r="K120" t="s">
        <v>355</v>
      </c>
      <c r="L120">
        <v>1</v>
      </c>
      <c r="M120" t="s">
        <v>385</v>
      </c>
      <c r="N120" t="s">
        <v>420</v>
      </c>
      <c r="O120" t="s">
        <v>421</v>
      </c>
      <c r="P120">
        <v>4.9000000000000004</v>
      </c>
      <c r="Q120">
        <v>0.82</v>
      </c>
      <c r="R120">
        <v>0</v>
      </c>
      <c r="S120">
        <v>0.35</v>
      </c>
      <c r="T120">
        <v>9369</v>
      </c>
      <c r="U120">
        <v>0</v>
      </c>
      <c r="V120">
        <v>153</v>
      </c>
      <c r="W120">
        <v>0</v>
      </c>
      <c r="X120">
        <v>1433457</v>
      </c>
      <c r="Y120">
        <v>1</v>
      </c>
      <c r="Z120">
        <v>0</v>
      </c>
      <c r="AA120">
        <v>0</v>
      </c>
      <c r="AB120">
        <v>0</v>
      </c>
      <c r="AC120">
        <v>0</v>
      </c>
      <c r="AD120">
        <v>0</v>
      </c>
      <c r="AE120">
        <v>0</v>
      </c>
      <c r="AF120">
        <v>0</v>
      </c>
      <c r="AG120">
        <v>0</v>
      </c>
      <c r="AH120">
        <v>0</v>
      </c>
      <c r="AI120">
        <v>0</v>
      </c>
      <c r="AJ120">
        <v>0</v>
      </c>
      <c r="AK120">
        <v>0</v>
      </c>
      <c r="AL120">
        <v>0</v>
      </c>
      <c r="AM120">
        <v>13.616438356164384</v>
      </c>
      <c r="AN120">
        <v>0</v>
      </c>
      <c r="AO120">
        <v>0</v>
      </c>
      <c r="AP120">
        <v>0</v>
      </c>
      <c r="AQ120">
        <v>0</v>
      </c>
      <c r="AR120">
        <v>0</v>
      </c>
      <c r="AS120">
        <v>0</v>
      </c>
      <c r="AT120">
        <v>0</v>
      </c>
      <c r="AU120">
        <v>0</v>
      </c>
      <c r="AV120">
        <v>0</v>
      </c>
      <c r="AW120">
        <v>0</v>
      </c>
      <c r="AX120">
        <v>0</v>
      </c>
      <c r="AY120">
        <v>0</v>
      </c>
      <c r="AZ120">
        <v>0</v>
      </c>
      <c r="BA120">
        <v>0</v>
      </c>
      <c r="BB120">
        <v>0</v>
      </c>
      <c r="BC120">
        <v>0.1143</v>
      </c>
      <c r="BD120">
        <v>0</v>
      </c>
      <c r="BE120">
        <v>0</v>
      </c>
      <c r="BF120">
        <v>0</v>
      </c>
      <c r="BG120">
        <v>0</v>
      </c>
      <c r="BH120">
        <v>0</v>
      </c>
      <c r="BI120">
        <v>0</v>
      </c>
      <c r="BJ120">
        <v>0</v>
      </c>
      <c r="BK120">
        <v>0</v>
      </c>
      <c r="BL120">
        <v>0</v>
      </c>
      <c r="BM120">
        <v>0</v>
      </c>
      <c r="BN120">
        <v>0</v>
      </c>
      <c r="BO120">
        <v>0</v>
      </c>
      <c r="BP120">
        <v>0</v>
      </c>
      <c r="BQ120">
        <v>1.4999999999999999E-2</v>
      </c>
      <c r="BR120">
        <v>0</v>
      </c>
      <c r="BS120">
        <v>0</v>
      </c>
      <c r="BT120">
        <v>0</v>
      </c>
      <c r="BU120">
        <v>0</v>
      </c>
      <c r="BV120">
        <v>0</v>
      </c>
      <c r="BW120">
        <v>81.599999999999994</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1</v>
      </c>
      <c r="FR120">
        <v>0</v>
      </c>
      <c r="FS120">
        <v>0</v>
      </c>
      <c r="FT120">
        <v>0</v>
      </c>
      <c r="FU120">
        <v>0</v>
      </c>
      <c r="FV120">
        <v>0</v>
      </c>
      <c r="FW120">
        <v>0</v>
      </c>
      <c r="FX120">
        <v>4.4594811006005424</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0.34899999999999998</v>
      </c>
      <c r="GU120">
        <v>0</v>
      </c>
      <c r="GV120">
        <v>0</v>
      </c>
      <c r="GW120">
        <v>0</v>
      </c>
      <c r="GX120">
        <v>0</v>
      </c>
      <c r="GY120">
        <v>0</v>
      </c>
      <c r="GZ120">
        <v>0</v>
      </c>
      <c r="HA120">
        <v>0</v>
      </c>
      <c r="HB120">
        <v>0</v>
      </c>
      <c r="HC120">
        <v>0</v>
      </c>
      <c r="HD120">
        <v>0</v>
      </c>
      <c r="HE120">
        <v>0</v>
      </c>
      <c r="HF120">
        <v>0</v>
      </c>
      <c r="HG120">
        <v>0</v>
      </c>
      <c r="HH120">
        <v>1.4999999999999999E-2</v>
      </c>
      <c r="HI120">
        <v>0</v>
      </c>
      <c r="HJ120">
        <v>0</v>
      </c>
      <c r="HK120">
        <v>0</v>
      </c>
      <c r="HL120">
        <v>0</v>
      </c>
      <c r="HM120">
        <v>0</v>
      </c>
      <c r="HN120">
        <v>81.599999999999994</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0.9365</v>
      </c>
      <c r="LI120">
        <v>0.9500938750496144</v>
      </c>
      <c r="LJ120">
        <v>0</v>
      </c>
      <c r="LK120">
        <v>0</v>
      </c>
      <c r="LL120">
        <v>1</v>
      </c>
      <c r="LM120">
        <v>0.95</v>
      </c>
      <c r="LN120">
        <v>0</v>
      </c>
      <c r="LO120">
        <v>1</v>
      </c>
      <c r="LP120">
        <v>0.78</v>
      </c>
      <c r="LQ120">
        <v>0</v>
      </c>
      <c r="LR120">
        <v>8.4507042253521125E-2</v>
      </c>
      <c r="LS120">
        <v>0</v>
      </c>
    </row>
    <row r="121" spans="1:331" x14ac:dyDescent="0.2">
      <c r="A121" t="s">
        <v>417</v>
      </c>
      <c r="B121" t="s">
        <v>418</v>
      </c>
      <c r="C121" t="s">
        <v>437</v>
      </c>
      <c r="D121" t="s">
        <v>380</v>
      </c>
      <c r="E121" t="s">
        <v>353</v>
      </c>
      <c r="F121">
        <v>10271</v>
      </c>
      <c r="G121" t="s">
        <v>354</v>
      </c>
      <c r="H121">
        <v>10271</v>
      </c>
      <c r="I121">
        <v>1.0962749493008859</v>
      </c>
      <c r="J121">
        <v>0</v>
      </c>
      <c r="K121" t="s">
        <v>355</v>
      </c>
      <c r="L121">
        <v>1</v>
      </c>
      <c r="M121" t="s">
        <v>385</v>
      </c>
      <c r="N121" t="s">
        <v>420</v>
      </c>
      <c r="O121" t="s">
        <v>421</v>
      </c>
      <c r="P121">
        <v>4.9000000000000004</v>
      </c>
      <c r="Q121">
        <v>0.82</v>
      </c>
      <c r="R121">
        <v>0</v>
      </c>
      <c r="S121">
        <v>0.35</v>
      </c>
      <c r="T121">
        <v>9369</v>
      </c>
      <c r="U121">
        <v>0</v>
      </c>
      <c r="V121">
        <v>153</v>
      </c>
      <c r="W121">
        <v>0</v>
      </c>
      <c r="X121">
        <v>1433457</v>
      </c>
      <c r="Y121">
        <v>1</v>
      </c>
      <c r="Z121">
        <v>0</v>
      </c>
      <c r="AA121">
        <v>0</v>
      </c>
      <c r="AB121">
        <v>0</v>
      </c>
      <c r="AC121">
        <v>0</v>
      </c>
      <c r="AD121">
        <v>0</v>
      </c>
      <c r="AE121">
        <v>0</v>
      </c>
      <c r="AF121">
        <v>0</v>
      </c>
      <c r="AG121">
        <v>0</v>
      </c>
      <c r="AH121">
        <v>0</v>
      </c>
      <c r="AI121">
        <v>0</v>
      </c>
      <c r="AJ121">
        <v>0</v>
      </c>
      <c r="AK121">
        <v>0</v>
      </c>
      <c r="AL121">
        <v>0</v>
      </c>
      <c r="AM121">
        <v>13.616438356164384</v>
      </c>
      <c r="AN121">
        <v>0</v>
      </c>
      <c r="AO121">
        <v>0</v>
      </c>
      <c r="AP121">
        <v>0</v>
      </c>
      <c r="AQ121">
        <v>0</v>
      </c>
      <c r="AR121">
        <v>0</v>
      </c>
      <c r="AS121">
        <v>0</v>
      </c>
      <c r="AT121">
        <v>0</v>
      </c>
      <c r="AU121">
        <v>0</v>
      </c>
      <c r="AV121">
        <v>0</v>
      </c>
      <c r="AW121">
        <v>0</v>
      </c>
      <c r="AX121">
        <v>0</v>
      </c>
      <c r="AY121">
        <v>0</v>
      </c>
      <c r="AZ121">
        <v>0</v>
      </c>
      <c r="BA121">
        <v>0</v>
      </c>
      <c r="BB121">
        <v>0</v>
      </c>
      <c r="BC121">
        <v>0.1143</v>
      </c>
      <c r="BD121">
        <v>0</v>
      </c>
      <c r="BE121">
        <v>0</v>
      </c>
      <c r="BF121">
        <v>0</v>
      </c>
      <c r="BG121">
        <v>0</v>
      </c>
      <c r="BH121">
        <v>0</v>
      </c>
      <c r="BI121">
        <v>0</v>
      </c>
      <c r="BJ121">
        <v>0</v>
      </c>
      <c r="BK121">
        <v>0</v>
      </c>
      <c r="BL121">
        <v>0</v>
      </c>
      <c r="BM121">
        <v>0</v>
      </c>
      <c r="BN121">
        <v>0</v>
      </c>
      <c r="BO121">
        <v>0</v>
      </c>
      <c r="BP121">
        <v>0</v>
      </c>
      <c r="BQ121">
        <v>1.4999999999999999E-2</v>
      </c>
      <c r="BR121">
        <v>0</v>
      </c>
      <c r="BS121">
        <v>0</v>
      </c>
      <c r="BT121">
        <v>0</v>
      </c>
      <c r="BU121">
        <v>0</v>
      </c>
      <c r="BV121">
        <v>0</v>
      </c>
      <c r="BW121">
        <v>81.599999999999994</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1</v>
      </c>
      <c r="FR121">
        <v>0</v>
      </c>
      <c r="FS121">
        <v>0</v>
      </c>
      <c r="FT121">
        <v>0</v>
      </c>
      <c r="FU121">
        <v>0</v>
      </c>
      <c r="FV121">
        <v>0</v>
      </c>
      <c r="FW121">
        <v>0</v>
      </c>
      <c r="FX121">
        <v>4.4594811006005424</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0.34899999999999998</v>
      </c>
      <c r="GU121">
        <v>0</v>
      </c>
      <c r="GV121">
        <v>0</v>
      </c>
      <c r="GW121">
        <v>0</v>
      </c>
      <c r="GX121">
        <v>0</v>
      </c>
      <c r="GY121">
        <v>0</v>
      </c>
      <c r="GZ121">
        <v>0</v>
      </c>
      <c r="HA121">
        <v>0</v>
      </c>
      <c r="HB121">
        <v>0</v>
      </c>
      <c r="HC121">
        <v>0</v>
      </c>
      <c r="HD121">
        <v>0</v>
      </c>
      <c r="HE121">
        <v>0</v>
      </c>
      <c r="HF121">
        <v>0</v>
      </c>
      <c r="HG121">
        <v>0</v>
      </c>
      <c r="HH121">
        <v>1.4999999999999999E-2</v>
      </c>
      <c r="HI121">
        <v>0</v>
      </c>
      <c r="HJ121">
        <v>0</v>
      </c>
      <c r="HK121">
        <v>0</v>
      </c>
      <c r="HL121">
        <v>0</v>
      </c>
      <c r="HM121">
        <v>0</v>
      </c>
      <c r="HN121">
        <v>81.599999999999994</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0.9365</v>
      </c>
      <c r="LI121">
        <v>0.95731045599340514</v>
      </c>
      <c r="LJ121">
        <v>0</v>
      </c>
      <c r="LK121">
        <v>0</v>
      </c>
      <c r="LL121">
        <v>1</v>
      </c>
      <c r="LM121">
        <v>0.95</v>
      </c>
      <c r="LN121">
        <v>0</v>
      </c>
      <c r="LO121">
        <v>1</v>
      </c>
      <c r="LP121">
        <v>0.78</v>
      </c>
      <c r="LQ121">
        <v>0</v>
      </c>
      <c r="LR121">
        <v>8.4507042253521125E-2</v>
      </c>
      <c r="LS121">
        <v>0</v>
      </c>
    </row>
    <row r="122" spans="1:331" x14ac:dyDescent="0.2">
      <c r="A122" t="s">
        <v>417</v>
      </c>
      <c r="B122" t="s">
        <v>418</v>
      </c>
      <c r="C122" t="s">
        <v>438</v>
      </c>
      <c r="D122" t="s">
        <v>380</v>
      </c>
      <c r="E122" t="s">
        <v>353</v>
      </c>
      <c r="F122">
        <v>10348</v>
      </c>
      <c r="G122" t="s">
        <v>354</v>
      </c>
      <c r="H122">
        <v>10348</v>
      </c>
      <c r="I122">
        <v>1.1044935425338884</v>
      </c>
      <c r="J122">
        <v>0</v>
      </c>
      <c r="K122" t="s">
        <v>355</v>
      </c>
      <c r="L122">
        <v>1</v>
      </c>
      <c r="M122" t="s">
        <v>385</v>
      </c>
      <c r="N122" t="s">
        <v>420</v>
      </c>
      <c r="O122" t="s">
        <v>421</v>
      </c>
      <c r="P122">
        <v>4.9000000000000004</v>
      </c>
      <c r="Q122">
        <v>0.82</v>
      </c>
      <c r="R122">
        <v>0</v>
      </c>
      <c r="S122">
        <v>0.35</v>
      </c>
      <c r="T122">
        <v>9369</v>
      </c>
      <c r="U122">
        <v>0</v>
      </c>
      <c r="V122">
        <v>153</v>
      </c>
      <c r="W122">
        <v>0</v>
      </c>
      <c r="X122">
        <v>1433457</v>
      </c>
      <c r="Y122">
        <v>1</v>
      </c>
      <c r="Z122">
        <v>0</v>
      </c>
      <c r="AA122">
        <v>0</v>
      </c>
      <c r="AB122">
        <v>0</v>
      </c>
      <c r="AC122">
        <v>0</v>
      </c>
      <c r="AD122">
        <v>0</v>
      </c>
      <c r="AE122">
        <v>0</v>
      </c>
      <c r="AF122">
        <v>0</v>
      </c>
      <c r="AG122">
        <v>0</v>
      </c>
      <c r="AH122">
        <v>0</v>
      </c>
      <c r="AI122">
        <v>0</v>
      </c>
      <c r="AJ122">
        <v>0</v>
      </c>
      <c r="AK122">
        <v>0</v>
      </c>
      <c r="AL122">
        <v>0</v>
      </c>
      <c r="AM122">
        <v>13.616438356164384</v>
      </c>
      <c r="AN122">
        <v>0</v>
      </c>
      <c r="AO122">
        <v>0</v>
      </c>
      <c r="AP122">
        <v>0</v>
      </c>
      <c r="AQ122">
        <v>0</v>
      </c>
      <c r="AR122">
        <v>0</v>
      </c>
      <c r="AS122">
        <v>0</v>
      </c>
      <c r="AT122">
        <v>0</v>
      </c>
      <c r="AU122">
        <v>0</v>
      </c>
      <c r="AV122">
        <v>0</v>
      </c>
      <c r="AW122">
        <v>0</v>
      </c>
      <c r="AX122">
        <v>0</v>
      </c>
      <c r="AY122">
        <v>0</v>
      </c>
      <c r="AZ122">
        <v>0</v>
      </c>
      <c r="BA122">
        <v>0</v>
      </c>
      <c r="BB122">
        <v>0</v>
      </c>
      <c r="BC122">
        <v>0.1143</v>
      </c>
      <c r="BD122">
        <v>0</v>
      </c>
      <c r="BE122">
        <v>0</v>
      </c>
      <c r="BF122">
        <v>0</v>
      </c>
      <c r="BG122">
        <v>0</v>
      </c>
      <c r="BH122">
        <v>0</v>
      </c>
      <c r="BI122">
        <v>0</v>
      </c>
      <c r="BJ122">
        <v>0</v>
      </c>
      <c r="BK122">
        <v>0</v>
      </c>
      <c r="BL122">
        <v>0</v>
      </c>
      <c r="BM122">
        <v>0</v>
      </c>
      <c r="BN122">
        <v>0</v>
      </c>
      <c r="BO122">
        <v>0</v>
      </c>
      <c r="BP122">
        <v>0</v>
      </c>
      <c r="BQ122">
        <v>1.4999999999999999E-2</v>
      </c>
      <c r="BR122">
        <v>0</v>
      </c>
      <c r="BS122">
        <v>0</v>
      </c>
      <c r="BT122">
        <v>0</v>
      </c>
      <c r="BU122">
        <v>0</v>
      </c>
      <c r="BV122">
        <v>0</v>
      </c>
      <c r="BW122">
        <v>81.599999999999994</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1</v>
      </c>
      <c r="FR122">
        <v>0</v>
      </c>
      <c r="FS122">
        <v>0</v>
      </c>
      <c r="FT122">
        <v>0</v>
      </c>
      <c r="FU122">
        <v>0</v>
      </c>
      <c r="FV122">
        <v>0</v>
      </c>
      <c r="FW122">
        <v>0</v>
      </c>
      <c r="FX122">
        <v>4.4594811006005424</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0.34899999999999998</v>
      </c>
      <c r="GU122">
        <v>0</v>
      </c>
      <c r="GV122">
        <v>0</v>
      </c>
      <c r="GW122">
        <v>0</v>
      </c>
      <c r="GX122">
        <v>0</v>
      </c>
      <c r="GY122">
        <v>0</v>
      </c>
      <c r="GZ122">
        <v>0</v>
      </c>
      <c r="HA122">
        <v>0</v>
      </c>
      <c r="HB122">
        <v>0</v>
      </c>
      <c r="HC122">
        <v>0</v>
      </c>
      <c r="HD122">
        <v>0</v>
      </c>
      <c r="HE122">
        <v>0</v>
      </c>
      <c r="HF122">
        <v>0</v>
      </c>
      <c r="HG122">
        <v>0</v>
      </c>
      <c r="HH122">
        <v>1.4999999999999999E-2</v>
      </c>
      <c r="HI122">
        <v>0</v>
      </c>
      <c r="HJ122">
        <v>0</v>
      </c>
      <c r="HK122">
        <v>0</v>
      </c>
      <c r="HL122">
        <v>0</v>
      </c>
      <c r="HM122">
        <v>0</v>
      </c>
      <c r="HN122">
        <v>81.599999999999994</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G122">
        <v>0</v>
      </c>
      <c r="KH122">
        <v>0</v>
      </c>
      <c r="KI122">
        <v>0</v>
      </c>
      <c r="KJ122">
        <v>0</v>
      </c>
      <c r="KK122">
        <v>0</v>
      </c>
      <c r="KL122">
        <v>0</v>
      </c>
      <c r="KM122">
        <v>0</v>
      </c>
      <c r="KN122">
        <v>0</v>
      </c>
      <c r="KO122">
        <v>0</v>
      </c>
      <c r="KP122">
        <v>0</v>
      </c>
      <c r="KQ122">
        <v>0</v>
      </c>
      <c r="KR122">
        <v>0</v>
      </c>
      <c r="KS122">
        <v>0</v>
      </c>
      <c r="KT122">
        <v>0</v>
      </c>
      <c r="KU122">
        <v>0</v>
      </c>
      <c r="KV122">
        <v>0</v>
      </c>
      <c r="KW122">
        <v>0</v>
      </c>
      <c r="KX122">
        <v>0</v>
      </c>
      <c r="KY122">
        <v>0</v>
      </c>
      <c r="KZ122">
        <v>0</v>
      </c>
      <c r="LA122">
        <v>0</v>
      </c>
      <c r="LB122">
        <v>0</v>
      </c>
      <c r="LC122">
        <v>0</v>
      </c>
      <c r="LD122">
        <v>0</v>
      </c>
      <c r="LE122">
        <v>0</v>
      </c>
      <c r="LF122">
        <v>0</v>
      </c>
      <c r="LG122">
        <v>0</v>
      </c>
      <c r="LH122">
        <v>0.9365</v>
      </c>
      <c r="LI122">
        <v>0.9645270369371961</v>
      </c>
      <c r="LJ122">
        <v>0</v>
      </c>
      <c r="LK122">
        <v>0</v>
      </c>
      <c r="LL122">
        <v>1</v>
      </c>
      <c r="LM122">
        <v>0.95</v>
      </c>
      <c r="LN122">
        <v>0</v>
      </c>
      <c r="LO122">
        <v>1</v>
      </c>
      <c r="LP122">
        <v>0.78</v>
      </c>
      <c r="LQ122">
        <v>0</v>
      </c>
      <c r="LR122">
        <v>8.4507042253521125E-2</v>
      </c>
      <c r="LS122">
        <v>0</v>
      </c>
    </row>
    <row r="123" spans="1:331" x14ac:dyDescent="0.2">
      <c r="A123" t="s">
        <v>417</v>
      </c>
      <c r="B123" t="s">
        <v>418</v>
      </c>
      <c r="C123" t="s">
        <v>439</v>
      </c>
      <c r="D123" t="s">
        <v>380</v>
      </c>
      <c r="E123" t="s">
        <v>353</v>
      </c>
      <c r="F123">
        <v>10416</v>
      </c>
      <c r="G123" t="s">
        <v>354</v>
      </c>
      <c r="H123">
        <v>10416</v>
      </c>
      <c r="I123">
        <v>1.111751520973423</v>
      </c>
      <c r="J123">
        <v>0</v>
      </c>
      <c r="K123" t="s">
        <v>355</v>
      </c>
      <c r="L123">
        <v>1</v>
      </c>
      <c r="M123" t="s">
        <v>385</v>
      </c>
      <c r="N123" t="s">
        <v>420</v>
      </c>
      <c r="O123" t="s">
        <v>421</v>
      </c>
      <c r="P123">
        <v>4.9000000000000004</v>
      </c>
      <c r="Q123">
        <v>0.82</v>
      </c>
      <c r="R123">
        <v>0</v>
      </c>
      <c r="S123">
        <v>0.35</v>
      </c>
      <c r="T123">
        <v>9369</v>
      </c>
      <c r="U123">
        <v>0</v>
      </c>
      <c r="V123">
        <v>153</v>
      </c>
      <c r="W123">
        <v>0</v>
      </c>
      <c r="X123">
        <v>1433457</v>
      </c>
      <c r="Y123">
        <v>1</v>
      </c>
      <c r="Z123">
        <v>0</v>
      </c>
      <c r="AA123">
        <v>0</v>
      </c>
      <c r="AB123">
        <v>0</v>
      </c>
      <c r="AC123">
        <v>0</v>
      </c>
      <c r="AD123">
        <v>0</v>
      </c>
      <c r="AE123">
        <v>0</v>
      </c>
      <c r="AF123">
        <v>0</v>
      </c>
      <c r="AG123">
        <v>0</v>
      </c>
      <c r="AH123">
        <v>0</v>
      </c>
      <c r="AI123">
        <v>0</v>
      </c>
      <c r="AJ123">
        <v>0</v>
      </c>
      <c r="AK123">
        <v>0</v>
      </c>
      <c r="AL123">
        <v>0</v>
      </c>
      <c r="AM123">
        <v>13.616438356164384</v>
      </c>
      <c r="AN123">
        <v>0</v>
      </c>
      <c r="AO123">
        <v>0</v>
      </c>
      <c r="AP123">
        <v>0</v>
      </c>
      <c r="AQ123">
        <v>0</v>
      </c>
      <c r="AR123">
        <v>0</v>
      </c>
      <c r="AS123">
        <v>0</v>
      </c>
      <c r="AT123">
        <v>0</v>
      </c>
      <c r="AU123">
        <v>0</v>
      </c>
      <c r="AV123">
        <v>0</v>
      </c>
      <c r="AW123">
        <v>0</v>
      </c>
      <c r="AX123">
        <v>0</v>
      </c>
      <c r="AY123">
        <v>0</v>
      </c>
      <c r="AZ123">
        <v>0</v>
      </c>
      <c r="BA123">
        <v>0</v>
      </c>
      <c r="BB123">
        <v>0</v>
      </c>
      <c r="BC123">
        <v>0.1143</v>
      </c>
      <c r="BD123">
        <v>0</v>
      </c>
      <c r="BE123">
        <v>0</v>
      </c>
      <c r="BF123">
        <v>0</v>
      </c>
      <c r="BG123">
        <v>0</v>
      </c>
      <c r="BH123">
        <v>0</v>
      </c>
      <c r="BI123">
        <v>0</v>
      </c>
      <c r="BJ123">
        <v>0</v>
      </c>
      <c r="BK123">
        <v>0</v>
      </c>
      <c r="BL123">
        <v>0</v>
      </c>
      <c r="BM123">
        <v>0</v>
      </c>
      <c r="BN123">
        <v>0</v>
      </c>
      <c r="BO123">
        <v>0</v>
      </c>
      <c r="BP123">
        <v>0</v>
      </c>
      <c r="BQ123">
        <v>1.4999999999999999E-2</v>
      </c>
      <c r="BR123">
        <v>0</v>
      </c>
      <c r="BS123">
        <v>0</v>
      </c>
      <c r="BT123">
        <v>0</v>
      </c>
      <c r="BU123">
        <v>0</v>
      </c>
      <c r="BV123">
        <v>0</v>
      </c>
      <c r="BW123">
        <v>81.599999999999994</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1</v>
      </c>
      <c r="FR123">
        <v>0</v>
      </c>
      <c r="FS123">
        <v>0</v>
      </c>
      <c r="FT123">
        <v>0</v>
      </c>
      <c r="FU123">
        <v>0</v>
      </c>
      <c r="FV123">
        <v>0</v>
      </c>
      <c r="FW123">
        <v>0</v>
      </c>
      <c r="FX123">
        <v>4.4594811006005424</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0.34899999999999998</v>
      </c>
      <c r="GU123">
        <v>0</v>
      </c>
      <c r="GV123">
        <v>0</v>
      </c>
      <c r="GW123">
        <v>0</v>
      </c>
      <c r="GX123">
        <v>0</v>
      </c>
      <c r="GY123">
        <v>0</v>
      </c>
      <c r="GZ123">
        <v>0</v>
      </c>
      <c r="HA123">
        <v>0</v>
      </c>
      <c r="HB123">
        <v>0</v>
      </c>
      <c r="HC123">
        <v>0</v>
      </c>
      <c r="HD123">
        <v>0</v>
      </c>
      <c r="HE123">
        <v>0</v>
      </c>
      <c r="HF123">
        <v>0</v>
      </c>
      <c r="HG123">
        <v>0</v>
      </c>
      <c r="HH123">
        <v>1.4999999999999999E-2</v>
      </c>
      <c r="HI123">
        <v>0</v>
      </c>
      <c r="HJ123">
        <v>0</v>
      </c>
      <c r="HK123">
        <v>0</v>
      </c>
      <c r="HL123">
        <v>0</v>
      </c>
      <c r="HM123">
        <v>0</v>
      </c>
      <c r="HN123">
        <v>81.599999999999994</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0</v>
      </c>
      <c r="KY123">
        <v>0</v>
      </c>
      <c r="KZ123">
        <v>0</v>
      </c>
      <c r="LA123">
        <v>0</v>
      </c>
      <c r="LB123">
        <v>0</v>
      </c>
      <c r="LC123">
        <v>0</v>
      </c>
      <c r="LD123">
        <v>0</v>
      </c>
      <c r="LE123">
        <v>0</v>
      </c>
      <c r="LF123">
        <v>0</v>
      </c>
      <c r="LG123">
        <v>0</v>
      </c>
      <c r="LH123">
        <v>0.9365</v>
      </c>
      <c r="LI123">
        <v>0.97078771484264048</v>
      </c>
      <c r="LJ123">
        <v>0</v>
      </c>
      <c r="LK123">
        <v>0</v>
      </c>
      <c r="LL123">
        <v>1</v>
      </c>
      <c r="LM123">
        <v>0.95</v>
      </c>
      <c r="LN123">
        <v>0</v>
      </c>
      <c r="LO123">
        <v>1</v>
      </c>
      <c r="LP123">
        <v>0.78</v>
      </c>
      <c r="LQ123">
        <v>0</v>
      </c>
      <c r="LR123">
        <v>8.4507042253521125E-2</v>
      </c>
      <c r="LS123">
        <v>0</v>
      </c>
    </row>
    <row r="124" spans="1:331" x14ac:dyDescent="0.2">
      <c r="A124" t="s">
        <v>417</v>
      </c>
      <c r="B124" t="s">
        <v>418</v>
      </c>
      <c r="C124" t="s">
        <v>440</v>
      </c>
      <c r="D124" t="s">
        <v>380</v>
      </c>
      <c r="E124" t="s">
        <v>353</v>
      </c>
      <c r="F124">
        <v>10486</v>
      </c>
      <c r="G124" t="s">
        <v>354</v>
      </c>
      <c r="H124">
        <v>10486</v>
      </c>
      <c r="I124">
        <v>1.1192229693670617</v>
      </c>
      <c r="J124">
        <v>0</v>
      </c>
      <c r="K124" t="s">
        <v>355</v>
      </c>
      <c r="L124">
        <v>1</v>
      </c>
      <c r="M124" t="s">
        <v>385</v>
      </c>
      <c r="N124" t="s">
        <v>420</v>
      </c>
      <c r="O124" t="s">
        <v>421</v>
      </c>
      <c r="P124">
        <v>4.9000000000000004</v>
      </c>
      <c r="Q124">
        <v>0.82</v>
      </c>
      <c r="R124">
        <v>0</v>
      </c>
      <c r="S124">
        <v>0.35</v>
      </c>
      <c r="T124">
        <v>9369</v>
      </c>
      <c r="U124">
        <v>0</v>
      </c>
      <c r="V124">
        <v>153</v>
      </c>
      <c r="W124">
        <v>0</v>
      </c>
      <c r="X124">
        <v>1433457</v>
      </c>
      <c r="Y124">
        <v>1</v>
      </c>
      <c r="Z124">
        <v>0</v>
      </c>
      <c r="AA124">
        <v>0</v>
      </c>
      <c r="AB124">
        <v>0</v>
      </c>
      <c r="AC124">
        <v>0</v>
      </c>
      <c r="AD124">
        <v>0</v>
      </c>
      <c r="AE124">
        <v>0</v>
      </c>
      <c r="AF124">
        <v>0</v>
      </c>
      <c r="AG124">
        <v>0</v>
      </c>
      <c r="AH124">
        <v>0</v>
      </c>
      <c r="AI124">
        <v>0</v>
      </c>
      <c r="AJ124">
        <v>0</v>
      </c>
      <c r="AK124">
        <v>0</v>
      </c>
      <c r="AL124">
        <v>0</v>
      </c>
      <c r="AM124">
        <v>13.616438356164384</v>
      </c>
      <c r="AN124">
        <v>0</v>
      </c>
      <c r="AO124">
        <v>0</v>
      </c>
      <c r="AP124">
        <v>0</v>
      </c>
      <c r="AQ124">
        <v>0</v>
      </c>
      <c r="AR124">
        <v>0</v>
      </c>
      <c r="AS124">
        <v>0</v>
      </c>
      <c r="AT124">
        <v>0</v>
      </c>
      <c r="AU124">
        <v>0</v>
      </c>
      <c r="AV124">
        <v>0</v>
      </c>
      <c r="AW124">
        <v>0</v>
      </c>
      <c r="AX124">
        <v>0</v>
      </c>
      <c r="AY124">
        <v>0</v>
      </c>
      <c r="AZ124">
        <v>0</v>
      </c>
      <c r="BA124">
        <v>0</v>
      </c>
      <c r="BB124">
        <v>0</v>
      </c>
      <c r="BC124">
        <v>0.1143</v>
      </c>
      <c r="BD124">
        <v>0</v>
      </c>
      <c r="BE124">
        <v>0</v>
      </c>
      <c r="BF124">
        <v>0</v>
      </c>
      <c r="BG124">
        <v>0</v>
      </c>
      <c r="BH124">
        <v>0</v>
      </c>
      <c r="BI124">
        <v>0</v>
      </c>
      <c r="BJ124">
        <v>0</v>
      </c>
      <c r="BK124">
        <v>0</v>
      </c>
      <c r="BL124">
        <v>0</v>
      </c>
      <c r="BM124">
        <v>0</v>
      </c>
      <c r="BN124">
        <v>0</v>
      </c>
      <c r="BO124">
        <v>0</v>
      </c>
      <c r="BP124">
        <v>0</v>
      </c>
      <c r="BQ124">
        <v>1.4999999999999999E-2</v>
      </c>
      <c r="BR124">
        <v>0</v>
      </c>
      <c r="BS124">
        <v>0</v>
      </c>
      <c r="BT124">
        <v>0</v>
      </c>
      <c r="BU124">
        <v>0</v>
      </c>
      <c r="BV124">
        <v>0</v>
      </c>
      <c r="BW124">
        <v>81.599999999999994</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1</v>
      </c>
      <c r="FR124">
        <v>0</v>
      </c>
      <c r="FS124">
        <v>0</v>
      </c>
      <c r="FT124">
        <v>0</v>
      </c>
      <c r="FU124">
        <v>0</v>
      </c>
      <c r="FV124">
        <v>0</v>
      </c>
      <c r="FW124">
        <v>0</v>
      </c>
      <c r="FX124">
        <v>4.4594811006005424</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0.34899999999999998</v>
      </c>
      <c r="GU124">
        <v>0</v>
      </c>
      <c r="GV124">
        <v>0</v>
      </c>
      <c r="GW124">
        <v>0</v>
      </c>
      <c r="GX124">
        <v>0</v>
      </c>
      <c r="GY124">
        <v>0</v>
      </c>
      <c r="GZ124">
        <v>0</v>
      </c>
      <c r="HA124">
        <v>0</v>
      </c>
      <c r="HB124">
        <v>0</v>
      </c>
      <c r="HC124">
        <v>0</v>
      </c>
      <c r="HD124">
        <v>0</v>
      </c>
      <c r="HE124">
        <v>0</v>
      </c>
      <c r="HF124">
        <v>0</v>
      </c>
      <c r="HG124">
        <v>0</v>
      </c>
      <c r="HH124">
        <v>1.4999999999999999E-2</v>
      </c>
      <c r="HI124">
        <v>0</v>
      </c>
      <c r="HJ124">
        <v>0</v>
      </c>
      <c r="HK124">
        <v>0</v>
      </c>
      <c r="HL124">
        <v>0</v>
      </c>
      <c r="HM124">
        <v>0</v>
      </c>
      <c r="HN124">
        <v>81.599999999999994</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0</v>
      </c>
      <c r="KY124">
        <v>0</v>
      </c>
      <c r="KZ124">
        <v>0</v>
      </c>
      <c r="LA124">
        <v>0</v>
      </c>
      <c r="LB124">
        <v>0</v>
      </c>
      <c r="LC124">
        <v>0</v>
      </c>
      <c r="LD124">
        <v>0</v>
      </c>
      <c r="LE124">
        <v>0</v>
      </c>
      <c r="LF124">
        <v>0</v>
      </c>
      <c r="LG124">
        <v>0</v>
      </c>
      <c r="LH124">
        <v>0.9365</v>
      </c>
      <c r="LI124">
        <v>0.97731971893801317</v>
      </c>
      <c r="LJ124">
        <v>0</v>
      </c>
      <c r="LK124">
        <v>0</v>
      </c>
      <c r="LL124">
        <v>1</v>
      </c>
      <c r="LM124">
        <v>0.95</v>
      </c>
      <c r="LN124">
        <v>0</v>
      </c>
      <c r="LO124">
        <v>1</v>
      </c>
      <c r="LP124">
        <v>0.78</v>
      </c>
      <c r="LQ124">
        <v>0</v>
      </c>
      <c r="LR124">
        <v>8.4507042253521125E-2</v>
      </c>
      <c r="LS124">
        <v>0</v>
      </c>
    </row>
    <row r="125" spans="1:331" x14ac:dyDescent="0.2">
      <c r="A125" t="s">
        <v>417</v>
      </c>
      <c r="B125" t="s">
        <v>418</v>
      </c>
      <c r="C125" t="s">
        <v>441</v>
      </c>
      <c r="D125" t="s">
        <v>380</v>
      </c>
      <c r="E125" t="s">
        <v>353</v>
      </c>
      <c r="F125">
        <v>10554</v>
      </c>
      <c r="G125" t="s">
        <v>354</v>
      </c>
      <c r="H125">
        <v>10554</v>
      </c>
      <c r="I125">
        <v>1.1264809478065962</v>
      </c>
      <c r="J125">
        <v>0</v>
      </c>
      <c r="K125" t="s">
        <v>355</v>
      </c>
      <c r="L125">
        <v>1</v>
      </c>
      <c r="M125" t="s">
        <v>385</v>
      </c>
      <c r="N125" t="s">
        <v>420</v>
      </c>
      <c r="O125" t="s">
        <v>421</v>
      </c>
      <c r="P125">
        <v>4.9000000000000004</v>
      </c>
      <c r="Q125">
        <v>0.82</v>
      </c>
      <c r="R125">
        <v>0</v>
      </c>
      <c r="S125">
        <v>0.35</v>
      </c>
      <c r="T125">
        <v>9369</v>
      </c>
      <c r="U125">
        <v>0</v>
      </c>
      <c r="V125">
        <v>153</v>
      </c>
      <c r="W125">
        <v>0</v>
      </c>
      <c r="X125">
        <v>1433457</v>
      </c>
      <c r="Y125">
        <v>1</v>
      </c>
      <c r="Z125">
        <v>0</v>
      </c>
      <c r="AA125">
        <v>0</v>
      </c>
      <c r="AB125">
        <v>0</v>
      </c>
      <c r="AC125">
        <v>0</v>
      </c>
      <c r="AD125">
        <v>0</v>
      </c>
      <c r="AE125">
        <v>0</v>
      </c>
      <c r="AF125">
        <v>0</v>
      </c>
      <c r="AG125">
        <v>0</v>
      </c>
      <c r="AH125">
        <v>0</v>
      </c>
      <c r="AI125">
        <v>0</v>
      </c>
      <c r="AJ125">
        <v>0</v>
      </c>
      <c r="AK125">
        <v>0</v>
      </c>
      <c r="AL125">
        <v>0</v>
      </c>
      <c r="AM125">
        <v>13.616438356164384</v>
      </c>
      <c r="AN125">
        <v>0</v>
      </c>
      <c r="AO125">
        <v>0</v>
      </c>
      <c r="AP125">
        <v>0</v>
      </c>
      <c r="AQ125">
        <v>0</v>
      </c>
      <c r="AR125">
        <v>0</v>
      </c>
      <c r="AS125">
        <v>0</v>
      </c>
      <c r="AT125">
        <v>0</v>
      </c>
      <c r="AU125">
        <v>0</v>
      </c>
      <c r="AV125">
        <v>0</v>
      </c>
      <c r="AW125">
        <v>0</v>
      </c>
      <c r="AX125">
        <v>0</v>
      </c>
      <c r="AY125">
        <v>0</v>
      </c>
      <c r="AZ125">
        <v>0</v>
      </c>
      <c r="BA125">
        <v>0</v>
      </c>
      <c r="BB125">
        <v>0</v>
      </c>
      <c r="BC125">
        <v>0.1143</v>
      </c>
      <c r="BD125">
        <v>0</v>
      </c>
      <c r="BE125">
        <v>0</v>
      </c>
      <c r="BF125">
        <v>0</v>
      </c>
      <c r="BG125">
        <v>0</v>
      </c>
      <c r="BH125">
        <v>0</v>
      </c>
      <c r="BI125">
        <v>0</v>
      </c>
      <c r="BJ125">
        <v>0</v>
      </c>
      <c r="BK125">
        <v>0</v>
      </c>
      <c r="BL125">
        <v>0</v>
      </c>
      <c r="BM125">
        <v>0</v>
      </c>
      <c r="BN125">
        <v>0</v>
      </c>
      <c r="BO125">
        <v>0</v>
      </c>
      <c r="BP125">
        <v>0</v>
      </c>
      <c r="BQ125">
        <v>1.4999999999999999E-2</v>
      </c>
      <c r="BR125">
        <v>0</v>
      </c>
      <c r="BS125">
        <v>0</v>
      </c>
      <c r="BT125">
        <v>0</v>
      </c>
      <c r="BU125">
        <v>0</v>
      </c>
      <c r="BV125">
        <v>0</v>
      </c>
      <c r="BW125">
        <v>81.599999999999994</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1</v>
      </c>
      <c r="FR125">
        <v>0</v>
      </c>
      <c r="FS125">
        <v>0</v>
      </c>
      <c r="FT125">
        <v>0</v>
      </c>
      <c r="FU125">
        <v>0</v>
      </c>
      <c r="FV125">
        <v>0</v>
      </c>
      <c r="FW125">
        <v>0</v>
      </c>
      <c r="FX125">
        <v>4.4594811006005424</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0.34899999999999998</v>
      </c>
      <c r="GU125">
        <v>0</v>
      </c>
      <c r="GV125">
        <v>0</v>
      </c>
      <c r="GW125">
        <v>0</v>
      </c>
      <c r="GX125">
        <v>0</v>
      </c>
      <c r="GY125">
        <v>0</v>
      </c>
      <c r="GZ125">
        <v>0</v>
      </c>
      <c r="HA125">
        <v>0</v>
      </c>
      <c r="HB125">
        <v>0</v>
      </c>
      <c r="HC125">
        <v>0</v>
      </c>
      <c r="HD125">
        <v>0</v>
      </c>
      <c r="HE125">
        <v>0</v>
      </c>
      <c r="HF125">
        <v>0</v>
      </c>
      <c r="HG125">
        <v>0</v>
      </c>
      <c r="HH125">
        <v>1.4999999999999999E-2</v>
      </c>
      <c r="HI125">
        <v>0</v>
      </c>
      <c r="HJ125">
        <v>0</v>
      </c>
      <c r="HK125">
        <v>0</v>
      </c>
      <c r="HL125">
        <v>0</v>
      </c>
      <c r="HM125">
        <v>0</v>
      </c>
      <c r="HN125">
        <v>81.599999999999994</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0.9365</v>
      </c>
      <c r="LI125">
        <v>0.98369101444396723</v>
      </c>
      <c r="LJ125">
        <v>0</v>
      </c>
      <c r="LK125">
        <v>0</v>
      </c>
      <c r="LL125">
        <v>1</v>
      </c>
      <c r="LM125">
        <v>0.95</v>
      </c>
      <c r="LN125">
        <v>0</v>
      </c>
      <c r="LO125">
        <v>1</v>
      </c>
      <c r="LP125">
        <v>0.78</v>
      </c>
      <c r="LQ125">
        <v>0</v>
      </c>
      <c r="LR125">
        <v>8.4507042253521125E-2</v>
      </c>
      <c r="LS125">
        <v>0</v>
      </c>
    </row>
    <row r="126" spans="1:331" x14ac:dyDescent="0.2">
      <c r="A126" t="s">
        <v>417</v>
      </c>
      <c r="B126" t="s">
        <v>418</v>
      </c>
      <c r="C126" t="s">
        <v>442</v>
      </c>
      <c r="D126" t="s">
        <v>380</v>
      </c>
      <c r="E126" t="s">
        <v>353</v>
      </c>
      <c r="F126">
        <v>10619</v>
      </c>
      <c r="G126" t="s">
        <v>354</v>
      </c>
      <c r="H126">
        <v>10619</v>
      </c>
      <c r="I126">
        <v>1.1334187213149749</v>
      </c>
      <c r="J126">
        <v>0</v>
      </c>
      <c r="K126" t="s">
        <v>355</v>
      </c>
      <c r="L126">
        <v>1</v>
      </c>
      <c r="M126" t="s">
        <v>385</v>
      </c>
      <c r="N126" t="s">
        <v>420</v>
      </c>
      <c r="O126" t="s">
        <v>421</v>
      </c>
      <c r="P126">
        <v>4.9000000000000004</v>
      </c>
      <c r="Q126">
        <v>0.82</v>
      </c>
      <c r="R126">
        <v>0</v>
      </c>
      <c r="S126">
        <v>0.35</v>
      </c>
      <c r="T126">
        <v>9369</v>
      </c>
      <c r="U126">
        <v>0</v>
      </c>
      <c r="V126">
        <v>153</v>
      </c>
      <c r="W126">
        <v>0</v>
      </c>
      <c r="X126">
        <v>1433457</v>
      </c>
      <c r="Y126">
        <v>1</v>
      </c>
      <c r="Z126">
        <v>0</v>
      </c>
      <c r="AA126">
        <v>0</v>
      </c>
      <c r="AB126">
        <v>0</v>
      </c>
      <c r="AC126">
        <v>0</v>
      </c>
      <c r="AD126">
        <v>0</v>
      </c>
      <c r="AE126">
        <v>0</v>
      </c>
      <c r="AF126">
        <v>0</v>
      </c>
      <c r="AG126">
        <v>0</v>
      </c>
      <c r="AH126">
        <v>0</v>
      </c>
      <c r="AI126">
        <v>0</v>
      </c>
      <c r="AJ126">
        <v>0</v>
      </c>
      <c r="AK126">
        <v>0</v>
      </c>
      <c r="AL126">
        <v>0</v>
      </c>
      <c r="AM126">
        <v>13.616438356164384</v>
      </c>
      <c r="AN126">
        <v>0</v>
      </c>
      <c r="AO126">
        <v>0</v>
      </c>
      <c r="AP126">
        <v>0</v>
      </c>
      <c r="AQ126">
        <v>0</v>
      </c>
      <c r="AR126">
        <v>0</v>
      </c>
      <c r="AS126">
        <v>0</v>
      </c>
      <c r="AT126">
        <v>0</v>
      </c>
      <c r="AU126">
        <v>0</v>
      </c>
      <c r="AV126">
        <v>0</v>
      </c>
      <c r="AW126">
        <v>0</v>
      </c>
      <c r="AX126">
        <v>0</v>
      </c>
      <c r="AY126">
        <v>0</v>
      </c>
      <c r="AZ126">
        <v>0</v>
      </c>
      <c r="BA126">
        <v>0</v>
      </c>
      <c r="BB126">
        <v>0</v>
      </c>
      <c r="BC126">
        <v>0.1143</v>
      </c>
      <c r="BD126">
        <v>0</v>
      </c>
      <c r="BE126">
        <v>0</v>
      </c>
      <c r="BF126">
        <v>0</v>
      </c>
      <c r="BG126">
        <v>0</v>
      </c>
      <c r="BH126">
        <v>0</v>
      </c>
      <c r="BI126">
        <v>0</v>
      </c>
      <c r="BJ126">
        <v>0</v>
      </c>
      <c r="BK126">
        <v>0</v>
      </c>
      <c r="BL126">
        <v>0</v>
      </c>
      <c r="BM126">
        <v>0</v>
      </c>
      <c r="BN126">
        <v>0</v>
      </c>
      <c r="BO126">
        <v>0</v>
      </c>
      <c r="BP126">
        <v>0</v>
      </c>
      <c r="BQ126">
        <v>1.4999999999999999E-2</v>
      </c>
      <c r="BR126">
        <v>0</v>
      </c>
      <c r="BS126">
        <v>0</v>
      </c>
      <c r="BT126">
        <v>0</v>
      </c>
      <c r="BU126">
        <v>0</v>
      </c>
      <c r="BV126">
        <v>0</v>
      </c>
      <c r="BW126">
        <v>81.599999999999994</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1</v>
      </c>
      <c r="FR126">
        <v>0</v>
      </c>
      <c r="FS126">
        <v>0</v>
      </c>
      <c r="FT126">
        <v>0</v>
      </c>
      <c r="FU126">
        <v>0</v>
      </c>
      <c r="FV126">
        <v>0</v>
      </c>
      <c r="FW126">
        <v>0</v>
      </c>
      <c r="FX126">
        <v>4.4594811006005424</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0.34899999999999998</v>
      </c>
      <c r="GU126">
        <v>0</v>
      </c>
      <c r="GV126">
        <v>0</v>
      </c>
      <c r="GW126">
        <v>0</v>
      </c>
      <c r="GX126">
        <v>0</v>
      </c>
      <c r="GY126">
        <v>0</v>
      </c>
      <c r="GZ126">
        <v>0</v>
      </c>
      <c r="HA126">
        <v>0</v>
      </c>
      <c r="HB126">
        <v>0</v>
      </c>
      <c r="HC126">
        <v>0</v>
      </c>
      <c r="HD126">
        <v>0</v>
      </c>
      <c r="HE126">
        <v>0</v>
      </c>
      <c r="HF126">
        <v>0</v>
      </c>
      <c r="HG126">
        <v>0</v>
      </c>
      <c r="HH126">
        <v>1.4999999999999999E-2</v>
      </c>
      <c r="HI126">
        <v>0</v>
      </c>
      <c r="HJ126">
        <v>0</v>
      </c>
      <c r="HK126">
        <v>0</v>
      </c>
      <c r="HL126">
        <v>0</v>
      </c>
      <c r="HM126">
        <v>0</v>
      </c>
      <c r="HN126">
        <v>81.599999999999994</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0.9365</v>
      </c>
      <c r="LI126">
        <v>0.98976524255735954</v>
      </c>
      <c r="LJ126">
        <v>0</v>
      </c>
      <c r="LK126">
        <v>0</v>
      </c>
      <c r="LL126">
        <v>1</v>
      </c>
      <c r="LM126">
        <v>0.95</v>
      </c>
      <c r="LN126">
        <v>0</v>
      </c>
      <c r="LO126">
        <v>1</v>
      </c>
      <c r="LP126">
        <v>0.78</v>
      </c>
      <c r="LQ126">
        <v>0</v>
      </c>
      <c r="LR126">
        <v>8.4507042253521125E-2</v>
      </c>
      <c r="LS126">
        <v>0</v>
      </c>
    </row>
    <row r="127" spans="1:331" x14ac:dyDescent="0.2">
      <c r="A127" t="s">
        <v>417</v>
      </c>
      <c r="B127" t="s">
        <v>418</v>
      </c>
      <c r="C127" t="s">
        <v>419</v>
      </c>
      <c r="D127" t="s">
        <v>378</v>
      </c>
      <c r="E127" t="s">
        <v>353</v>
      </c>
      <c r="F127">
        <v>278</v>
      </c>
      <c r="G127" t="s">
        <v>354</v>
      </c>
      <c r="H127">
        <v>278</v>
      </c>
      <c r="I127">
        <v>4.5335942596216566E-2</v>
      </c>
      <c r="J127">
        <v>0</v>
      </c>
      <c r="K127" t="s">
        <v>355</v>
      </c>
      <c r="L127">
        <v>1</v>
      </c>
      <c r="M127" t="s">
        <v>385</v>
      </c>
      <c r="N127" t="s">
        <v>420</v>
      </c>
      <c r="O127" t="s">
        <v>421</v>
      </c>
      <c r="P127">
        <v>4.9000000000000004</v>
      </c>
      <c r="Q127">
        <v>0.82</v>
      </c>
      <c r="R127">
        <v>0</v>
      </c>
      <c r="S127">
        <v>0.35</v>
      </c>
      <c r="T127">
        <v>6132</v>
      </c>
      <c r="U127">
        <v>0</v>
      </c>
      <c r="V127">
        <v>182</v>
      </c>
      <c r="W127">
        <v>0</v>
      </c>
      <c r="X127">
        <v>1116024</v>
      </c>
      <c r="Y127">
        <v>1</v>
      </c>
      <c r="Z127">
        <v>0</v>
      </c>
      <c r="AA127">
        <v>0</v>
      </c>
      <c r="AB127">
        <v>0</v>
      </c>
      <c r="AC127">
        <v>0</v>
      </c>
      <c r="AD127">
        <v>0</v>
      </c>
      <c r="AE127">
        <v>0</v>
      </c>
      <c r="AF127">
        <v>0</v>
      </c>
      <c r="AG127">
        <v>0</v>
      </c>
      <c r="AH127">
        <v>0</v>
      </c>
      <c r="AI127">
        <v>0</v>
      </c>
      <c r="AJ127">
        <v>0</v>
      </c>
      <c r="AK127">
        <v>0</v>
      </c>
      <c r="AL127">
        <v>0</v>
      </c>
      <c r="AM127">
        <v>13.616438356164384</v>
      </c>
      <c r="AN127">
        <v>0</v>
      </c>
      <c r="AO127">
        <v>0</v>
      </c>
      <c r="AP127">
        <v>0</v>
      </c>
      <c r="AQ127">
        <v>0</v>
      </c>
      <c r="AR127">
        <v>0</v>
      </c>
      <c r="AS127">
        <v>0</v>
      </c>
      <c r="AT127">
        <v>0</v>
      </c>
      <c r="AU127">
        <v>0</v>
      </c>
      <c r="AV127">
        <v>0</v>
      </c>
      <c r="AW127">
        <v>0</v>
      </c>
      <c r="AX127">
        <v>0</v>
      </c>
      <c r="AY127">
        <v>0</v>
      </c>
      <c r="AZ127">
        <v>0</v>
      </c>
      <c r="BA127">
        <v>0</v>
      </c>
      <c r="BB127">
        <v>0</v>
      </c>
      <c r="BC127">
        <v>0.1143</v>
      </c>
      <c r="BD127">
        <v>0</v>
      </c>
      <c r="BE127">
        <v>0</v>
      </c>
      <c r="BF127">
        <v>0</v>
      </c>
      <c r="BG127">
        <v>0</v>
      </c>
      <c r="BH127">
        <v>0</v>
      </c>
      <c r="BI127">
        <v>0</v>
      </c>
      <c r="BJ127">
        <v>0</v>
      </c>
      <c r="BK127">
        <v>0</v>
      </c>
      <c r="BL127">
        <v>0</v>
      </c>
      <c r="BM127">
        <v>0</v>
      </c>
      <c r="BN127">
        <v>0</v>
      </c>
      <c r="BO127">
        <v>0</v>
      </c>
      <c r="BP127">
        <v>0</v>
      </c>
      <c r="BQ127">
        <v>1.4999999999999999E-2</v>
      </c>
      <c r="BR127">
        <v>0</v>
      </c>
      <c r="BS127">
        <v>0</v>
      </c>
      <c r="BT127">
        <v>0</v>
      </c>
      <c r="BU127">
        <v>0</v>
      </c>
      <c r="BV127">
        <v>0</v>
      </c>
      <c r="BW127">
        <v>81.599999999999994</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1</v>
      </c>
      <c r="FR127">
        <v>0</v>
      </c>
      <c r="FS127">
        <v>0</v>
      </c>
      <c r="FT127">
        <v>0</v>
      </c>
      <c r="FU127">
        <v>0</v>
      </c>
      <c r="FV127">
        <v>0</v>
      </c>
      <c r="FW127">
        <v>0</v>
      </c>
      <c r="FX127">
        <v>4.4177090664478831</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0.3523</v>
      </c>
      <c r="GU127">
        <v>0</v>
      </c>
      <c r="GV127">
        <v>0</v>
      </c>
      <c r="GW127">
        <v>0</v>
      </c>
      <c r="GX127">
        <v>0</v>
      </c>
      <c r="GY127">
        <v>0</v>
      </c>
      <c r="GZ127">
        <v>0</v>
      </c>
      <c r="HA127">
        <v>0</v>
      </c>
      <c r="HB127">
        <v>0</v>
      </c>
      <c r="HC127">
        <v>0</v>
      </c>
      <c r="HD127">
        <v>0</v>
      </c>
      <c r="HE127">
        <v>0</v>
      </c>
      <c r="HF127">
        <v>0</v>
      </c>
      <c r="HG127">
        <v>0</v>
      </c>
      <c r="HH127">
        <v>1.4999999999999999E-2</v>
      </c>
      <c r="HI127">
        <v>0</v>
      </c>
      <c r="HJ127">
        <v>0</v>
      </c>
      <c r="HK127">
        <v>0</v>
      </c>
      <c r="HL127">
        <v>0</v>
      </c>
      <c r="HM127">
        <v>0</v>
      </c>
      <c r="HN127">
        <v>81.599999999999994</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0.9546</v>
      </c>
      <c r="LI127">
        <v>3.3957309279323292E-2</v>
      </c>
      <c r="LJ127">
        <v>0</v>
      </c>
      <c r="LK127">
        <v>0</v>
      </c>
      <c r="LL127">
        <v>1</v>
      </c>
      <c r="LM127">
        <v>0.95</v>
      </c>
      <c r="LN127">
        <v>0</v>
      </c>
      <c r="LO127">
        <v>1</v>
      </c>
      <c r="LP127">
        <v>0.78</v>
      </c>
      <c r="LQ127">
        <v>0</v>
      </c>
      <c r="LR127">
        <v>0.1227364185110664</v>
      </c>
      <c r="LS127">
        <v>0</v>
      </c>
    </row>
    <row r="128" spans="1:331" x14ac:dyDescent="0.2">
      <c r="A128" t="s">
        <v>417</v>
      </c>
      <c r="B128" t="s">
        <v>418</v>
      </c>
      <c r="C128" t="s">
        <v>422</v>
      </c>
      <c r="D128" t="s">
        <v>378</v>
      </c>
      <c r="E128" t="s">
        <v>353</v>
      </c>
      <c r="F128">
        <v>499</v>
      </c>
      <c r="G128" t="s">
        <v>354</v>
      </c>
      <c r="H128">
        <v>499</v>
      </c>
      <c r="I128">
        <v>8.1243894496906541E-2</v>
      </c>
      <c r="J128">
        <v>0</v>
      </c>
      <c r="K128" t="s">
        <v>355</v>
      </c>
      <c r="L128">
        <v>1</v>
      </c>
      <c r="M128" t="s">
        <v>385</v>
      </c>
      <c r="N128" t="s">
        <v>420</v>
      </c>
      <c r="O128" t="s">
        <v>421</v>
      </c>
      <c r="P128">
        <v>4.9000000000000004</v>
      </c>
      <c r="Q128">
        <v>0.82</v>
      </c>
      <c r="R128">
        <v>0</v>
      </c>
      <c r="S128">
        <v>0.35</v>
      </c>
      <c r="T128">
        <v>6142</v>
      </c>
      <c r="U128">
        <v>0</v>
      </c>
      <c r="V128">
        <v>182</v>
      </c>
      <c r="W128">
        <v>0</v>
      </c>
      <c r="X128">
        <v>1117844</v>
      </c>
      <c r="Y128">
        <v>1</v>
      </c>
      <c r="Z128">
        <v>0</v>
      </c>
      <c r="AA128">
        <v>0</v>
      </c>
      <c r="AB128">
        <v>0</v>
      </c>
      <c r="AC128">
        <v>0</v>
      </c>
      <c r="AD128">
        <v>0</v>
      </c>
      <c r="AE128">
        <v>0</v>
      </c>
      <c r="AF128">
        <v>0</v>
      </c>
      <c r="AG128">
        <v>0</v>
      </c>
      <c r="AH128">
        <v>0</v>
      </c>
      <c r="AI128">
        <v>0</v>
      </c>
      <c r="AJ128">
        <v>0</v>
      </c>
      <c r="AK128">
        <v>0</v>
      </c>
      <c r="AL128">
        <v>0</v>
      </c>
      <c r="AM128">
        <v>13.616438356164384</v>
      </c>
      <c r="AN128">
        <v>0</v>
      </c>
      <c r="AO128">
        <v>0</v>
      </c>
      <c r="AP128">
        <v>0</v>
      </c>
      <c r="AQ128">
        <v>0</v>
      </c>
      <c r="AR128">
        <v>0</v>
      </c>
      <c r="AS128">
        <v>0</v>
      </c>
      <c r="AT128">
        <v>0</v>
      </c>
      <c r="AU128">
        <v>0</v>
      </c>
      <c r="AV128">
        <v>0</v>
      </c>
      <c r="AW128">
        <v>0</v>
      </c>
      <c r="AX128">
        <v>0</v>
      </c>
      <c r="AY128">
        <v>0</v>
      </c>
      <c r="AZ128">
        <v>0</v>
      </c>
      <c r="BA128">
        <v>0</v>
      </c>
      <c r="BB128">
        <v>0</v>
      </c>
      <c r="BC128">
        <v>0.1143</v>
      </c>
      <c r="BD128">
        <v>0</v>
      </c>
      <c r="BE128">
        <v>0</v>
      </c>
      <c r="BF128">
        <v>0</v>
      </c>
      <c r="BG128">
        <v>0</v>
      </c>
      <c r="BH128">
        <v>0</v>
      </c>
      <c r="BI128">
        <v>0</v>
      </c>
      <c r="BJ128">
        <v>0</v>
      </c>
      <c r="BK128">
        <v>0</v>
      </c>
      <c r="BL128">
        <v>0</v>
      </c>
      <c r="BM128">
        <v>0</v>
      </c>
      <c r="BN128">
        <v>0</v>
      </c>
      <c r="BO128">
        <v>0</v>
      </c>
      <c r="BP128">
        <v>0</v>
      </c>
      <c r="BQ128">
        <v>1.4999999999999999E-2</v>
      </c>
      <c r="BR128">
        <v>0</v>
      </c>
      <c r="BS128">
        <v>0</v>
      </c>
      <c r="BT128">
        <v>0</v>
      </c>
      <c r="BU128">
        <v>0</v>
      </c>
      <c r="BV128">
        <v>0</v>
      </c>
      <c r="BW128">
        <v>81.599999999999994</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1</v>
      </c>
      <c r="FR128">
        <v>0</v>
      </c>
      <c r="FS128">
        <v>0</v>
      </c>
      <c r="FT128">
        <v>0</v>
      </c>
      <c r="FU128">
        <v>0</v>
      </c>
      <c r="FV128">
        <v>0</v>
      </c>
      <c r="FW128">
        <v>0</v>
      </c>
      <c r="FX128">
        <v>4.4177090664478831</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0.3523</v>
      </c>
      <c r="GU128">
        <v>0</v>
      </c>
      <c r="GV128">
        <v>0</v>
      </c>
      <c r="GW128">
        <v>0</v>
      </c>
      <c r="GX128">
        <v>0</v>
      </c>
      <c r="GY128">
        <v>0</v>
      </c>
      <c r="GZ128">
        <v>0</v>
      </c>
      <c r="HA128">
        <v>0</v>
      </c>
      <c r="HB128">
        <v>0</v>
      </c>
      <c r="HC128">
        <v>0</v>
      </c>
      <c r="HD128">
        <v>0</v>
      </c>
      <c r="HE128">
        <v>0</v>
      </c>
      <c r="HF128">
        <v>0</v>
      </c>
      <c r="HG128">
        <v>0</v>
      </c>
      <c r="HH128">
        <v>1.4999999999999999E-2</v>
      </c>
      <c r="HI128">
        <v>0</v>
      </c>
      <c r="HJ128">
        <v>0</v>
      </c>
      <c r="HK128">
        <v>0</v>
      </c>
      <c r="HL128">
        <v>0</v>
      </c>
      <c r="HM128">
        <v>0</v>
      </c>
      <c r="HN128">
        <v>81.599999999999994</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c r="KL128">
        <v>0</v>
      </c>
      <c r="KM128">
        <v>0</v>
      </c>
      <c r="KN128">
        <v>0</v>
      </c>
      <c r="KO128">
        <v>0</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0.9546</v>
      </c>
      <c r="LI128">
        <v>6.078383411486319E-2</v>
      </c>
      <c r="LJ128">
        <v>0</v>
      </c>
      <c r="LK128">
        <v>0</v>
      </c>
      <c r="LL128">
        <v>1</v>
      </c>
      <c r="LM128">
        <v>0.95</v>
      </c>
      <c r="LN128">
        <v>0</v>
      </c>
      <c r="LO128">
        <v>1</v>
      </c>
      <c r="LP128">
        <v>0.78</v>
      </c>
      <c r="LQ128">
        <v>0</v>
      </c>
      <c r="LR128">
        <v>0.1227364185110664</v>
      </c>
      <c r="LS128">
        <v>0</v>
      </c>
    </row>
    <row r="129" spans="1:331" x14ac:dyDescent="0.2">
      <c r="A129" t="s">
        <v>417</v>
      </c>
      <c r="B129" t="s">
        <v>418</v>
      </c>
      <c r="C129" t="s">
        <v>423</v>
      </c>
      <c r="D129" t="s">
        <v>378</v>
      </c>
      <c r="E129" t="s">
        <v>353</v>
      </c>
      <c r="F129">
        <v>802</v>
      </c>
      <c r="G129" t="s">
        <v>354</v>
      </c>
      <c r="H129">
        <v>802</v>
      </c>
      <c r="I129">
        <v>0.13057635949202215</v>
      </c>
      <c r="J129">
        <v>0</v>
      </c>
      <c r="K129" t="s">
        <v>355</v>
      </c>
      <c r="L129">
        <v>1</v>
      </c>
      <c r="M129" t="s">
        <v>385</v>
      </c>
      <c r="N129" t="s">
        <v>420</v>
      </c>
      <c r="O129" t="s">
        <v>421</v>
      </c>
      <c r="P129">
        <v>4.9000000000000004</v>
      </c>
      <c r="Q129">
        <v>0.82</v>
      </c>
      <c r="R129">
        <v>0</v>
      </c>
      <c r="S129">
        <v>0.35</v>
      </c>
      <c r="T129">
        <v>6142</v>
      </c>
      <c r="U129">
        <v>0</v>
      </c>
      <c r="V129">
        <v>182</v>
      </c>
      <c r="W129">
        <v>0</v>
      </c>
      <c r="X129">
        <v>1117844</v>
      </c>
      <c r="Y129">
        <v>1</v>
      </c>
      <c r="Z129">
        <v>0</v>
      </c>
      <c r="AA129">
        <v>0</v>
      </c>
      <c r="AB129">
        <v>0</v>
      </c>
      <c r="AC129">
        <v>0</v>
      </c>
      <c r="AD129">
        <v>0</v>
      </c>
      <c r="AE129">
        <v>0</v>
      </c>
      <c r="AF129">
        <v>0</v>
      </c>
      <c r="AG129">
        <v>0</v>
      </c>
      <c r="AH129">
        <v>0</v>
      </c>
      <c r="AI129">
        <v>0</v>
      </c>
      <c r="AJ129">
        <v>0</v>
      </c>
      <c r="AK129">
        <v>0</v>
      </c>
      <c r="AL129">
        <v>0</v>
      </c>
      <c r="AM129">
        <v>13.616438356164384</v>
      </c>
      <c r="AN129">
        <v>0</v>
      </c>
      <c r="AO129">
        <v>0</v>
      </c>
      <c r="AP129">
        <v>0</v>
      </c>
      <c r="AQ129">
        <v>0</v>
      </c>
      <c r="AR129">
        <v>0</v>
      </c>
      <c r="AS129">
        <v>0</v>
      </c>
      <c r="AT129">
        <v>0</v>
      </c>
      <c r="AU129">
        <v>0</v>
      </c>
      <c r="AV129">
        <v>0</v>
      </c>
      <c r="AW129">
        <v>0</v>
      </c>
      <c r="AX129">
        <v>0</v>
      </c>
      <c r="AY129">
        <v>0</v>
      </c>
      <c r="AZ129">
        <v>0</v>
      </c>
      <c r="BA129">
        <v>0</v>
      </c>
      <c r="BB129">
        <v>0</v>
      </c>
      <c r="BC129">
        <v>0.1143</v>
      </c>
      <c r="BD129">
        <v>0</v>
      </c>
      <c r="BE129">
        <v>0</v>
      </c>
      <c r="BF129">
        <v>0</v>
      </c>
      <c r="BG129">
        <v>0</v>
      </c>
      <c r="BH129">
        <v>0</v>
      </c>
      <c r="BI129">
        <v>0</v>
      </c>
      <c r="BJ129">
        <v>0</v>
      </c>
      <c r="BK129">
        <v>0</v>
      </c>
      <c r="BL129">
        <v>0</v>
      </c>
      <c r="BM129">
        <v>0</v>
      </c>
      <c r="BN129">
        <v>0</v>
      </c>
      <c r="BO129">
        <v>0</v>
      </c>
      <c r="BP129">
        <v>0</v>
      </c>
      <c r="BQ129">
        <v>1.4999999999999999E-2</v>
      </c>
      <c r="BR129">
        <v>0</v>
      </c>
      <c r="BS129">
        <v>0</v>
      </c>
      <c r="BT129">
        <v>0</v>
      </c>
      <c r="BU129">
        <v>0</v>
      </c>
      <c r="BV129">
        <v>0</v>
      </c>
      <c r="BW129">
        <v>81.599999999999994</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1</v>
      </c>
      <c r="FR129">
        <v>0</v>
      </c>
      <c r="FS129">
        <v>0</v>
      </c>
      <c r="FT129">
        <v>0</v>
      </c>
      <c r="FU129">
        <v>0</v>
      </c>
      <c r="FV129">
        <v>0</v>
      </c>
      <c r="FW129">
        <v>0</v>
      </c>
      <c r="FX129">
        <v>4.4177090664478831</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0.3523</v>
      </c>
      <c r="GU129">
        <v>0</v>
      </c>
      <c r="GV129">
        <v>0</v>
      </c>
      <c r="GW129">
        <v>0</v>
      </c>
      <c r="GX129">
        <v>0</v>
      </c>
      <c r="GY129">
        <v>0</v>
      </c>
      <c r="GZ129">
        <v>0</v>
      </c>
      <c r="HA129">
        <v>0</v>
      </c>
      <c r="HB129">
        <v>0</v>
      </c>
      <c r="HC129">
        <v>0</v>
      </c>
      <c r="HD129">
        <v>0</v>
      </c>
      <c r="HE129">
        <v>0</v>
      </c>
      <c r="HF129">
        <v>0</v>
      </c>
      <c r="HG129">
        <v>0</v>
      </c>
      <c r="HH129">
        <v>1.4999999999999999E-2</v>
      </c>
      <c r="HI129">
        <v>0</v>
      </c>
      <c r="HJ129">
        <v>0</v>
      </c>
      <c r="HK129">
        <v>0</v>
      </c>
      <c r="HL129">
        <v>0</v>
      </c>
      <c r="HM129">
        <v>0</v>
      </c>
      <c r="HN129">
        <v>81.599999999999994</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0.9546</v>
      </c>
      <c r="LI129">
        <v>9.7665587246863181E-2</v>
      </c>
      <c r="LJ129">
        <v>0</v>
      </c>
      <c r="LK129">
        <v>0</v>
      </c>
      <c r="LL129">
        <v>1</v>
      </c>
      <c r="LM129">
        <v>0.95</v>
      </c>
      <c r="LN129">
        <v>0</v>
      </c>
      <c r="LO129">
        <v>1</v>
      </c>
      <c r="LP129">
        <v>0.78</v>
      </c>
      <c r="LQ129">
        <v>0</v>
      </c>
      <c r="LR129">
        <v>0.1227364185110664</v>
      </c>
      <c r="LS129">
        <v>0</v>
      </c>
    </row>
    <row r="130" spans="1:331" x14ac:dyDescent="0.2">
      <c r="A130" t="s">
        <v>417</v>
      </c>
      <c r="B130" t="s">
        <v>418</v>
      </c>
      <c r="C130" t="s">
        <v>424</v>
      </c>
      <c r="D130" t="s">
        <v>378</v>
      </c>
      <c r="E130" t="s">
        <v>353</v>
      </c>
      <c r="F130">
        <v>1064</v>
      </c>
      <c r="G130" t="s">
        <v>354</v>
      </c>
      <c r="H130">
        <v>1064</v>
      </c>
      <c r="I130">
        <v>0.17323347443829371</v>
      </c>
      <c r="J130">
        <v>0</v>
      </c>
      <c r="K130" t="s">
        <v>355</v>
      </c>
      <c r="L130">
        <v>1</v>
      </c>
      <c r="M130" t="s">
        <v>385</v>
      </c>
      <c r="N130" t="s">
        <v>420</v>
      </c>
      <c r="O130" t="s">
        <v>421</v>
      </c>
      <c r="P130">
        <v>4.9000000000000004</v>
      </c>
      <c r="Q130">
        <v>0.82</v>
      </c>
      <c r="R130">
        <v>0</v>
      </c>
      <c r="S130">
        <v>0.35</v>
      </c>
      <c r="T130">
        <v>6142</v>
      </c>
      <c r="U130">
        <v>0</v>
      </c>
      <c r="V130">
        <v>182</v>
      </c>
      <c r="W130">
        <v>0</v>
      </c>
      <c r="X130">
        <v>1117844</v>
      </c>
      <c r="Y130">
        <v>1</v>
      </c>
      <c r="Z130">
        <v>0</v>
      </c>
      <c r="AA130">
        <v>0</v>
      </c>
      <c r="AB130">
        <v>0</v>
      </c>
      <c r="AC130">
        <v>0</v>
      </c>
      <c r="AD130">
        <v>0</v>
      </c>
      <c r="AE130">
        <v>0</v>
      </c>
      <c r="AF130">
        <v>0</v>
      </c>
      <c r="AG130">
        <v>0</v>
      </c>
      <c r="AH130">
        <v>0</v>
      </c>
      <c r="AI130">
        <v>0</v>
      </c>
      <c r="AJ130">
        <v>0</v>
      </c>
      <c r="AK130">
        <v>0</v>
      </c>
      <c r="AL130">
        <v>0</v>
      </c>
      <c r="AM130">
        <v>13.616438356164384</v>
      </c>
      <c r="AN130">
        <v>0</v>
      </c>
      <c r="AO130">
        <v>0</v>
      </c>
      <c r="AP130">
        <v>0</v>
      </c>
      <c r="AQ130">
        <v>0</v>
      </c>
      <c r="AR130">
        <v>0</v>
      </c>
      <c r="AS130">
        <v>0</v>
      </c>
      <c r="AT130">
        <v>0</v>
      </c>
      <c r="AU130">
        <v>0</v>
      </c>
      <c r="AV130">
        <v>0</v>
      </c>
      <c r="AW130">
        <v>0</v>
      </c>
      <c r="AX130">
        <v>0</v>
      </c>
      <c r="AY130">
        <v>0</v>
      </c>
      <c r="AZ130">
        <v>0</v>
      </c>
      <c r="BA130">
        <v>0</v>
      </c>
      <c r="BB130">
        <v>0</v>
      </c>
      <c r="BC130">
        <v>0.1143</v>
      </c>
      <c r="BD130">
        <v>0</v>
      </c>
      <c r="BE130">
        <v>0</v>
      </c>
      <c r="BF130">
        <v>0</v>
      </c>
      <c r="BG130">
        <v>0</v>
      </c>
      <c r="BH130">
        <v>0</v>
      </c>
      <c r="BI130">
        <v>0</v>
      </c>
      <c r="BJ130">
        <v>0</v>
      </c>
      <c r="BK130">
        <v>0</v>
      </c>
      <c r="BL130">
        <v>0</v>
      </c>
      <c r="BM130">
        <v>0</v>
      </c>
      <c r="BN130">
        <v>0</v>
      </c>
      <c r="BO130">
        <v>0</v>
      </c>
      <c r="BP130">
        <v>0</v>
      </c>
      <c r="BQ130">
        <v>1.4999999999999999E-2</v>
      </c>
      <c r="BR130">
        <v>0</v>
      </c>
      <c r="BS130">
        <v>0</v>
      </c>
      <c r="BT130">
        <v>0</v>
      </c>
      <c r="BU130">
        <v>0</v>
      </c>
      <c r="BV130">
        <v>0</v>
      </c>
      <c r="BW130">
        <v>81.599999999999994</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1</v>
      </c>
      <c r="FR130">
        <v>0</v>
      </c>
      <c r="FS130">
        <v>0</v>
      </c>
      <c r="FT130">
        <v>0</v>
      </c>
      <c r="FU130">
        <v>0</v>
      </c>
      <c r="FV130">
        <v>0</v>
      </c>
      <c r="FW130">
        <v>0</v>
      </c>
      <c r="FX130">
        <v>4.4177090664478831</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0.3523</v>
      </c>
      <c r="GU130">
        <v>0</v>
      </c>
      <c r="GV130">
        <v>0</v>
      </c>
      <c r="GW130">
        <v>0</v>
      </c>
      <c r="GX130">
        <v>0</v>
      </c>
      <c r="GY130">
        <v>0</v>
      </c>
      <c r="GZ130">
        <v>0</v>
      </c>
      <c r="HA130">
        <v>0</v>
      </c>
      <c r="HB130">
        <v>0</v>
      </c>
      <c r="HC130">
        <v>0</v>
      </c>
      <c r="HD130">
        <v>0</v>
      </c>
      <c r="HE130">
        <v>0</v>
      </c>
      <c r="HF130">
        <v>0</v>
      </c>
      <c r="HG130">
        <v>0</v>
      </c>
      <c r="HH130">
        <v>1.4999999999999999E-2</v>
      </c>
      <c r="HI130">
        <v>0</v>
      </c>
      <c r="HJ130">
        <v>0</v>
      </c>
      <c r="HK130">
        <v>0</v>
      </c>
      <c r="HL130">
        <v>0</v>
      </c>
      <c r="HM130">
        <v>0</v>
      </c>
      <c r="HN130">
        <v>81.599999999999994</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0.9546</v>
      </c>
      <c r="LI130">
        <v>0.12958350122580825</v>
      </c>
      <c r="LJ130">
        <v>0</v>
      </c>
      <c r="LK130">
        <v>0</v>
      </c>
      <c r="LL130">
        <v>1</v>
      </c>
      <c r="LM130">
        <v>0.95</v>
      </c>
      <c r="LN130">
        <v>0</v>
      </c>
      <c r="LO130">
        <v>1</v>
      </c>
      <c r="LP130">
        <v>0.78</v>
      </c>
      <c r="LQ130">
        <v>0</v>
      </c>
      <c r="LR130">
        <v>0.1227364185110664</v>
      </c>
      <c r="LS130">
        <v>0</v>
      </c>
    </row>
    <row r="131" spans="1:331" x14ac:dyDescent="0.2">
      <c r="A131" t="s">
        <v>417</v>
      </c>
      <c r="B131" t="s">
        <v>418</v>
      </c>
      <c r="C131" t="s">
        <v>425</v>
      </c>
      <c r="D131" t="s">
        <v>378</v>
      </c>
      <c r="E131" t="s">
        <v>353</v>
      </c>
      <c r="F131">
        <v>1295</v>
      </c>
      <c r="G131" t="s">
        <v>354</v>
      </c>
      <c r="H131">
        <v>1295</v>
      </c>
      <c r="I131">
        <v>0.21084337349397592</v>
      </c>
      <c r="J131">
        <v>0</v>
      </c>
      <c r="K131" t="s">
        <v>355</v>
      </c>
      <c r="L131">
        <v>1</v>
      </c>
      <c r="M131" t="s">
        <v>385</v>
      </c>
      <c r="N131" t="s">
        <v>420</v>
      </c>
      <c r="O131" t="s">
        <v>421</v>
      </c>
      <c r="P131">
        <v>4.9000000000000004</v>
      </c>
      <c r="Q131">
        <v>0.82</v>
      </c>
      <c r="R131">
        <v>0</v>
      </c>
      <c r="S131">
        <v>0.35</v>
      </c>
      <c r="T131">
        <v>6142</v>
      </c>
      <c r="U131">
        <v>0</v>
      </c>
      <c r="V131">
        <v>182</v>
      </c>
      <c r="W131">
        <v>0</v>
      </c>
      <c r="X131">
        <v>1117844</v>
      </c>
      <c r="Y131">
        <v>1</v>
      </c>
      <c r="Z131">
        <v>0</v>
      </c>
      <c r="AA131">
        <v>0</v>
      </c>
      <c r="AB131">
        <v>0</v>
      </c>
      <c r="AC131">
        <v>0</v>
      </c>
      <c r="AD131">
        <v>0</v>
      </c>
      <c r="AE131">
        <v>0</v>
      </c>
      <c r="AF131">
        <v>0</v>
      </c>
      <c r="AG131">
        <v>0</v>
      </c>
      <c r="AH131">
        <v>0</v>
      </c>
      <c r="AI131">
        <v>0</v>
      </c>
      <c r="AJ131">
        <v>0</v>
      </c>
      <c r="AK131">
        <v>0</v>
      </c>
      <c r="AL131">
        <v>0</v>
      </c>
      <c r="AM131">
        <v>13.616438356164384</v>
      </c>
      <c r="AN131">
        <v>0</v>
      </c>
      <c r="AO131">
        <v>0</v>
      </c>
      <c r="AP131">
        <v>0</v>
      </c>
      <c r="AQ131">
        <v>0</v>
      </c>
      <c r="AR131">
        <v>0</v>
      </c>
      <c r="AS131">
        <v>0</v>
      </c>
      <c r="AT131">
        <v>0</v>
      </c>
      <c r="AU131">
        <v>0</v>
      </c>
      <c r="AV131">
        <v>0</v>
      </c>
      <c r="AW131">
        <v>0</v>
      </c>
      <c r="AX131">
        <v>0</v>
      </c>
      <c r="AY131">
        <v>0</v>
      </c>
      <c r="AZ131">
        <v>0</v>
      </c>
      <c r="BA131">
        <v>0</v>
      </c>
      <c r="BB131">
        <v>0</v>
      </c>
      <c r="BC131">
        <v>0.1143</v>
      </c>
      <c r="BD131">
        <v>0</v>
      </c>
      <c r="BE131">
        <v>0</v>
      </c>
      <c r="BF131">
        <v>0</v>
      </c>
      <c r="BG131">
        <v>0</v>
      </c>
      <c r="BH131">
        <v>0</v>
      </c>
      <c r="BI131">
        <v>0</v>
      </c>
      <c r="BJ131">
        <v>0</v>
      </c>
      <c r="BK131">
        <v>0</v>
      </c>
      <c r="BL131">
        <v>0</v>
      </c>
      <c r="BM131">
        <v>0</v>
      </c>
      <c r="BN131">
        <v>0</v>
      </c>
      <c r="BO131">
        <v>0</v>
      </c>
      <c r="BP131">
        <v>0</v>
      </c>
      <c r="BQ131">
        <v>1.4999999999999999E-2</v>
      </c>
      <c r="BR131">
        <v>0</v>
      </c>
      <c r="BS131">
        <v>0</v>
      </c>
      <c r="BT131">
        <v>0</v>
      </c>
      <c r="BU131">
        <v>0</v>
      </c>
      <c r="BV131">
        <v>0</v>
      </c>
      <c r="BW131">
        <v>81.599999999999994</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1</v>
      </c>
      <c r="FR131">
        <v>0</v>
      </c>
      <c r="FS131">
        <v>0</v>
      </c>
      <c r="FT131">
        <v>0</v>
      </c>
      <c r="FU131">
        <v>0</v>
      </c>
      <c r="FV131">
        <v>0</v>
      </c>
      <c r="FW131">
        <v>0</v>
      </c>
      <c r="FX131">
        <v>4.4177090664478831</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0.3523</v>
      </c>
      <c r="GU131">
        <v>0</v>
      </c>
      <c r="GV131">
        <v>0</v>
      </c>
      <c r="GW131">
        <v>0</v>
      </c>
      <c r="GX131">
        <v>0</v>
      </c>
      <c r="GY131">
        <v>0</v>
      </c>
      <c r="GZ131">
        <v>0</v>
      </c>
      <c r="HA131">
        <v>0</v>
      </c>
      <c r="HB131">
        <v>0</v>
      </c>
      <c r="HC131">
        <v>0</v>
      </c>
      <c r="HD131">
        <v>0</v>
      </c>
      <c r="HE131">
        <v>0</v>
      </c>
      <c r="HF131">
        <v>0</v>
      </c>
      <c r="HG131">
        <v>0</v>
      </c>
      <c r="HH131">
        <v>1.4999999999999999E-2</v>
      </c>
      <c r="HI131">
        <v>0</v>
      </c>
      <c r="HJ131">
        <v>0</v>
      </c>
      <c r="HK131">
        <v>0</v>
      </c>
      <c r="HL131">
        <v>0</v>
      </c>
      <c r="HM131">
        <v>0</v>
      </c>
      <c r="HN131">
        <v>81.599999999999994</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0.9546</v>
      </c>
      <c r="LI131">
        <v>0.15770270436476264</v>
      </c>
      <c r="LJ131">
        <v>0</v>
      </c>
      <c r="LK131">
        <v>0</v>
      </c>
      <c r="LL131">
        <v>1</v>
      </c>
      <c r="LM131">
        <v>0.95</v>
      </c>
      <c r="LN131">
        <v>0</v>
      </c>
      <c r="LO131">
        <v>1</v>
      </c>
      <c r="LP131">
        <v>0.78</v>
      </c>
      <c r="LQ131">
        <v>0</v>
      </c>
      <c r="LR131">
        <v>0.1227364185110664</v>
      </c>
      <c r="LS131">
        <v>0</v>
      </c>
    </row>
    <row r="132" spans="1:331" x14ac:dyDescent="0.2">
      <c r="A132" t="s">
        <v>417</v>
      </c>
      <c r="B132" t="s">
        <v>418</v>
      </c>
      <c r="C132" t="s">
        <v>426</v>
      </c>
      <c r="D132" t="s">
        <v>378</v>
      </c>
      <c r="E132" t="s">
        <v>353</v>
      </c>
      <c r="F132">
        <v>3782</v>
      </c>
      <c r="G132" t="s">
        <v>354</v>
      </c>
      <c r="H132">
        <v>3782</v>
      </c>
      <c r="I132">
        <v>0.61576033865190494</v>
      </c>
      <c r="J132">
        <v>0</v>
      </c>
      <c r="K132" t="s">
        <v>355</v>
      </c>
      <c r="L132">
        <v>1</v>
      </c>
      <c r="M132" t="s">
        <v>385</v>
      </c>
      <c r="N132" t="s">
        <v>420</v>
      </c>
      <c r="O132" t="s">
        <v>421</v>
      </c>
      <c r="P132">
        <v>4.9000000000000004</v>
      </c>
      <c r="Q132">
        <v>0.82</v>
      </c>
      <c r="R132">
        <v>0</v>
      </c>
      <c r="S132">
        <v>0.35</v>
      </c>
      <c r="T132">
        <v>6142</v>
      </c>
      <c r="U132">
        <v>0</v>
      </c>
      <c r="V132">
        <v>182</v>
      </c>
      <c r="W132">
        <v>0</v>
      </c>
      <c r="X132">
        <v>1117844</v>
      </c>
      <c r="Y132">
        <v>1</v>
      </c>
      <c r="Z132">
        <v>0</v>
      </c>
      <c r="AA132">
        <v>0</v>
      </c>
      <c r="AB132">
        <v>0</v>
      </c>
      <c r="AC132">
        <v>0</v>
      </c>
      <c r="AD132">
        <v>0</v>
      </c>
      <c r="AE132">
        <v>0</v>
      </c>
      <c r="AF132">
        <v>0</v>
      </c>
      <c r="AG132">
        <v>0</v>
      </c>
      <c r="AH132">
        <v>0</v>
      </c>
      <c r="AI132">
        <v>0</v>
      </c>
      <c r="AJ132">
        <v>0</v>
      </c>
      <c r="AK132">
        <v>0</v>
      </c>
      <c r="AL132">
        <v>0</v>
      </c>
      <c r="AM132">
        <v>13.616438356164384</v>
      </c>
      <c r="AN132">
        <v>0</v>
      </c>
      <c r="AO132">
        <v>0</v>
      </c>
      <c r="AP132">
        <v>0</v>
      </c>
      <c r="AQ132">
        <v>0</v>
      </c>
      <c r="AR132">
        <v>0</v>
      </c>
      <c r="AS132">
        <v>0</v>
      </c>
      <c r="AT132">
        <v>0</v>
      </c>
      <c r="AU132">
        <v>0</v>
      </c>
      <c r="AV132">
        <v>0</v>
      </c>
      <c r="AW132">
        <v>0</v>
      </c>
      <c r="AX132">
        <v>0</v>
      </c>
      <c r="AY132">
        <v>0</v>
      </c>
      <c r="AZ132">
        <v>0</v>
      </c>
      <c r="BA132">
        <v>0</v>
      </c>
      <c r="BB132">
        <v>0</v>
      </c>
      <c r="BC132">
        <v>0.1143</v>
      </c>
      <c r="BD132">
        <v>0</v>
      </c>
      <c r="BE132">
        <v>0</v>
      </c>
      <c r="BF132">
        <v>0</v>
      </c>
      <c r="BG132">
        <v>0</v>
      </c>
      <c r="BH132">
        <v>0</v>
      </c>
      <c r="BI132">
        <v>0</v>
      </c>
      <c r="BJ132">
        <v>0</v>
      </c>
      <c r="BK132">
        <v>0</v>
      </c>
      <c r="BL132">
        <v>0</v>
      </c>
      <c r="BM132">
        <v>0</v>
      </c>
      <c r="BN132">
        <v>0</v>
      </c>
      <c r="BO132">
        <v>0</v>
      </c>
      <c r="BP132">
        <v>0</v>
      </c>
      <c r="BQ132">
        <v>1.4999999999999999E-2</v>
      </c>
      <c r="BR132">
        <v>0</v>
      </c>
      <c r="BS132">
        <v>0</v>
      </c>
      <c r="BT132">
        <v>0</v>
      </c>
      <c r="BU132">
        <v>0</v>
      </c>
      <c r="BV132">
        <v>0</v>
      </c>
      <c r="BW132">
        <v>81.599999999999994</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1</v>
      </c>
      <c r="FR132">
        <v>0</v>
      </c>
      <c r="FS132">
        <v>0</v>
      </c>
      <c r="FT132">
        <v>0</v>
      </c>
      <c r="FU132">
        <v>0</v>
      </c>
      <c r="FV132">
        <v>0</v>
      </c>
      <c r="FW132">
        <v>0</v>
      </c>
      <c r="FX132">
        <v>4.4177090664478831</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0.3523</v>
      </c>
      <c r="GU132">
        <v>0</v>
      </c>
      <c r="GV132">
        <v>0</v>
      </c>
      <c r="GW132">
        <v>0</v>
      </c>
      <c r="GX132">
        <v>0</v>
      </c>
      <c r="GY132">
        <v>0</v>
      </c>
      <c r="GZ132">
        <v>0</v>
      </c>
      <c r="HA132">
        <v>0</v>
      </c>
      <c r="HB132">
        <v>0</v>
      </c>
      <c r="HC132">
        <v>0</v>
      </c>
      <c r="HD132">
        <v>0</v>
      </c>
      <c r="HE132">
        <v>0</v>
      </c>
      <c r="HF132">
        <v>0</v>
      </c>
      <c r="HG132">
        <v>0</v>
      </c>
      <c r="HH132">
        <v>1.4999999999999999E-2</v>
      </c>
      <c r="HI132">
        <v>0</v>
      </c>
      <c r="HJ132">
        <v>0</v>
      </c>
      <c r="HK132">
        <v>0</v>
      </c>
      <c r="HL132">
        <v>0</v>
      </c>
      <c r="HM132">
        <v>0</v>
      </c>
      <c r="HN132">
        <v>81.599999999999994</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0.9546</v>
      </c>
      <c r="LI132">
        <v>0.46033452413069231</v>
      </c>
      <c r="LJ132">
        <v>0</v>
      </c>
      <c r="LK132">
        <v>0</v>
      </c>
      <c r="LL132">
        <v>1</v>
      </c>
      <c r="LM132">
        <v>0.95</v>
      </c>
      <c r="LN132">
        <v>0</v>
      </c>
      <c r="LO132">
        <v>1</v>
      </c>
      <c r="LP132">
        <v>0.78</v>
      </c>
      <c r="LQ132">
        <v>0</v>
      </c>
      <c r="LR132">
        <v>0.1227364185110664</v>
      </c>
      <c r="LS132">
        <v>0</v>
      </c>
    </row>
    <row r="133" spans="1:331" x14ac:dyDescent="0.2">
      <c r="A133" t="s">
        <v>417</v>
      </c>
      <c r="B133" t="s">
        <v>418</v>
      </c>
      <c r="C133" t="s">
        <v>427</v>
      </c>
      <c r="D133" t="s">
        <v>378</v>
      </c>
      <c r="E133" t="s">
        <v>353</v>
      </c>
      <c r="F133">
        <v>4133</v>
      </c>
      <c r="G133" t="s">
        <v>354</v>
      </c>
      <c r="H133">
        <v>4133</v>
      </c>
      <c r="I133">
        <v>0.67290784760664279</v>
      </c>
      <c r="J133">
        <v>0</v>
      </c>
      <c r="K133" t="s">
        <v>355</v>
      </c>
      <c r="L133">
        <v>1</v>
      </c>
      <c r="M133" t="s">
        <v>385</v>
      </c>
      <c r="N133" t="s">
        <v>420</v>
      </c>
      <c r="O133" t="s">
        <v>421</v>
      </c>
      <c r="P133">
        <v>4.9000000000000004</v>
      </c>
      <c r="Q133">
        <v>0.82</v>
      </c>
      <c r="R133">
        <v>0</v>
      </c>
      <c r="S133">
        <v>0.35</v>
      </c>
      <c r="T133">
        <v>6142</v>
      </c>
      <c r="U133">
        <v>0</v>
      </c>
      <c r="V133">
        <v>182</v>
      </c>
      <c r="W133">
        <v>0</v>
      </c>
      <c r="X133">
        <v>1117844</v>
      </c>
      <c r="Y133">
        <v>1</v>
      </c>
      <c r="Z133">
        <v>0</v>
      </c>
      <c r="AA133">
        <v>0</v>
      </c>
      <c r="AB133">
        <v>0</v>
      </c>
      <c r="AC133">
        <v>0</v>
      </c>
      <c r="AD133">
        <v>0</v>
      </c>
      <c r="AE133">
        <v>0</v>
      </c>
      <c r="AF133">
        <v>0</v>
      </c>
      <c r="AG133">
        <v>0</v>
      </c>
      <c r="AH133">
        <v>0</v>
      </c>
      <c r="AI133">
        <v>0</v>
      </c>
      <c r="AJ133">
        <v>0</v>
      </c>
      <c r="AK133">
        <v>0</v>
      </c>
      <c r="AL133">
        <v>0</v>
      </c>
      <c r="AM133">
        <v>13.616438356164384</v>
      </c>
      <c r="AN133">
        <v>0</v>
      </c>
      <c r="AO133">
        <v>0</v>
      </c>
      <c r="AP133">
        <v>0</v>
      </c>
      <c r="AQ133">
        <v>0</v>
      </c>
      <c r="AR133">
        <v>0</v>
      </c>
      <c r="AS133">
        <v>0</v>
      </c>
      <c r="AT133">
        <v>0</v>
      </c>
      <c r="AU133">
        <v>0</v>
      </c>
      <c r="AV133">
        <v>0</v>
      </c>
      <c r="AW133">
        <v>0</v>
      </c>
      <c r="AX133">
        <v>0</v>
      </c>
      <c r="AY133">
        <v>0</v>
      </c>
      <c r="AZ133">
        <v>0</v>
      </c>
      <c r="BA133">
        <v>0</v>
      </c>
      <c r="BB133">
        <v>0</v>
      </c>
      <c r="BC133">
        <v>0.1143</v>
      </c>
      <c r="BD133">
        <v>0</v>
      </c>
      <c r="BE133">
        <v>0</v>
      </c>
      <c r="BF133">
        <v>0</v>
      </c>
      <c r="BG133">
        <v>0</v>
      </c>
      <c r="BH133">
        <v>0</v>
      </c>
      <c r="BI133">
        <v>0</v>
      </c>
      <c r="BJ133">
        <v>0</v>
      </c>
      <c r="BK133">
        <v>0</v>
      </c>
      <c r="BL133">
        <v>0</v>
      </c>
      <c r="BM133">
        <v>0</v>
      </c>
      <c r="BN133">
        <v>0</v>
      </c>
      <c r="BO133">
        <v>0</v>
      </c>
      <c r="BP133">
        <v>0</v>
      </c>
      <c r="BQ133">
        <v>1.4999999999999999E-2</v>
      </c>
      <c r="BR133">
        <v>0</v>
      </c>
      <c r="BS133">
        <v>0</v>
      </c>
      <c r="BT133">
        <v>0</v>
      </c>
      <c r="BU133">
        <v>0</v>
      </c>
      <c r="BV133">
        <v>0</v>
      </c>
      <c r="BW133">
        <v>81.599999999999994</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1</v>
      </c>
      <c r="FR133">
        <v>0</v>
      </c>
      <c r="FS133">
        <v>0</v>
      </c>
      <c r="FT133">
        <v>0</v>
      </c>
      <c r="FU133">
        <v>0</v>
      </c>
      <c r="FV133">
        <v>0</v>
      </c>
      <c r="FW133">
        <v>0</v>
      </c>
      <c r="FX133">
        <v>4.4177090664478831</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0.3523</v>
      </c>
      <c r="GU133">
        <v>0</v>
      </c>
      <c r="GV133">
        <v>0</v>
      </c>
      <c r="GW133">
        <v>0</v>
      </c>
      <c r="GX133">
        <v>0</v>
      </c>
      <c r="GY133">
        <v>0</v>
      </c>
      <c r="GZ133">
        <v>0</v>
      </c>
      <c r="HA133">
        <v>0</v>
      </c>
      <c r="HB133">
        <v>0</v>
      </c>
      <c r="HC133">
        <v>0</v>
      </c>
      <c r="HD133">
        <v>0</v>
      </c>
      <c r="HE133">
        <v>0</v>
      </c>
      <c r="HF133">
        <v>0</v>
      </c>
      <c r="HG133">
        <v>0</v>
      </c>
      <c r="HH133">
        <v>1.4999999999999999E-2</v>
      </c>
      <c r="HI133">
        <v>0</v>
      </c>
      <c r="HJ133">
        <v>0</v>
      </c>
      <c r="HK133">
        <v>0</v>
      </c>
      <c r="HL133">
        <v>0</v>
      </c>
      <c r="HM133">
        <v>0</v>
      </c>
      <c r="HN133">
        <v>81.599999999999994</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0</v>
      </c>
      <c r="KL133">
        <v>0</v>
      </c>
      <c r="KM133">
        <v>0</v>
      </c>
      <c r="KN133">
        <v>0</v>
      </c>
      <c r="KO133">
        <v>0</v>
      </c>
      <c r="KP133">
        <v>0</v>
      </c>
      <c r="KQ133">
        <v>0</v>
      </c>
      <c r="KR133">
        <v>0</v>
      </c>
      <c r="KS133">
        <v>0</v>
      </c>
      <c r="KT133">
        <v>0</v>
      </c>
      <c r="KU133">
        <v>0</v>
      </c>
      <c r="KV133">
        <v>0</v>
      </c>
      <c r="KW133">
        <v>0</v>
      </c>
      <c r="KX133">
        <v>0</v>
      </c>
      <c r="KY133">
        <v>0</v>
      </c>
      <c r="KZ133">
        <v>0</v>
      </c>
      <c r="LA133">
        <v>0</v>
      </c>
      <c r="LB133">
        <v>0</v>
      </c>
      <c r="LC133">
        <v>0</v>
      </c>
      <c r="LD133">
        <v>0</v>
      </c>
      <c r="LE133">
        <v>0</v>
      </c>
      <c r="LF133">
        <v>0</v>
      </c>
      <c r="LG133">
        <v>0</v>
      </c>
      <c r="LH133">
        <v>0.9546</v>
      </c>
      <c r="LI133">
        <v>0.50304191882801375</v>
      </c>
      <c r="LJ133">
        <v>0</v>
      </c>
      <c r="LK133">
        <v>0</v>
      </c>
      <c r="LL133">
        <v>1</v>
      </c>
      <c r="LM133">
        <v>0.95</v>
      </c>
      <c r="LN133">
        <v>0</v>
      </c>
      <c r="LO133">
        <v>1</v>
      </c>
      <c r="LP133">
        <v>0.78</v>
      </c>
      <c r="LQ133">
        <v>0</v>
      </c>
      <c r="LR133">
        <v>0.1227364185110664</v>
      </c>
      <c r="LS133">
        <v>0</v>
      </c>
    </row>
    <row r="134" spans="1:331" x14ac:dyDescent="0.2">
      <c r="A134" t="s">
        <v>417</v>
      </c>
      <c r="B134" t="s">
        <v>418</v>
      </c>
      <c r="C134" t="s">
        <v>428</v>
      </c>
      <c r="D134" t="s">
        <v>378</v>
      </c>
      <c r="E134" t="s">
        <v>353</v>
      </c>
      <c r="F134">
        <v>2033</v>
      </c>
      <c r="G134" t="s">
        <v>354</v>
      </c>
      <c r="H134">
        <v>2033</v>
      </c>
      <c r="I134">
        <v>0.33099967437316835</v>
      </c>
      <c r="J134">
        <v>0</v>
      </c>
      <c r="K134" t="s">
        <v>355</v>
      </c>
      <c r="L134">
        <v>1</v>
      </c>
      <c r="M134" t="s">
        <v>385</v>
      </c>
      <c r="N134" t="s">
        <v>420</v>
      </c>
      <c r="O134" t="s">
        <v>421</v>
      </c>
      <c r="P134">
        <v>4.9000000000000004</v>
      </c>
      <c r="Q134">
        <v>0.82</v>
      </c>
      <c r="R134">
        <v>0</v>
      </c>
      <c r="S134">
        <v>0.35</v>
      </c>
      <c r="T134">
        <v>6142</v>
      </c>
      <c r="U134">
        <v>0</v>
      </c>
      <c r="V134">
        <v>182</v>
      </c>
      <c r="W134">
        <v>0</v>
      </c>
      <c r="X134">
        <v>1117844</v>
      </c>
      <c r="Y134">
        <v>1</v>
      </c>
      <c r="Z134">
        <v>0</v>
      </c>
      <c r="AA134">
        <v>0</v>
      </c>
      <c r="AB134">
        <v>0</v>
      </c>
      <c r="AC134">
        <v>0</v>
      </c>
      <c r="AD134">
        <v>0</v>
      </c>
      <c r="AE134">
        <v>0</v>
      </c>
      <c r="AF134">
        <v>0</v>
      </c>
      <c r="AG134">
        <v>0</v>
      </c>
      <c r="AH134">
        <v>0</v>
      </c>
      <c r="AI134">
        <v>0</v>
      </c>
      <c r="AJ134">
        <v>0</v>
      </c>
      <c r="AK134">
        <v>0</v>
      </c>
      <c r="AL134">
        <v>0</v>
      </c>
      <c r="AM134">
        <v>13.616438356164384</v>
      </c>
      <c r="AN134">
        <v>0</v>
      </c>
      <c r="AO134">
        <v>0</v>
      </c>
      <c r="AP134">
        <v>0</v>
      </c>
      <c r="AQ134">
        <v>0</v>
      </c>
      <c r="AR134">
        <v>0</v>
      </c>
      <c r="AS134">
        <v>0</v>
      </c>
      <c r="AT134">
        <v>0</v>
      </c>
      <c r="AU134">
        <v>0</v>
      </c>
      <c r="AV134">
        <v>0</v>
      </c>
      <c r="AW134">
        <v>0</v>
      </c>
      <c r="AX134">
        <v>0</v>
      </c>
      <c r="AY134">
        <v>0</v>
      </c>
      <c r="AZ134">
        <v>0</v>
      </c>
      <c r="BA134">
        <v>0</v>
      </c>
      <c r="BB134">
        <v>0</v>
      </c>
      <c r="BC134">
        <v>0.1143</v>
      </c>
      <c r="BD134">
        <v>0</v>
      </c>
      <c r="BE134">
        <v>0</v>
      </c>
      <c r="BF134">
        <v>0</v>
      </c>
      <c r="BG134">
        <v>0</v>
      </c>
      <c r="BH134">
        <v>0</v>
      </c>
      <c r="BI134">
        <v>0</v>
      </c>
      <c r="BJ134">
        <v>0</v>
      </c>
      <c r="BK134">
        <v>0</v>
      </c>
      <c r="BL134">
        <v>0</v>
      </c>
      <c r="BM134">
        <v>0</v>
      </c>
      <c r="BN134">
        <v>0</v>
      </c>
      <c r="BO134">
        <v>0</v>
      </c>
      <c r="BP134">
        <v>0</v>
      </c>
      <c r="BQ134">
        <v>1.4999999999999999E-2</v>
      </c>
      <c r="BR134">
        <v>0</v>
      </c>
      <c r="BS134">
        <v>0</v>
      </c>
      <c r="BT134">
        <v>0</v>
      </c>
      <c r="BU134">
        <v>0</v>
      </c>
      <c r="BV134">
        <v>0</v>
      </c>
      <c r="BW134">
        <v>81.599999999999994</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1</v>
      </c>
      <c r="FR134">
        <v>0</v>
      </c>
      <c r="FS134">
        <v>0</v>
      </c>
      <c r="FT134">
        <v>0</v>
      </c>
      <c r="FU134">
        <v>0</v>
      </c>
      <c r="FV134">
        <v>0</v>
      </c>
      <c r="FW134">
        <v>0</v>
      </c>
      <c r="FX134">
        <v>4.4177090664478831</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0.3523</v>
      </c>
      <c r="GU134">
        <v>0</v>
      </c>
      <c r="GV134">
        <v>0</v>
      </c>
      <c r="GW134">
        <v>0</v>
      </c>
      <c r="GX134">
        <v>0</v>
      </c>
      <c r="GY134">
        <v>0</v>
      </c>
      <c r="GZ134">
        <v>0</v>
      </c>
      <c r="HA134">
        <v>0</v>
      </c>
      <c r="HB134">
        <v>0</v>
      </c>
      <c r="HC134">
        <v>0</v>
      </c>
      <c r="HD134">
        <v>0</v>
      </c>
      <c r="HE134">
        <v>0</v>
      </c>
      <c r="HF134">
        <v>0</v>
      </c>
      <c r="HG134">
        <v>0</v>
      </c>
      <c r="HH134">
        <v>1.4999999999999999E-2</v>
      </c>
      <c r="HI134">
        <v>0</v>
      </c>
      <c r="HJ134">
        <v>0</v>
      </c>
      <c r="HK134">
        <v>0</v>
      </c>
      <c r="HL134">
        <v>0</v>
      </c>
      <c r="HM134">
        <v>0</v>
      </c>
      <c r="HN134">
        <v>81.599999999999994</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c r="KJ134">
        <v>0</v>
      </c>
      <c r="KK134">
        <v>0</v>
      </c>
      <c r="KL134">
        <v>0</v>
      </c>
      <c r="KM134">
        <v>0</v>
      </c>
      <c r="KN134">
        <v>0</v>
      </c>
      <c r="KO134">
        <v>0</v>
      </c>
      <c r="KP134">
        <v>0</v>
      </c>
      <c r="KQ134">
        <v>0</v>
      </c>
      <c r="KR134">
        <v>0</v>
      </c>
      <c r="KS134">
        <v>0</v>
      </c>
      <c r="KT134">
        <v>0</v>
      </c>
      <c r="KU134">
        <v>0</v>
      </c>
      <c r="KV134">
        <v>0</v>
      </c>
      <c r="KW134">
        <v>0</v>
      </c>
      <c r="KX134">
        <v>0</v>
      </c>
      <c r="KY134">
        <v>0</v>
      </c>
      <c r="KZ134">
        <v>0</v>
      </c>
      <c r="LA134">
        <v>0</v>
      </c>
      <c r="LB134">
        <v>0</v>
      </c>
      <c r="LC134">
        <v>0</v>
      </c>
      <c r="LD134">
        <v>0</v>
      </c>
      <c r="LE134">
        <v>0</v>
      </c>
      <c r="LF134">
        <v>0</v>
      </c>
      <c r="LG134">
        <v>0</v>
      </c>
      <c r="LH134">
        <v>0.9546</v>
      </c>
      <c r="LI134">
        <v>0.24745862268082305</v>
      </c>
      <c r="LJ134">
        <v>0</v>
      </c>
      <c r="LK134">
        <v>0</v>
      </c>
      <c r="LL134">
        <v>1</v>
      </c>
      <c r="LM134">
        <v>0.95</v>
      </c>
      <c r="LN134">
        <v>0</v>
      </c>
      <c r="LO134">
        <v>1</v>
      </c>
      <c r="LP134">
        <v>0.78</v>
      </c>
      <c r="LQ134">
        <v>0</v>
      </c>
      <c r="LR134">
        <v>0.1227364185110664</v>
      </c>
      <c r="LS134">
        <v>0</v>
      </c>
    </row>
    <row r="135" spans="1:331" x14ac:dyDescent="0.2">
      <c r="A135" t="s">
        <v>417</v>
      </c>
      <c r="B135" t="s">
        <v>418</v>
      </c>
      <c r="C135" t="s">
        <v>429</v>
      </c>
      <c r="D135" t="s">
        <v>378</v>
      </c>
      <c r="E135" t="s">
        <v>353</v>
      </c>
      <c r="F135">
        <v>2247</v>
      </c>
      <c r="G135" t="s">
        <v>354</v>
      </c>
      <c r="H135">
        <v>2247</v>
      </c>
      <c r="I135">
        <v>0.36584174535981767</v>
      </c>
      <c r="J135">
        <v>0</v>
      </c>
      <c r="K135" t="s">
        <v>355</v>
      </c>
      <c r="L135">
        <v>1</v>
      </c>
      <c r="M135" t="s">
        <v>385</v>
      </c>
      <c r="N135" t="s">
        <v>420</v>
      </c>
      <c r="O135" t="s">
        <v>421</v>
      </c>
      <c r="P135">
        <v>4.9000000000000004</v>
      </c>
      <c r="Q135">
        <v>0.82</v>
      </c>
      <c r="R135">
        <v>0</v>
      </c>
      <c r="S135">
        <v>0.35</v>
      </c>
      <c r="T135">
        <v>6142</v>
      </c>
      <c r="U135">
        <v>0</v>
      </c>
      <c r="V135">
        <v>182</v>
      </c>
      <c r="W135">
        <v>0</v>
      </c>
      <c r="X135">
        <v>1117844</v>
      </c>
      <c r="Y135">
        <v>1</v>
      </c>
      <c r="Z135">
        <v>0</v>
      </c>
      <c r="AA135">
        <v>0</v>
      </c>
      <c r="AB135">
        <v>0</v>
      </c>
      <c r="AC135">
        <v>0</v>
      </c>
      <c r="AD135">
        <v>0</v>
      </c>
      <c r="AE135">
        <v>0</v>
      </c>
      <c r="AF135">
        <v>0</v>
      </c>
      <c r="AG135">
        <v>0</v>
      </c>
      <c r="AH135">
        <v>0</v>
      </c>
      <c r="AI135">
        <v>0</v>
      </c>
      <c r="AJ135">
        <v>0</v>
      </c>
      <c r="AK135">
        <v>0</v>
      </c>
      <c r="AL135">
        <v>0</v>
      </c>
      <c r="AM135">
        <v>13.616438356164384</v>
      </c>
      <c r="AN135">
        <v>0</v>
      </c>
      <c r="AO135">
        <v>0</v>
      </c>
      <c r="AP135">
        <v>0</v>
      </c>
      <c r="AQ135">
        <v>0</v>
      </c>
      <c r="AR135">
        <v>0</v>
      </c>
      <c r="AS135">
        <v>0</v>
      </c>
      <c r="AT135">
        <v>0</v>
      </c>
      <c r="AU135">
        <v>0</v>
      </c>
      <c r="AV135">
        <v>0</v>
      </c>
      <c r="AW135">
        <v>0</v>
      </c>
      <c r="AX135">
        <v>0</v>
      </c>
      <c r="AY135">
        <v>0</v>
      </c>
      <c r="AZ135">
        <v>0</v>
      </c>
      <c r="BA135">
        <v>0</v>
      </c>
      <c r="BB135">
        <v>0</v>
      </c>
      <c r="BC135">
        <v>0.1143</v>
      </c>
      <c r="BD135">
        <v>0</v>
      </c>
      <c r="BE135">
        <v>0</v>
      </c>
      <c r="BF135">
        <v>0</v>
      </c>
      <c r="BG135">
        <v>0</v>
      </c>
      <c r="BH135">
        <v>0</v>
      </c>
      <c r="BI135">
        <v>0</v>
      </c>
      <c r="BJ135">
        <v>0</v>
      </c>
      <c r="BK135">
        <v>0</v>
      </c>
      <c r="BL135">
        <v>0</v>
      </c>
      <c r="BM135">
        <v>0</v>
      </c>
      <c r="BN135">
        <v>0</v>
      </c>
      <c r="BO135">
        <v>0</v>
      </c>
      <c r="BP135">
        <v>0</v>
      </c>
      <c r="BQ135">
        <v>1.4999999999999999E-2</v>
      </c>
      <c r="BR135">
        <v>0</v>
      </c>
      <c r="BS135">
        <v>0</v>
      </c>
      <c r="BT135">
        <v>0</v>
      </c>
      <c r="BU135">
        <v>0</v>
      </c>
      <c r="BV135">
        <v>0</v>
      </c>
      <c r="BW135">
        <v>81.599999999999994</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1</v>
      </c>
      <c r="FR135">
        <v>0</v>
      </c>
      <c r="FS135">
        <v>0</v>
      </c>
      <c r="FT135">
        <v>0</v>
      </c>
      <c r="FU135">
        <v>0</v>
      </c>
      <c r="FV135">
        <v>0</v>
      </c>
      <c r="FW135">
        <v>0</v>
      </c>
      <c r="FX135">
        <v>4.4177090664478831</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0.3523</v>
      </c>
      <c r="GU135">
        <v>0</v>
      </c>
      <c r="GV135">
        <v>0</v>
      </c>
      <c r="GW135">
        <v>0</v>
      </c>
      <c r="GX135">
        <v>0</v>
      </c>
      <c r="GY135">
        <v>0</v>
      </c>
      <c r="GZ135">
        <v>0</v>
      </c>
      <c r="HA135">
        <v>0</v>
      </c>
      <c r="HB135">
        <v>0</v>
      </c>
      <c r="HC135">
        <v>0</v>
      </c>
      <c r="HD135">
        <v>0</v>
      </c>
      <c r="HE135">
        <v>0</v>
      </c>
      <c r="HF135">
        <v>0</v>
      </c>
      <c r="HG135">
        <v>0</v>
      </c>
      <c r="HH135">
        <v>1.4999999999999999E-2</v>
      </c>
      <c r="HI135">
        <v>0</v>
      </c>
      <c r="HJ135">
        <v>0</v>
      </c>
      <c r="HK135">
        <v>0</v>
      </c>
      <c r="HL135">
        <v>0</v>
      </c>
      <c r="HM135">
        <v>0</v>
      </c>
      <c r="HN135">
        <v>81.599999999999994</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0</v>
      </c>
      <c r="LD135">
        <v>0</v>
      </c>
      <c r="LE135">
        <v>0</v>
      </c>
      <c r="LF135">
        <v>0</v>
      </c>
      <c r="LG135">
        <v>0</v>
      </c>
      <c r="LH135">
        <v>0.9546</v>
      </c>
      <c r="LI135">
        <v>0.27347149507923735</v>
      </c>
      <c r="LJ135">
        <v>0</v>
      </c>
      <c r="LK135">
        <v>0</v>
      </c>
      <c r="LL135">
        <v>1</v>
      </c>
      <c r="LM135">
        <v>0.95</v>
      </c>
      <c r="LN135">
        <v>0</v>
      </c>
      <c r="LO135">
        <v>1</v>
      </c>
      <c r="LP135">
        <v>0.78</v>
      </c>
      <c r="LQ135">
        <v>0</v>
      </c>
      <c r="LR135">
        <v>0.1227364185110664</v>
      </c>
      <c r="LS135">
        <v>0</v>
      </c>
    </row>
    <row r="136" spans="1:331" x14ac:dyDescent="0.2">
      <c r="A136" t="s">
        <v>417</v>
      </c>
      <c r="B136" t="s">
        <v>418</v>
      </c>
      <c r="C136" t="s">
        <v>430</v>
      </c>
      <c r="D136" t="s">
        <v>378</v>
      </c>
      <c r="E136" t="s">
        <v>353</v>
      </c>
      <c r="F136">
        <v>2420</v>
      </c>
      <c r="G136" t="s">
        <v>354</v>
      </c>
      <c r="H136">
        <v>2420</v>
      </c>
      <c r="I136">
        <v>0.39400846629762293</v>
      </c>
      <c r="J136">
        <v>0</v>
      </c>
      <c r="K136" t="s">
        <v>355</v>
      </c>
      <c r="L136">
        <v>1</v>
      </c>
      <c r="M136" t="s">
        <v>385</v>
      </c>
      <c r="N136" t="s">
        <v>420</v>
      </c>
      <c r="O136" t="s">
        <v>421</v>
      </c>
      <c r="P136">
        <v>4.9000000000000004</v>
      </c>
      <c r="Q136">
        <v>0.82</v>
      </c>
      <c r="R136">
        <v>0</v>
      </c>
      <c r="S136">
        <v>0.35</v>
      </c>
      <c r="T136">
        <v>6142</v>
      </c>
      <c r="U136">
        <v>0</v>
      </c>
      <c r="V136">
        <v>182</v>
      </c>
      <c r="W136">
        <v>0</v>
      </c>
      <c r="X136">
        <v>1117844</v>
      </c>
      <c r="Y136">
        <v>1</v>
      </c>
      <c r="Z136">
        <v>0</v>
      </c>
      <c r="AA136">
        <v>0</v>
      </c>
      <c r="AB136">
        <v>0</v>
      </c>
      <c r="AC136">
        <v>0</v>
      </c>
      <c r="AD136">
        <v>0</v>
      </c>
      <c r="AE136">
        <v>0</v>
      </c>
      <c r="AF136">
        <v>0</v>
      </c>
      <c r="AG136">
        <v>0</v>
      </c>
      <c r="AH136">
        <v>0</v>
      </c>
      <c r="AI136">
        <v>0</v>
      </c>
      <c r="AJ136">
        <v>0</v>
      </c>
      <c r="AK136">
        <v>0</v>
      </c>
      <c r="AL136">
        <v>0</v>
      </c>
      <c r="AM136">
        <v>13.616438356164384</v>
      </c>
      <c r="AN136">
        <v>0</v>
      </c>
      <c r="AO136">
        <v>0</v>
      </c>
      <c r="AP136">
        <v>0</v>
      </c>
      <c r="AQ136">
        <v>0</v>
      </c>
      <c r="AR136">
        <v>0</v>
      </c>
      <c r="AS136">
        <v>0</v>
      </c>
      <c r="AT136">
        <v>0</v>
      </c>
      <c r="AU136">
        <v>0</v>
      </c>
      <c r="AV136">
        <v>0</v>
      </c>
      <c r="AW136">
        <v>0</v>
      </c>
      <c r="AX136">
        <v>0</v>
      </c>
      <c r="AY136">
        <v>0</v>
      </c>
      <c r="AZ136">
        <v>0</v>
      </c>
      <c r="BA136">
        <v>0</v>
      </c>
      <c r="BB136">
        <v>0</v>
      </c>
      <c r="BC136">
        <v>0.1143</v>
      </c>
      <c r="BD136">
        <v>0</v>
      </c>
      <c r="BE136">
        <v>0</v>
      </c>
      <c r="BF136">
        <v>0</v>
      </c>
      <c r="BG136">
        <v>0</v>
      </c>
      <c r="BH136">
        <v>0</v>
      </c>
      <c r="BI136">
        <v>0</v>
      </c>
      <c r="BJ136">
        <v>0</v>
      </c>
      <c r="BK136">
        <v>0</v>
      </c>
      <c r="BL136">
        <v>0</v>
      </c>
      <c r="BM136">
        <v>0</v>
      </c>
      <c r="BN136">
        <v>0</v>
      </c>
      <c r="BO136">
        <v>0</v>
      </c>
      <c r="BP136">
        <v>0</v>
      </c>
      <c r="BQ136">
        <v>1.4999999999999999E-2</v>
      </c>
      <c r="BR136">
        <v>0</v>
      </c>
      <c r="BS136">
        <v>0</v>
      </c>
      <c r="BT136">
        <v>0</v>
      </c>
      <c r="BU136">
        <v>0</v>
      </c>
      <c r="BV136">
        <v>0</v>
      </c>
      <c r="BW136">
        <v>81.599999999999994</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1</v>
      </c>
      <c r="FR136">
        <v>0</v>
      </c>
      <c r="FS136">
        <v>0</v>
      </c>
      <c r="FT136">
        <v>0</v>
      </c>
      <c r="FU136">
        <v>0</v>
      </c>
      <c r="FV136">
        <v>0</v>
      </c>
      <c r="FW136">
        <v>0</v>
      </c>
      <c r="FX136">
        <v>4.4177090664478831</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0.3523</v>
      </c>
      <c r="GU136">
        <v>0</v>
      </c>
      <c r="GV136">
        <v>0</v>
      </c>
      <c r="GW136">
        <v>0</v>
      </c>
      <c r="GX136">
        <v>0</v>
      </c>
      <c r="GY136">
        <v>0</v>
      </c>
      <c r="GZ136">
        <v>0</v>
      </c>
      <c r="HA136">
        <v>0</v>
      </c>
      <c r="HB136">
        <v>0</v>
      </c>
      <c r="HC136">
        <v>0</v>
      </c>
      <c r="HD136">
        <v>0</v>
      </c>
      <c r="HE136">
        <v>0</v>
      </c>
      <c r="HF136">
        <v>0</v>
      </c>
      <c r="HG136">
        <v>0</v>
      </c>
      <c r="HH136">
        <v>1.4999999999999999E-2</v>
      </c>
      <c r="HI136">
        <v>0</v>
      </c>
      <c r="HJ136">
        <v>0</v>
      </c>
      <c r="HK136">
        <v>0</v>
      </c>
      <c r="HL136">
        <v>0</v>
      </c>
      <c r="HM136">
        <v>0</v>
      </c>
      <c r="HN136">
        <v>81.599999999999994</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0.9546</v>
      </c>
      <c r="LI136">
        <v>0.29460617328482253</v>
      </c>
      <c r="LJ136">
        <v>0</v>
      </c>
      <c r="LK136">
        <v>0</v>
      </c>
      <c r="LL136">
        <v>1</v>
      </c>
      <c r="LM136">
        <v>0.95</v>
      </c>
      <c r="LN136">
        <v>0</v>
      </c>
      <c r="LO136">
        <v>1</v>
      </c>
      <c r="LP136">
        <v>0.78</v>
      </c>
      <c r="LQ136">
        <v>0</v>
      </c>
      <c r="LR136">
        <v>0.1227364185110664</v>
      </c>
      <c r="LS136">
        <v>0</v>
      </c>
    </row>
    <row r="137" spans="1:331" x14ac:dyDescent="0.2">
      <c r="A137" t="s">
        <v>417</v>
      </c>
      <c r="B137" t="s">
        <v>418</v>
      </c>
      <c r="C137" t="s">
        <v>431</v>
      </c>
      <c r="D137" t="s">
        <v>378</v>
      </c>
      <c r="E137" t="s">
        <v>353</v>
      </c>
      <c r="F137">
        <v>2656</v>
      </c>
      <c r="G137" t="s">
        <v>354</v>
      </c>
      <c r="H137">
        <v>2656</v>
      </c>
      <c r="I137">
        <v>0.43243243243243246</v>
      </c>
      <c r="J137">
        <v>0</v>
      </c>
      <c r="K137" t="s">
        <v>355</v>
      </c>
      <c r="L137">
        <v>1</v>
      </c>
      <c r="M137" t="s">
        <v>385</v>
      </c>
      <c r="N137" t="s">
        <v>420</v>
      </c>
      <c r="O137" t="s">
        <v>421</v>
      </c>
      <c r="P137">
        <v>4.9000000000000004</v>
      </c>
      <c r="Q137">
        <v>0.82</v>
      </c>
      <c r="R137">
        <v>0</v>
      </c>
      <c r="S137">
        <v>0.35</v>
      </c>
      <c r="T137">
        <v>6142</v>
      </c>
      <c r="U137">
        <v>0</v>
      </c>
      <c r="V137">
        <v>182</v>
      </c>
      <c r="W137">
        <v>0</v>
      </c>
      <c r="X137">
        <v>1117844</v>
      </c>
      <c r="Y137">
        <v>1</v>
      </c>
      <c r="Z137">
        <v>0</v>
      </c>
      <c r="AA137">
        <v>0</v>
      </c>
      <c r="AB137">
        <v>0</v>
      </c>
      <c r="AC137">
        <v>0</v>
      </c>
      <c r="AD137">
        <v>0</v>
      </c>
      <c r="AE137">
        <v>0</v>
      </c>
      <c r="AF137">
        <v>0</v>
      </c>
      <c r="AG137">
        <v>0</v>
      </c>
      <c r="AH137">
        <v>0</v>
      </c>
      <c r="AI137">
        <v>0</v>
      </c>
      <c r="AJ137">
        <v>0</v>
      </c>
      <c r="AK137">
        <v>0</v>
      </c>
      <c r="AL137">
        <v>0</v>
      </c>
      <c r="AM137">
        <v>13.616438356164384</v>
      </c>
      <c r="AN137">
        <v>0</v>
      </c>
      <c r="AO137">
        <v>0</v>
      </c>
      <c r="AP137">
        <v>0</v>
      </c>
      <c r="AQ137">
        <v>0</v>
      </c>
      <c r="AR137">
        <v>0</v>
      </c>
      <c r="AS137">
        <v>0</v>
      </c>
      <c r="AT137">
        <v>0</v>
      </c>
      <c r="AU137">
        <v>0</v>
      </c>
      <c r="AV137">
        <v>0</v>
      </c>
      <c r="AW137">
        <v>0</v>
      </c>
      <c r="AX137">
        <v>0</v>
      </c>
      <c r="AY137">
        <v>0</v>
      </c>
      <c r="AZ137">
        <v>0</v>
      </c>
      <c r="BA137">
        <v>0</v>
      </c>
      <c r="BB137">
        <v>0</v>
      </c>
      <c r="BC137">
        <v>0.1143</v>
      </c>
      <c r="BD137">
        <v>0</v>
      </c>
      <c r="BE137">
        <v>0</v>
      </c>
      <c r="BF137">
        <v>0</v>
      </c>
      <c r="BG137">
        <v>0</v>
      </c>
      <c r="BH137">
        <v>0</v>
      </c>
      <c r="BI137">
        <v>0</v>
      </c>
      <c r="BJ137">
        <v>0</v>
      </c>
      <c r="BK137">
        <v>0</v>
      </c>
      <c r="BL137">
        <v>0</v>
      </c>
      <c r="BM137">
        <v>0</v>
      </c>
      <c r="BN137">
        <v>0</v>
      </c>
      <c r="BO137">
        <v>0</v>
      </c>
      <c r="BP137">
        <v>0</v>
      </c>
      <c r="BQ137">
        <v>1.4999999999999999E-2</v>
      </c>
      <c r="BR137">
        <v>0</v>
      </c>
      <c r="BS137">
        <v>0</v>
      </c>
      <c r="BT137">
        <v>0</v>
      </c>
      <c r="BU137">
        <v>0</v>
      </c>
      <c r="BV137">
        <v>0</v>
      </c>
      <c r="BW137">
        <v>81.599999999999994</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1</v>
      </c>
      <c r="FR137">
        <v>0</v>
      </c>
      <c r="FS137">
        <v>0</v>
      </c>
      <c r="FT137">
        <v>0</v>
      </c>
      <c r="FU137">
        <v>0</v>
      </c>
      <c r="FV137">
        <v>0</v>
      </c>
      <c r="FW137">
        <v>0</v>
      </c>
      <c r="FX137">
        <v>4.4177090664478831</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0.3523</v>
      </c>
      <c r="GU137">
        <v>0</v>
      </c>
      <c r="GV137">
        <v>0</v>
      </c>
      <c r="GW137">
        <v>0</v>
      </c>
      <c r="GX137">
        <v>0</v>
      </c>
      <c r="GY137">
        <v>0</v>
      </c>
      <c r="GZ137">
        <v>0</v>
      </c>
      <c r="HA137">
        <v>0</v>
      </c>
      <c r="HB137">
        <v>0</v>
      </c>
      <c r="HC137">
        <v>0</v>
      </c>
      <c r="HD137">
        <v>0</v>
      </c>
      <c r="HE137">
        <v>0</v>
      </c>
      <c r="HF137">
        <v>0</v>
      </c>
      <c r="HG137">
        <v>0</v>
      </c>
      <c r="HH137">
        <v>1.4999999999999999E-2</v>
      </c>
      <c r="HI137">
        <v>0</v>
      </c>
      <c r="HJ137">
        <v>0</v>
      </c>
      <c r="HK137">
        <v>0</v>
      </c>
      <c r="HL137">
        <v>0</v>
      </c>
      <c r="HM137">
        <v>0</v>
      </c>
      <c r="HN137">
        <v>81.599999999999994</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v>0</v>
      </c>
      <c r="LD137">
        <v>0</v>
      </c>
      <c r="LE137">
        <v>0</v>
      </c>
      <c r="LF137">
        <v>0</v>
      </c>
      <c r="LG137">
        <v>0</v>
      </c>
      <c r="LH137">
        <v>0.9546</v>
      </c>
      <c r="LI137">
        <v>0.32329634282527803</v>
      </c>
      <c r="LJ137">
        <v>0</v>
      </c>
      <c r="LK137">
        <v>0</v>
      </c>
      <c r="LL137">
        <v>1</v>
      </c>
      <c r="LM137">
        <v>0.95</v>
      </c>
      <c r="LN137">
        <v>0</v>
      </c>
      <c r="LO137">
        <v>1</v>
      </c>
      <c r="LP137">
        <v>0.78</v>
      </c>
      <c r="LQ137">
        <v>0</v>
      </c>
      <c r="LR137">
        <v>0.1227364185110664</v>
      </c>
      <c r="LS137">
        <v>0</v>
      </c>
    </row>
    <row r="138" spans="1:331" x14ac:dyDescent="0.2">
      <c r="A138" t="s">
        <v>417</v>
      </c>
      <c r="B138" t="s">
        <v>418</v>
      </c>
      <c r="C138" t="s">
        <v>432</v>
      </c>
      <c r="D138" t="s">
        <v>378</v>
      </c>
      <c r="E138" t="s">
        <v>353</v>
      </c>
      <c r="F138">
        <v>2932</v>
      </c>
      <c r="G138" t="s">
        <v>354</v>
      </c>
      <c r="H138">
        <v>2932</v>
      </c>
      <c r="I138">
        <v>0.47736893520026052</v>
      </c>
      <c r="J138">
        <v>0</v>
      </c>
      <c r="K138" t="s">
        <v>355</v>
      </c>
      <c r="L138">
        <v>1</v>
      </c>
      <c r="M138" t="s">
        <v>385</v>
      </c>
      <c r="N138" t="s">
        <v>420</v>
      </c>
      <c r="O138" t="s">
        <v>421</v>
      </c>
      <c r="P138">
        <v>4.9000000000000004</v>
      </c>
      <c r="Q138">
        <v>0.82</v>
      </c>
      <c r="R138">
        <v>0</v>
      </c>
      <c r="S138">
        <v>0.35</v>
      </c>
      <c r="T138">
        <v>6142</v>
      </c>
      <c r="U138">
        <v>0</v>
      </c>
      <c r="V138">
        <v>182</v>
      </c>
      <c r="W138">
        <v>0</v>
      </c>
      <c r="X138">
        <v>1117844</v>
      </c>
      <c r="Y138">
        <v>1</v>
      </c>
      <c r="Z138">
        <v>0</v>
      </c>
      <c r="AA138">
        <v>0</v>
      </c>
      <c r="AB138">
        <v>0</v>
      </c>
      <c r="AC138">
        <v>0</v>
      </c>
      <c r="AD138">
        <v>0</v>
      </c>
      <c r="AE138">
        <v>0</v>
      </c>
      <c r="AF138">
        <v>0</v>
      </c>
      <c r="AG138">
        <v>0</v>
      </c>
      <c r="AH138">
        <v>0</v>
      </c>
      <c r="AI138">
        <v>0</v>
      </c>
      <c r="AJ138">
        <v>0</v>
      </c>
      <c r="AK138">
        <v>0</v>
      </c>
      <c r="AL138">
        <v>0</v>
      </c>
      <c r="AM138">
        <v>13.616438356164384</v>
      </c>
      <c r="AN138">
        <v>0</v>
      </c>
      <c r="AO138">
        <v>0</v>
      </c>
      <c r="AP138">
        <v>0</v>
      </c>
      <c r="AQ138">
        <v>0</v>
      </c>
      <c r="AR138">
        <v>0</v>
      </c>
      <c r="AS138">
        <v>0</v>
      </c>
      <c r="AT138">
        <v>0</v>
      </c>
      <c r="AU138">
        <v>0</v>
      </c>
      <c r="AV138">
        <v>0</v>
      </c>
      <c r="AW138">
        <v>0</v>
      </c>
      <c r="AX138">
        <v>0</v>
      </c>
      <c r="AY138">
        <v>0</v>
      </c>
      <c r="AZ138">
        <v>0</v>
      </c>
      <c r="BA138">
        <v>0</v>
      </c>
      <c r="BB138">
        <v>0</v>
      </c>
      <c r="BC138">
        <v>0.1143</v>
      </c>
      <c r="BD138">
        <v>0</v>
      </c>
      <c r="BE138">
        <v>0</v>
      </c>
      <c r="BF138">
        <v>0</v>
      </c>
      <c r="BG138">
        <v>0</v>
      </c>
      <c r="BH138">
        <v>0</v>
      </c>
      <c r="BI138">
        <v>0</v>
      </c>
      <c r="BJ138">
        <v>0</v>
      </c>
      <c r="BK138">
        <v>0</v>
      </c>
      <c r="BL138">
        <v>0</v>
      </c>
      <c r="BM138">
        <v>0</v>
      </c>
      <c r="BN138">
        <v>0</v>
      </c>
      <c r="BO138">
        <v>0</v>
      </c>
      <c r="BP138">
        <v>0</v>
      </c>
      <c r="BQ138">
        <v>1.4999999999999999E-2</v>
      </c>
      <c r="BR138">
        <v>0</v>
      </c>
      <c r="BS138">
        <v>0</v>
      </c>
      <c r="BT138">
        <v>0</v>
      </c>
      <c r="BU138">
        <v>0</v>
      </c>
      <c r="BV138">
        <v>0</v>
      </c>
      <c r="BW138">
        <v>81.599999999999994</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1</v>
      </c>
      <c r="FR138">
        <v>0</v>
      </c>
      <c r="FS138">
        <v>0</v>
      </c>
      <c r="FT138">
        <v>0</v>
      </c>
      <c r="FU138">
        <v>0</v>
      </c>
      <c r="FV138">
        <v>0</v>
      </c>
      <c r="FW138">
        <v>0</v>
      </c>
      <c r="FX138">
        <v>4.4177090664478831</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0.3523</v>
      </c>
      <c r="GU138">
        <v>0</v>
      </c>
      <c r="GV138">
        <v>0</v>
      </c>
      <c r="GW138">
        <v>0</v>
      </c>
      <c r="GX138">
        <v>0</v>
      </c>
      <c r="GY138">
        <v>0</v>
      </c>
      <c r="GZ138">
        <v>0</v>
      </c>
      <c r="HA138">
        <v>0</v>
      </c>
      <c r="HB138">
        <v>0</v>
      </c>
      <c r="HC138">
        <v>0</v>
      </c>
      <c r="HD138">
        <v>0</v>
      </c>
      <c r="HE138">
        <v>0</v>
      </c>
      <c r="HF138">
        <v>0</v>
      </c>
      <c r="HG138">
        <v>0</v>
      </c>
      <c r="HH138">
        <v>1.4999999999999999E-2</v>
      </c>
      <c r="HI138">
        <v>0</v>
      </c>
      <c r="HJ138">
        <v>0</v>
      </c>
      <c r="HK138">
        <v>0</v>
      </c>
      <c r="HL138">
        <v>0</v>
      </c>
      <c r="HM138">
        <v>0</v>
      </c>
      <c r="HN138">
        <v>81.599999999999994</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0</v>
      </c>
      <c r="LC138">
        <v>0</v>
      </c>
      <c r="LD138">
        <v>0</v>
      </c>
      <c r="LE138">
        <v>0</v>
      </c>
      <c r="LF138">
        <v>0</v>
      </c>
      <c r="LG138">
        <v>0</v>
      </c>
      <c r="LH138">
        <v>0.9546</v>
      </c>
      <c r="LI138">
        <v>0.3568477559935192</v>
      </c>
      <c r="LJ138">
        <v>0</v>
      </c>
      <c r="LK138">
        <v>0</v>
      </c>
      <c r="LL138">
        <v>1</v>
      </c>
      <c r="LM138">
        <v>0.95</v>
      </c>
      <c r="LN138">
        <v>0</v>
      </c>
      <c r="LO138">
        <v>1</v>
      </c>
      <c r="LP138">
        <v>0.78</v>
      </c>
      <c r="LQ138">
        <v>0</v>
      </c>
      <c r="LR138">
        <v>0.1227364185110664</v>
      </c>
      <c r="LS138">
        <v>0</v>
      </c>
    </row>
    <row r="139" spans="1:331" x14ac:dyDescent="0.2">
      <c r="A139" t="s">
        <v>417</v>
      </c>
      <c r="B139" t="s">
        <v>418</v>
      </c>
      <c r="C139" t="s">
        <v>433</v>
      </c>
      <c r="D139" t="s">
        <v>378</v>
      </c>
      <c r="E139" t="s">
        <v>353</v>
      </c>
      <c r="F139">
        <v>3996</v>
      </c>
      <c r="G139" t="s">
        <v>354</v>
      </c>
      <c r="H139">
        <v>3996</v>
      </c>
      <c r="I139">
        <v>0.6506024096385542</v>
      </c>
      <c r="J139">
        <v>0</v>
      </c>
      <c r="K139" t="s">
        <v>355</v>
      </c>
      <c r="L139">
        <v>1</v>
      </c>
      <c r="M139" t="s">
        <v>385</v>
      </c>
      <c r="N139" t="s">
        <v>420</v>
      </c>
      <c r="O139" t="s">
        <v>421</v>
      </c>
      <c r="P139">
        <v>4.9000000000000004</v>
      </c>
      <c r="Q139">
        <v>0.82</v>
      </c>
      <c r="R139">
        <v>0</v>
      </c>
      <c r="S139">
        <v>0.35</v>
      </c>
      <c r="T139">
        <v>6142</v>
      </c>
      <c r="U139">
        <v>0</v>
      </c>
      <c r="V139">
        <v>182</v>
      </c>
      <c r="W139">
        <v>0</v>
      </c>
      <c r="X139">
        <v>1117844</v>
      </c>
      <c r="Y139">
        <v>1</v>
      </c>
      <c r="Z139">
        <v>0</v>
      </c>
      <c r="AA139">
        <v>0</v>
      </c>
      <c r="AB139">
        <v>0</v>
      </c>
      <c r="AC139">
        <v>0</v>
      </c>
      <c r="AD139">
        <v>0</v>
      </c>
      <c r="AE139">
        <v>0</v>
      </c>
      <c r="AF139">
        <v>0</v>
      </c>
      <c r="AG139">
        <v>0</v>
      </c>
      <c r="AH139">
        <v>0</v>
      </c>
      <c r="AI139">
        <v>0</v>
      </c>
      <c r="AJ139">
        <v>0</v>
      </c>
      <c r="AK139">
        <v>0</v>
      </c>
      <c r="AL139">
        <v>0</v>
      </c>
      <c r="AM139">
        <v>13.616438356164384</v>
      </c>
      <c r="AN139">
        <v>0</v>
      </c>
      <c r="AO139">
        <v>0</v>
      </c>
      <c r="AP139">
        <v>0</v>
      </c>
      <c r="AQ139">
        <v>0</v>
      </c>
      <c r="AR139">
        <v>0</v>
      </c>
      <c r="AS139">
        <v>0</v>
      </c>
      <c r="AT139">
        <v>0</v>
      </c>
      <c r="AU139">
        <v>0</v>
      </c>
      <c r="AV139">
        <v>0</v>
      </c>
      <c r="AW139">
        <v>0</v>
      </c>
      <c r="AX139">
        <v>0</v>
      </c>
      <c r="AY139">
        <v>0</v>
      </c>
      <c r="AZ139">
        <v>0</v>
      </c>
      <c r="BA139">
        <v>0</v>
      </c>
      <c r="BB139">
        <v>0</v>
      </c>
      <c r="BC139">
        <v>0.1143</v>
      </c>
      <c r="BD139">
        <v>0</v>
      </c>
      <c r="BE139">
        <v>0</v>
      </c>
      <c r="BF139">
        <v>0</v>
      </c>
      <c r="BG139">
        <v>0</v>
      </c>
      <c r="BH139">
        <v>0</v>
      </c>
      <c r="BI139">
        <v>0</v>
      </c>
      <c r="BJ139">
        <v>0</v>
      </c>
      <c r="BK139">
        <v>0</v>
      </c>
      <c r="BL139">
        <v>0</v>
      </c>
      <c r="BM139">
        <v>0</v>
      </c>
      <c r="BN139">
        <v>0</v>
      </c>
      <c r="BO139">
        <v>0</v>
      </c>
      <c r="BP139">
        <v>0</v>
      </c>
      <c r="BQ139">
        <v>1.4999999999999999E-2</v>
      </c>
      <c r="BR139">
        <v>0</v>
      </c>
      <c r="BS139">
        <v>0</v>
      </c>
      <c r="BT139">
        <v>0</v>
      </c>
      <c r="BU139">
        <v>0</v>
      </c>
      <c r="BV139">
        <v>0</v>
      </c>
      <c r="BW139">
        <v>81.599999999999994</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1</v>
      </c>
      <c r="FR139">
        <v>0</v>
      </c>
      <c r="FS139">
        <v>0</v>
      </c>
      <c r="FT139">
        <v>0</v>
      </c>
      <c r="FU139">
        <v>0</v>
      </c>
      <c r="FV139">
        <v>0</v>
      </c>
      <c r="FW139">
        <v>0</v>
      </c>
      <c r="FX139">
        <v>4.4177090664478831</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0.3523</v>
      </c>
      <c r="GU139">
        <v>0</v>
      </c>
      <c r="GV139">
        <v>0</v>
      </c>
      <c r="GW139">
        <v>0</v>
      </c>
      <c r="GX139">
        <v>0</v>
      </c>
      <c r="GY139">
        <v>0</v>
      </c>
      <c r="GZ139">
        <v>0</v>
      </c>
      <c r="HA139">
        <v>0</v>
      </c>
      <c r="HB139">
        <v>0</v>
      </c>
      <c r="HC139">
        <v>0</v>
      </c>
      <c r="HD139">
        <v>0</v>
      </c>
      <c r="HE139">
        <v>0</v>
      </c>
      <c r="HF139">
        <v>0</v>
      </c>
      <c r="HG139">
        <v>0</v>
      </c>
      <c r="HH139">
        <v>1.4999999999999999E-2</v>
      </c>
      <c r="HI139">
        <v>0</v>
      </c>
      <c r="HJ139">
        <v>0</v>
      </c>
      <c r="HK139">
        <v>0</v>
      </c>
      <c r="HL139">
        <v>0</v>
      </c>
      <c r="HM139">
        <v>0</v>
      </c>
      <c r="HN139">
        <v>81.599999999999994</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c r="KJ139">
        <v>0</v>
      </c>
      <c r="KK139">
        <v>0</v>
      </c>
      <c r="KL139">
        <v>0</v>
      </c>
      <c r="KM139">
        <v>0</v>
      </c>
      <c r="KN139">
        <v>0</v>
      </c>
      <c r="KO139">
        <v>0</v>
      </c>
      <c r="KP139">
        <v>0</v>
      </c>
      <c r="KQ139">
        <v>0</v>
      </c>
      <c r="KR139">
        <v>0</v>
      </c>
      <c r="KS139">
        <v>0</v>
      </c>
      <c r="KT139">
        <v>0</v>
      </c>
      <c r="KU139">
        <v>0</v>
      </c>
      <c r="KV139">
        <v>0</v>
      </c>
      <c r="KW139">
        <v>0</v>
      </c>
      <c r="KX139">
        <v>0</v>
      </c>
      <c r="KY139">
        <v>0</v>
      </c>
      <c r="KZ139">
        <v>0</v>
      </c>
      <c r="LA139">
        <v>0</v>
      </c>
      <c r="LB139">
        <v>0</v>
      </c>
      <c r="LC139">
        <v>0</v>
      </c>
      <c r="LD139">
        <v>0</v>
      </c>
      <c r="LE139">
        <v>0</v>
      </c>
      <c r="LF139">
        <v>0</v>
      </c>
      <c r="LG139">
        <v>0</v>
      </c>
      <c r="LH139">
        <v>0.9546</v>
      </c>
      <c r="LI139">
        <v>0.48638575833420772</v>
      </c>
      <c r="LJ139">
        <v>0</v>
      </c>
      <c r="LK139">
        <v>0</v>
      </c>
      <c r="LL139">
        <v>1</v>
      </c>
      <c r="LM139">
        <v>0.95</v>
      </c>
      <c r="LN139">
        <v>0</v>
      </c>
      <c r="LO139">
        <v>1</v>
      </c>
      <c r="LP139">
        <v>0.78</v>
      </c>
      <c r="LQ139">
        <v>0</v>
      </c>
      <c r="LR139">
        <v>0.1227364185110664</v>
      </c>
      <c r="LS139">
        <v>0</v>
      </c>
    </row>
    <row r="140" spans="1:331" x14ac:dyDescent="0.2">
      <c r="A140" t="s">
        <v>417</v>
      </c>
      <c r="B140" t="s">
        <v>418</v>
      </c>
      <c r="C140" t="s">
        <v>434</v>
      </c>
      <c r="D140" t="s">
        <v>378</v>
      </c>
      <c r="E140" t="s">
        <v>353</v>
      </c>
      <c r="F140">
        <v>4223</v>
      </c>
      <c r="G140" t="s">
        <v>354</v>
      </c>
      <c r="H140">
        <v>4223</v>
      </c>
      <c r="I140">
        <v>0.68756105503093456</v>
      </c>
      <c r="J140">
        <v>0</v>
      </c>
      <c r="K140" t="s">
        <v>355</v>
      </c>
      <c r="L140">
        <v>1</v>
      </c>
      <c r="M140" t="s">
        <v>385</v>
      </c>
      <c r="N140" t="s">
        <v>420</v>
      </c>
      <c r="O140" t="s">
        <v>421</v>
      </c>
      <c r="P140">
        <v>4.9000000000000004</v>
      </c>
      <c r="Q140">
        <v>0.82</v>
      </c>
      <c r="R140">
        <v>0</v>
      </c>
      <c r="S140">
        <v>0.35</v>
      </c>
      <c r="T140">
        <v>6142</v>
      </c>
      <c r="U140">
        <v>0</v>
      </c>
      <c r="V140">
        <v>182</v>
      </c>
      <c r="W140">
        <v>0</v>
      </c>
      <c r="X140">
        <v>1117844</v>
      </c>
      <c r="Y140">
        <v>1</v>
      </c>
      <c r="Z140">
        <v>0</v>
      </c>
      <c r="AA140">
        <v>0</v>
      </c>
      <c r="AB140">
        <v>0</v>
      </c>
      <c r="AC140">
        <v>0</v>
      </c>
      <c r="AD140">
        <v>0</v>
      </c>
      <c r="AE140">
        <v>0</v>
      </c>
      <c r="AF140">
        <v>0</v>
      </c>
      <c r="AG140">
        <v>0</v>
      </c>
      <c r="AH140">
        <v>0</v>
      </c>
      <c r="AI140">
        <v>0</v>
      </c>
      <c r="AJ140">
        <v>0</v>
      </c>
      <c r="AK140">
        <v>0</v>
      </c>
      <c r="AL140">
        <v>0</v>
      </c>
      <c r="AM140">
        <v>13.616438356164384</v>
      </c>
      <c r="AN140">
        <v>0</v>
      </c>
      <c r="AO140">
        <v>0</v>
      </c>
      <c r="AP140">
        <v>0</v>
      </c>
      <c r="AQ140">
        <v>0</v>
      </c>
      <c r="AR140">
        <v>0</v>
      </c>
      <c r="AS140">
        <v>0</v>
      </c>
      <c r="AT140">
        <v>0</v>
      </c>
      <c r="AU140">
        <v>0</v>
      </c>
      <c r="AV140">
        <v>0</v>
      </c>
      <c r="AW140">
        <v>0</v>
      </c>
      <c r="AX140">
        <v>0</v>
      </c>
      <c r="AY140">
        <v>0</v>
      </c>
      <c r="AZ140">
        <v>0</v>
      </c>
      <c r="BA140">
        <v>0</v>
      </c>
      <c r="BB140">
        <v>0</v>
      </c>
      <c r="BC140">
        <v>0.1143</v>
      </c>
      <c r="BD140">
        <v>0</v>
      </c>
      <c r="BE140">
        <v>0</v>
      </c>
      <c r="BF140">
        <v>0</v>
      </c>
      <c r="BG140">
        <v>0</v>
      </c>
      <c r="BH140">
        <v>0</v>
      </c>
      <c r="BI140">
        <v>0</v>
      </c>
      <c r="BJ140">
        <v>0</v>
      </c>
      <c r="BK140">
        <v>0</v>
      </c>
      <c r="BL140">
        <v>0</v>
      </c>
      <c r="BM140">
        <v>0</v>
      </c>
      <c r="BN140">
        <v>0</v>
      </c>
      <c r="BO140">
        <v>0</v>
      </c>
      <c r="BP140">
        <v>0</v>
      </c>
      <c r="BQ140">
        <v>1.4999999999999999E-2</v>
      </c>
      <c r="BR140">
        <v>0</v>
      </c>
      <c r="BS140">
        <v>0</v>
      </c>
      <c r="BT140">
        <v>0</v>
      </c>
      <c r="BU140">
        <v>0</v>
      </c>
      <c r="BV140">
        <v>0</v>
      </c>
      <c r="BW140">
        <v>81.599999999999994</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1</v>
      </c>
      <c r="FR140">
        <v>0</v>
      </c>
      <c r="FS140">
        <v>0</v>
      </c>
      <c r="FT140">
        <v>0</v>
      </c>
      <c r="FU140">
        <v>0</v>
      </c>
      <c r="FV140">
        <v>0</v>
      </c>
      <c r="FW140">
        <v>0</v>
      </c>
      <c r="FX140">
        <v>4.4177090664478831</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0.3523</v>
      </c>
      <c r="GU140">
        <v>0</v>
      </c>
      <c r="GV140">
        <v>0</v>
      </c>
      <c r="GW140">
        <v>0</v>
      </c>
      <c r="GX140">
        <v>0</v>
      </c>
      <c r="GY140">
        <v>0</v>
      </c>
      <c r="GZ140">
        <v>0</v>
      </c>
      <c r="HA140">
        <v>0</v>
      </c>
      <c r="HB140">
        <v>0</v>
      </c>
      <c r="HC140">
        <v>0</v>
      </c>
      <c r="HD140">
        <v>0</v>
      </c>
      <c r="HE140">
        <v>0</v>
      </c>
      <c r="HF140">
        <v>0</v>
      </c>
      <c r="HG140">
        <v>0</v>
      </c>
      <c r="HH140">
        <v>1.4999999999999999E-2</v>
      </c>
      <c r="HI140">
        <v>0</v>
      </c>
      <c r="HJ140">
        <v>0</v>
      </c>
      <c r="HK140">
        <v>0</v>
      </c>
      <c r="HL140">
        <v>0</v>
      </c>
      <c r="HM140">
        <v>0</v>
      </c>
      <c r="HN140">
        <v>81.599999999999994</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v>0</v>
      </c>
      <c r="KF140">
        <v>0</v>
      </c>
      <c r="KG140">
        <v>0</v>
      </c>
      <c r="KH140">
        <v>0</v>
      </c>
      <c r="KI140">
        <v>0</v>
      </c>
      <c r="KJ140">
        <v>0</v>
      </c>
      <c r="KK140">
        <v>0</v>
      </c>
      <c r="KL140">
        <v>0</v>
      </c>
      <c r="KM140">
        <v>0</v>
      </c>
      <c r="KN140">
        <v>0</v>
      </c>
      <c r="KO140">
        <v>0</v>
      </c>
      <c r="KP140">
        <v>0</v>
      </c>
      <c r="KQ140">
        <v>0</v>
      </c>
      <c r="KR140">
        <v>0</v>
      </c>
      <c r="KS140">
        <v>0</v>
      </c>
      <c r="KT140">
        <v>0</v>
      </c>
      <c r="KU140">
        <v>0</v>
      </c>
      <c r="KV140">
        <v>0</v>
      </c>
      <c r="KW140">
        <v>0</v>
      </c>
      <c r="KX140">
        <v>0</v>
      </c>
      <c r="KY140">
        <v>0</v>
      </c>
      <c r="KZ140">
        <v>0</v>
      </c>
      <c r="LA140">
        <v>0</v>
      </c>
      <c r="LB140">
        <v>0</v>
      </c>
      <c r="LC140">
        <v>0</v>
      </c>
      <c r="LD140">
        <v>0</v>
      </c>
      <c r="LE140">
        <v>0</v>
      </c>
      <c r="LF140">
        <v>0</v>
      </c>
      <c r="LG140">
        <v>0</v>
      </c>
      <c r="LH140">
        <v>0.9546</v>
      </c>
      <c r="LI140">
        <v>0.51400804227685548</v>
      </c>
      <c r="LJ140">
        <v>0</v>
      </c>
      <c r="LK140">
        <v>0</v>
      </c>
      <c r="LL140">
        <v>1</v>
      </c>
      <c r="LM140">
        <v>0.95</v>
      </c>
      <c r="LN140">
        <v>0</v>
      </c>
      <c r="LO140">
        <v>1</v>
      </c>
      <c r="LP140">
        <v>0.78</v>
      </c>
      <c r="LQ140">
        <v>0</v>
      </c>
      <c r="LR140">
        <v>0.1227364185110664</v>
      </c>
      <c r="LS140">
        <v>0</v>
      </c>
    </row>
    <row r="141" spans="1:331" x14ac:dyDescent="0.2">
      <c r="A141" t="s">
        <v>417</v>
      </c>
      <c r="B141" t="s">
        <v>418</v>
      </c>
      <c r="C141" t="s">
        <v>435</v>
      </c>
      <c r="D141" t="s">
        <v>378</v>
      </c>
      <c r="E141" t="s">
        <v>353</v>
      </c>
      <c r="F141">
        <v>4786</v>
      </c>
      <c r="G141" t="s">
        <v>354</v>
      </c>
      <c r="H141">
        <v>4786</v>
      </c>
      <c r="I141">
        <v>0.77922500814067075</v>
      </c>
      <c r="J141">
        <v>0</v>
      </c>
      <c r="K141" t="s">
        <v>355</v>
      </c>
      <c r="L141">
        <v>1</v>
      </c>
      <c r="M141" t="s">
        <v>385</v>
      </c>
      <c r="N141" t="s">
        <v>420</v>
      </c>
      <c r="O141" t="s">
        <v>421</v>
      </c>
      <c r="P141">
        <v>4.9000000000000004</v>
      </c>
      <c r="Q141">
        <v>0.82</v>
      </c>
      <c r="R141">
        <v>0</v>
      </c>
      <c r="S141">
        <v>0.35</v>
      </c>
      <c r="T141">
        <v>6142</v>
      </c>
      <c r="U141">
        <v>0</v>
      </c>
      <c r="V141">
        <v>182</v>
      </c>
      <c r="W141">
        <v>0</v>
      </c>
      <c r="X141">
        <v>1117844</v>
      </c>
      <c r="Y141">
        <v>1</v>
      </c>
      <c r="Z141">
        <v>0</v>
      </c>
      <c r="AA141">
        <v>0</v>
      </c>
      <c r="AB141">
        <v>0</v>
      </c>
      <c r="AC141">
        <v>0</v>
      </c>
      <c r="AD141">
        <v>0</v>
      </c>
      <c r="AE141">
        <v>0</v>
      </c>
      <c r="AF141">
        <v>0</v>
      </c>
      <c r="AG141">
        <v>0</v>
      </c>
      <c r="AH141">
        <v>0</v>
      </c>
      <c r="AI141">
        <v>0</v>
      </c>
      <c r="AJ141">
        <v>0</v>
      </c>
      <c r="AK141">
        <v>0</v>
      </c>
      <c r="AL141">
        <v>0</v>
      </c>
      <c r="AM141">
        <v>13.616438356164384</v>
      </c>
      <c r="AN141">
        <v>0</v>
      </c>
      <c r="AO141">
        <v>0</v>
      </c>
      <c r="AP141">
        <v>0</v>
      </c>
      <c r="AQ141">
        <v>0</v>
      </c>
      <c r="AR141">
        <v>0</v>
      </c>
      <c r="AS141">
        <v>0</v>
      </c>
      <c r="AT141">
        <v>0</v>
      </c>
      <c r="AU141">
        <v>0</v>
      </c>
      <c r="AV141">
        <v>0</v>
      </c>
      <c r="AW141">
        <v>0</v>
      </c>
      <c r="AX141">
        <v>0</v>
      </c>
      <c r="AY141">
        <v>0</v>
      </c>
      <c r="AZ141">
        <v>0</v>
      </c>
      <c r="BA141">
        <v>0</v>
      </c>
      <c r="BB141">
        <v>0</v>
      </c>
      <c r="BC141">
        <v>0.1143</v>
      </c>
      <c r="BD141">
        <v>0</v>
      </c>
      <c r="BE141">
        <v>0</v>
      </c>
      <c r="BF141">
        <v>0</v>
      </c>
      <c r="BG141">
        <v>0</v>
      </c>
      <c r="BH141">
        <v>0</v>
      </c>
      <c r="BI141">
        <v>0</v>
      </c>
      <c r="BJ141">
        <v>0</v>
      </c>
      <c r="BK141">
        <v>0</v>
      </c>
      <c r="BL141">
        <v>0</v>
      </c>
      <c r="BM141">
        <v>0</v>
      </c>
      <c r="BN141">
        <v>0</v>
      </c>
      <c r="BO141">
        <v>0</v>
      </c>
      <c r="BP141">
        <v>0</v>
      </c>
      <c r="BQ141">
        <v>1.4999999999999999E-2</v>
      </c>
      <c r="BR141">
        <v>0</v>
      </c>
      <c r="BS141">
        <v>0</v>
      </c>
      <c r="BT141">
        <v>0</v>
      </c>
      <c r="BU141">
        <v>0</v>
      </c>
      <c r="BV141">
        <v>0</v>
      </c>
      <c r="BW141">
        <v>81.599999999999994</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1</v>
      </c>
      <c r="FR141">
        <v>0</v>
      </c>
      <c r="FS141">
        <v>0</v>
      </c>
      <c r="FT141">
        <v>0</v>
      </c>
      <c r="FU141">
        <v>0</v>
      </c>
      <c r="FV141">
        <v>0</v>
      </c>
      <c r="FW141">
        <v>0</v>
      </c>
      <c r="FX141">
        <v>4.4177090664478831</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0.3523</v>
      </c>
      <c r="GU141">
        <v>0</v>
      </c>
      <c r="GV141">
        <v>0</v>
      </c>
      <c r="GW141">
        <v>0</v>
      </c>
      <c r="GX141">
        <v>0</v>
      </c>
      <c r="GY141">
        <v>0</v>
      </c>
      <c r="GZ141">
        <v>0</v>
      </c>
      <c r="HA141">
        <v>0</v>
      </c>
      <c r="HB141">
        <v>0</v>
      </c>
      <c r="HC141">
        <v>0</v>
      </c>
      <c r="HD141">
        <v>0</v>
      </c>
      <c r="HE141">
        <v>0</v>
      </c>
      <c r="HF141">
        <v>0</v>
      </c>
      <c r="HG141">
        <v>0</v>
      </c>
      <c r="HH141">
        <v>1.4999999999999999E-2</v>
      </c>
      <c r="HI141">
        <v>0</v>
      </c>
      <c r="HJ141">
        <v>0</v>
      </c>
      <c r="HK141">
        <v>0</v>
      </c>
      <c r="HL141">
        <v>0</v>
      </c>
      <c r="HM141">
        <v>0</v>
      </c>
      <c r="HN141">
        <v>81.599999999999994</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v>0</v>
      </c>
      <c r="LD141">
        <v>0</v>
      </c>
      <c r="LE141">
        <v>0</v>
      </c>
      <c r="LF141">
        <v>0</v>
      </c>
      <c r="LG141">
        <v>0</v>
      </c>
      <c r="LH141">
        <v>0.9546</v>
      </c>
      <c r="LI141">
        <v>0.58250527562200549</v>
      </c>
      <c r="LJ141">
        <v>0</v>
      </c>
      <c r="LK141">
        <v>0</v>
      </c>
      <c r="LL141">
        <v>1</v>
      </c>
      <c r="LM141">
        <v>0.95</v>
      </c>
      <c r="LN141">
        <v>0</v>
      </c>
      <c r="LO141">
        <v>1</v>
      </c>
      <c r="LP141">
        <v>0.78</v>
      </c>
      <c r="LQ141">
        <v>0</v>
      </c>
      <c r="LR141">
        <v>0.1227364185110664</v>
      </c>
      <c r="LS141">
        <v>0</v>
      </c>
    </row>
    <row r="142" spans="1:331" x14ac:dyDescent="0.2">
      <c r="A142" t="s">
        <v>417</v>
      </c>
      <c r="B142" t="s">
        <v>418</v>
      </c>
      <c r="C142" t="s">
        <v>436</v>
      </c>
      <c r="D142" t="s">
        <v>378</v>
      </c>
      <c r="E142" t="s">
        <v>353</v>
      </c>
      <c r="F142">
        <v>6114</v>
      </c>
      <c r="G142" t="s">
        <v>354</v>
      </c>
      <c r="H142">
        <v>6114</v>
      </c>
      <c r="I142">
        <v>0.99544122435688698</v>
      </c>
      <c r="J142">
        <v>0</v>
      </c>
      <c r="K142" t="s">
        <v>355</v>
      </c>
      <c r="L142">
        <v>1</v>
      </c>
      <c r="M142" t="s">
        <v>385</v>
      </c>
      <c r="N142" t="s">
        <v>420</v>
      </c>
      <c r="O142" t="s">
        <v>421</v>
      </c>
      <c r="P142">
        <v>4.9000000000000004</v>
      </c>
      <c r="Q142">
        <v>0.82</v>
      </c>
      <c r="R142">
        <v>0</v>
      </c>
      <c r="S142">
        <v>0.35</v>
      </c>
      <c r="T142">
        <v>6142</v>
      </c>
      <c r="U142">
        <v>0</v>
      </c>
      <c r="V142">
        <v>182</v>
      </c>
      <c r="W142">
        <v>0</v>
      </c>
      <c r="X142">
        <v>1117844</v>
      </c>
      <c r="Y142">
        <v>1</v>
      </c>
      <c r="Z142">
        <v>0</v>
      </c>
      <c r="AA142">
        <v>0</v>
      </c>
      <c r="AB142">
        <v>0</v>
      </c>
      <c r="AC142">
        <v>0</v>
      </c>
      <c r="AD142">
        <v>0</v>
      </c>
      <c r="AE142">
        <v>0</v>
      </c>
      <c r="AF142">
        <v>0</v>
      </c>
      <c r="AG142">
        <v>0</v>
      </c>
      <c r="AH142">
        <v>0</v>
      </c>
      <c r="AI142">
        <v>0</v>
      </c>
      <c r="AJ142">
        <v>0</v>
      </c>
      <c r="AK142">
        <v>0</v>
      </c>
      <c r="AL142">
        <v>0</v>
      </c>
      <c r="AM142">
        <v>13.616438356164384</v>
      </c>
      <c r="AN142">
        <v>0</v>
      </c>
      <c r="AO142">
        <v>0</v>
      </c>
      <c r="AP142">
        <v>0</v>
      </c>
      <c r="AQ142">
        <v>0</v>
      </c>
      <c r="AR142">
        <v>0</v>
      </c>
      <c r="AS142">
        <v>0</v>
      </c>
      <c r="AT142">
        <v>0</v>
      </c>
      <c r="AU142">
        <v>0</v>
      </c>
      <c r="AV142">
        <v>0</v>
      </c>
      <c r="AW142">
        <v>0</v>
      </c>
      <c r="AX142">
        <v>0</v>
      </c>
      <c r="AY142">
        <v>0</v>
      </c>
      <c r="AZ142">
        <v>0</v>
      </c>
      <c r="BA142">
        <v>0</v>
      </c>
      <c r="BB142">
        <v>0</v>
      </c>
      <c r="BC142">
        <v>0.1143</v>
      </c>
      <c r="BD142">
        <v>0</v>
      </c>
      <c r="BE142">
        <v>0</v>
      </c>
      <c r="BF142">
        <v>0</v>
      </c>
      <c r="BG142">
        <v>0</v>
      </c>
      <c r="BH142">
        <v>0</v>
      </c>
      <c r="BI142">
        <v>0</v>
      </c>
      <c r="BJ142">
        <v>0</v>
      </c>
      <c r="BK142">
        <v>0</v>
      </c>
      <c r="BL142">
        <v>0</v>
      </c>
      <c r="BM142">
        <v>0</v>
      </c>
      <c r="BN142">
        <v>0</v>
      </c>
      <c r="BO142">
        <v>0</v>
      </c>
      <c r="BP142">
        <v>0</v>
      </c>
      <c r="BQ142">
        <v>1.4999999999999999E-2</v>
      </c>
      <c r="BR142">
        <v>0</v>
      </c>
      <c r="BS142">
        <v>0</v>
      </c>
      <c r="BT142">
        <v>0</v>
      </c>
      <c r="BU142">
        <v>0</v>
      </c>
      <c r="BV142">
        <v>0</v>
      </c>
      <c r="BW142">
        <v>81.599999999999994</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1</v>
      </c>
      <c r="FR142">
        <v>0</v>
      </c>
      <c r="FS142">
        <v>0</v>
      </c>
      <c r="FT142">
        <v>0</v>
      </c>
      <c r="FU142">
        <v>0</v>
      </c>
      <c r="FV142">
        <v>0</v>
      </c>
      <c r="FW142">
        <v>0</v>
      </c>
      <c r="FX142">
        <v>4.4177090664478831</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0.3523</v>
      </c>
      <c r="GU142">
        <v>0</v>
      </c>
      <c r="GV142">
        <v>0</v>
      </c>
      <c r="GW142">
        <v>0</v>
      </c>
      <c r="GX142">
        <v>0</v>
      </c>
      <c r="GY142">
        <v>0</v>
      </c>
      <c r="GZ142">
        <v>0</v>
      </c>
      <c r="HA142">
        <v>0</v>
      </c>
      <c r="HB142">
        <v>0</v>
      </c>
      <c r="HC142">
        <v>0</v>
      </c>
      <c r="HD142">
        <v>0</v>
      </c>
      <c r="HE142">
        <v>0</v>
      </c>
      <c r="HF142">
        <v>0</v>
      </c>
      <c r="HG142">
        <v>0</v>
      </c>
      <c r="HH142">
        <v>1.4999999999999999E-2</v>
      </c>
      <c r="HI142">
        <v>0</v>
      </c>
      <c r="HJ142">
        <v>0</v>
      </c>
      <c r="HK142">
        <v>0</v>
      </c>
      <c r="HL142">
        <v>0</v>
      </c>
      <c r="HM142">
        <v>0</v>
      </c>
      <c r="HN142">
        <v>81.599999999999994</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c r="KJ142">
        <v>0</v>
      </c>
      <c r="KK142">
        <v>0</v>
      </c>
      <c r="KL142">
        <v>0</v>
      </c>
      <c r="KM142">
        <v>0</v>
      </c>
      <c r="KN142">
        <v>0</v>
      </c>
      <c r="KO142">
        <v>0</v>
      </c>
      <c r="KP142">
        <v>0</v>
      </c>
      <c r="KQ142">
        <v>0</v>
      </c>
      <c r="KR142">
        <v>0</v>
      </c>
      <c r="KS142">
        <v>0</v>
      </c>
      <c r="KT142">
        <v>0</v>
      </c>
      <c r="KU142">
        <v>0</v>
      </c>
      <c r="KV142">
        <v>0</v>
      </c>
      <c r="KW142">
        <v>0</v>
      </c>
      <c r="KX142">
        <v>0</v>
      </c>
      <c r="KY142">
        <v>0</v>
      </c>
      <c r="KZ142">
        <v>0</v>
      </c>
      <c r="LA142">
        <v>0</v>
      </c>
      <c r="LB142">
        <v>0</v>
      </c>
      <c r="LC142">
        <v>0</v>
      </c>
      <c r="LD142">
        <v>0</v>
      </c>
      <c r="LE142">
        <v>0</v>
      </c>
      <c r="LF142">
        <v>0</v>
      </c>
      <c r="LG142">
        <v>0</v>
      </c>
      <c r="LH142">
        <v>0.9546</v>
      </c>
      <c r="LI142">
        <v>0.74410750208202192</v>
      </c>
      <c r="LJ142">
        <v>0</v>
      </c>
      <c r="LK142">
        <v>0</v>
      </c>
      <c r="LL142">
        <v>1</v>
      </c>
      <c r="LM142">
        <v>0.95</v>
      </c>
      <c r="LN142">
        <v>0</v>
      </c>
      <c r="LO142">
        <v>1</v>
      </c>
      <c r="LP142">
        <v>0.78</v>
      </c>
      <c r="LQ142">
        <v>0</v>
      </c>
      <c r="LR142">
        <v>0.1227364185110664</v>
      </c>
      <c r="LS142">
        <v>0</v>
      </c>
    </row>
    <row r="143" spans="1:331" x14ac:dyDescent="0.2">
      <c r="A143" t="s">
        <v>417</v>
      </c>
      <c r="B143" t="s">
        <v>418</v>
      </c>
      <c r="C143" t="s">
        <v>437</v>
      </c>
      <c r="D143" t="s">
        <v>378</v>
      </c>
      <c r="E143" t="s">
        <v>353</v>
      </c>
      <c r="F143">
        <v>6507</v>
      </c>
      <c r="G143" t="s">
        <v>354</v>
      </c>
      <c r="H143">
        <v>6507</v>
      </c>
      <c r="I143">
        <v>1.0594268967762943</v>
      </c>
      <c r="J143">
        <v>0</v>
      </c>
      <c r="K143" t="s">
        <v>355</v>
      </c>
      <c r="L143">
        <v>1</v>
      </c>
      <c r="M143" t="s">
        <v>385</v>
      </c>
      <c r="N143" t="s">
        <v>420</v>
      </c>
      <c r="O143" t="s">
        <v>421</v>
      </c>
      <c r="P143">
        <v>4.9000000000000004</v>
      </c>
      <c r="Q143">
        <v>0.82</v>
      </c>
      <c r="R143">
        <v>0</v>
      </c>
      <c r="S143">
        <v>0.35</v>
      </c>
      <c r="T143">
        <v>6142</v>
      </c>
      <c r="U143">
        <v>0</v>
      </c>
      <c r="V143">
        <v>182</v>
      </c>
      <c r="W143">
        <v>0</v>
      </c>
      <c r="X143">
        <v>1117844</v>
      </c>
      <c r="Y143">
        <v>1</v>
      </c>
      <c r="Z143">
        <v>0</v>
      </c>
      <c r="AA143">
        <v>0</v>
      </c>
      <c r="AB143">
        <v>0</v>
      </c>
      <c r="AC143">
        <v>0</v>
      </c>
      <c r="AD143">
        <v>0</v>
      </c>
      <c r="AE143">
        <v>0</v>
      </c>
      <c r="AF143">
        <v>0</v>
      </c>
      <c r="AG143">
        <v>0</v>
      </c>
      <c r="AH143">
        <v>0</v>
      </c>
      <c r="AI143">
        <v>0</v>
      </c>
      <c r="AJ143">
        <v>0</v>
      </c>
      <c r="AK143">
        <v>0</v>
      </c>
      <c r="AL143">
        <v>0</v>
      </c>
      <c r="AM143">
        <v>13.616438356164384</v>
      </c>
      <c r="AN143">
        <v>0</v>
      </c>
      <c r="AO143">
        <v>0</v>
      </c>
      <c r="AP143">
        <v>0</v>
      </c>
      <c r="AQ143">
        <v>0</v>
      </c>
      <c r="AR143">
        <v>0</v>
      </c>
      <c r="AS143">
        <v>0</v>
      </c>
      <c r="AT143">
        <v>0</v>
      </c>
      <c r="AU143">
        <v>0</v>
      </c>
      <c r="AV143">
        <v>0</v>
      </c>
      <c r="AW143">
        <v>0</v>
      </c>
      <c r="AX143">
        <v>0</v>
      </c>
      <c r="AY143">
        <v>0</v>
      </c>
      <c r="AZ143">
        <v>0</v>
      </c>
      <c r="BA143">
        <v>0</v>
      </c>
      <c r="BB143">
        <v>0</v>
      </c>
      <c r="BC143">
        <v>0.1143</v>
      </c>
      <c r="BD143">
        <v>0</v>
      </c>
      <c r="BE143">
        <v>0</v>
      </c>
      <c r="BF143">
        <v>0</v>
      </c>
      <c r="BG143">
        <v>0</v>
      </c>
      <c r="BH143">
        <v>0</v>
      </c>
      <c r="BI143">
        <v>0</v>
      </c>
      <c r="BJ143">
        <v>0</v>
      </c>
      <c r="BK143">
        <v>0</v>
      </c>
      <c r="BL143">
        <v>0</v>
      </c>
      <c r="BM143">
        <v>0</v>
      </c>
      <c r="BN143">
        <v>0</v>
      </c>
      <c r="BO143">
        <v>0</v>
      </c>
      <c r="BP143">
        <v>0</v>
      </c>
      <c r="BQ143">
        <v>1.4999999999999999E-2</v>
      </c>
      <c r="BR143">
        <v>0</v>
      </c>
      <c r="BS143">
        <v>0</v>
      </c>
      <c r="BT143">
        <v>0</v>
      </c>
      <c r="BU143">
        <v>0</v>
      </c>
      <c r="BV143">
        <v>0</v>
      </c>
      <c r="BW143">
        <v>81.599999999999994</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1</v>
      </c>
      <c r="FR143">
        <v>0</v>
      </c>
      <c r="FS143">
        <v>0</v>
      </c>
      <c r="FT143">
        <v>0</v>
      </c>
      <c r="FU143">
        <v>0</v>
      </c>
      <c r="FV143">
        <v>0</v>
      </c>
      <c r="FW143">
        <v>0</v>
      </c>
      <c r="FX143">
        <v>4.4177090664478831</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0.3523</v>
      </c>
      <c r="GU143">
        <v>0</v>
      </c>
      <c r="GV143">
        <v>0</v>
      </c>
      <c r="GW143">
        <v>0</v>
      </c>
      <c r="GX143">
        <v>0</v>
      </c>
      <c r="GY143">
        <v>0</v>
      </c>
      <c r="GZ143">
        <v>0</v>
      </c>
      <c r="HA143">
        <v>0</v>
      </c>
      <c r="HB143">
        <v>0</v>
      </c>
      <c r="HC143">
        <v>0</v>
      </c>
      <c r="HD143">
        <v>0</v>
      </c>
      <c r="HE143">
        <v>0</v>
      </c>
      <c r="HF143">
        <v>0</v>
      </c>
      <c r="HG143">
        <v>0</v>
      </c>
      <c r="HH143">
        <v>1.4999999999999999E-2</v>
      </c>
      <c r="HI143">
        <v>0</v>
      </c>
      <c r="HJ143">
        <v>0</v>
      </c>
      <c r="HK143">
        <v>0</v>
      </c>
      <c r="HL143">
        <v>0</v>
      </c>
      <c r="HM143">
        <v>0</v>
      </c>
      <c r="HN143">
        <v>81.599999999999994</v>
      </c>
      <c r="HO143">
        <v>0</v>
      </c>
      <c r="HP143">
        <v>0</v>
      </c>
      <c r="HQ143">
        <v>0</v>
      </c>
      <c r="HR143">
        <v>0</v>
      </c>
      <c r="HS143">
        <v>0</v>
      </c>
      <c r="HT143">
        <v>0</v>
      </c>
      <c r="HU143">
        <v>0</v>
      </c>
      <c r="HV143">
        <v>0</v>
      </c>
      <c r="HW143">
        <v>0</v>
      </c>
      <c r="HX143">
        <v>0</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c r="KL143">
        <v>0</v>
      </c>
      <c r="KM143">
        <v>0</v>
      </c>
      <c r="KN143">
        <v>0</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0.9546</v>
      </c>
      <c r="LI143">
        <v>0.79193842809781867</v>
      </c>
      <c r="LJ143">
        <v>0</v>
      </c>
      <c r="LK143">
        <v>0</v>
      </c>
      <c r="LL143">
        <v>1</v>
      </c>
      <c r="LM143">
        <v>0.95</v>
      </c>
      <c r="LN143">
        <v>0</v>
      </c>
      <c r="LO143">
        <v>1</v>
      </c>
      <c r="LP143">
        <v>0.78</v>
      </c>
      <c r="LQ143">
        <v>0</v>
      </c>
      <c r="LR143">
        <v>0.1227364185110664</v>
      </c>
      <c r="LS143">
        <v>0</v>
      </c>
    </row>
    <row r="144" spans="1:331" x14ac:dyDescent="0.2">
      <c r="A144" t="s">
        <v>417</v>
      </c>
      <c r="B144" t="s">
        <v>418</v>
      </c>
      <c r="C144" t="s">
        <v>438</v>
      </c>
      <c r="D144" t="s">
        <v>378</v>
      </c>
      <c r="E144" t="s">
        <v>353</v>
      </c>
      <c r="F144">
        <v>6818</v>
      </c>
      <c r="G144" t="s">
        <v>354</v>
      </c>
      <c r="H144">
        <v>6818</v>
      </c>
      <c r="I144">
        <v>1.1100618690980137</v>
      </c>
      <c r="J144">
        <v>0</v>
      </c>
      <c r="K144" t="s">
        <v>355</v>
      </c>
      <c r="L144">
        <v>1</v>
      </c>
      <c r="M144" t="s">
        <v>385</v>
      </c>
      <c r="N144" t="s">
        <v>420</v>
      </c>
      <c r="O144" t="s">
        <v>421</v>
      </c>
      <c r="P144">
        <v>4.9000000000000004</v>
      </c>
      <c r="Q144">
        <v>0.82</v>
      </c>
      <c r="R144">
        <v>0</v>
      </c>
      <c r="S144">
        <v>0.35</v>
      </c>
      <c r="T144">
        <v>6142</v>
      </c>
      <c r="U144">
        <v>0</v>
      </c>
      <c r="V144">
        <v>182</v>
      </c>
      <c r="W144">
        <v>0</v>
      </c>
      <c r="X144">
        <v>1117844</v>
      </c>
      <c r="Y144">
        <v>1</v>
      </c>
      <c r="Z144">
        <v>0</v>
      </c>
      <c r="AA144">
        <v>0</v>
      </c>
      <c r="AB144">
        <v>0</v>
      </c>
      <c r="AC144">
        <v>0</v>
      </c>
      <c r="AD144">
        <v>0</v>
      </c>
      <c r="AE144">
        <v>0</v>
      </c>
      <c r="AF144">
        <v>0</v>
      </c>
      <c r="AG144">
        <v>0</v>
      </c>
      <c r="AH144">
        <v>0</v>
      </c>
      <c r="AI144">
        <v>0</v>
      </c>
      <c r="AJ144">
        <v>0</v>
      </c>
      <c r="AK144">
        <v>0</v>
      </c>
      <c r="AL144">
        <v>0</v>
      </c>
      <c r="AM144">
        <v>13.616438356164384</v>
      </c>
      <c r="AN144">
        <v>0</v>
      </c>
      <c r="AO144">
        <v>0</v>
      </c>
      <c r="AP144">
        <v>0</v>
      </c>
      <c r="AQ144">
        <v>0</v>
      </c>
      <c r="AR144">
        <v>0</v>
      </c>
      <c r="AS144">
        <v>0</v>
      </c>
      <c r="AT144">
        <v>0</v>
      </c>
      <c r="AU144">
        <v>0</v>
      </c>
      <c r="AV144">
        <v>0</v>
      </c>
      <c r="AW144">
        <v>0</v>
      </c>
      <c r="AX144">
        <v>0</v>
      </c>
      <c r="AY144">
        <v>0</v>
      </c>
      <c r="AZ144">
        <v>0</v>
      </c>
      <c r="BA144">
        <v>0</v>
      </c>
      <c r="BB144">
        <v>0</v>
      </c>
      <c r="BC144">
        <v>0.1143</v>
      </c>
      <c r="BD144">
        <v>0</v>
      </c>
      <c r="BE144">
        <v>0</v>
      </c>
      <c r="BF144">
        <v>0</v>
      </c>
      <c r="BG144">
        <v>0</v>
      </c>
      <c r="BH144">
        <v>0</v>
      </c>
      <c r="BI144">
        <v>0</v>
      </c>
      <c r="BJ144">
        <v>0</v>
      </c>
      <c r="BK144">
        <v>0</v>
      </c>
      <c r="BL144">
        <v>0</v>
      </c>
      <c r="BM144">
        <v>0</v>
      </c>
      <c r="BN144">
        <v>0</v>
      </c>
      <c r="BO144">
        <v>0</v>
      </c>
      <c r="BP144">
        <v>0</v>
      </c>
      <c r="BQ144">
        <v>1.4999999999999999E-2</v>
      </c>
      <c r="BR144">
        <v>0</v>
      </c>
      <c r="BS144">
        <v>0</v>
      </c>
      <c r="BT144">
        <v>0</v>
      </c>
      <c r="BU144">
        <v>0</v>
      </c>
      <c r="BV144">
        <v>0</v>
      </c>
      <c r="BW144">
        <v>81.599999999999994</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1</v>
      </c>
      <c r="FR144">
        <v>0</v>
      </c>
      <c r="FS144">
        <v>0</v>
      </c>
      <c r="FT144">
        <v>0</v>
      </c>
      <c r="FU144">
        <v>0</v>
      </c>
      <c r="FV144">
        <v>0</v>
      </c>
      <c r="FW144">
        <v>0</v>
      </c>
      <c r="FX144">
        <v>4.4177090664478831</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0.3523</v>
      </c>
      <c r="GU144">
        <v>0</v>
      </c>
      <c r="GV144">
        <v>0</v>
      </c>
      <c r="GW144">
        <v>0</v>
      </c>
      <c r="GX144">
        <v>0</v>
      </c>
      <c r="GY144">
        <v>0</v>
      </c>
      <c r="GZ144">
        <v>0</v>
      </c>
      <c r="HA144">
        <v>0</v>
      </c>
      <c r="HB144">
        <v>0</v>
      </c>
      <c r="HC144">
        <v>0</v>
      </c>
      <c r="HD144">
        <v>0</v>
      </c>
      <c r="HE144">
        <v>0</v>
      </c>
      <c r="HF144">
        <v>0</v>
      </c>
      <c r="HG144">
        <v>0</v>
      </c>
      <c r="HH144">
        <v>1.4999999999999999E-2</v>
      </c>
      <c r="HI144">
        <v>0</v>
      </c>
      <c r="HJ144">
        <v>0</v>
      </c>
      <c r="HK144">
        <v>0</v>
      </c>
      <c r="HL144">
        <v>0</v>
      </c>
      <c r="HM144">
        <v>0</v>
      </c>
      <c r="HN144">
        <v>81.599999999999994</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0</v>
      </c>
      <c r="LD144">
        <v>0</v>
      </c>
      <c r="LE144">
        <v>0</v>
      </c>
      <c r="LF144">
        <v>0</v>
      </c>
      <c r="LG144">
        <v>0</v>
      </c>
      <c r="LH144">
        <v>0.9546</v>
      </c>
      <c r="LI144">
        <v>0.82974621736225274</v>
      </c>
      <c r="LJ144">
        <v>0</v>
      </c>
      <c r="LK144">
        <v>0</v>
      </c>
      <c r="LL144">
        <v>1</v>
      </c>
      <c r="LM144">
        <v>0.95</v>
      </c>
      <c r="LN144">
        <v>0</v>
      </c>
      <c r="LO144">
        <v>1</v>
      </c>
      <c r="LP144">
        <v>0.78</v>
      </c>
      <c r="LQ144">
        <v>0</v>
      </c>
      <c r="LR144">
        <v>0.1227364185110664</v>
      </c>
      <c r="LS144">
        <v>0</v>
      </c>
    </row>
    <row r="145" spans="1:331" x14ac:dyDescent="0.2">
      <c r="A145" t="s">
        <v>417</v>
      </c>
      <c r="B145" t="s">
        <v>418</v>
      </c>
      <c r="C145" t="s">
        <v>439</v>
      </c>
      <c r="D145" t="s">
        <v>378</v>
      </c>
      <c r="E145" t="s">
        <v>353</v>
      </c>
      <c r="F145">
        <v>7165</v>
      </c>
      <c r="G145" t="s">
        <v>354</v>
      </c>
      <c r="H145">
        <v>7165</v>
      </c>
      <c r="I145">
        <v>1.1665581243894496</v>
      </c>
      <c r="J145">
        <v>0</v>
      </c>
      <c r="K145" t="s">
        <v>355</v>
      </c>
      <c r="L145">
        <v>1</v>
      </c>
      <c r="M145" t="s">
        <v>385</v>
      </c>
      <c r="N145" t="s">
        <v>420</v>
      </c>
      <c r="O145" t="s">
        <v>421</v>
      </c>
      <c r="P145">
        <v>4.9000000000000004</v>
      </c>
      <c r="Q145">
        <v>0.82</v>
      </c>
      <c r="R145">
        <v>0</v>
      </c>
      <c r="S145">
        <v>0.35</v>
      </c>
      <c r="T145">
        <v>6142</v>
      </c>
      <c r="U145">
        <v>0</v>
      </c>
      <c r="V145">
        <v>182</v>
      </c>
      <c r="W145">
        <v>0</v>
      </c>
      <c r="X145">
        <v>1117844</v>
      </c>
      <c r="Y145">
        <v>1</v>
      </c>
      <c r="Z145">
        <v>0</v>
      </c>
      <c r="AA145">
        <v>0</v>
      </c>
      <c r="AB145">
        <v>0</v>
      </c>
      <c r="AC145">
        <v>0</v>
      </c>
      <c r="AD145">
        <v>0</v>
      </c>
      <c r="AE145">
        <v>0</v>
      </c>
      <c r="AF145">
        <v>0</v>
      </c>
      <c r="AG145">
        <v>0</v>
      </c>
      <c r="AH145">
        <v>0</v>
      </c>
      <c r="AI145">
        <v>0</v>
      </c>
      <c r="AJ145">
        <v>0</v>
      </c>
      <c r="AK145">
        <v>0</v>
      </c>
      <c r="AL145">
        <v>0</v>
      </c>
      <c r="AM145">
        <v>13.616438356164384</v>
      </c>
      <c r="AN145">
        <v>0</v>
      </c>
      <c r="AO145">
        <v>0</v>
      </c>
      <c r="AP145">
        <v>0</v>
      </c>
      <c r="AQ145">
        <v>0</v>
      </c>
      <c r="AR145">
        <v>0</v>
      </c>
      <c r="AS145">
        <v>0</v>
      </c>
      <c r="AT145">
        <v>0</v>
      </c>
      <c r="AU145">
        <v>0</v>
      </c>
      <c r="AV145">
        <v>0</v>
      </c>
      <c r="AW145">
        <v>0</v>
      </c>
      <c r="AX145">
        <v>0</v>
      </c>
      <c r="AY145">
        <v>0</v>
      </c>
      <c r="AZ145">
        <v>0</v>
      </c>
      <c r="BA145">
        <v>0</v>
      </c>
      <c r="BB145">
        <v>0</v>
      </c>
      <c r="BC145">
        <v>0.1143</v>
      </c>
      <c r="BD145">
        <v>0</v>
      </c>
      <c r="BE145">
        <v>0</v>
      </c>
      <c r="BF145">
        <v>0</v>
      </c>
      <c r="BG145">
        <v>0</v>
      </c>
      <c r="BH145">
        <v>0</v>
      </c>
      <c r="BI145">
        <v>0</v>
      </c>
      <c r="BJ145">
        <v>0</v>
      </c>
      <c r="BK145">
        <v>0</v>
      </c>
      <c r="BL145">
        <v>0</v>
      </c>
      <c r="BM145">
        <v>0</v>
      </c>
      <c r="BN145">
        <v>0</v>
      </c>
      <c r="BO145">
        <v>0</v>
      </c>
      <c r="BP145">
        <v>0</v>
      </c>
      <c r="BQ145">
        <v>1.4999999999999999E-2</v>
      </c>
      <c r="BR145">
        <v>0</v>
      </c>
      <c r="BS145">
        <v>0</v>
      </c>
      <c r="BT145">
        <v>0</v>
      </c>
      <c r="BU145">
        <v>0</v>
      </c>
      <c r="BV145">
        <v>0</v>
      </c>
      <c r="BW145">
        <v>81.599999999999994</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1</v>
      </c>
      <c r="FR145">
        <v>0</v>
      </c>
      <c r="FS145">
        <v>0</v>
      </c>
      <c r="FT145">
        <v>0</v>
      </c>
      <c r="FU145">
        <v>0</v>
      </c>
      <c r="FV145">
        <v>0</v>
      </c>
      <c r="FW145">
        <v>0</v>
      </c>
      <c r="FX145">
        <v>4.4177090664478831</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0.3523</v>
      </c>
      <c r="GU145">
        <v>0</v>
      </c>
      <c r="GV145">
        <v>0</v>
      </c>
      <c r="GW145">
        <v>0</v>
      </c>
      <c r="GX145">
        <v>0</v>
      </c>
      <c r="GY145">
        <v>0</v>
      </c>
      <c r="GZ145">
        <v>0</v>
      </c>
      <c r="HA145">
        <v>0</v>
      </c>
      <c r="HB145">
        <v>0</v>
      </c>
      <c r="HC145">
        <v>0</v>
      </c>
      <c r="HD145">
        <v>0</v>
      </c>
      <c r="HE145">
        <v>0</v>
      </c>
      <c r="HF145">
        <v>0</v>
      </c>
      <c r="HG145">
        <v>0</v>
      </c>
      <c r="HH145">
        <v>1.4999999999999999E-2</v>
      </c>
      <c r="HI145">
        <v>0</v>
      </c>
      <c r="HJ145">
        <v>0</v>
      </c>
      <c r="HK145">
        <v>0</v>
      </c>
      <c r="HL145">
        <v>0</v>
      </c>
      <c r="HM145">
        <v>0</v>
      </c>
      <c r="HN145">
        <v>81.599999999999994</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c r="KJ145">
        <v>0</v>
      </c>
      <c r="KK145">
        <v>0</v>
      </c>
      <c r="KL145">
        <v>0</v>
      </c>
      <c r="KM145">
        <v>0</v>
      </c>
      <c r="KN145">
        <v>0</v>
      </c>
      <c r="KO145">
        <v>0</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0.9546</v>
      </c>
      <c r="LI145">
        <v>0.87198167264333515</v>
      </c>
      <c r="LJ145">
        <v>0</v>
      </c>
      <c r="LK145">
        <v>0</v>
      </c>
      <c r="LL145">
        <v>1</v>
      </c>
      <c r="LM145">
        <v>0.95</v>
      </c>
      <c r="LN145">
        <v>0</v>
      </c>
      <c r="LO145">
        <v>1</v>
      </c>
      <c r="LP145">
        <v>0.78</v>
      </c>
      <c r="LQ145">
        <v>0</v>
      </c>
      <c r="LR145">
        <v>0.1227364185110664</v>
      </c>
      <c r="LS145">
        <v>0</v>
      </c>
    </row>
    <row r="146" spans="1:331" x14ac:dyDescent="0.2">
      <c r="A146" t="s">
        <v>417</v>
      </c>
      <c r="B146" t="s">
        <v>418</v>
      </c>
      <c r="C146" t="s">
        <v>440</v>
      </c>
      <c r="D146" t="s">
        <v>378</v>
      </c>
      <c r="E146" t="s">
        <v>353</v>
      </c>
      <c r="F146">
        <v>7467</v>
      </c>
      <c r="G146" t="s">
        <v>354</v>
      </c>
      <c r="H146">
        <v>7467</v>
      </c>
      <c r="I146">
        <v>1.2157277759687399</v>
      </c>
      <c r="J146">
        <v>0</v>
      </c>
      <c r="K146" t="s">
        <v>355</v>
      </c>
      <c r="L146">
        <v>1</v>
      </c>
      <c r="M146" t="s">
        <v>385</v>
      </c>
      <c r="N146" t="s">
        <v>420</v>
      </c>
      <c r="O146" t="s">
        <v>421</v>
      </c>
      <c r="P146">
        <v>4.9000000000000004</v>
      </c>
      <c r="Q146">
        <v>0.82</v>
      </c>
      <c r="R146">
        <v>0</v>
      </c>
      <c r="S146">
        <v>0.35</v>
      </c>
      <c r="T146">
        <v>6142</v>
      </c>
      <c r="U146">
        <v>0</v>
      </c>
      <c r="V146">
        <v>182</v>
      </c>
      <c r="W146">
        <v>0</v>
      </c>
      <c r="X146">
        <v>1117844</v>
      </c>
      <c r="Y146">
        <v>1</v>
      </c>
      <c r="Z146">
        <v>0</v>
      </c>
      <c r="AA146">
        <v>0</v>
      </c>
      <c r="AB146">
        <v>0</v>
      </c>
      <c r="AC146">
        <v>0</v>
      </c>
      <c r="AD146">
        <v>0</v>
      </c>
      <c r="AE146">
        <v>0</v>
      </c>
      <c r="AF146">
        <v>0</v>
      </c>
      <c r="AG146">
        <v>0</v>
      </c>
      <c r="AH146">
        <v>0</v>
      </c>
      <c r="AI146">
        <v>0</v>
      </c>
      <c r="AJ146">
        <v>0</v>
      </c>
      <c r="AK146">
        <v>0</v>
      </c>
      <c r="AL146">
        <v>0</v>
      </c>
      <c r="AM146">
        <v>13.616438356164384</v>
      </c>
      <c r="AN146">
        <v>0</v>
      </c>
      <c r="AO146">
        <v>0</v>
      </c>
      <c r="AP146">
        <v>0</v>
      </c>
      <c r="AQ146">
        <v>0</v>
      </c>
      <c r="AR146">
        <v>0</v>
      </c>
      <c r="AS146">
        <v>0</v>
      </c>
      <c r="AT146">
        <v>0</v>
      </c>
      <c r="AU146">
        <v>0</v>
      </c>
      <c r="AV146">
        <v>0</v>
      </c>
      <c r="AW146">
        <v>0</v>
      </c>
      <c r="AX146">
        <v>0</v>
      </c>
      <c r="AY146">
        <v>0</v>
      </c>
      <c r="AZ146">
        <v>0</v>
      </c>
      <c r="BA146">
        <v>0</v>
      </c>
      <c r="BB146">
        <v>0</v>
      </c>
      <c r="BC146">
        <v>0.1143</v>
      </c>
      <c r="BD146">
        <v>0</v>
      </c>
      <c r="BE146">
        <v>0</v>
      </c>
      <c r="BF146">
        <v>0</v>
      </c>
      <c r="BG146">
        <v>0</v>
      </c>
      <c r="BH146">
        <v>0</v>
      </c>
      <c r="BI146">
        <v>0</v>
      </c>
      <c r="BJ146">
        <v>0</v>
      </c>
      <c r="BK146">
        <v>0</v>
      </c>
      <c r="BL146">
        <v>0</v>
      </c>
      <c r="BM146">
        <v>0</v>
      </c>
      <c r="BN146">
        <v>0</v>
      </c>
      <c r="BO146">
        <v>0</v>
      </c>
      <c r="BP146">
        <v>0</v>
      </c>
      <c r="BQ146">
        <v>1.4999999999999999E-2</v>
      </c>
      <c r="BR146">
        <v>0</v>
      </c>
      <c r="BS146">
        <v>0</v>
      </c>
      <c r="BT146">
        <v>0</v>
      </c>
      <c r="BU146">
        <v>0</v>
      </c>
      <c r="BV146">
        <v>0</v>
      </c>
      <c r="BW146">
        <v>81.599999999999994</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1</v>
      </c>
      <c r="FR146">
        <v>0</v>
      </c>
      <c r="FS146">
        <v>0</v>
      </c>
      <c r="FT146">
        <v>0</v>
      </c>
      <c r="FU146">
        <v>0</v>
      </c>
      <c r="FV146">
        <v>0</v>
      </c>
      <c r="FW146">
        <v>0</v>
      </c>
      <c r="FX146">
        <v>4.4177090664478831</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0.3523</v>
      </c>
      <c r="GU146">
        <v>0</v>
      </c>
      <c r="GV146">
        <v>0</v>
      </c>
      <c r="GW146">
        <v>0</v>
      </c>
      <c r="GX146">
        <v>0</v>
      </c>
      <c r="GY146">
        <v>0</v>
      </c>
      <c r="GZ146">
        <v>0</v>
      </c>
      <c r="HA146">
        <v>0</v>
      </c>
      <c r="HB146">
        <v>0</v>
      </c>
      <c r="HC146">
        <v>0</v>
      </c>
      <c r="HD146">
        <v>0</v>
      </c>
      <c r="HE146">
        <v>0</v>
      </c>
      <c r="HF146">
        <v>0</v>
      </c>
      <c r="HG146">
        <v>0</v>
      </c>
      <c r="HH146">
        <v>1.4999999999999999E-2</v>
      </c>
      <c r="HI146">
        <v>0</v>
      </c>
      <c r="HJ146">
        <v>0</v>
      </c>
      <c r="HK146">
        <v>0</v>
      </c>
      <c r="HL146">
        <v>0</v>
      </c>
      <c r="HM146">
        <v>0</v>
      </c>
      <c r="HN146">
        <v>81.599999999999994</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0</v>
      </c>
      <c r="KW146">
        <v>0</v>
      </c>
      <c r="KX146">
        <v>0</v>
      </c>
      <c r="KY146">
        <v>0</v>
      </c>
      <c r="KZ146">
        <v>0</v>
      </c>
      <c r="LA146">
        <v>0</v>
      </c>
      <c r="LB146">
        <v>0</v>
      </c>
      <c r="LC146">
        <v>0</v>
      </c>
      <c r="LD146">
        <v>0</v>
      </c>
      <c r="LE146">
        <v>0</v>
      </c>
      <c r="LF146">
        <v>0</v>
      </c>
      <c r="LG146">
        <v>0</v>
      </c>
      <c r="LH146">
        <v>0.9546</v>
      </c>
      <c r="LI146">
        <v>0.90878224149012088</v>
      </c>
      <c r="LJ146">
        <v>0</v>
      </c>
      <c r="LK146">
        <v>0</v>
      </c>
      <c r="LL146">
        <v>1</v>
      </c>
      <c r="LM146">
        <v>0.95</v>
      </c>
      <c r="LN146">
        <v>0</v>
      </c>
      <c r="LO146">
        <v>1</v>
      </c>
      <c r="LP146">
        <v>0.78</v>
      </c>
      <c r="LQ146">
        <v>0</v>
      </c>
      <c r="LR146">
        <v>0.1227364185110664</v>
      </c>
      <c r="LS146">
        <v>0</v>
      </c>
    </row>
    <row r="147" spans="1:331" x14ac:dyDescent="0.2">
      <c r="A147" t="s">
        <v>417</v>
      </c>
      <c r="B147" t="s">
        <v>418</v>
      </c>
      <c r="C147" t="s">
        <v>441</v>
      </c>
      <c r="D147" t="s">
        <v>378</v>
      </c>
      <c r="E147" t="s">
        <v>353</v>
      </c>
      <c r="F147">
        <v>7790</v>
      </c>
      <c r="G147" t="s">
        <v>354</v>
      </c>
      <c r="H147">
        <v>7790</v>
      </c>
      <c r="I147">
        <v>1.2683165092803648</v>
      </c>
      <c r="J147">
        <v>0</v>
      </c>
      <c r="K147" t="s">
        <v>355</v>
      </c>
      <c r="L147">
        <v>1</v>
      </c>
      <c r="M147" t="s">
        <v>385</v>
      </c>
      <c r="N147" t="s">
        <v>420</v>
      </c>
      <c r="O147" t="s">
        <v>421</v>
      </c>
      <c r="P147">
        <v>4.9000000000000004</v>
      </c>
      <c r="Q147">
        <v>0.82</v>
      </c>
      <c r="R147">
        <v>0</v>
      </c>
      <c r="S147">
        <v>0.35</v>
      </c>
      <c r="T147">
        <v>6142</v>
      </c>
      <c r="U147">
        <v>0</v>
      </c>
      <c r="V147">
        <v>182</v>
      </c>
      <c r="W147">
        <v>0</v>
      </c>
      <c r="X147">
        <v>1117844</v>
      </c>
      <c r="Y147">
        <v>1</v>
      </c>
      <c r="Z147">
        <v>0</v>
      </c>
      <c r="AA147">
        <v>0</v>
      </c>
      <c r="AB147">
        <v>0</v>
      </c>
      <c r="AC147">
        <v>0</v>
      </c>
      <c r="AD147">
        <v>0</v>
      </c>
      <c r="AE147">
        <v>0</v>
      </c>
      <c r="AF147">
        <v>0</v>
      </c>
      <c r="AG147">
        <v>0</v>
      </c>
      <c r="AH147">
        <v>0</v>
      </c>
      <c r="AI147">
        <v>0</v>
      </c>
      <c r="AJ147">
        <v>0</v>
      </c>
      <c r="AK147">
        <v>0</v>
      </c>
      <c r="AL147">
        <v>0</v>
      </c>
      <c r="AM147">
        <v>13.616438356164384</v>
      </c>
      <c r="AN147">
        <v>0</v>
      </c>
      <c r="AO147">
        <v>0</v>
      </c>
      <c r="AP147">
        <v>0</v>
      </c>
      <c r="AQ147">
        <v>0</v>
      </c>
      <c r="AR147">
        <v>0</v>
      </c>
      <c r="AS147">
        <v>0</v>
      </c>
      <c r="AT147">
        <v>0</v>
      </c>
      <c r="AU147">
        <v>0</v>
      </c>
      <c r="AV147">
        <v>0</v>
      </c>
      <c r="AW147">
        <v>0</v>
      </c>
      <c r="AX147">
        <v>0</v>
      </c>
      <c r="AY147">
        <v>0</v>
      </c>
      <c r="AZ147">
        <v>0</v>
      </c>
      <c r="BA147">
        <v>0</v>
      </c>
      <c r="BB147">
        <v>0</v>
      </c>
      <c r="BC147">
        <v>0.1143</v>
      </c>
      <c r="BD147">
        <v>0</v>
      </c>
      <c r="BE147">
        <v>0</v>
      </c>
      <c r="BF147">
        <v>0</v>
      </c>
      <c r="BG147">
        <v>0</v>
      </c>
      <c r="BH147">
        <v>0</v>
      </c>
      <c r="BI147">
        <v>0</v>
      </c>
      <c r="BJ147">
        <v>0</v>
      </c>
      <c r="BK147">
        <v>0</v>
      </c>
      <c r="BL147">
        <v>0</v>
      </c>
      <c r="BM147">
        <v>0</v>
      </c>
      <c r="BN147">
        <v>0</v>
      </c>
      <c r="BO147">
        <v>0</v>
      </c>
      <c r="BP147">
        <v>0</v>
      </c>
      <c r="BQ147">
        <v>1.4999999999999999E-2</v>
      </c>
      <c r="BR147">
        <v>0</v>
      </c>
      <c r="BS147">
        <v>0</v>
      </c>
      <c r="BT147">
        <v>0</v>
      </c>
      <c r="BU147">
        <v>0</v>
      </c>
      <c r="BV147">
        <v>0</v>
      </c>
      <c r="BW147">
        <v>81.599999999999994</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1</v>
      </c>
      <c r="FR147">
        <v>0</v>
      </c>
      <c r="FS147">
        <v>0</v>
      </c>
      <c r="FT147">
        <v>0</v>
      </c>
      <c r="FU147">
        <v>0</v>
      </c>
      <c r="FV147">
        <v>0</v>
      </c>
      <c r="FW147">
        <v>0</v>
      </c>
      <c r="FX147">
        <v>4.4177090664478831</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0.3523</v>
      </c>
      <c r="GU147">
        <v>0</v>
      </c>
      <c r="GV147">
        <v>0</v>
      </c>
      <c r="GW147">
        <v>0</v>
      </c>
      <c r="GX147">
        <v>0</v>
      </c>
      <c r="GY147">
        <v>0</v>
      </c>
      <c r="GZ147">
        <v>0</v>
      </c>
      <c r="HA147">
        <v>0</v>
      </c>
      <c r="HB147">
        <v>0</v>
      </c>
      <c r="HC147">
        <v>0</v>
      </c>
      <c r="HD147">
        <v>0</v>
      </c>
      <c r="HE147">
        <v>0</v>
      </c>
      <c r="HF147">
        <v>0</v>
      </c>
      <c r="HG147">
        <v>0</v>
      </c>
      <c r="HH147">
        <v>1.4999999999999999E-2</v>
      </c>
      <c r="HI147">
        <v>0</v>
      </c>
      <c r="HJ147">
        <v>0</v>
      </c>
      <c r="HK147">
        <v>0</v>
      </c>
      <c r="HL147">
        <v>0</v>
      </c>
      <c r="HM147">
        <v>0</v>
      </c>
      <c r="HN147">
        <v>81.599999999999994</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0</v>
      </c>
      <c r="LD147">
        <v>0</v>
      </c>
      <c r="LE147">
        <v>0</v>
      </c>
      <c r="LF147">
        <v>0</v>
      </c>
      <c r="LG147">
        <v>0</v>
      </c>
      <c r="LH147">
        <v>0.9546</v>
      </c>
      <c r="LI147">
        <v>0.94801477035330217</v>
      </c>
      <c r="LJ147">
        <v>0</v>
      </c>
      <c r="LK147">
        <v>0</v>
      </c>
      <c r="LL147">
        <v>1</v>
      </c>
      <c r="LM147">
        <v>0.95</v>
      </c>
      <c r="LN147">
        <v>0</v>
      </c>
      <c r="LO147">
        <v>1</v>
      </c>
      <c r="LP147">
        <v>0.78</v>
      </c>
      <c r="LQ147">
        <v>0</v>
      </c>
      <c r="LR147">
        <v>0.1227364185110664</v>
      </c>
      <c r="LS147">
        <v>0</v>
      </c>
    </row>
    <row r="148" spans="1:331" x14ac:dyDescent="0.2">
      <c r="A148" t="s">
        <v>417</v>
      </c>
      <c r="B148" t="s">
        <v>418</v>
      </c>
      <c r="C148" t="s">
        <v>442</v>
      </c>
      <c r="D148" t="s">
        <v>378</v>
      </c>
      <c r="E148" t="s">
        <v>353</v>
      </c>
      <c r="F148">
        <v>8107</v>
      </c>
      <c r="G148" t="s">
        <v>354</v>
      </c>
      <c r="H148">
        <v>8107</v>
      </c>
      <c r="I148">
        <v>1.3199283620970368</v>
      </c>
      <c r="J148">
        <v>0</v>
      </c>
      <c r="K148" t="s">
        <v>355</v>
      </c>
      <c r="L148">
        <v>1</v>
      </c>
      <c r="M148" t="s">
        <v>385</v>
      </c>
      <c r="N148" t="s">
        <v>420</v>
      </c>
      <c r="O148" t="s">
        <v>421</v>
      </c>
      <c r="P148">
        <v>4.9000000000000004</v>
      </c>
      <c r="Q148">
        <v>0.82</v>
      </c>
      <c r="R148">
        <v>0</v>
      </c>
      <c r="S148">
        <v>0.35</v>
      </c>
      <c r="T148">
        <v>6142</v>
      </c>
      <c r="U148">
        <v>0</v>
      </c>
      <c r="V148">
        <v>182</v>
      </c>
      <c r="W148">
        <v>0</v>
      </c>
      <c r="X148">
        <v>1117844</v>
      </c>
      <c r="Y148">
        <v>1</v>
      </c>
      <c r="Z148">
        <v>0</v>
      </c>
      <c r="AA148">
        <v>0</v>
      </c>
      <c r="AB148">
        <v>0</v>
      </c>
      <c r="AC148">
        <v>0</v>
      </c>
      <c r="AD148">
        <v>0</v>
      </c>
      <c r="AE148">
        <v>0</v>
      </c>
      <c r="AF148">
        <v>0</v>
      </c>
      <c r="AG148">
        <v>0</v>
      </c>
      <c r="AH148">
        <v>0</v>
      </c>
      <c r="AI148">
        <v>0</v>
      </c>
      <c r="AJ148">
        <v>0</v>
      </c>
      <c r="AK148">
        <v>0</v>
      </c>
      <c r="AL148">
        <v>0</v>
      </c>
      <c r="AM148">
        <v>13.616438356164384</v>
      </c>
      <c r="AN148">
        <v>0</v>
      </c>
      <c r="AO148">
        <v>0</v>
      </c>
      <c r="AP148">
        <v>0</v>
      </c>
      <c r="AQ148">
        <v>0</v>
      </c>
      <c r="AR148">
        <v>0</v>
      </c>
      <c r="AS148">
        <v>0</v>
      </c>
      <c r="AT148">
        <v>0</v>
      </c>
      <c r="AU148">
        <v>0</v>
      </c>
      <c r="AV148">
        <v>0</v>
      </c>
      <c r="AW148">
        <v>0</v>
      </c>
      <c r="AX148">
        <v>0</v>
      </c>
      <c r="AY148">
        <v>0</v>
      </c>
      <c r="AZ148">
        <v>0</v>
      </c>
      <c r="BA148">
        <v>0</v>
      </c>
      <c r="BB148">
        <v>0</v>
      </c>
      <c r="BC148">
        <v>0.1143</v>
      </c>
      <c r="BD148">
        <v>0</v>
      </c>
      <c r="BE148">
        <v>0</v>
      </c>
      <c r="BF148">
        <v>0</v>
      </c>
      <c r="BG148">
        <v>0</v>
      </c>
      <c r="BH148">
        <v>0</v>
      </c>
      <c r="BI148">
        <v>0</v>
      </c>
      <c r="BJ148">
        <v>0</v>
      </c>
      <c r="BK148">
        <v>0</v>
      </c>
      <c r="BL148">
        <v>0</v>
      </c>
      <c r="BM148">
        <v>0</v>
      </c>
      <c r="BN148">
        <v>0</v>
      </c>
      <c r="BO148">
        <v>0</v>
      </c>
      <c r="BP148">
        <v>0</v>
      </c>
      <c r="BQ148">
        <v>1.4999999999999999E-2</v>
      </c>
      <c r="BR148">
        <v>0</v>
      </c>
      <c r="BS148">
        <v>0</v>
      </c>
      <c r="BT148">
        <v>0</v>
      </c>
      <c r="BU148">
        <v>0</v>
      </c>
      <c r="BV148">
        <v>0</v>
      </c>
      <c r="BW148">
        <v>81.599999999999994</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1</v>
      </c>
      <c r="FR148">
        <v>0</v>
      </c>
      <c r="FS148">
        <v>0</v>
      </c>
      <c r="FT148">
        <v>0</v>
      </c>
      <c r="FU148">
        <v>0</v>
      </c>
      <c r="FV148">
        <v>0</v>
      </c>
      <c r="FW148">
        <v>0</v>
      </c>
      <c r="FX148">
        <v>4.4177090664478831</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0.3523</v>
      </c>
      <c r="GU148">
        <v>0</v>
      </c>
      <c r="GV148">
        <v>0</v>
      </c>
      <c r="GW148">
        <v>0</v>
      </c>
      <c r="GX148">
        <v>0</v>
      </c>
      <c r="GY148">
        <v>0</v>
      </c>
      <c r="GZ148">
        <v>0</v>
      </c>
      <c r="HA148">
        <v>0</v>
      </c>
      <c r="HB148">
        <v>0</v>
      </c>
      <c r="HC148">
        <v>0</v>
      </c>
      <c r="HD148">
        <v>0</v>
      </c>
      <c r="HE148">
        <v>0</v>
      </c>
      <c r="HF148">
        <v>0</v>
      </c>
      <c r="HG148">
        <v>0</v>
      </c>
      <c r="HH148">
        <v>1.4999999999999999E-2</v>
      </c>
      <c r="HI148">
        <v>0</v>
      </c>
      <c r="HJ148">
        <v>0</v>
      </c>
      <c r="HK148">
        <v>0</v>
      </c>
      <c r="HL148">
        <v>0</v>
      </c>
      <c r="HM148">
        <v>0</v>
      </c>
      <c r="HN148">
        <v>81.599999999999994</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0.9546</v>
      </c>
      <c r="LI148">
        <v>0.98656303166968673</v>
      </c>
      <c r="LJ148">
        <v>0</v>
      </c>
      <c r="LK148">
        <v>0</v>
      </c>
      <c r="LL148">
        <v>1</v>
      </c>
      <c r="LM148">
        <v>0.95</v>
      </c>
      <c r="LN148">
        <v>0</v>
      </c>
      <c r="LO148">
        <v>1</v>
      </c>
      <c r="LP148">
        <v>0.78</v>
      </c>
      <c r="LQ148">
        <v>0</v>
      </c>
      <c r="LR148">
        <v>0.1227364185110664</v>
      </c>
      <c r="LS148">
        <v>0</v>
      </c>
    </row>
    <row r="149" spans="1:331" x14ac:dyDescent="0.2">
      <c r="A149" t="s">
        <v>417</v>
      </c>
      <c r="B149" t="s">
        <v>418</v>
      </c>
      <c r="C149" t="s">
        <v>419</v>
      </c>
      <c r="D149" t="s">
        <v>352</v>
      </c>
      <c r="E149" t="s">
        <v>353</v>
      </c>
      <c r="F149">
        <v>4</v>
      </c>
      <c r="G149" t="s">
        <v>354</v>
      </c>
      <c r="H149">
        <v>4</v>
      </c>
      <c r="I149">
        <v>9.7560975609756101E-2</v>
      </c>
      <c r="J149">
        <v>0</v>
      </c>
      <c r="K149" t="s">
        <v>355</v>
      </c>
      <c r="L149">
        <v>1</v>
      </c>
      <c r="M149" t="s">
        <v>385</v>
      </c>
      <c r="N149" t="s">
        <v>420</v>
      </c>
      <c r="O149" t="s">
        <v>421</v>
      </c>
      <c r="P149">
        <v>4.9000000000000004</v>
      </c>
      <c r="Q149">
        <v>0.82</v>
      </c>
      <c r="R149">
        <v>0</v>
      </c>
      <c r="S149">
        <v>0.35</v>
      </c>
      <c r="T149">
        <v>41</v>
      </c>
      <c r="U149">
        <v>0</v>
      </c>
      <c r="V149">
        <v>25</v>
      </c>
      <c r="W149">
        <v>0</v>
      </c>
      <c r="X149">
        <v>1025</v>
      </c>
      <c r="Y149">
        <v>1</v>
      </c>
      <c r="Z149">
        <v>0</v>
      </c>
      <c r="AA149">
        <v>0</v>
      </c>
      <c r="AB149">
        <v>0</v>
      </c>
      <c r="AC149">
        <v>0</v>
      </c>
      <c r="AD149">
        <v>0</v>
      </c>
      <c r="AE149">
        <v>0</v>
      </c>
      <c r="AF149">
        <v>0</v>
      </c>
      <c r="AG149">
        <v>0</v>
      </c>
      <c r="AH149">
        <v>0</v>
      </c>
      <c r="AI149">
        <v>0</v>
      </c>
      <c r="AJ149">
        <v>0</v>
      </c>
      <c r="AK149">
        <v>0</v>
      </c>
      <c r="AL149">
        <v>0</v>
      </c>
      <c r="AM149">
        <v>13.616438356164384</v>
      </c>
      <c r="AN149">
        <v>0</v>
      </c>
      <c r="AO149">
        <v>0</v>
      </c>
      <c r="AP149">
        <v>0</v>
      </c>
      <c r="AQ149">
        <v>0</v>
      </c>
      <c r="AR149">
        <v>0</v>
      </c>
      <c r="AS149">
        <v>0</v>
      </c>
      <c r="AT149">
        <v>0</v>
      </c>
      <c r="AU149">
        <v>0</v>
      </c>
      <c r="AV149">
        <v>0</v>
      </c>
      <c r="AW149">
        <v>0</v>
      </c>
      <c r="AX149">
        <v>0</v>
      </c>
      <c r="AY149">
        <v>0</v>
      </c>
      <c r="AZ149">
        <v>0</v>
      </c>
      <c r="BA149">
        <v>0</v>
      </c>
      <c r="BB149">
        <v>0</v>
      </c>
      <c r="BC149">
        <v>0.1143</v>
      </c>
      <c r="BD149">
        <v>0</v>
      </c>
      <c r="BE149">
        <v>0</v>
      </c>
      <c r="BF149">
        <v>0</v>
      </c>
      <c r="BG149">
        <v>0</v>
      </c>
      <c r="BH149">
        <v>0</v>
      </c>
      <c r="BI149">
        <v>0</v>
      </c>
      <c r="BJ149">
        <v>0</v>
      </c>
      <c r="BK149">
        <v>0</v>
      </c>
      <c r="BL149">
        <v>0</v>
      </c>
      <c r="BM149">
        <v>0</v>
      </c>
      <c r="BN149">
        <v>0</v>
      </c>
      <c r="BO149">
        <v>0</v>
      </c>
      <c r="BP149">
        <v>0</v>
      </c>
      <c r="BQ149">
        <v>1.4999999999999999E-2</v>
      </c>
      <c r="BR149">
        <v>0</v>
      </c>
      <c r="BS149">
        <v>0</v>
      </c>
      <c r="BT149">
        <v>0</v>
      </c>
      <c r="BU149">
        <v>0</v>
      </c>
      <c r="BV149">
        <v>0</v>
      </c>
      <c r="BW149">
        <v>81.599999999999994</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1</v>
      </c>
      <c r="FR149">
        <v>0</v>
      </c>
      <c r="FS149">
        <v>0</v>
      </c>
      <c r="FT149">
        <v>0</v>
      </c>
      <c r="FU149">
        <v>0</v>
      </c>
      <c r="FV149">
        <v>0</v>
      </c>
      <c r="FW149">
        <v>0</v>
      </c>
      <c r="FX149">
        <v>4.3256223015830715</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0.35980000000000001</v>
      </c>
      <c r="GU149">
        <v>0</v>
      </c>
      <c r="GV149">
        <v>0</v>
      </c>
      <c r="GW149">
        <v>0</v>
      </c>
      <c r="GX149">
        <v>0</v>
      </c>
      <c r="GY149">
        <v>0</v>
      </c>
      <c r="GZ149">
        <v>0</v>
      </c>
      <c r="HA149">
        <v>0</v>
      </c>
      <c r="HB149">
        <v>0</v>
      </c>
      <c r="HC149">
        <v>0</v>
      </c>
      <c r="HD149">
        <v>0</v>
      </c>
      <c r="HE149">
        <v>0</v>
      </c>
      <c r="HF149">
        <v>0</v>
      </c>
      <c r="HG149">
        <v>0</v>
      </c>
      <c r="HH149">
        <v>1.4999999999999999E-2</v>
      </c>
      <c r="HI149">
        <v>0</v>
      </c>
      <c r="HJ149">
        <v>0</v>
      </c>
      <c r="HK149">
        <v>0</v>
      </c>
      <c r="HL149">
        <v>0</v>
      </c>
      <c r="HM149">
        <v>0</v>
      </c>
      <c r="HN149">
        <v>81.599999999999994</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0</v>
      </c>
      <c r="KV149">
        <v>0</v>
      </c>
      <c r="KW149">
        <v>0</v>
      </c>
      <c r="KX149">
        <v>0</v>
      </c>
      <c r="KY149">
        <v>0</v>
      </c>
      <c r="KZ149">
        <v>0</v>
      </c>
      <c r="LA149">
        <v>0</v>
      </c>
      <c r="LB149">
        <v>0</v>
      </c>
      <c r="LC149">
        <v>0</v>
      </c>
      <c r="LD149">
        <v>0</v>
      </c>
      <c r="LE149">
        <v>0</v>
      </c>
      <c r="LF149">
        <v>0</v>
      </c>
      <c r="LG149">
        <v>0</v>
      </c>
      <c r="LH149">
        <v>1</v>
      </c>
      <c r="LI149">
        <v>0.51079568172730805</v>
      </c>
      <c r="LJ149">
        <v>0</v>
      </c>
      <c r="LK149">
        <v>0</v>
      </c>
      <c r="LL149">
        <v>1</v>
      </c>
      <c r="LM149">
        <v>0.95</v>
      </c>
      <c r="LN149">
        <v>0</v>
      </c>
      <c r="LO149">
        <v>1</v>
      </c>
      <c r="LP149">
        <v>0.78</v>
      </c>
      <c r="LQ149">
        <v>0</v>
      </c>
      <c r="LR149">
        <v>0.12877263581488935</v>
      </c>
      <c r="LS149">
        <v>0</v>
      </c>
    </row>
    <row r="150" spans="1:331" x14ac:dyDescent="0.2">
      <c r="A150" t="s">
        <v>417</v>
      </c>
      <c r="B150" t="s">
        <v>418</v>
      </c>
      <c r="C150" t="s">
        <v>422</v>
      </c>
      <c r="D150" t="s">
        <v>352</v>
      </c>
      <c r="E150" t="s">
        <v>353</v>
      </c>
      <c r="F150">
        <v>4</v>
      </c>
      <c r="G150" t="s">
        <v>354</v>
      </c>
      <c r="H150">
        <v>4</v>
      </c>
      <c r="I150">
        <v>8.8888888888888892E-2</v>
      </c>
      <c r="J150">
        <v>0</v>
      </c>
      <c r="K150" t="s">
        <v>355</v>
      </c>
      <c r="L150">
        <v>1</v>
      </c>
      <c r="M150" t="s">
        <v>385</v>
      </c>
      <c r="N150" t="s">
        <v>420</v>
      </c>
      <c r="O150" t="s">
        <v>421</v>
      </c>
      <c r="P150">
        <v>4.9000000000000004</v>
      </c>
      <c r="Q150">
        <v>0.82</v>
      </c>
      <c r="R150">
        <v>0</v>
      </c>
      <c r="S150">
        <v>0.35</v>
      </c>
      <c r="T150">
        <v>45</v>
      </c>
      <c r="U150">
        <v>0</v>
      </c>
      <c r="V150">
        <v>25</v>
      </c>
      <c r="W150">
        <v>0</v>
      </c>
      <c r="X150">
        <v>1125</v>
      </c>
      <c r="Y150">
        <v>1</v>
      </c>
      <c r="Z150">
        <v>0</v>
      </c>
      <c r="AA150">
        <v>0</v>
      </c>
      <c r="AB150">
        <v>0</v>
      </c>
      <c r="AC150">
        <v>0</v>
      </c>
      <c r="AD150">
        <v>0</v>
      </c>
      <c r="AE150">
        <v>0</v>
      </c>
      <c r="AF150">
        <v>0</v>
      </c>
      <c r="AG150">
        <v>0</v>
      </c>
      <c r="AH150">
        <v>0</v>
      </c>
      <c r="AI150">
        <v>0</v>
      </c>
      <c r="AJ150">
        <v>0</v>
      </c>
      <c r="AK150">
        <v>0</v>
      </c>
      <c r="AL150">
        <v>0</v>
      </c>
      <c r="AM150">
        <v>13.616438356164384</v>
      </c>
      <c r="AN150">
        <v>0</v>
      </c>
      <c r="AO150">
        <v>0</v>
      </c>
      <c r="AP150">
        <v>0</v>
      </c>
      <c r="AQ150">
        <v>0</v>
      </c>
      <c r="AR150">
        <v>0</v>
      </c>
      <c r="AS150">
        <v>0</v>
      </c>
      <c r="AT150">
        <v>0</v>
      </c>
      <c r="AU150">
        <v>0</v>
      </c>
      <c r="AV150">
        <v>0</v>
      </c>
      <c r="AW150">
        <v>0</v>
      </c>
      <c r="AX150">
        <v>0</v>
      </c>
      <c r="AY150">
        <v>0</v>
      </c>
      <c r="AZ150">
        <v>0</v>
      </c>
      <c r="BA150">
        <v>0</v>
      </c>
      <c r="BB150">
        <v>0</v>
      </c>
      <c r="BC150">
        <v>0.1143</v>
      </c>
      <c r="BD150">
        <v>0</v>
      </c>
      <c r="BE150">
        <v>0</v>
      </c>
      <c r="BF150">
        <v>0</v>
      </c>
      <c r="BG150">
        <v>0</v>
      </c>
      <c r="BH150">
        <v>0</v>
      </c>
      <c r="BI150">
        <v>0</v>
      </c>
      <c r="BJ150">
        <v>0</v>
      </c>
      <c r="BK150">
        <v>0</v>
      </c>
      <c r="BL150">
        <v>0</v>
      </c>
      <c r="BM150">
        <v>0</v>
      </c>
      <c r="BN150">
        <v>0</v>
      </c>
      <c r="BO150">
        <v>0</v>
      </c>
      <c r="BP150">
        <v>0</v>
      </c>
      <c r="BQ150">
        <v>1.4999999999999999E-2</v>
      </c>
      <c r="BR150">
        <v>0</v>
      </c>
      <c r="BS150">
        <v>0</v>
      </c>
      <c r="BT150">
        <v>0</v>
      </c>
      <c r="BU150">
        <v>0</v>
      </c>
      <c r="BV150">
        <v>0</v>
      </c>
      <c r="BW150">
        <v>81.599999999999994</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1</v>
      </c>
      <c r="FR150">
        <v>0</v>
      </c>
      <c r="FS150">
        <v>0</v>
      </c>
      <c r="FT150">
        <v>0</v>
      </c>
      <c r="FU150">
        <v>0</v>
      </c>
      <c r="FV150">
        <v>0</v>
      </c>
      <c r="FW150">
        <v>0</v>
      </c>
      <c r="FX150">
        <v>4.3256223015830715</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0.35980000000000001</v>
      </c>
      <c r="GU150">
        <v>0</v>
      </c>
      <c r="GV150">
        <v>0</v>
      </c>
      <c r="GW150">
        <v>0</v>
      </c>
      <c r="GX150">
        <v>0</v>
      </c>
      <c r="GY150">
        <v>0</v>
      </c>
      <c r="GZ150">
        <v>0</v>
      </c>
      <c r="HA150">
        <v>0</v>
      </c>
      <c r="HB150">
        <v>0</v>
      </c>
      <c r="HC150">
        <v>0</v>
      </c>
      <c r="HD150">
        <v>0</v>
      </c>
      <c r="HE150">
        <v>0</v>
      </c>
      <c r="HF150">
        <v>0</v>
      </c>
      <c r="HG150">
        <v>0</v>
      </c>
      <c r="HH150">
        <v>1.4999999999999999E-2</v>
      </c>
      <c r="HI150">
        <v>0</v>
      </c>
      <c r="HJ150">
        <v>0</v>
      </c>
      <c r="HK150">
        <v>0</v>
      </c>
      <c r="HL150">
        <v>0</v>
      </c>
      <c r="HM150">
        <v>0</v>
      </c>
      <c r="HN150">
        <v>81.599999999999994</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0</v>
      </c>
      <c r="LD150">
        <v>0</v>
      </c>
      <c r="LE150">
        <v>0</v>
      </c>
      <c r="LF150">
        <v>0</v>
      </c>
      <c r="LG150">
        <v>0</v>
      </c>
      <c r="LH150">
        <v>1</v>
      </c>
      <c r="LI150">
        <v>0.46805100182149195</v>
      </c>
      <c r="LJ150">
        <v>0</v>
      </c>
      <c r="LK150">
        <v>0</v>
      </c>
      <c r="LL150">
        <v>1</v>
      </c>
      <c r="LM150">
        <v>0.95</v>
      </c>
      <c r="LN150">
        <v>0</v>
      </c>
      <c r="LO150">
        <v>1</v>
      </c>
      <c r="LP150">
        <v>0.78</v>
      </c>
      <c r="LQ150">
        <v>0</v>
      </c>
      <c r="LR150">
        <v>0.12877263581488935</v>
      </c>
      <c r="LS150">
        <v>0</v>
      </c>
    </row>
    <row r="151" spans="1:331" x14ac:dyDescent="0.2">
      <c r="A151" t="s">
        <v>417</v>
      </c>
      <c r="B151" t="s">
        <v>418</v>
      </c>
      <c r="C151" t="s">
        <v>423</v>
      </c>
      <c r="D151" t="s">
        <v>352</v>
      </c>
      <c r="E151" t="s">
        <v>353</v>
      </c>
      <c r="F151">
        <v>4</v>
      </c>
      <c r="G151" t="s">
        <v>354</v>
      </c>
      <c r="H151">
        <v>4</v>
      </c>
      <c r="I151">
        <v>8.8888888888888892E-2</v>
      </c>
      <c r="J151">
        <v>0</v>
      </c>
      <c r="K151" t="s">
        <v>355</v>
      </c>
      <c r="L151">
        <v>1</v>
      </c>
      <c r="M151" t="s">
        <v>385</v>
      </c>
      <c r="N151" t="s">
        <v>420</v>
      </c>
      <c r="O151" t="s">
        <v>421</v>
      </c>
      <c r="P151">
        <v>4.9000000000000004</v>
      </c>
      <c r="Q151">
        <v>0.82</v>
      </c>
      <c r="R151">
        <v>0</v>
      </c>
      <c r="S151">
        <v>0.35</v>
      </c>
      <c r="T151">
        <v>45</v>
      </c>
      <c r="U151">
        <v>0</v>
      </c>
      <c r="V151">
        <v>25</v>
      </c>
      <c r="W151">
        <v>0</v>
      </c>
      <c r="X151">
        <v>1125</v>
      </c>
      <c r="Y151">
        <v>1</v>
      </c>
      <c r="Z151">
        <v>0</v>
      </c>
      <c r="AA151">
        <v>0</v>
      </c>
      <c r="AB151">
        <v>0</v>
      </c>
      <c r="AC151">
        <v>0</v>
      </c>
      <c r="AD151">
        <v>0</v>
      </c>
      <c r="AE151">
        <v>0</v>
      </c>
      <c r="AF151">
        <v>0</v>
      </c>
      <c r="AG151">
        <v>0</v>
      </c>
      <c r="AH151">
        <v>0</v>
      </c>
      <c r="AI151">
        <v>0</v>
      </c>
      <c r="AJ151">
        <v>0</v>
      </c>
      <c r="AK151">
        <v>0</v>
      </c>
      <c r="AL151">
        <v>0</v>
      </c>
      <c r="AM151">
        <v>13.616438356164384</v>
      </c>
      <c r="AN151">
        <v>0</v>
      </c>
      <c r="AO151">
        <v>0</v>
      </c>
      <c r="AP151">
        <v>0</v>
      </c>
      <c r="AQ151">
        <v>0</v>
      </c>
      <c r="AR151">
        <v>0</v>
      </c>
      <c r="AS151">
        <v>0</v>
      </c>
      <c r="AT151">
        <v>0</v>
      </c>
      <c r="AU151">
        <v>0</v>
      </c>
      <c r="AV151">
        <v>0</v>
      </c>
      <c r="AW151">
        <v>0</v>
      </c>
      <c r="AX151">
        <v>0</v>
      </c>
      <c r="AY151">
        <v>0</v>
      </c>
      <c r="AZ151">
        <v>0</v>
      </c>
      <c r="BA151">
        <v>0</v>
      </c>
      <c r="BB151">
        <v>0</v>
      </c>
      <c r="BC151">
        <v>0.1143</v>
      </c>
      <c r="BD151">
        <v>0</v>
      </c>
      <c r="BE151">
        <v>0</v>
      </c>
      <c r="BF151">
        <v>0</v>
      </c>
      <c r="BG151">
        <v>0</v>
      </c>
      <c r="BH151">
        <v>0</v>
      </c>
      <c r="BI151">
        <v>0</v>
      </c>
      <c r="BJ151">
        <v>0</v>
      </c>
      <c r="BK151">
        <v>0</v>
      </c>
      <c r="BL151">
        <v>0</v>
      </c>
      <c r="BM151">
        <v>0</v>
      </c>
      <c r="BN151">
        <v>0</v>
      </c>
      <c r="BO151">
        <v>0</v>
      </c>
      <c r="BP151">
        <v>0</v>
      </c>
      <c r="BQ151">
        <v>1.4999999999999999E-2</v>
      </c>
      <c r="BR151">
        <v>0</v>
      </c>
      <c r="BS151">
        <v>0</v>
      </c>
      <c r="BT151">
        <v>0</v>
      </c>
      <c r="BU151">
        <v>0</v>
      </c>
      <c r="BV151">
        <v>0</v>
      </c>
      <c r="BW151">
        <v>81.599999999999994</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1</v>
      </c>
      <c r="FR151">
        <v>0</v>
      </c>
      <c r="FS151">
        <v>0</v>
      </c>
      <c r="FT151">
        <v>0</v>
      </c>
      <c r="FU151">
        <v>0</v>
      </c>
      <c r="FV151">
        <v>0</v>
      </c>
      <c r="FW151">
        <v>0</v>
      </c>
      <c r="FX151">
        <v>4.3256223015830715</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0.35980000000000001</v>
      </c>
      <c r="GU151">
        <v>0</v>
      </c>
      <c r="GV151">
        <v>0</v>
      </c>
      <c r="GW151">
        <v>0</v>
      </c>
      <c r="GX151">
        <v>0</v>
      </c>
      <c r="GY151">
        <v>0</v>
      </c>
      <c r="GZ151">
        <v>0</v>
      </c>
      <c r="HA151">
        <v>0</v>
      </c>
      <c r="HB151">
        <v>0</v>
      </c>
      <c r="HC151">
        <v>0</v>
      </c>
      <c r="HD151">
        <v>0</v>
      </c>
      <c r="HE151">
        <v>0</v>
      </c>
      <c r="HF151">
        <v>0</v>
      </c>
      <c r="HG151">
        <v>0</v>
      </c>
      <c r="HH151">
        <v>1.4999999999999999E-2</v>
      </c>
      <c r="HI151">
        <v>0</v>
      </c>
      <c r="HJ151">
        <v>0</v>
      </c>
      <c r="HK151">
        <v>0</v>
      </c>
      <c r="HL151">
        <v>0</v>
      </c>
      <c r="HM151">
        <v>0</v>
      </c>
      <c r="HN151">
        <v>81.599999999999994</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1</v>
      </c>
      <c r="LI151">
        <v>0.46805100182149195</v>
      </c>
      <c r="LJ151">
        <v>0</v>
      </c>
      <c r="LK151">
        <v>0</v>
      </c>
      <c r="LL151">
        <v>1</v>
      </c>
      <c r="LM151">
        <v>0.95</v>
      </c>
      <c r="LN151">
        <v>0</v>
      </c>
      <c r="LO151">
        <v>1</v>
      </c>
      <c r="LP151">
        <v>0.78</v>
      </c>
      <c r="LQ151">
        <v>0</v>
      </c>
      <c r="LR151">
        <v>0.12877263581488935</v>
      </c>
      <c r="LS151">
        <v>0</v>
      </c>
    </row>
    <row r="152" spans="1:331" x14ac:dyDescent="0.2">
      <c r="A152" t="s">
        <v>417</v>
      </c>
      <c r="B152" t="s">
        <v>418</v>
      </c>
      <c r="C152" t="s">
        <v>424</v>
      </c>
      <c r="D152" t="s">
        <v>352</v>
      </c>
      <c r="E152" t="s">
        <v>353</v>
      </c>
      <c r="F152">
        <v>4</v>
      </c>
      <c r="G152" t="s">
        <v>354</v>
      </c>
      <c r="H152">
        <v>4</v>
      </c>
      <c r="I152">
        <v>8.8888888888888892E-2</v>
      </c>
      <c r="J152">
        <v>0</v>
      </c>
      <c r="K152" t="s">
        <v>355</v>
      </c>
      <c r="L152">
        <v>1</v>
      </c>
      <c r="M152" t="s">
        <v>385</v>
      </c>
      <c r="N152" t="s">
        <v>420</v>
      </c>
      <c r="O152" t="s">
        <v>421</v>
      </c>
      <c r="P152">
        <v>4.9000000000000004</v>
      </c>
      <c r="Q152">
        <v>0.82</v>
      </c>
      <c r="R152">
        <v>0</v>
      </c>
      <c r="S152">
        <v>0.35</v>
      </c>
      <c r="T152">
        <v>45</v>
      </c>
      <c r="U152">
        <v>0</v>
      </c>
      <c r="V152">
        <v>25</v>
      </c>
      <c r="W152">
        <v>0</v>
      </c>
      <c r="X152">
        <v>1125</v>
      </c>
      <c r="Y152">
        <v>1</v>
      </c>
      <c r="Z152">
        <v>0</v>
      </c>
      <c r="AA152">
        <v>0</v>
      </c>
      <c r="AB152">
        <v>0</v>
      </c>
      <c r="AC152">
        <v>0</v>
      </c>
      <c r="AD152">
        <v>0</v>
      </c>
      <c r="AE152">
        <v>0</v>
      </c>
      <c r="AF152">
        <v>0</v>
      </c>
      <c r="AG152">
        <v>0</v>
      </c>
      <c r="AH152">
        <v>0</v>
      </c>
      <c r="AI152">
        <v>0</v>
      </c>
      <c r="AJ152">
        <v>0</v>
      </c>
      <c r="AK152">
        <v>0</v>
      </c>
      <c r="AL152">
        <v>0</v>
      </c>
      <c r="AM152">
        <v>13.616438356164384</v>
      </c>
      <c r="AN152">
        <v>0</v>
      </c>
      <c r="AO152">
        <v>0</v>
      </c>
      <c r="AP152">
        <v>0</v>
      </c>
      <c r="AQ152">
        <v>0</v>
      </c>
      <c r="AR152">
        <v>0</v>
      </c>
      <c r="AS152">
        <v>0</v>
      </c>
      <c r="AT152">
        <v>0</v>
      </c>
      <c r="AU152">
        <v>0</v>
      </c>
      <c r="AV152">
        <v>0</v>
      </c>
      <c r="AW152">
        <v>0</v>
      </c>
      <c r="AX152">
        <v>0</v>
      </c>
      <c r="AY152">
        <v>0</v>
      </c>
      <c r="AZ152">
        <v>0</v>
      </c>
      <c r="BA152">
        <v>0</v>
      </c>
      <c r="BB152">
        <v>0</v>
      </c>
      <c r="BC152">
        <v>0.1143</v>
      </c>
      <c r="BD152">
        <v>0</v>
      </c>
      <c r="BE152">
        <v>0</v>
      </c>
      <c r="BF152">
        <v>0</v>
      </c>
      <c r="BG152">
        <v>0</v>
      </c>
      <c r="BH152">
        <v>0</v>
      </c>
      <c r="BI152">
        <v>0</v>
      </c>
      <c r="BJ152">
        <v>0</v>
      </c>
      <c r="BK152">
        <v>0</v>
      </c>
      <c r="BL152">
        <v>0</v>
      </c>
      <c r="BM152">
        <v>0</v>
      </c>
      <c r="BN152">
        <v>0</v>
      </c>
      <c r="BO152">
        <v>0</v>
      </c>
      <c r="BP152">
        <v>0</v>
      </c>
      <c r="BQ152">
        <v>1.4999999999999999E-2</v>
      </c>
      <c r="BR152">
        <v>0</v>
      </c>
      <c r="BS152">
        <v>0</v>
      </c>
      <c r="BT152">
        <v>0</v>
      </c>
      <c r="BU152">
        <v>0</v>
      </c>
      <c r="BV152">
        <v>0</v>
      </c>
      <c r="BW152">
        <v>81.599999999999994</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1</v>
      </c>
      <c r="FR152">
        <v>0</v>
      </c>
      <c r="FS152">
        <v>0</v>
      </c>
      <c r="FT152">
        <v>0</v>
      </c>
      <c r="FU152">
        <v>0</v>
      </c>
      <c r="FV152">
        <v>0</v>
      </c>
      <c r="FW152">
        <v>0</v>
      </c>
      <c r="FX152">
        <v>4.3256223015830715</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0.35980000000000001</v>
      </c>
      <c r="GU152">
        <v>0</v>
      </c>
      <c r="GV152">
        <v>0</v>
      </c>
      <c r="GW152">
        <v>0</v>
      </c>
      <c r="GX152">
        <v>0</v>
      </c>
      <c r="GY152">
        <v>0</v>
      </c>
      <c r="GZ152">
        <v>0</v>
      </c>
      <c r="HA152">
        <v>0</v>
      </c>
      <c r="HB152">
        <v>0</v>
      </c>
      <c r="HC152">
        <v>0</v>
      </c>
      <c r="HD152">
        <v>0</v>
      </c>
      <c r="HE152">
        <v>0</v>
      </c>
      <c r="HF152">
        <v>0</v>
      </c>
      <c r="HG152">
        <v>0</v>
      </c>
      <c r="HH152">
        <v>1.4999999999999999E-2</v>
      </c>
      <c r="HI152">
        <v>0</v>
      </c>
      <c r="HJ152">
        <v>0</v>
      </c>
      <c r="HK152">
        <v>0</v>
      </c>
      <c r="HL152">
        <v>0</v>
      </c>
      <c r="HM152">
        <v>0</v>
      </c>
      <c r="HN152">
        <v>81.599999999999994</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0</v>
      </c>
      <c r="LD152">
        <v>0</v>
      </c>
      <c r="LE152">
        <v>0</v>
      </c>
      <c r="LF152">
        <v>0</v>
      </c>
      <c r="LG152">
        <v>0</v>
      </c>
      <c r="LH152">
        <v>1</v>
      </c>
      <c r="LI152">
        <v>0.46805100182149195</v>
      </c>
      <c r="LJ152">
        <v>0</v>
      </c>
      <c r="LK152">
        <v>0</v>
      </c>
      <c r="LL152">
        <v>1</v>
      </c>
      <c r="LM152">
        <v>0.95</v>
      </c>
      <c r="LN152">
        <v>0</v>
      </c>
      <c r="LO152">
        <v>1</v>
      </c>
      <c r="LP152">
        <v>0.78</v>
      </c>
      <c r="LQ152">
        <v>0</v>
      </c>
      <c r="LR152">
        <v>0.12877263581488935</v>
      </c>
      <c r="LS152">
        <v>0</v>
      </c>
    </row>
    <row r="153" spans="1:331" x14ac:dyDescent="0.2">
      <c r="A153" t="s">
        <v>417</v>
      </c>
      <c r="B153" t="s">
        <v>418</v>
      </c>
      <c r="C153" t="s">
        <v>425</v>
      </c>
      <c r="D153" t="s">
        <v>352</v>
      </c>
      <c r="E153" t="s">
        <v>353</v>
      </c>
      <c r="F153">
        <v>4</v>
      </c>
      <c r="G153" t="s">
        <v>354</v>
      </c>
      <c r="H153">
        <v>4</v>
      </c>
      <c r="I153">
        <v>8.8888888888888892E-2</v>
      </c>
      <c r="J153">
        <v>0</v>
      </c>
      <c r="K153" t="s">
        <v>355</v>
      </c>
      <c r="L153">
        <v>1</v>
      </c>
      <c r="M153" t="s">
        <v>385</v>
      </c>
      <c r="N153" t="s">
        <v>420</v>
      </c>
      <c r="O153" t="s">
        <v>421</v>
      </c>
      <c r="P153">
        <v>4.9000000000000004</v>
      </c>
      <c r="Q153">
        <v>0.82</v>
      </c>
      <c r="R153">
        <v>0</v>
      </c>
      <c r="S153">
        <v>0.35</v>
      </c>
      <c r="T153">
        <v>45</v>
      </c>
      <c r="U153">
        <v>0</v>
      </c>
      <c r="V153">
        <v>25</v>
      </c>
      <c r="W153">
        <v>0</v>
      </c>
      <c r="X153">
        <v>1125</v>
      </c>
      <c r="Y153">
        <v>1</v>
      </c>
      <c r="Z153">
        <v>0</v>
      </c>
      <c r="AA153">
        <v>0</v>
      </c>
      <c r="AB153">
        <v>0</v>
      </c>
      <c r="AC153">
        <v>0</v>
      </c>
      <c r="AD153">
        <v>0</v>
      </c>
      <c r="AE153">
        <v>0</v>
      </c>
      <c r="AF153">
        <v>0</v>
      </c>
      <c r="AG153">
        <v>0</v>
      </c>
      <c r="AH153">
        <v>0</v>
      </c>
      <c r="AI153">
        <v>0</v>
      </c>
      <c r="AJ153">
        <v>0</v>
      </c>
      <c r="AK153">
        <v>0</v>
      </c>
      <c r="AL153">
        <v>0</v>
      </c>
      <c r="AM153">
        <v>13.616438356164384</v>
      </c>
      <c r="AN153">
        <v>0</v>
      </c>
      <c r="AO153">
        <v>0</v>
      </c>
      <c r="AP153">
        <v>0</v>
      </c>
      <c r="AQ153">
        <v>0</v>
      </c>
      <c r="AR153">
        <v>0</v>
      </c>
      <c r="AS153">
        <v>0</v>
      </c>
      <c r="AT153">
        <v>0</v>
      </c>
      <c r="AU153">
        <v>0</v>
      </c>
      <c r="AV153">
        <v>0</v>
      </c>
      <c r="AW153">
        <v>0</v>
      </c>
      <c r="AX153">
        <v>0</v>
      </c>
      <c r="AY153">
        <v>0</v>
      </c>
      <c r="AZ153">
        <v>0</v>
      </c>
      <c r="BA153">
        <v>0</v>
      </c>
      <c r="BB153">
        <v>0</v>
      </c>
      <c r="BC153">
        <v>0.1143</v>
      </c>
      <c r="BD153">
        <v>0</v>
      </c>
      <c r="BE153">
        <v>0</v>
      </c>
      <c r="BF153">
        <v>0</v>
      </c>
      <c r="BG153">
        <v>0</v>
      </c>
      <c r="BH153">
        <v>0</v>
      </c>
      <c r="BI153">
        <v>0</v>
      </c>
      <c r="BJ153">
        <v>0</v>
      </c>
      <c r="BK153">
        <v>0</v>
      </c>
      <c r="BL153">
        <v>0</v>
      </c>
      <c r="BM153">
        <v>0</v>
      </c>
      <c r="BN153">
        <v>0</v>
      </c>
      <c r="BO153">
        <v>0</v>
      </c>
      <c r="BP153">
        <v>0</v>
      </c>
      <c r="BQ153">
        <v>1.4999999999999999E-2</v>
      </c>
      <c r="BR153">
        <v>0</v>
      </c>
      <c r="BS153">
        <v>0</v>
      </c>
      <c r="BT153">
        <v>0</v>
      </c>
      <c r="BU153">
        <v>0</v>
      </c>
      <c r="BV153">
        <v>0</v>
      </c>
      <c r="BW153">
        <v>81.599999999999994</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1</v>
      </c>
      <c r="FR153">
        <v>0</v>
      </c>
      <c r="FS153">
        <v>0</v>
      </c>
      <c r="FT153">
        <v>0</v>
      </c>
      <c r="FU153">
        <v>0</v>
      </c>
      <c r="FV153">
        <v>0</v>
      </c>
      <c r="FW153">
        <v>0</v>
      </c>
      <c r="FX153">
        <v>4.3256223015830715</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0.35980000000000001</v>
      </c>
      <c r="GU153">
        <v>0</v>
      </c>
      <c r="GV153">
        <v>0</v>
      </c>
      <c r="GW153">
        <v>0</v>
      </c>
      <c r="GX153">
        <v>0</v>
      </c>
      <c r="GY153">
        <v>0</v>
      </c>
      <c r="GZ153">
        <v>0</v>
      </c>
      <c r="HA153">
        <v>0</v>
      </c>
      <c r="HB153">
        <v>0</v>
      </c>
      <c r="HC153">
        <v>0</v>
      </c>
      <c r="HD153">
        <v>0</v>
      </c>
      <c r="HE153">
        <v>0</v>
      </c>
      <c r="HF153">
        <v>0</v>
      </c>
      <c r="HG153">
        <v>0</v>
      </c>
      <c r="HH153">
        <v>1.4999999999999999E-2</v>
      </c>
      <c r="HI153">
        <v>0</v>
      </c>
      <c r="HJ153">
        <v>0</v>
      </c>
      <c r="HK153">
        <v>0</v>
      </c>
      <c r="HL153">
        <v>0</v>
      </c>
      <c r="HM153">
        <v>0</v>
      </c>
      <c r="HN153">
        <v>81.599999999999994</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1</v>
      </c>
      <c r="LI153">
        <v>0.46805100182149195</v>
      </c>
      <c r="LJ153">
        <v>0</v>
      </c>
      <c r="LK153">
        <v>0</v>
      </c>
      <c r="LL153">
        <v>1</v>
      </c>
      <c r="LM153">
        <v>0.95</v>
      </c>
      <c r="LN153">
        <v>0</v>
      </c>
      <c r="LO153">
        <v>1</v>
      </c>
      <c r="LP153">
        <v>0.78</v>
      </c>
      <c r="LQ153">
        <v>0</v>
      </c>
      <c r="LR153">
        <v>0.12877263581488935</v>
      </c>
      <c r="LS153">
        <v>0</v>
      </c>
    </row>
    <row r="154" spans="1:331" x14ac:dyDescent="0.2">
      <c r="A154" t="s">
        <v>417</v>
      </c>
      <c r="B154" t="s">
        <v>418</v>
      </c>
      <c r="C154" t="s">
        <v>426</v>
      </c>
      <c r="D154" t="s">
        <v>352</v>
      </c>
      <c r="E154" t="s">
        <v>353</v>
      </c>
      <c r="F154">
        <v>4</v>
      </c>
      <c r="G154" t="s">
        <v>354</v>
      </c>
      <c r="H154">
        <v>4</v>
      </c>
      <c r="I154">
        <v>8.8888888888888892E-2</v>
      </c>
      <c r="J154">
        <v>0</v>
      </c>
      <c r="K154" t="s">
        <v>355</v>
      </c>
      <c r="L154">
        <v>1</v>
      </c>
      <c r="M154" t="s">
        <v>385</v>
      </c>
      <c r="N154" t="s">
        <v>420</v>
      </c>
      <c r="O154" t="s">
        <v>421</v>
      </c>
      <c r="P154">
        <v>4.9000000000000004</v>
      </c>
      <c r="Q154">
        <v>0.82</v>
      </c>
      <c r="R154">
        <v>0</v>
      </c>
      <c r="S154">
        <v>0.35</v>
      </c>
      <c r="T154">
        <v>45</v>
      </c>
      <c r="U154">
        <v>0</v>
      </c>
      <c r="V154">
        <v>25</v>
      </c>
      <c r="W154">
        <v>0</v>
      </c>
      <c r="X154">
        <v>1125</v>
      </c>
      <c r="Y154">
        <v>1</v>
      </c>
      <c r="Z154">
        <v>0</v>
      </c>
      <c r="AA154">
        <v>0</v>
      </c>
      <c r="AB154">
        <v>0</v>
      </c>
      <c r="AC154">
        <v>0</v>
      </c>
      <c r="AD154">
        <v>0</v>
      </c>
      <c r="AE154">
        <v>0</v>
      </c>
      <c r="AF154">
        <v>0</v>
      </c>
      <c r="AG154">
        <v>0</v>
      </c>
      <c r="AH154">
        <v>0</v>
      </c>
      <c r="AI154">
        <v>0</v>
      </c>
      <c r="AJ154">
        <v>0</v>
      </c>
      <c r="AK154">
        <v>0</v>
      </c>
      <c r="AL154">
        <v>0</v>
      </c>
      <c r="AM154">
        <v>13.616438356164384</v>
      </c>
      <c r="AN154">
        <v>0</v>
      </c>
      <c r="AO154">
        <v>0</v>
      </c>
      <c r="AP154">
        <v>0</v>
      </c>
      <c r="AQ154">
        <v>0</v>
      </c>
      <c r="AR154">
        <v>0</v>
      </c>
      <c r="AS154">
        <v>0</v>
      </c>
      <c r="AT154">
        <v>0</v>
      </c>
      <c r="AU154">
        <v>0</v>
      </c>
      <c r="AV154">
        <v>0</v>
      </c>
      <c r="AW154">
        <v>0</v>
      </c>
      <c r="AX154">
        <v>0</v>
      </c>
      <c r="AY154">
        <v>0</v>
      </c>
      <c r="AZ154">
        <v>0</v>
      </c>
      <c r="BA154">
        <v>0</v>
      </c>
      <c r="BB154">
        <v>0</v>
      </c>
      <c r="BC154">
        <v>0.1143</v>
      </c>
      <c r="BD154">
        <v>0</v>
      </c>
      <c r="BE154">
        <v>0</v>
      </c>
      <c r="BF154">
        <v>0</v>
      </c>
      <c r="BG154">
        <v>0</v>
      </c>
      <c r="BH154">
        <v>0</v>
      </c>
      <c r="BI154">
        <v>0</v>
      </c>
      <c r="BJ154">
        <v>0</v>
      </c>
      <c r="BK154">
        <v>0</v>
      </c>
      <c r="BL154">
        <v>0</v>
      </c>
      <c r="BM154">
        <v>0</v>
      </c>
      <c r="BN154">
        <v>0</v>
      </c>
      <c r="BO154">
        <v>0</v>
      </c>
      <c r="BP154">
        <v>0</v>
      </c>
      <c r="BQ154">
        <v>1.4999999999999999E-2</v>
      </c>
      <c r="BR154">
        <v>0</v>
      </c>
      <c r="BS154">
        <v>0</v>
      </c>
      <c r="BT154">
        <v>0</v>
      </c>
      <c r="BU154">
        <v>0</v>
      </c>
      <c r="BV154">
        <v>0</v>
      </c>
      <c r="BW154">
        <v>81.599999999999994</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1</v>
      </c>
      <c r="FR154">
        <v>0</v>
      </c>
      <c r="FS154">
        <v>0</v>
      </c>
      <c r="FT154">
        <v>0</v>
      </c>
      <c r="FU154">
        <v>0</v>
      </c>
      <c r="FV154">
        <v>0</v>
      </c>
      <c r="FW154">
        <v>0</v>
      </c>
      <c r="FX154">
        <v>4.3256223015830715</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0.35980000000000001</v>
      </c>
      <c r="GU154">
        <v>0</v>
      </c>
      <c r="GV154">
        <v>0</v>
      </c>
      <c r="GW154">
        <v>0</v>
      </c>
      <c r="GX154">
        <v>0</v>
      </c>
      <c r="GY154">
        <v>0</v>
      </c>
      <c r="GZ154">
        <v>0</v>
      </c>
      <c r="HA154">
        <v>0</v>
      </c>
      <c r="HB154">
        <v>0</v>
      </c>
      <c r="HC154">
        <v>0</v>
      </c>
      <c r="HD154">
        <v>0</v>
      </c>
      <c r="HE154">
        <v>0</v>
      </c>
      <c r="HF154">
        <v>0</v>
      </c>
      <c r="HG154">
        <v>0</v>
      </c>
      <c r="HH154">
        <v>1.4999999999999999E-2</v>
      </c>
      <c r="HI154">
        <v>0</v>
      </c>
      <c r="HJ154">
        <v>0</v>
      </c>
      <c r="HK154">
        <v>0</v>
      </c>
      <c r="HL154">
        <v>0</v>
      </c>
      <c r="HM154">
        <v>0</v>
      </c>
      <c r="HN154">
        <v>81.599999999999994</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1</v>
      </c>
      <c r="LI154">
        <v>0.46805100182149195</v>
      </c>
      <c r="LJ154">
        <v>0</v>
      </c>
      <c r="LK154">
        <v>0</v>
      </c>
      <c r="LL154">
        <v>1</v>
      </c>
      <c r="LM154">
        <v>0.95</v>
      </c>
      <c r="LN154">
        <v>0</v>
      </c>
      <c r="LO154">
        <v>1</v>
      </c>
      <c r="LP154">
        <v>0.78</v>
      </c>
      <c r="LQ154">
        <v>0</v>
      </c>
      <c r="LR154">
        <v>0.12877263581488935</v>
      </c>
      <c r="LS154">
        <v>0</v>
      </c>
    </row>
    <row r="155" spans="1:331" x14ac:dyDescent="0.2">
      <c r="A155" t="s">
        <v>417</v>
      </c>
      <c r="B155" t="s">
        <v>418</v>
      </c>
      <c r="C155" t="s">
        <v>427</v>
      </c>
      <c r="D155" t="s">
        <v>352</v>
      </c>
      <c r="E155" t="s">
        <v>353</v>
      </c>
      <c r="F155">
        <v>4</v>
      </c>
      <c r="G155" t="s">
        <v>354</v>
      </c>
      <c r="H155">
        <v>4</v>
      </c>
      <c r="I155">
        <v>8.8888888888888892E-2</v>
      </c>
      <c r="J155">
        <v>0</v>
      </c>
      <c r="K155" t="s">
        <v>355</v>
      </c>
      <c r="L155">
        <v>1</v>
      </c>
      <c r="M155" t="s">
        <v>385</v>
      </c>
      <c r="N155" t="s">
        <v>420</v>
      </c>
      <c r="O155" t="s">
        <v>421</v>
      </c>
      <c r="P155">
        <v>4.9000000000000004</v>
      </c>
      <c r="Q155">
        <v>0.82</v>
      </c>
      <c r="R155">
        <v>0</v>
      </c>
      <c r="S155">
        <v>0.35</v>
      </c>
      <c r="T155">
        <v>45</v>
      </c>
      <c r="U155">
        <v>0</v>
      </c>
      <c r="V155">
        <v>25</v>
      </c>
      <c r="W155">
        <v>0</v>
      </c>
      <c r="X155">
        <v>1125</v>
      </c>
      <c r="Y155">
        <v>1</v>
      </c>
      <c r="Z155">
        <v>0</v>
      </c>
      <c r="AA155">
        <v>0</v>
      </c>
      <c r="AB155">
        <v>0</v>
      </c>
      <c r="AC155">
        <v>0</v>
      </c>
      <c r="AD155">
        <v>0</v>
      </c>
      <c r="AE155">
        <v>0</v>
      </c>
      <c r="AF155">
        <v>0</v>
      </c>
      <c r="AG155">
        <v>0</v>
      </c>
      <c r="AH155">
        <v>0</v>
      </c>
      <c r="AI155">
        <v>0</v>
      </c>
      <c r="AJ155">
        <v>0</v>
      </c>
      <c r="AK155">
        <v>0</v>
      </c>
      <c r="AL155">
        <v>0</v>
      </c>
      <c r="AM155">
        <v>13.616438356164384</v>
      </c>
      <c r="AN155">
        <v>0</v>
      </c>
      <c r="AO155">
        <v>0</v>
      </c>
      <c r="AP155">
        <v>0</v>
      </c>
      <c r="AQ155">
        <v>0</v>
      </c>
      <c r="AR155">
        <v>0</v>
      </c>
      <c r="AS155">
        <v>0</v>
      </c>
      <c r="AT155">
        <v>0</v>
      </c>
      <c r="AU155">
        <v>0</v>
      </c>
      <c r="AV155">
        <v>0</v>
      </c>
      <c r="AW155">
        <v>0</v>
      </c>
      <c r="AX155">
        <v>0</v>
      </c>
      <c r="AY155">
        <v>0</v>
      </c>
      <c r="AZ155">
        <v>0</v>
      </c>
      <c r="BA155">
        <v>0</v>
      </c>
      <c r="BB155">
        <v>0</v>
      </c>
      <c r="BC155">
        <v>0.1143</v>
      </c>
      <c r="BD155">
        <v>0</v>
      </c>
      <c r="BE155">
        <v>0</v>
      </c>
      <c r="BF155">
        <v>0</v>
      </c>
      <c r="BG155">
        <v>0</v>
      </c>
      <c r="BH155">
        <v>0</v>
      </c>
      <c r="BI155">
        <v>0</v>
      </c>
      <c r="BJ155">
        <v>0</v>
      </c>
      <c r="BK155">
        <v>0</v>
      </c>
      <c r="BL155">
        <v>0</v>
      </c>
      <c r="BM155">
        <v>0</v>
      </c>
      <c r="BN155">
        <v>0</v>
      </c>
      <c r="BO155">
        <v>0</v>
      </c>
      <c r="BP155">
        <v>0</v>
      </c>
      <c r="BQ155">
        <v>1.4999999999999999E-2</v>
      </c>
      <c r="BR155">
        <v>0</v>
      </c>
      <c r="BS155">
        <v>0</v>
      </c>
      <c r="BT155">
        <v>0</v>
      </c>
      <c r="BU155">
        <v>0</v>
      </c>
      <c r="BV155">
        <v>0</v>
      </c>
      <c r="BW155">
        <v>81.599999999999994</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1</v>
      </c>
      <c r="FR155">
        <v>0</v>
      </c>
      <c r="FS155">
        <v>0</v>
      </c>
      <c r="FT155">
        <v>0</v>
      </c>
      <c r="FU155">
        <v>0</v>
      </c>
      <c r="FV155">
        <v>0</v>
      </c>
      <c r="FW155">
        <v>0</v>
      </c>
      <c r="FX155">
        <v>4.3256223015830715</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0.35980000000000001</v>
      </c>
      <c r="GU155">
        <v>0</v>
      </c>
      <c r="GV155">
        <v>0</v>
      </c>
      <c r="GW155">
        <v>0</v>
      </c>
      <c r="GX155">
        <v>0</v>
      </c>
      <c r="GY155">
        <v>0</v>
      </c>
      <c r="GZ155">
        <v>0</v>
      </c>
      <c r="HA155">
        <v>0</v>
      </c>
      <c r="HB155">
        <v>0</v>
      </c>
      <c r="HC155">
        <v>0</v>
      </c>
      <c r="HD155">
        <v>0</v>
      </c>
      <c r="HE155">
        <v>0</v>
      </c>
      <c r="HF155">
        <v>0</v>
      </c>
      <c r="HG155">
        <v>0</v>
      </c>
      <c r="HH155">
        <v>1.4999999999999999E-2</v>
      </c>
      <c r="HI155">
        <v>0</v>
      </c>
      <c r="HJ155">
        <v>0</v>
      </c>
      <c r="HK155">
        <v>0</v>
      </c>
      <c r="HL155">
        <v>0</v>
      </c>
      <c r="HM155">
        <v>0</v>
      </c>
      <c r="HN155">
        <v>81.599999999999994</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c r="KC155">
        <v>0</v>
      </c>
      <c r="KD155">
        <v>0</v>
      </c>
      <c r="KE155">
        <v>0</v>
      </c>
      <c r="KF155">
        <v>0</v>
      </c>
      <c r="KG155">
        <v>0</v>
      </c>
      <c r="KH155">
        <v>0</v>
      </c>
      <c r="KI155">
        <v>0</v>
      </c>
      <c r="KJ155">
        <v>0</v>
      </c>
      <c r="KK155">
        <v>0</v>
      </c>
      <c r="KL155">
        <v>0</v>
      </c>
      <c r="KM155">
        <v>0</v>
      </c>
      <c r="KN155">
        <v>0</v>
      </c>
      <c r="KO155">
        <v>0</v>
      </c>
      <c r="KP155">
        <v>0</v>
      </c>
      <c r="KQ155">
        <v>0</v>
      </c>
      <c r="KR155">
        <v>0</v>
      </c>
      <c r="KS155">
        <v>0</v>
      </c>
      <c r="KT155">
        <v>0</v>
      </c>
      <c r="KU155">
        <v>0</v>
      </c>
      <c r="KV155">
        <v>0</v>
      </c>
      <c r="KW155">
        <v>0</v>
      </c>
      <c r="KX155">
        <v>0</v>
      </c>
      <c r="KY155">
        <v>0</v>
      </c>
      <c r="KZ155">
        <v>0</v>
      </c>
      <c r="LA155">
        <v>0</v>
      </c>
      <c r="LB155">
        <v>0</v>
      </c>
      <c r="LC155">
        <v>0</v>
      </c>
      <c r="LD155">
        <v>0</v>
      </c>
      <c r="LE155">
        <v>0</v>
      </c>
      <c r="LF155">
        <v>0</v>
      </c>
      <c r="LG155">
        <v>0</v>
      </c>
      <c r="LH155">
        <v>1</v>
      </c>
      <c r="LI155">
        <v>0.46805100182149195</v>
      </c>
      <c r="LJ155">
        <v>0</v>
      </c>
      <c r="LK155">
        <v>0</v>
      </c>
      <c r="LL155">
        <v>1</v>
      </c>
      <c r="LM155">
        <v>0.95</v>
      </c>
      <c r="LN155">
        <v>0</v>
      </c>
      <c r="LO155">
        <v>1</v>
      </c>
      <c r="LP155">
        <v>0.78</v>
      </c>
      <c r="LQ155">
        <v>0</v>
      </c>
      <c r="LR155">
        <v>0.12877263581488935</v>
      </c>
      <c r="LS155">
        <v>0</v>
      </c>
    </row>
    <row r="156" spans="1:331" x14ac:dyDescent="0.2">
      <c r="A156" t="s">
        <v>417</v>
      </c>
      <c r="B156" t="s">
        <v>418</v>
      </c>
      <c r="C156" t="s">
        <v>428</v>
      </c>
      <c r="D156" t="s">
        <v>352</v>
      </c>
      <c r="E156" t="s">
        <v>353</v>
      </c>
      <c r="F156">
        <v>4</v>
      </c>
      <c r="G156" t="s">
        <v>354</v>
      </c>
      <c r="H156">
        <v>4</v>
      </c>
      <c r="I156">
        <v>8.8888888888888892E-2</v>
      </c>
      <c r="J156">
        <v>0</v>
      </c>
      <c r="K156" t="s">
        <v>355</v>
      </c>
      <c r="L156">
        <v>1</v>
      </c>
      <c r="M156" t="s">
        <v>385</v>
      </c>
      <c r="N156" t="s">
        <v>420</v>
      </c>
      <c r="O156" t="s">
        <v>421</v>
      </c>
      <c r="P156">
        <v>4.9000000000000004</v>
      </c>
      <c r="Q156">
        <v>0.82</v>
      </c>
      <c r="R156">
        <v>0</v>
      </c>
      <c r="S156">
        <v>0.35</v>
      </c>
      <c r="T156">
        <v>45</v>
      </c>
      <c r="U156">
        <v>0</v>
      </c>
      <c r="V156">
        <v>25</v>
      </c>
      <c r="W156">
        <v>0</v>
      </c>
      <c r="X156">
        <v>1125</v>
      </c>
      <c r="Y156">
        <v>1</v>
      </c>
      <c r="Z156">
        <v>0</v>
      </c>
      <c r="AA156">
        <v>0</v>
      </c>
      <c r="AB156">
        <v>0</v>
      </c>
      <c r="AC156">
        <v>0</v>
      </c>
      <c r="AD156">
        <v>0</v>
      </c>
      <c r="AE156">
        <v>0</v>
      </c>
      <c r="AF156">
        <v>0</v>
      </c>
      <c r="AG156">
        <v>0</v>
      </c>
      <c r="AH156">
        <v>0</v>
      </c>
      <c r="AI156">
        <v>0</v>
      </c>
      <c r="AJ156">
        <v>0</v>
      </c>
      <c r="AK156">
        <v>0</v>
      </c>
      <c r="AL156">
        <v>0</v>
      </c>
      <c r="AM156">
        <v>13.616438356164384</v>
      </c>
      <c r="AN156">
        <v>0</v>
      </c>
      <c r="AO156">
        <v>0</v>
      </c>
      <c r="AP156">
        <v>0</v>
      </c>
      <c r="AQ156">
        <v>0</v>
      </c>
      <c r="AR156">
        <v>0</v>
      </c>
      <c r="AS156">
        <v>0</v>
      </c>
      <c r="AT156">
        <v>0</v>
      </c>
      <c r="AU156">
        <v>0</v>
      </c>
      <c r="AV156">
        <v>0</v>
      </c>
      <c r="AW156">
        <v>0</v>
      </c>
      <c r="AX156">
        <v>0</v>
      </c>
      <c r="AY156">
        <v>0</v>
      </c>
      <c r="AZ156">
        <v>0</v>
      </c>
      <c r="BA156">
        <v>0</v>
      </c>
      <c r="BB156">
        <v>0</v>
      </c>
      <c r="BC156">
        <v>0.1143</v>
      </c>
      <c r="BD156">
        <v>0</v>
      </c>
      <c r="BE156">
        <v>0</v>
      </c>
      <c r="BF156">
        <v>0</v>
      </c>
      <c r="BG156">
        <v>0</v>
      </c>
      <c r="BH156">
        <v>0</v>
      </c>
      <c r="BI156">
        <v>0</v>
      </c>
      <c r="BJ156">
        <v>0</v>
      </c>
      <c r="BK156">
        <v>0</v>
      </c>
      <c r="BL156">
        <v>0</v>
      </c>
      <c r="BM156">
        <v>0</v>
      </c>
      <c r="BN156">
        <v>0</v>
      </c>
      <c r="BO156">
        <v>0</v>
      </c>
      <c r="BP156">
        <v>0</v>
      </c>
      <c r="BQ156">
        <v>1.4999999999999999E-2</v>
      </c>
      <c r="BR156">
        <v>0</v>
      </c>
      <c r="BS156">
        <v>0</v>
      </c>
      <c r="BT156">
        <v>0</v>
      </c>
      <c r="BU156">
        <v>0</v>
      </c>
      <c r="BV156">
        <v>0</v>
      </c>
      <c r="BW156">
        <v>81.599999999999994</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1</v>
      </c>
      <c r="FR156">
        <v>0</v>
      </c>
      <c r="FS156">
        <v>0</v>
      </c>
      <c r="FT156">
        <v>0</v>
      </c>
      <c r="FU156">
        <v>0</v>
      </c>
      <c r="FV156">
        <v>0</v>
      </c>
      <c r="FW156">
        <v>0</v>
      </c>
      <c r="FX156">
        <v>4.3256223015830715</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0.35980000000000001</v>
      </c>
      <c r="GU156">
        <v>0</v>
      </c>
      <c r="GV156">
        <v>0</v>
      </c>
      <c r="GW156">
        <v>0</v>
      </c>
      <c r="GX156">
        <v>0</v>
      </c>
      <c r="GY156">
        <v>0</v>
      </c>
      <c r="GZ156">
        <v>0</v>
      </c>
      <c r="HA156">
        <v>0</v>
      </c>
      <c r="HB156">
        <v>0</v>
      </c>
      <c r="HC156">
        <v>0</v>
      </c>
      <c r="HD156">
        <v>0</v>
      </c>
      <c r="HE156">
        <v>0</v>
      </c>
      <c r="HF156">
        <v>0</v>
      </c>
      <c r="HG156">
        <v>0</v>
      </c>
      <c r="HH156">
        <v>1.4999999999999999E-2</v>
      </c>
      <c r="HI156">
        <v>0</v>
      </c>
      <c r="HJ156">
        <v>0</v>
      </c>
      <c r="HK156">
        <v>0</v>
      </c>
      <c r="HL156">
        <v>0</v>
      </c>
      <c r="HM156">
        <v>0</v>
      </c>
      <c r="HN156">
        <v>81.599999999999994</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0</v>
      </c>
      <c r="JC156">
        <v>0</v>
      </c>
      <c r="JD156">
        <v>0</v>
      </c>
      <c r="JE156">
        <v>0</v>
      </c>
      <c r="JF156">
        <v>0</v>
      </c>
      <c r="JG156">
        <v>0</v>
      </c>
      <c r="JH156">
        <v>0</v>
      </c>
      <c r="JI156">
        <v>0</v>
      </c>
      <c r="JJ156">
        <v>0</v>
      </c>
      <c r="JK156">
        <v>0</v>
      </c>
      <c r="JL156">
        <v>0</v>
      </c>
      <c r="JM156">
        <v>0</v>
      </c>
      <c r="JN156">
        <v>0</v>
      </c>
      <c r="JO156">
        <v>0</v>
      </c>
      <c r="JP156">
        <v>0</v>
      </c>
      <c r="JQ156">
        <v>0</v>
      </c>
      <c r="JR156">
        <v>0</v>
      </c>
      <c r="JS156">
        <v>0</v>
      </c>
      <c r="JT156">
        <v>0</v>
      </c>
      <c r="JU156">
        <v>0</v>
      </c>
      <c r="JV156">
        <v>0</v>
      </c>
      <c r="JW156">
        <v>0</v>
      </c>
      <c r="JX156">
        <v>0</v>
      </c>
      <c r="JY156">
        <v>0</v>
      </c>
      <c r="JZ156">
        <v>0</v>
      </c>
      <c r="KA156">
        <v>0</v>
      </c>
      <c r="KB156">
        <v>0</v>
      </c>
      <c r="KC156">
        <v>0</v>
      </c>
      <c r="KD156">
        <v>0</v>
      </c>
      <c r="KE156">
        <v>0</v>
      </c>
      <c r="KF156">
        <v>0</v>
      </c>
      <c r="KG156">
        <v>0</v>
      </c>
      <c r="KH156">
        <v>0</v>
      </c>
      <c r="KI156">
        <v>0</v>
      </c>
      <c r="KJ156">
        <v>0</v>
      </c>
      <c r="KK156">
        <v>0</v>
      </c>
      <c r="KL156">
        <v>0</v>
      </c>
      <c r="KM156">
        <v>0</v>
      </c>
      <c r="KN156">
        <v>0</v>
      </c>
      <c r="KO156">
        <v>0</v>
      </c>
      <c r="KP156">
        <v>0</v>
      </c>
      <c r="KQ156">
        <v>0</v>
      </c>
      <c r="KR156">
        <v>0</v>
      </c>
      <c r="KS156">
        <v>0</v>
      </c>
      <c r="KT156">
        <v>0</v>
      </c>
      <c r="KU156">
        <v>0</v>
      </c>
      <c r="KV156">
        <v>0</v>
      </c>
      <c r="KW156">
        <v>0</v>
      </c>
      <c r="KX156">
        <v>0</v>
      </c>
      <c r="KY156">
        <v>0</v>
      </c>
      <c r="KZ156">
        <v>0</v>
      </c>
      <c r="LA156">
        <v>0</v>
      </c>
      <c r="LB156">
        <v>0</v>
      </c>
      <c r="LC156">
        <v>0</v>
      </c>
      <c r="LD156">
        <v>0</v>
      </c>
      <c r="LE156">
        <v>0</v>
      </c>
      <c r="LF156">
        <v>0</v>
      </c>
      <c r="LG156">
        <v>0</v>
      </c>
      <c r="LH156">
        <v>1</v>
      </c>
      <c r="LI156">
        <v>0.46805100182149195</v>
      </c>
      <c r="LJ156">
        <v>0</v>
      </c>
      <c r="LK156">
        <v>0</v>
      </c>
      <c r="LL156">
        <v>1</v>
      </c>
      <c r="LM156">
        <v>0.95</v>
      </c>
      <c r="LN156">
        <v>0</v>
      </c>
      <c r="LO156">
        <v>1</v>
      </c>
      <c r="LP156">
        <v>0.78</v>
      </c>
      <c r="LQ156">
        <v>0</v>
      </c>
      <c r="LR156">
        <v>0.12877263581488935</v>
      </c>
      <c r="LS156">
        <v>0</v>
      </c>
    </row>
    <row r="157" spans="1:331" x14ac:dyDescent="0.2">
      <c r="A157" t="s">
        <v>417</v>
      </c>
      <c r="B157" t="s">
        <v>418</v>
      </c>
      <c r="C157" t="s">
        <v>429</v>
      </c>
      <c r="D157" t="s">
        <v>352</v>
      </c>
      <c r="E157" t="s">
        <v>353</v>
      </c>
      <c r="F157">
        <v>4</v>
      </c>
      <c r="G157" t="s">
        <v>354</v>
      </c>
      <c r="H157">
        <v>4</v>
      </c>
      <c r="I157">
        <v>8.8888888888888892E-2</v>
      </c>
      <c r="J157">
        <v>0</v>
      </c>
      <c r="K157" t="s">
        <v>355</v>
      </c>
      <c r="L157">
        <v>1</v>
      </c>
      <c r="M157" t="s">
        <v>385</v>
      </c>
      <c r="N157" t="s">
        <v>420</v>
      </c>
      <c r="O157" t="s">
        <v>421</v>
      </c>
      <c r="P157">
        <v>4.9000000000000004</v>
      </c>
      <c r="Q157">
        <v>0.82</v>
      </c>
      <c r="R157">
        <v>0</v>
      </c>
      <c r="S157">
        <v>0.35</v>
      </c>
      <c r="T157">
        <v>45</v>
      </c>
      <c r="U157">
        <v>0</v>
      </c>
      <c r="V157">
        <v>25</v>
      </c>
      <c r="W157">
        <v>0</v>
      </c>
      <c r="X157">
        <v>1125</v>
      </c>
      <c r="Y157">
        <v>1</v>
      </c>
      <c r="Z157">
        <v>0</v>
      </c>
      <c r="AA157">
        <v>0</v>
      </c>
      <c r="AB157">
        <v>0</v>
      </c>
      <c r="AC157">
        <v>0</v>
      </c>
      <c r="AD157">
        <v>0</v>
      </c>
      <c r="AE157">
        <v>0</v>
      </c>
      <c r="AF157">
        <v>0</v>
      </c>
      <c r="AG157">
        <v>0</v>
      </c>
      <c r="AH157">
        <v>0</v>
      </c>
      <c r="AI157">
        <v>0</v>
      </c>
      <c r="AJ157">
        <v>0</v>
      </c>
      <c r="AK157">
        <v>0</v>
      </c>
      <c r="AL157">
        <v>0</v>
      </c>
      <c r="AM157">
        <v>13.616438356164384</v>
      </c>
      <c r="AN157">
        <v>0</v>
      </c>
      <c r="AO157">
        <v>0</v>
      </c>
      <c r="AP157">
        <v>0</v>
      </c>
      <c r="AQ157">
        <v>0</v>
      </c>
      <c r="AR157">
        <v>0</v>
      </c>
      <c r="AS157">
        <v>0</v>
      </c>
      <c r="AT157">
        <v>0</v>
      </c>
      <c r="AU157">
        <v>0</v>
      </c>
      <c r="AV157">
        <v>0</v>
      </c>
      <c r="AW157">
        <v>0</v>
      </c>
      <c r="AX157">
        <v>0</v>
      </c>
      <c r="AY157">
        <v>0</v>
      </c>
      <c r="AZ157">
        <v>0</v>
      </c>
      <c r="BA157">
        <v>0</v>
      </c>
      <c r="BB157">
        <v>0</v>
      </c>
      <c r="BC157">
        <v>0.1143</v>
      </c>
      <c r="BD157">
        <v>0</v>
      </c>
      <c r="BE157">
        <v>0</v>
      </c>
      <c r="BF157">
        <v>0</v>
      </c>
      <c r="BG157">
        <v>0</v>
      </c>
      <c r="BH157">
        <v>0</v>
      </c>
      <c r="BI157">
        <v>0</v>
      </c>
      <c r="BJ157">
        <v>0</v>
      </c>
      <c r="BK157">
        <v>0</v>
      </c>
      <c r="BL157">
        <v>0</v>
      </c>
      <c r="BM157">
        <v>0</v>
      </c>
      <c r="BN157">
        <v>0</v>
      </c>
      <c r="BO157">
        <v>0</v>
      </c>
      <c r="BP157">
        <v>0</v>
      </c>
      <c r="BQ157">
        <v>1.4999999999999999E-2</v>
      </c>
      <c r="BR157">
        <v>0</v>
      </c>
      <c r="BS157">
        <v>0</v>
      </c>
      <c r="BT157">
        <v>0</v>
      </c>
      <c r="BU157">
        <v>0</v>
      </c>
      <c r="BV157">
        <v>0</v>
      </c>
      <c r="BW157">
        <v>81.599999999999994</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1</v>
      </c>
      <c r="FR157">
        <v>0</v>
      </c>
      <c r="FS157">
        <v>0</v>
      </c>
      <c r="FT157">
        <v>0</v>
      </c>
      <c r="FU157">
        <v>0</v>
      </c>
      <c r="FV157">
        <v>0</v>
      </c>
      <c r="FW157">
        <v>0</v>
      </c>
      <c r="FX157">
        <v>4.3256223015830715</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0.35980000000000001</v>
      </c>
      <c r="GU157">
        <v>0</v>
      </c>
      <c r="GV157">
        <v>0</v>
      </c>
      <c r="GW157">
        <v>0</v>
      </c>
      <c r="GX157">
        <v>0</v>
      </c>
      <c r="GY157">
        <v>0</v>
      </c>
      <c r="GZ157">
        <v>0</v>
      </c>
      <c r="HA157">
        <v>0</v>
      </c>
      <c r="HB157">
        <v>0</v>
      </c>
      <c r="HC157">
        <v>0</v>
      </c>
      <c r="HD157">
        <v>0</v>
      </c>
      <c r="HE157">
        <v>0</v>
      </c>
      <c r="HF157">
        <v>0</v>
      </c>
      <c r="HG157">
        <v>0</v>
      </c>
      <c r="HH157">
        <v>1.4999999999999999E-2</v>
      </c>
      <c r="HI157">
        <v>0</v>
      </c>
      <c r="HJ157">
        <v>0</v>
      </c>
      <c r="HK157">
        <v>0</v>
      </c>
      <c r="HL157">
        <v>0</v>
      </c>
      <c r="HM157">
        <v>0</v>
      </c>
      <c r="HN157">
        <v>81.599999999999994</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0</v>
      </c>
      <c r="JV157">
        <v>0</v>
      </c>
      <c r="JW157">
        <v>0</v>
      </c>
      <c r="JX157">
        <v>0</v>
      </c>
      <c r="JY157">
        <v>0</v>
      </c>
      <c r="JZ157">
        <v>0</v>
      </c>
      <c r="KA157">
        <v>0</v>
      </c>
      <c r="KB157">
        <v>0</v>
      </c>
      <c r="KC157">
        <v>0</v>
      </c>
      <c r="KD157">
        <v>0</v>
      </c>
      <c r="KE157">
        <v>0</v>
      </c>
      <c r="KF157">
        <v>0</v>
      </c>
      <c r="KG157">
        <v>0</v>
      </c>
      <c r="KH157">
        <v>0</v>
      </c>
      <c r="KI157">
        <v>0</v>
      </c>
      <c r="KJ157">
        <v>0</v>
      </c>
      <c r="KK157">
        <v>0</v>
      </c>
      <c r="KL157">
        <v>0</v>
      </c>
      <c r="KM157">
        <v>0</v>
      </c>
      <c r="KN157">
        <v>0</v>
      </c>
      <c r="KO157">
        <v>0</v>
      </c>
      <c r="KP157">
        <v>0</v>
      </c>
      <c r="KQ157">
        <v>0</v>
      </c>
      <c r="KR157">
        <v>0</v>
      </c>
      <c r="KS157">
        <v>0</v>
      </c>
      <c r="KT157">
        <v>0</v>
      </c>
      <c r="KU157">
        <v>0</v>
      </c>
      <c r="KV157">
        <v>0</v>
      </c>
      <c r="KW157">
        <v>0</v>
      </c>
      <c r="KX157">
        <v>0</v>
      </c>
      <c r="KY157">
        <v>0</v>
      </c>
      <c r="KZ157">
        <v>0</v>
      </c>
      <c r="LA157">
        <v>0</v>
      </c>
      <c r="LB157">
        <v>0</v>
      </c>
      <c r="LC157">
        <v>0</v>
      </c>
      <c r="LD157">
        <v>0</v>
      </c>
      <c r="LE157">
        <v>0</v>
      </c>
      <c r="LF157">
        <v>0</v>
      </c>
      <c r="LG157">
        <v>0</v>
      </c>
      <c r="LH157">
        <v>1</v>
      </c>
      <c r="LI157">
        <v>0.46805100182149195</v>
      </c>
      <c r="LJ157">
        <v>0</v>
      </c>
      <c r="LK157">
        <v>0</v>
      </c>
      <c r="LL157">
        <v>1</v>
      </c>
      <c r="LM157">
        <v>0.95</v>
      </c>
      <c r="LN157">
        <v>0</v>
      </c>
      <c r="LO157">
        <v>1</v>
      </c>
      <c r="LP157">
        <v>0.78</v>
      </c>
      <c r="LQ157">
        <v>0</v>
      </c>
      <c r="LR157">
        <v>0.12877263581488935</v>
      </c>
      <c r="LS157">
        <v>0</v>
      </c>
    </row>
    <row r="158" spans="1:331" x14ac:dyDescent="0.2">
      <c r="A158" t="s">
        <v>417</v>
      </c>
      <c r="B158" t="s">
        <v>418</v>
      </c>
      <c r="C158" t="s">
        <v>430</v>
      </c>
      <c r="D158" t="s">
        <v>352</v>
      </c>
      <c r="E158" t="s">
        <v>353</v>
      </c>
      <c r="F158">
        <v>4</v>
      </c>
      <c r="G158" t="s">
        <v>354</v>
      </c>
      <c r="H158">
        <v>4</v>
      </c>
      <c r="I158">
        <v>8.8888888888888892E-2</v>
      </c>
      <c r="J158">
        <v>0</v>
      </c>
      <c r="K158" t="s">
        <v>355</v>
      </c>
      <c r="L158">
        <v>1</v>
      </c>
      <c r="M158" t="s">
        <v>385</v>
      </c>
      <c r="N158" t="s">
        <v>420</v>
      </c>
      <c r="O158" t="s">
        <v>421</v>
      </c>
      <c r="P158">
        <v>4.9000000000000004</v>
      </c>
      <c r="Q158">
        <v>0.82</v>
      </c>
      <c r="R158">
        <v>0</v>
      </c>
      <c r="S158">
        <v>0.35</v>
      </c>
      <c r="T158">
        <v>45</v>
      </c>
      <c r="U158">
        <v>0</v>
      </c>
      <c r="V158">
        <v>25</v>
      </c>
      <c r="W158">
        <v>0</v>
      </c>
      <c r="X158">
        <v>1125</v>
      </c>
      <c r="Y158">
        <v>1</v>
      </c>
      <c r="Z158">
        <v>0</v>
      </c>
      <c r="AA158">
        <v>0</v>
      </c>
      <c r="AB158">
        <v>0</v>
      </c>
      <c r="AC158">
        <v>0</v>
      </c>
      <c r="AD158">
        <v>0</v>
      </c>
      <c r="AE158">
        <v>0</v>
      </c>
      <c r="AF158">
        <v>0</v>
      </c>
      <c r="AG158">
        <v>0</v>
      </c>
      <c r="AH158">
        <v>0</v>
      </c>
      <c r="AI158">
        <v>0</v>
      </c>
      <c r="AJ158">
        <v>0</v>
      </c>
      <c r="AK158">
        <v>0</v>
      </c>
      <c r="AL158">
        <v>0</v>
      </c>
      <c r="AM158">
        <v>13.616438356164384</v>
      </c>
      <c r="AN158">
        <v>0</v>
      </c>
      <c r="AO158">
        <v>0</v>
      </c>
      <c r="AP158">
        <v>0</v>
      </c>
      <c r="AQ158">
        <v>0</v>
      </c>
      <c r="AR158">
        <v>0</v>
      </c>
      <c r="AS158">
        <v>0</v>
      </c>
      <c r="AT158">
        <v>0</v>
      </c>
      <c r="AU158">
        <v>0</v>
      </c>
      <c r="AV158">
        <v>0</v>
      </c>
      <c r="AW158">
        <v>0</v>
      </c>
      <c r="AX158">
        <v>0</v>
      </c>
      <c r="AY158">
        <v>0</v>
      </c>
      <c r="AZ158">
        <v>0</v>
      </c>
      <c r="BA158">
        <v>0</v>
      </c>
      <c r="BB158">
        <v>0</v>
      </c>
      <c r="BC158">
        <v>0.1143</v>
      </c>
      <c r="BD158">
        <v>0</v>
      </c>
      <c r="BE158">
        <v>0</v>
      </c>
      <c r="BF158">
        <v>0</v>
      </c>
      <c r="BG158">
        <v>0</v>
      </c>
      <c r="BH158">
        <v>0</v>
      </c>
      <c r="BI158">
        <v>0</v>
      </c>
      <c r="BJ158">
        <v>0</v>
      </c>
      <c r="BK158">
        <v>0</v>
      </c>
      <c r="BL158">
        <v>0</v>
      </c>
      <c r="BM158">
        <v>0</v>
      </c>
      <c r="BN158">
        <v>0</v>
      </c>
      <c r="BO158">
        <v>0</v>
      </c>
      <c r="BP158">
        <v>0</v>
      </c>
      <c r="BQ158">
        <v>1.4999999999999999E-2</v>
      </c>
      <c r="BR158">
        <v>0</v>
      </c>
      <c r="BS158">
        <v>0</v>
      </c>
      <c r="BT158">
        <v>0</v>
      </c>
      <c r="BU158">
        <v>0</v>
      </c>
      <c r="BV158">
        <v>0</v>
      </c>
      <c r="BW158">
        <v>81.599999999999994</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1</v>
      </c>
      <c r="FR158">
        <v>0</v>
      </c>
      <c r="FS158">
        <v>0</v>
      </c>
      <c r="FT158">
        <v>0</v>
      </c>
      <c r="FU158">
        <v>0</v>
      </c>
      <c r="FV158">
        <v>0</v>
      </c>
      <c r="FW158">
        <v>0</v>
      </c>
      <c r="FX158">
        <v>4.3256223015830715</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0.35980000000000001</v>
      </c>
      <c r="GU158">
        <v>0</v>
      </c>
      <c r="GV158">
        <v>0</v>
      </c>
      <c r="GW158">
        <v>0</v>
      </c>
      <c r="GX158">
        <v>0</v>
      </c>
      <c r="GY158">
        <v>0</v>
      </c>
      <c r="GZ158">
        <v>0</v>
      </c>
      <c r="HA158">
        <v>0</v>
      </c>
      <c r="HB158">
        <v>0</v>
      </c>
      <c r="HC158">
        <v>0</v>
      </c>
      <c r="HD158">
        <v>0</v>
      </c>
      <c r="HE158">
        <v>0</v>
      </c>
      <c r="HF158">
        <v>0</v>
      </c>
      <c r="HG158">
        <v>0</v>
      </c>
      <c r="HH158">
        <v>1.4999999999999999E-2</v>
      </c>
      <c r="HI158">
        <v>0</v>
      </c>
      <c r="HJ158">
        <v>0</v>
      </c>
      <c r="HK158">
        <v>0</v>
      </c>
      <c r="HL158">
        <v>0</v>
      </c>
      <c r="HM158">
        <v>0</v>
      </c>
      <c r="HN158">
        <v>81.599999999999994</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c r="KC158">
        <v>0</v>
      </c>
      <c r="KD158">
        <v>0</v>
      </c>
      <c r="KE158">
        <v>0</v>
      </c>
      <c r="KF158">
        <v>0</v>
      </c>
      <c r="KG158">
        <v>0</v>
      </c>
      <c r="KH158">
        <v>0</v>
      </c>
      <c r="KI158">
        <v>0</v>
      </c>
      <c r="KJ158">
        <v>0</v>
      </c>
      <c r="KK158">
        <v>0</v>
      </c>
      <c r="KL158">
        <v>0</v>
      </c>
      <c r="KM158">
        <v>0</v>
      </c>
      <c r="KN158">
        <v>0</v>
      </c>
      <c r="KO158">
        <v>0</v>
      </c>
      <c r="KP158">
        <v>0</v>
      </c>
      <c r="KQ158">
        <v>0</v>
      </c>
      <c r="KR158">
        <v>0</v>
      </c>
      <c r="KS158">
        <v>0</v>
      </c>
      <c r="KT158">
        <v>0</v>
      </c>
      <c r="KU158">
        <v>0</v>
      </c>
      <c r="KV158">
        <v>0</v>
      </c>
      <c r="KW158">
        <v>0</v>
      </c>
      <c r="KX158">
        <v>0</v>
      </c>
      <c r="KY158">
        <v>0</v>
      </c>
      <c r="KZ158">
        <v>0</v>
      </c>
      <c r="LA158">
        <v>0</v>
      </c>
      <c r="LB158">
        <v>0</v>
      </c>
      <c r="LC158">
        <v>0</v>
      </c>
      <c r="LD158">
        <v>0</v>
      </c>
      <c r="LE158">
        <v>0</v>
      </c>
      <c r="LF158">
        <v>0</v>
      </c>
      <c r="LG158">
        <v>0</v>
      </c>
      <c r="LH158">
        <v>1</v>
      </c>
      <c r="LI158">
        <v>0.46805100182149195</v>
      </c>
      <c r="LJ158">
        <v>0</v>
      </c>
      <c r="LK158">
        <v>0</v>
      </c>
      <c r="LL158">
        <v>1</v>
      </c>
      <c r="LM158">
        <v>0.95</v>
      </c>
      <c r="LN158">
        <v>0</v>
      </c>
      <c r="LO158">
        <v>1</v>
      </c>
      <c r="LP158">
        <v>0.78</v>
      </c>
      <c r="LQ158">
        <v>0</v>
      </c>
      <c r="LR158">
        <v>0.12877263581488935</v>
      </c>
      <c r="LS158">
        <v>0</v>
      </c>
    </row>
    <row r="159" spans="1:331" x14ac:dyDescent="0.2">
      <c r="A159" t="s">
        <v>417</v>
      </c>
      <c r="B159" t="s">
        <v>418</v>
      </c>
      <c r="C159" t="s">
        <v>431</v>
      </c>
      <c r="D159" t="s">
        <v>352</v>
      </c>
      <c r="E159" t="s">
        <v>353</v>
      </c>
      <c r="F159">
        <v>4</v>
      </c>
      <c r="G159" t="s">
        <v>354</v>
      </c>
      <c r="H159">
        <v>4</v>
      </c>
      <c r="I159">
        <v>8.8888888888888892E-2</v>
      </c>
      <c r="J159">
        <v>0</v>
      </c>
      <c r="K159" t="s">
        <v>355</v>
      </c>
      <c r="L159">
        <v>1</v>
      </c>
      <c r="M159" t="s">
        <v>385</v>
      </c>
      <c r="N159" t="s">
        <v>420</v>
      </c>
      <c r="O159" t="s">
        <v>421</v>
      </c>
      <c r="P159">
        <v>4.9000000000000004</v>
      </c>
      <c r="Q159">
        <v>0.82</v>
      </c>
      <c r="R159">
        <v>0</v>
      </c>
      <c r="S159">
        <v>0.35</v>
      </c>
      <c r="T159">
        <v>45</v>
      </c>
      <c r="U159">
        <v>0</v>
      </c>
      <c r="V159">
        <v>25</v>
      </c>
      <c r="W159">
        <v>0</v>
      </c>
      <c r="X159">
        <v>1125</v>
      </c>
      <c r="Y159">
        <v>1</v>
      </c>
      <c r="Z159">
        <v>0</v>
      </c>
      <c r="AA159">
        <v>0</v>
      </c>
      <c r="AB159">
        <v>0</v>
      </c>
      <c r="AC159">
        <v>0</v>
      </c>
      <c r="AD159">
        <v>0</v>
      </c>
      <c r="AE159">
        <v>0</v>
      </c>
      <c r="AF159">
        <v>0</v>
      </c>
      <c r="AG159">
        <v>0</v>
      </c>
      <c r="AH159">
        <v>0</v>
      </c>
      <c r="AI159">
        <v>0</v>
      </c>
      <c r="AJ159">
        <v>0</v>
      </c>
      <c r="AK159">
        <v>0</v>
      </c>
      <c r="AL159">
        <v>0</v>
      </c>
      <c r="AM159">
        <v>13.616438356164384</v>
      </c>
      <c r="AN159">
        <v>0</v>
      </c>
      <c r="AO159">
        <v>0</v>
      </c>
      <c r="AP159">
        <v>0</v>
      </c>
      <c r="AQ159">
        <v>0</v>
      </c>
      <c r="AR159">
        <v>0</v>
      </c>
      <c r="AS159">
        <v>0</v>
      </c>
      <c r="AT159">
        <v>0</v>
      </c>
      <c r="AU159">
        <v>0</v>
      </c>
      <c r="AV159">
        <v>0</v>
      </c>
      <c r="AW159">
        <v>0</v>
      </c>
      <c r="AX159">
        <v>0</v>
      </c>
      <c r="AY159">
        <v>0</v>
      </c>
      <c r="AZ159">
        <v>0</v>
      </c>
      <c r="BA159">
        <v>0</v>
      </c>
      <c r="BB159">
        <v>0</v>
      </c>
      <c r="BC159">
        <v>0.1143</v>
      </c>
      <c r="BD159">
        <v>0</v>
      </c>
      <c r="BE159">
        <v>0</v>
      </c>
      <c r="BF159">
        <v>0</v>
      </c>
      <c r="BG159">
        <v>0</v>
      </c>
      <c r="BH159">
        <v>0</v>
      </c>
      <c r="BI159">
        <v>0</v>
      </c>
      <c r="BJ159">
        <v>0</v>
      </c>
      <c r="BK159">
        <v>0</v>
      </c>
      <c r="BL159">
        <v>0</v>
      </c>
      <c r="BM159">
        <v>0</v>
      </c>
      <c r="BN159">
        <v>0</v>
      </c>
      <c r="BO159">
        <v>0</v>
      </c>
      <c r="BP159">
        <v>0</v>
      </c>
      <c r="BQ159">
        <v>1.4999999999999999E-2</v>
      </c>
      <c r="BR159">
        <v>0</v>
      </c>
      <c r="BS159">
        <v>0</v>
      </c>
      <c r="BT159">
        <v>0</v>
      </c>
      <c r="BU159">
        <v>0</v>
      </c>
      <c r="BV159">
        <v>0</v>
      </c>
      <c r="BW159">
        <v>81.599999999999994</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1</v>
      </c>
      <c r="FR159">
        <v>0</v>
      </c>
      <c r="FS159">
        <v>0</v>
      </c>
      <c r="FT159">
        <v>0</v>
      </c>
      <c r="FU159">
        <v>0</v>
      </c>
      <c r="FV159">
        <v>0</v>
      </c>
      <c r="FW159">
        <v>0</v>
      </c>
      <c r="FX159">
        <v>4.3256223015830715</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0.35980000000000001</v>
      </c>
      <c r="GU159">
        <v>0</v>
      </c>
      <c r="GV159">
        <v>0</v>
      </c>
      <c r="GW159">
        <v>0</v>
      </c>
      <c r="GX159">
        <v>0</v>
      </c>
      <c r="GY159">
        <v>0</v>
      </c>
      <c r="GZ159">
        <v>0</v>
      </c>
      <c r="HA159">
        <v>0</v>
      </c>
      <c r="HB159">
        <v>0</v>
      </c>
      <c r="HC159">
        <v>0</v>
      </c>
      <c r="HD159">
        <v>0</v>
      </c>
      <c r="HE159">
        <v>0</v>
      </c>
      <c r="HF159">
        <v>0</v>
      </c>
      <c r="HG159">
        <v>0</v>
      </c>
      <c r="HH159">
        <v>1.4999999999999999E-2</v>
      </c>
      <c r="HI159">
        <v>0</v>
      </c>
      <c r="HJ159">
        <v>0</v>
      </c>
      <c r="HK159">
        <v>0</v>
      </c>
      <c r="HL159">
        <v>0</v>
      </c>
      <c r="HM159">
        <v>0</v>
      </c>
      <c r="HN159">
        <v>81.599999999999994</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c r="KC159">
        <v>0</v>
      </c>
      <c r="KD159">
        <v>0</v>
      </c>
      <c r="KE159">
        <v>0</v>
      </c>
      <c r="KF159">
        <v>0</v>
      </c>
      <c r="KG159">
        <v>0</v>
      </c>
      <c r="KH159">
        <v>0</v>
      </c>
      <c r="KI159">
        <v>0</v>
      </c>
      <c r="KJ159">
        <v>0</v>
      </c>
      <c r="KK159">
        <v>0</v>
      </c>
      <c r="KL159">
        <v>0</v>
      </c>
      <c r="KM159">
        <v>0</v>
      </c>
      <c r="KN159">
        <v>0</v>
      </c>
      <c r="KO159">
        <v>0</v>
      </c>
      <c r="KP159">
        <v>0</v>
      </c>
      <c r="KQ159">
        <v>0</v>
      </c>
      <c r="KR159">
        <v>0</v>
      </c>
      <c r="KS159">
        <v>0</v>
      </c>
      <c r="KT159">
        <v>0</v>
      </c>
      <c r="KU159">
        <v>0</v>
      </c>
      <c r="KV159">
        <v>0</v>
      </c>
      <c r="KW159">
        <v>0</v>
      </c>
      <c r="KX159">
        <v>0</v>
      </c>
      <c r="KY159">
        <v>0</v>
      </c>
      <c r="KZ159">
        <v>0</v>
      </c>
      <c r="LA159">
        <v>0</v>
      </c>
      <c r="LB159">
        <v>0</v>
      </c>
      <c r="LC159">
        <v>0</v>
      </c>
      <c r="LD159">
        <v>0</v>
      </c>
      <c r="LE159">
        <v>0</v>
      </c>
      <c r="LF159">
        <v>0</v>
      </c>
      <c r="LG159">
        <v>0</v>
      </c>
      <c r="LH159">
        <v>1</v>
      </c>
      <c r="LI159">
        <v>0.46805100182149195</v>
      </c>
      <c r="LJ159">
        <v>0</v>
      </c>
      <c r="LK159">
        <v>0</v>
      </c>
      <c r="LL159">
        <v>1</v>
      </c>
      <c r="LM159">
        <v>0.95</v>
      </c>
      <c r="LN159">
        <v>0</v>
      </c>
      <c r="LO159">
        <v>1</v>
      </c>
      <c r="LP159">
        <v>0.78</v>
      </c>
      <c r="LQ159">
        <v>0</v>
      </c>
      <c r="LR159">
        <v>0.12877263581488935</v>
      </c>
      <c r="LS159">
        <v>0</v>
      </c>
    </row>
    <row r="160" spans="1:331" x14ac:dyDescent="0.2">
      <c r="A160" t="s">
        <v>417</v>
      </c>
      <c r="B160" t="s">
        <v>418</v>
      </c>
      <c r="C160" t="s">
        <v>432</v>
      </c>
      <c r="D160" t="s">
        <v>352</v>
      </c>
      <c r="E160" t="s">
        <v>353</v>
      </c>
      <c r="F160">
        <v>4</v>
      </c>
      <c r="G160" t="s">
        <v>354</v>
      </c>
      <c r="H160">
        <v>4</v>
      </c>
      <c r="I160">
        <v>8.8888888888888892E-2</v>
      </c>
      <c r="J160">
        <v>0</v>
      </c>
      <c r="K160" t="s">
        <v>355</v>
      </c>
      <c r="L160">
        <v>1</v>
      </c>
      <c r="M160" t="s">
        <v>385</v>
      </c>
      <c r="N160" t="s">
        <v>420</v>
      </c>
      <c r="O160" t="s">
        <v>421</v>
      </c>
      <c r="P160">
        <v>4.9000000000000004</v>
      </c>
      <c r="Q160">
        <v>0.82</v>
      </c>
      <c r="R160">
        <v>0</v>
      </c>
      <c r="S160">
        <v>0.35</v>
      </c>
      <c r="T160">
        <v>45</v>
      </c>
      <c r="U160">
        <v>0</v>
      </c>
      <c r="V160">
        <v>25</v>
      </c>
      <c r="W160">
        <v>0</v>
      </c>
      <c r="X160">
        <v>1125</v>
      </c>
      <c r="Y160">
        <v>1</v>
      </c>
      <c r="Z160">
        <v>0</v>
      </c>
      <c r="AA160">
        <v>0</v>
      </c>
      <c r="AB160">
        <v>0</v>
      </c>
      <c r="AC160">
        <v>0</v>
      </c>
      <c r="AD160">
        <v>0</v>
      </c>
      <c r="AE160">
        <v>0</v>
      </c>
      <c r="AF160">
        <v>0</v>
      </c>
      <c r="AG160">
        <v>0</v>
      </c>
      <c r="AH160">
        <v>0</v>
      </c>
      <c r="AI160">
        <v>0</v>
      </c>
      <c r="AJ160">
        <v>0</v>
      </c>
      <c r="AK160">
        <v>0</v>
      </c>
      <c r="AL160">
        <v>0</v>
      </c>
      <c r="AM160">
        <v>13.616438356164384</v>
      </c>
      <c r="AN160">
        <v>0</v>
      </c>
      <c r="AO160">
        <v>0</v>
      </c>
      <c r="AP160">
        <v>0</v>
      </c>
      <c r="AQ160">
        <v>0</v>
      </c>
      <c r="AR160">
        <v>0</v>
      </c>
      <c r="AS160">
        <v>0</v>
      </c>
      <c r="AT160">
        <v>0</v>
      </c>
      <c r="AU160">
        <v>0</v>
      </c>
      <c r="AV160">
        <v>0</v>
      </c>
      <c r="AW160">
        <v>0</v>
      </c>
      <c r="AX160">
        <v>0</v>
      </c>
      <c r="AY160">
        <v>0</v>
      </c>
      <c r="AZ160">
        <v>0</v>
      </c>
      <c r="BA160">
        <v>0</v>
      </c>
      <c r="BB160">
        <v>0</v>
      </c>
      <c r="BC160">
        <v>0.1143</v>
      </c>
      <c r="BD160">
        <v>0</v>
      </c>
      <c r="BE160">
        <v>0</v>
      </c>
      <c r="BF160">
        <v>0</v>
      </c>
      <c r="BG160">
        <v>0</v>
      </c>
      <c r="BH160">
        <v>0</v>
      </c>
      <c r="BI160">
        <v>0</v>
      </c>
      <c r="BJ160">
        <v>0</v>
      </c>
      <c r="BK160">
        <v>0</v>
      </c>
      <c r="BL160">
        <v>0</v>
      </c>
      <c r="BM160">
        <v>0</v>
      </c>
      <c r="BN160">
        <v>0</v>
      </c>
      <c r="BO160">
        <v>0</v>
      </c>
      <c r="BP160">
        <v>0</v>
      </c>
      <c r="BQ160">
        <v>1.4999999999999999E-2</v>
      </c>
      <c r="BR160">
        <v>0</v>
      </c>
      <c r="BS160">
        <v>0</v>
      </c>
      <c r="BT160">
        <v>0</v>
      </c>
      <c r="BU160">
        <v>0</v>
      </c>
      <c r="BV160">
        <v>0</v>
      </c>
      <c r="BW160">
        <v>81.599999999999994</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1</v>
      </c>
      <c r="FR160">
        <v>0</v>
      </c>
      <c r="FS160">
        <v>0</v>
      </c>
      <c r="FT160">
        <v>0</v>
      </c>
      <c r="FU160">
        <v>0</v>
      </c>
      <c r="FV160">
        <v>0</v>
      </c>
      <c r="FW160">
        <v>0</v>
      </c>
      <c r="FX160">
        <v>4.3256223015830715</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0.35980000000000001</v>
      </c>
      <c r="GU160">
        <v>0</v>
      </c>
      <c r="GV160">
        <v>0</v>
      </c>
      <c r="GW160">
        <v>0</v>
      </c>
      <c r="GX160">
        <v>0</v>
      </c>
      <c r="GY160">
        <v>0</v>
      </c>
      <c r="GZ160">
        <v>0</v>
      </c>
      <c r="HA160">
        <v>0</v>
      </c>
      <c r="HB160">
        <v>0</v>
      </c>
      <c r="HC160">
        <v>0</v>
      </c>
      <c r="HD160">
        <v>0</v>
      </c>
      <c r="HE160">
        <v>0</v>
      </c>
      <c r="HF160">
        <v>0</v>
      </c>
      <c r="HG160">
        <v>0</v>
      </c>
      <c r="HH160">
        <v>1.4999999999999999E-2</v>
      </c>
      <c r="HI160">
        <v>0</v>
      </c>
      <c r="HJ160">
        <v>0</v>
      </c>
      <c r="HK160">
        <v>0</v>
      </c>
      <c r="HL160">
        <v>0</v>
      </c>
      <c r="HM160">
        <v>0</v>
      </c>
      <c r="HN160">
        <v>81.599999999999994</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Y160">
        <v>0</v>
      </c>
      <c r="JZ160">
        <v>0</v>
      </c>
      <c r="KA160">
        <v>0</v>
      </c>
      <c r="KB160">
        <v>0</v>
      </c>
      <c r="KC160">
        <v>0</v>
      </c>
      <c r="KD160">
        <v>0</v>
      </c>
      <c r="KE160">
        <v>0</v>
      </c>
      <c r="KF160">
        <v>0</v>
      </c>
      <c r="KG160">
        <v>0</v>
      </c>
      <c r="KH160">
        <v>0</v>
      </c>
      <c r="KI160">
        <v>0</v>
      </c>
      <c r="KJ160">
        <v>0</v>
      </c>
      <c r="KK160">
        <v>0</v>
      </c>
      <c r="KL160">
        <v>0</v>
      </c>
      <c r="KM160">
        <v>0</v>
      </c>
      <c r="KN160">
        <v>0</v>
      </c>
      <c r="KO160">
        <v>0</v>
      </c>
      <c r="KP160">
        <v>0</v>
      </c>
      <c r="KQ160">
        <v>0</v>
      </c>
      <c r="KR160">
        <v>0</v>
      </c>
      <c r="KS160">
        <v>0</v>
      </c>
      <c r="KT160">
        <v>0</v>
      </c>
      <c r="KU160">
        <v>0</v>
      </c>
      <c r="KV160">
        <v>0</v>
      </c>
      <c r="KW160">
        <v>0</v>
      </c>
      <c r="KX160">
        <v>0</v>
      </c>
      <c r="KY160">
        <v>0</v>
      </c>
      <c r="KZ160">
        <v>0</v>
      </c>
      <c r="LA160">
        <v>0</v>
      </c>
      <c r="LB160">
        <v>0</v>
      </c>
      <c r="LC160">
        <v>0</v>
      </c>
      <c r="LD160">
        <v>0</v>
      </c>
      <c r="LE160">
        <v>0</v>
      </c>
      <c r="LF160">
        <v>0</v>
      </c>
      <c r="LG160">
        <v>0</v>
      </c>
      <c r="LH160">
        <v>1</v>
      </c>
      <c r="LI160">
        <v>0.46805100182149195</v>
      </c>
      <c r="LJ160">
        <v>0</v>
      </c>
      <c r="LK160">
        <v>0</v>
      </c>
      <c r="LL160">
        <v>1</v>
      </c>
      <c r="LM160">
        <v>0.95</v>
      </c>
      <c r="LN160">
        <v>0</v>
      </c>
      <c r="LO160">
        <v>1</v>
      </c>
      <c r="LP160">
        <v>0.78</v>
      </c>
      <c r="LQ160">
        <v>0</v>
      </c>
      <c r="LR160">
        <v>0.12877263581488935</v>
      </c>
      <c r="LS160">
        <v>0</v>
      </c>
    </row>
    <row r="161" spans="1:331" x14ac:dyDescent="0.2">
      <c r="A161" t="s">
        <v>417</v>
      </c>
      <c r="B161" t="s">
        <v>418</v>
      </c>
      <c r="C161" t="s">
        <v>433</v>
      </c>
      <c r="D161" t="s">
        <v>352</v>
      </c>
      <c r="E161" t="s">
        <v>353</v>
      </c>
      <c r="F161">
        <v>12</v>
      </c>
      <c r="G161" t="s">
        <v>354</v>
      </c>
      <c r="H161">
        <v>12</v>
      </c>
      <c r="I161">
        <v>1.2E-2</v>
      </c>
      <c r="J161">
        <v>0</v>
      </c>
      <c r="K161" t="s">
        <v>355</v>
      </c>
      <c r="L161">
        <v>1</v>
      </c>
      <c r="M161" t="s">
        <v>385</v>
      </c>
      <c r="N161" t="s">
        <v>420</v>
      </c>
      <c r="O161" t="s">
        <v>421</v>
      </c>
      <c r="P161">
        <v>4.9000000000000004</v>
      </c>
      <c r="Q161">
        <v>0.82</v>
      </c>
      <c r="R161">
        <v>0</v>
      </c>
      <c r="S161">
        <v>0.35</v>
      </c>
      <c r="T161">
        <v>1000</v>
      </c>
      <c r="U161">
        <v>0</v>
      </c>
      <c r="V161">
        <v>25</v>
      </c>
      <c r="W161">
        <v>0</v>
      </c>
      <c r="X161">
        <v>25000</v>
      </c>
      <c r="Y161">
        <v>1</v>
      </c>
      <c r="Z161">
        <v>0</v>
      </c>
      <c r="AA161">
        <v>0</v>
      </c>
      <c r="AB161">
        <v>0</v>
      </c>
      <c r="AC161">
        <v>0</v>
      </c>
      <c r="AD161">
        <v>0</v>
      </c>
      <c r="AE161">
        <v>0</v>
      </c>
      <c r="AF161">
        <v>0</v>
      </c>
      <c r="AG161">
        <v>0</v>
      </c>
      <c r="AH161">
        <v>0</v>
      </c>
      <c r="AI161">
        <v>0</v>
      </c>
      <c r="AJ161">
        <v>0</v>
      </c>
      <c r="AK161">
        <v>0</v>
      </c>
      <c r="AL161">
        <v>0</v>
      </c>
      <c r="AM161">
        <v>13.616438356164384</v>
      </c>
      <c r="AN161">
        <v>0</v>
      </c>
      <c r="AO161">
        <v>0</v>
      </c>
      <c r="AP161">
        <v>0</v>
      </c>
      <c r="AQ161">
        <v>0</v>
      </c>
      <c r="AR161">
        <v>0</v>
      </c>
      <c r="AS161">
        <v>0</v>
      </c>
      <c r="AT161">
        <v>0</v>
      </c>
      <c r="AU161">
        <v>0</v>
      </c>
      <c r="AV161">
        <v>0</v>
      </c>
      <c r="AW161">
        <v>0</v>
      </c>
      <c r="AX161">
        <v>0</v>
      </c>
      <c r="AY161">
        <v>0</v>
      </c>
      <c r="AZ161">
        <v>0</v>
      </c>
      <c r="BA161">
        <v>0</v>
      </c>
      <c r="BB161">
        <v>0</v>
      </c>
      <c r="BC161">
        <v>0.1143</v>
      </c>
      <c r="BD161">
        <v>0</v>
      </c>
      <c r="BE161">
        <v>0</v>
      </c>
      <c r="BF161">
        <v>0</v>
      </c>
      <c r="BG161">
        <v>0</v>
      </c>
      <c r="BH161">
        <v>0</v>
      </c>
      <c r="BI161">
        <v>0</v>
      </c>
      <c r="BJ161">
        <v>0</v>
      </c>
      <c r="BK161">
        <v>0</v>
      </c>
      <c r="BL161">
        <v>0</v>
      </c>
      <c r="BM161">
        <v>0</v>
      </c>
      <c r="BN161">
        <v>0</v>
      </c>
      <c r="BO161">
        <v>0</v>
      </c>
      <c r="BP161">
        <v>0</v>
      </c>
      <c r="BQ161">
        <v>1.4999999999999999E-2</v>
      </c>
      <c r="BR161">
        <v>0</v>
      </c>
      <c r="BS161">
        <v>0</v>
      </c>
      <c r="BT161">
        <v>0</v>
      </c>
      <c r="BU161">
        <v>0</v>
      </c>
      <c r="BV161">
        <v>0</v>
      </c>
      <c r="BW161">
        <v>81.599999999999994</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1</v>
      </c>
      <c r="FR161">
        <v>0</v>
      </c>
      <c r="FS161">
        <v>0</v>
      </c>
      <c r="FT161">
        <v>0</v>
      </c>
      <c r="FU161">
        <v>0</v>
      </c>
      <c r="FV161">
        <v>0</v>
      </c>
      <c r="FW161">
        <v>0</v>
      </c>
      <c r="FX161">
        <v>4.3256223015830715</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0.35980000000000001</v>
      </c>
      <c r="GU161">
        <v>0</v>
      </c>
      <c r="GV161">
        <v>0</v>
      </c>
      <c r="GW161">
        <v>0</v>
      </c>
      <c r="GX161">
        <v>0</v>
      </c>
      <c r="GY161">
        <v>0</v>
      </c>
      <c r="GZ161">
        <v>0</v>
      </c>
      <c r="HA161">
        <v>0</v>
      </c>
      <c r="HB161">
        <v>0</v>
      </c>
      <c r="HC161">
        <v>0</v>
      </c>
      <c r="HD161">
        <v>0</v>
      </c>
      <c r="HE161">
        <v>0</v>
      </c>
      <c r="HF161">
        <v>0</v>
      </c>
      <c r="HG161">
        <v>0</v>
      </c>
      <c r="HH161">
        <v>1.4999999999999999E-2</v>
      </c>
      <c r="HI161">
        <v>0</v>
      </c>
      <c r="HJ161">
        <v>0</v>
      </c>
      <c r="HK161">
        <v>0</v>
      </c>
      <c r="HL161">
        <v>0</v>
      </c>
      <c r="HM161">
        <v>0</v>
      </c>
      <c r="HN161">
        <v>81.599999999999994</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c r="KJ161">
        <v>0</v>
      </c>
      <c r="KK161">
        <v>0</v>
      </c>
      <c r="KL161">
        <v>0</v>
      </c>
      <c r="KM161">
        <v>0</v>
      </c>
      <c r="KN161">
        <v>0</v>
      </c>
      <c r="KO161">
        <v>0</v>
      </c>
      <c r="KP161">
        <v>0</v>
      </c>
      <c r="KQ161">
        <v>0</v>
      </c>
      <c r="KR161">
        <v>0</v>
      </c>
      <c r="KS161">
        <v>0</v>
      </c>
      <c r="KT161">
        <v>0</v>
      </c>
      <c r="KU161">
        <v>0</v>
      </c>
      <c r="KV161">
        <v>0</v>
      </c>
      <c r="KW161">
        <v>0</v>
      </c>
      <c r="KX161">
        <v>0</v>
      </c>
      <c r="KY161">
        <v>0</v>
      </c>
      <c r="KZ161">
        <v>0</v>
      </c>
      <c r="LA161">
        <v>0</v>
      </c>
      <c r="LB161">
        <v>0</v>
      </c>
      <c r="LC161">
        <v>0</v>
      </c>
      <c r="LD161">
        <v>0</v>
      </c>
      <c r="LE161">
        <v>0</v>
      </c>
      <c r="LF161">
        <v>0</v>
      </c>
      <c r="LG161">
        <v>0</v>
      </c>
      <c r="LH161">
        <v>1</v>
      </c>
      <c r="LI161">
        <v>6.3067213114753995E-2</v>
      </c>
      <c r="LJ161">
        <v>0</v>
      </c>
      <c r="LK161">
        <v>0</v>
      </c>
      <c r="LL161">
        <v>1</v>
      </c>
      <c r="LM161">
        <v>0.95</v>
      </c>
      <c r="LN161">
        <v>0</v>
      </c>
      <c r="LO161">
        <v>1</v>
      </c>
      <c r="LP161">
        <v>0.78</v>
      </c>
      <c r="LQ161">
        <v>0</v>
      </c>
      <c r="LR161">
        <v>0.12877263581488935</v>
      </c>
      <c r="LS161">
        <v>0</v>
      </c>
    </row>
    <row r="162" spans="1:331" x14ac:dyDescent="0.2">
      <c r="A162" t="s">
        <v>417</v>
      </c>
      <c r="B162" t="s">
        <v>418</v>
      </c>
      <c r="C162" t="s">
        <v>434</v>
      </c>
      <c r="D162" t="s">
        <v>352</v>
      </c>
      <c r="E162" t="s">
        <v>353</v>
      </c>
      <c r="F162">
        <v>24</v>
      </c>
      <c r="G162" t="s">
        <v>354</v>
      </c>
      <c r="H162">
        <v>24</v>
      </c>
      <c r="I162">
        <v>2.4E-2</v>
      </c>
      <c r="J162">
        <v>0</v>
      </c>
      <c r="K162" t="s">
        <v>355</v>
      </c>
      <c r="L162">
        <v>1</v>
      </c>
      <c r="M162" t="s">
        <v>385</v>
      </c>
      <c r="N162" t="s">
        <v>420</v>
      </c>
      <c r="O162" t="s">
        <v>421</v>
      </c>
      <c r="P162">
        <v>4.9000000000000004</v>
      </c>
      <c r="Q162">
        <v>0.82</v>
      </c>
      <c r="R162">
        <v>0</v>
      </c>
      <c r="S162">
        <v>0.35</v>
      </c>
      <c r="T162">
        <v>1000</v>
      </c>
      <c r="U162">
        <v>0</v>
      </c>
      <c r="V162">
        <v>25</v>
      </c>
      <c r="W162">
        <v>0</v>
      </c>
      <c r="X162">
        <v>25000</v>
      </c>
      <c r="Y162">
        <v>1</v>
      </c>
      <c r="Z162">
        <v>0</v>
      </c>
      <c r="AA162">
        <v>0</v>
      </c>
      <c r="AB162">
        <v>0</v>
      </c>
      <c r="AC162">
        <v>0</v>
      </c>
      <c r="AD162">
        <v>0</v>
      </c>
      <c r="AE162">
        <v>0</v>
      </c>
      <c r="AF162">
        <v>0</v>
      </c>
      <c r="AG162">
        <v>0</v>
      </c>
      <c r="AH162">
        <v>0</v>
      </c>
      <c r="AI162">
        <v>0</v>
      </c>
      <c r="AJ162">
        <v>0</v>
      </c>
      <c r="AK162">
        <v>0</v>
      </c>
      <c r="AL162">
        <v>0</v>
      </c>
      <c r="AM162">
        <v>13.616438356164384</v>
      </c>
      <c r="AN162">
        <v>0</v>
      </c>
      <c r="AO162">
        <v>0</v>
      </c>
      <c r="AP162">
        <v>0</v>
      </c>
      <c r="AQ162">
        <v>0</v>
      </c>
      <c r="AR162">
        <v>0</v>
      </c>
      <c r="AS162">
        <v>0</v>
      </c>
      <c r="AT162">
        <v>0</v>
      </c>
      <c r="AU162">
        <v>0</v>
      </c>
      <c r="AV162">
        <v>0</v>
      </c>
      <c r="AW162">
        <v>0</v>
      </c>
      <c r="AX162">
        <v>0</v>
      </c>
      <c r="AY162">
        <v>0</v>
      </c>
      <c r="AZ162">
        <v>0</v>
      </c>
      <c r="BA162">
        <v>0</v>
      </c>
      <c r="BB162">
        <v>0</v>
      </c>
      <c r="BC162">
        <v>0.1143</v>
      </c>
      <c r="BD162">
        <v>0</v>
      </c>
      <c r="BE162">
        <v>0</v>
      </c>
      <c r="BF162">
        <v>0</v>
      </c>
      <c r="BG162">
        <v>0</v>
      </c>
      <c r="BH162">
        <v>0</v>
      </c>
      <c r="BI162">
        <v>0</v>
      </c>
      <c r="BJ162">
        <v>0</v>
      </c>
      <c r="BK162">
        <v>0</v>
      </c>
      <c r="BL162">
        <v>0</v>
      </c>
      <c r="BM162">
        <v>0</v>
      </c>
      <c r="BN162">
        <v>0</v>
      </c>
      <c r="BO162">
        <v>0</v>
      </c>
      <c r="BP162">
        <v>0</v>
      </c>
      <c r="BQ162">
        <v>1.4999999999999999E-2</v>
      </c>
      <c r="BR162">
        <v>0</v>
      </c>
      <c r="BS162">
        <v>0</v>
      </c>
      <c r="BT162">
        <v>0</v>
      </c>
      <c r="BU162">
        <v>0</v>
      </c>
      <c r="BV162">
        <v>0</v>
      </c>
      <c r="BW162">
        <v>81.599999999999994</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1</v>
      </c>
      <c r="FR162">
        <v>0</v>
      </c>
      <c r="FS162">
        <v>0</v>
      </c>
      <c r="FT162">
        <v>0</v>
      </c>
      <c r="FU162">
        <v>0</v>
      </c>
      <c r="FV162">
        <v>0</v>
      </c>
      <c r="FW162">
        <v>0</v>
      </c>
      <c r="FX162">
        <v>4.3256223015830715</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0.35980000000000001</v>
      </c>
      <c r="GU162">
        <v>0</v>
      </c>
      <c r="GV162">
        <v>0</v>
      </c>
      <c r="GW162">
        <v>0</v>
      </c>
      <c r="GX162">
        <v>0</v>
      </c>
      <c r="GY162">
        <v>0</v>
      </c>
      <c r="GZ162">
        <v>0</v>
      </c>
      <c r="HA162">
        <v>0</v>
      </c>
      <c r="HB162">
        <v>0</v>
      </c>
      <c r="HC162">
        <v>0</v>
      </c>
      <c r="HD162">
        <v>0</v>
      </c>
      <c r="HE162">
        <v>0</v>
      </c>
      <c r="HF162">
        <v>0</v>
      </c>
      <c r="HG162">
        <v>0</v>
      </c>
      <c r="HH162">
        <v>1.4999999999999999E-2</v>
      </c>
      <c r="HI162">
        <v>0</v>
      </c>
      <c r="HJ162">
        <v>0</v>
      </c>
      <c r="HK162">
        <v>0</v>
      </c>
      <c r="HL162">
        <v>0</v>
      </c>
      <c r="HM162">
        <v>0</v>
      </c>
      <c r="HN162">
        <v>81.599999999999994</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0</v>
      </c>
      <c r="KG162">
        <v>0</v>
      </c>
      <c r="KH162">
        <v>0</v>
      </c>
      <c r="KI162">
        <v>0</v>
      </c>
      <c r="KJ162">
        <v>0</v>
      </c>
      <c r="KK162">
        <v>0</v>
      </c>
      <c r="KL162">
        <v>0</v>
      </c>
      <c r="KM162">
        <v>0</v>
      </c>
      <c r="KN162">
        <v>0</v>
      </c>
      <c r="KO162">
        <v>0</v>
      </c>
      <c r="KP162">
        <v>0</v>
      </c>
      <c r="KQ162">
        <v>0</v>
      </c>
      <c r="KR162">
        <v>0</v>
      </c>
      <c r="KS162">
        <v>0</v>
      </c>
      <c r="KT162">
        <v>0</v>
      </c>
      <c r="KU162">
        <v>0</v>
      </c>
      <c r="KV162">
        <v>0</v>
      </c>
      <c r="KW162">
        <v>0</v>
      </c>
      <c r="KX162">
        <v>0</v>
      </c>
      <c r="KY162">
        <v>0</v>
      </c>
      <c r="KZ162">
        <v>0</v>
      </c>
      <c r="LA162">
        <v>0</v>
      </c>
      <c r="LB162">
        <v>0</v>
      </c>
      <c r="LC162">
        <v>0</v>
      </c>
      <c r="LD162">
        <v>0</v>
      </c>
      <c r="LE162">
        <v>0</v>
      </c>
      <c r="LF162">
        <v>0</v>
      </c>
      <c r="LG162">
        <v>0</v>
      </c>
      <c r="LH162">
        <v>1</v>
      </c>
      <c r="LI162">
        <v>0.1293655737704916</v>
      </c>
      <c r="LJ162">
        <v>0</v>
      </c>
      <c r="LK162">
        <v>0</v>
      </c>
      <c r="LL162">
        <v>1</v>
      </c>
      <c r="LM162">
        <v>0.95</v>
      </c>
      <c r="LN162">
        <v>0</v>
      </c>
      <c r="LO162">
        <v>1</v>
      </c>
      <c r="LP162">
        <v>0.78</v>
      </c>
      <c r="LQ162">
        <v>0</v>
      </c>
      <c r="LR162">
        <v>0.12877263581488935</v>
      </c>
      <c r="LS162">
        <v>0</v>
      </c>
    </row>
    <row r="163" spans="1:331" x14ac:dyDescent="0.2">
      <c r="A163" t="s">
        <v>417</v>
      </c>
      <c r="B163" t="s">
        <v>418</v>
      </c>
      <c r="C163" t="s">
        <v>435</v>
      </c>
      <c r="D163" t="s">
        <v>352</v>
      </c>
      <c r="E163" t="s">
        <v>353</v>
      </c>
      <c r="F163">
        <v>45</v>
      </c>
      <c r="G163" t="s">
        <v>354</v>
      </c>
      <c r="H163">
        <v>45</v>
      </c>
      <c r="I163">
        <v>4.4999999999999998E-2</v>
      </c>
      <c r="J163">
        <v>0</v>
      </c>
      <c r="K163" t="s">
        <v>355</v>
      </c>
      <c r="L163">
        <v>1</v>
      </c>
      <c r="M163" t="s">
        <v>385</v>
      </c>
      <c r="N163" t="s">
        <v>420</v>
      </c>
      <c r="O163" t="s">
        <v>421</v>
      </c>
      <c r="P163">
        <v>4.9000000000000004</v>
      </c>
      <c r="Q163">
        <v>0.82</v>
      </c>
      <c r="R163">
        <v>0</v>
      </c>
      <c r="S163">
        <v>0.35</v>
      </c>
      <c r="T163">
        <v>1000</v>
      </c>
      <c r="U163">
        <v>0</v>
      </c>
      <c r="V163">
        <v>25</v>
      </c>
      <c r="W163">
        <v>0</v>
      </c>
      <c r="X163">
        <v>25000</v>
      </c>
      <c r="Y163">
        <v>1</v>
      </c>
      <c r="Z163">
        <v>0</v>
      </c>
      <c r="AA163">
        <v>0</v>
      </c>
      <c r="AB163">
        <v>0</v>
      </c>
      <c r="AC163">
        <v>0</v>
      </c>
      <c r="AD163">
        <v>0</v>
      </c>
      <c r="AE163">
        <v>0</v>
      </c>
      <c r="AF163">
        <v>0</v>
      </c>
      <c r="AG163">
        <v>0</v>
      </c>
      <c r="AH163">
        <v>0</v>
      </c>
      <c r="AI163">
        <v>0</v>
      </c>
      <c r="AJ163">
        <v>0</v>
      </c>
      <c r="AK163">
        <v>0</v>
      </c>
      <c r="AL163">
        <v>0</v>
      </c>
      <c r="AM163">
        <v>13.616438356164384</v>
      </c>
      <c r="AN163">
        <v>0</v>
      </c>
      <c r="AO163">
        <v>0</v>
      </c>
      <c r="AP163">
        <v>0</v>
      </c>
      <c r="AQ163">
        <v>0</v>
      </c>
      <c r="AR163">
        <v>0</v>
      </c>
      <c r="AS163">
        <v>0</v>
      </c>
      <c r="AT163">
        <v>0</v>
      </c>
      <c r="AU163">
        <v>0</v>
      </c>
      <c r="AV163">
        <v>0</v>
      </c>
      <c r="AW163">
        <v>0</v>
      </c>
      <c r="AX163">
        <v>0</v>
      </c>
      <c r="AY163">
        <v>0</v>
      </c>
      <c r="AZ163">
        <v>0</v>
      </c>
      <c r="BA163">
        <v>0</v>
      </c>
      <c r="BB163">
        <v>0</v>
      </c>
      <c r="BC163">
        <v>0.1143</v>
      </c>
      <c r="BD163">
        <v>0</v>
      </c>
      <c r="BE163">
        <v>0</v>
      </c>
      <c r="BF163">
        <v>0</v>
      </c>
      <c r="BG163">
        <v>0</v>
      </c>
      <c r="BH163">
        <v>0</v>
      </c>
      <c r="BI163">
        <v>0</v>
      </c>
      <c r="BJ163">
        <v>0</v>
      </c>
      <c r="BK163">
        <v>0</v>
      </c>
      <c r="BL163">
        <v>0</v>
      </c>
      <c r="BM163">
        <v>0</v>
      </c>
      <c r="BN163">
        <v>0</v>
      </c>
      <c r="BO163">
        <v>0</v>
      </c>
      <c r="BP163">
        <v>0</v>
      </c>
      <c r="BQ163">
        <v>1.4999999999999999E-2</v>
      </c>
      <c r="BR163">
        <v>0</v>
      </c>
      <c r="BS163">
        <v>0</v>
      </c>
      <c r="BT163">
        <v>0</v>
      </c>
      <c r="BU163">
        <v>0</v>
      </c>
      <c r="BV163">
        <v>0</v>
      </c>
      <c r="BW163">
        <v>81.599999999999994</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1</v>
      </c>
      <c r="FR163">
        <v>0</v>
      </c>
      <c r="FS163">
        <v>0</v>
      </c>
      <c r="FT163">
        <v>0</v>
      </c>
      <c r="FU163">
        <v>0</v>
      </c>
      <c r="FV163">
        <v>0</v>
      </c>
      <c r="FW163">
        <v>0</v>
      </c>
      <c r="FX163">
        <v>4.3256223015830715</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0.35980000000000001</v>
      </c>
      <c r="GU163">
        <v>0</v>
      </c>
      <c r="GV163">
        <v>0</v>
      </c>
      <c r="GW163">
        <v>0</v>
      </c>
      <c r="GX163">
        <v>0</v>
      </c>
      <c r="GY163">
        <v>0</v>
      </c>
      <c r="GZ163">
        <v>0</v>
      </c>
      <c r="HA163">
        <v>0</v>
      </c>
      <c r="HB163">
        <v>0</v>
      </c>
      <c r="HC163">
        <v>0</v>
      </c>
      <c r="HD163">
        <v>0</v>
      </c>
      <c r="HE163">
        <v>0</v>
      </c>
      <c r="HF163">
        <v>0</v>
      </c>
      <c r="HG163">
        <v>0</v>
      </c>
      <c r="HH163">
        <v>1.4999999999999999E-2</v>
      </c>
      <c r="HI163">
        <v>0</v>
      </c>
      <c r="HJ163">
        <v>0</v>
      </c>
      <c r="HK163">
        <v>0</v>
      </c>
      <c r="HL163">
        <v>0</v>
      </c>
      <c r="HM163">
        <v>0</v>
      </c>
      <c r="HN163">
        <v>81.599999999999994</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0</v>
      </c>
      <c r="JF163">
        <v>0</v>
      </c>
      <c r="JG163">
        <v>0</v>
      </c>
      <c r="JH163">
        <v>0</v>
      </c>
      <c r="JI163">
        <v>0</v>
      </c>
      <c r="JJ163">
        <v>0</v>
      </c>
      <c r="JK163">
        <v>0</v>
      </c>
      <c r="JL163">
        <v>0</v>
      </c>
      <c r="JM163">
        <v>0</v>
      </c>
      <c r="JN163">
        <v>0</v>
      </c>
      <c r="JO163">
        <v>0</v>
      </c>
      <c r="JP163">
        <v>0</v>
      </c>
      <c r="JQ163">
        <v>0</v>
      </c>
      <c r="JR163">
        <v>0</v>
      </c>
      <c r="JS163">
        <v>0</v>
      </c>
      <c r="JT163">
        <v>0</v>
      </c>
      <c r="JU163">
        <v>0</v>
      </c>
      <c r="JV163">
        <v>0</v>
      </c>
      <c r="JW163">
        <v>0</v>
      </c>
      <c r="JX163">
        <v>0</v>
      </c>
      <c r="JY163">
        <v>0</v>
      </c>
      <c r="JZ163">
        <v>0</v>
      </c>
      <c r="KA163">
        <v>0</v>
      </c>
      <c r="KB163">
        <v>0</v>
      </c>
      <c r="KC163">
        <v>0</v>
      </c>
      <c r="KD163">
        <v>0</v>
      </c>
      <c r="KE163">
        <v>0</v>
      </c>
      <c r="KF163">
        <v>0</v>
      </c>
      <c r="KG163">
        <v>0</v>
      </c>
      <c r="KH163">
        <v>0</v>
      </c>
      <c r="KI163">
        <v>0</v>
      </c>
      <c r="KJ163">
        <v>0</v>
      </c>
      <c r="KK163">
        <v>0</v>
      </c>
      <c r="KL163">
        <v>0</v>
      </c>
      <c r="KM163">
        <v>0</v>
      </c>
      <c r="KN163">
        <v>0</v>
      </c>
      <c r="KO163">
        <v>0</v>
      </c>
      <c r="KP163">
        <v>0</v>
      </c>
      <c r="KQ163">
        <v>0</v>
      </c>
      <c r="KR163">
        <v>0</v>
      </c>
      <c r="KS163">
        <v>0</v>
      </c>
      <c r="KT163">
        <v>0</v>
      </c>
      <c r="KU163">
        <v>0</v>
      </c>
      <c r="KV163">
        <v>0</v>
      </c>
      <c r="KW163">
        <v>0</v>
      </c>
      <c r="KX163">
        <v>0</v>
      </c>
      <c r="KY163">
        <v>0</v>
      </c>
      <c r="KZ163">
        <v>0</v>
      </c>
      <c r="LA163">
        <v>0</v>
      </c>
      <c r="LB163">
        <v>0</v>
      </c>
      <c r="LC163">
        <v>0</v>
      </c>
      <c r="LD163">
        <v>0</v>
      </c>
      <c r="LE163">
        <v>0</v>
      </c>
      <c r="LF163">
        <v>0</v>
      </c>
      <c r="LG163">
        <v>0</v>
      </c>
      <c r="LH163">
        <v>1</v>
      </c>
      <c r="LI163">
        <v>0.2339590163934428</v>
      </c>
      <c r="LJ163">
        <v>0</v>
      </c>
      <c r="LK163">
        <v>0</v>
      </c>
      <c r="LL163">
        <v>1</v>
      </c>
      <c r="LM163">
        <v>0.95</v>
      </c>
      <c r="LN163">
        <v>0</v>
      </c>
      <c r="LO163">
        <v>1</v>
      </c>
      <c r="LP163">
        <v>0.78</v>
      </c>
      <c r="LQ163">
        <v>0</v>
      </c>
      <c r="LR163">
        <v>0.12877263581488935</v>
      </c>
      <c r="LS163">
        <v>0</v>
      </c>
    </row>
    <row r="164" spans="1:331" x14ac:dyDescent="0.2">
      <c r="A164" t="s">
        <v>417</v>
      </c>
      <c r="B164" t="s">
        <v>418</v>
      </c>
      <c r="C164" t="s">
        <v>436</v>
      </c>
      <c r="D164" t="s">
        <v>352</v>
      </c>
      <c r="E164" t="s">
        <v>353</v>
      </c>
      <c r="F164">
        <v>67</v>
      </c>
      <c r="G164" t="s">
        <v>354</v>
      </c>
      <c r="H164">
        <v>67</v>
      </c>
      <c r="I164">
        <v>6.7000000000000004E-2</v>
      </c>
      <c r="J164">
        <v>0</v>
      </c>
      <c r="K164" t="s">
        <v>355</v>
      </c>
      <c r="L164">
        <v>1</v>
      </c>
      <c r="M164" t="s">
        <v>385</v>
      </c>
      <c r="N164" t="s">
        <v>420</v>
      </c>
      <c r="O164" t="s">
        <v>421</v>
      </c>
      <c r="P164">
        <v>4.9000000000000004</v>
      </c>
      <c r="Q164">
        <v>0.82</v>
      </c>
      <c r="R164">
        <v>0</v>
      </c>
      <c r="S164">
        <v>0.35</v>
      </c>
      <c r="T164">
        <v>1000</v>
      </c>
      <c r="U164">
        <v>0</v>
      </c>
      <c r="V164">
        <v>25</v>
      </c>
      <c r="W164">
        <v>0</v>
      </c>
      <c r="X164">
        <v>25000</v>
      </c>
      <c r="Y164">
        <v>1</v>
      </c>
      <c r="Z164">
        <v>0</v>
      </c>
      <c r="AA164">
        <v>0</v>
      </c>
      <c r="AB164">
        <v>0</v>
      </c>
      <c r="AC164">
        <v>0</v>
      </c>
      <c r="AD164">
        <v>0</v>
      </c>
      <c r="AE164">
        <v>0</v>
      </c>
      <c r="AF164">
        <v>0</v>
      </c>
      <c r="AG164">
        <v>0</v>
      </c>
      <c r="AH164">
        <v>0</v>
      </c>
      <c r="AI164">
        <v>0</v>
      </c>
      <c r="AJ164">
        <v>0</v>
      </c>
      <c r="AK164">
        <v>0</v>
      </c>
      <c r="AL164">
        <v>0</v>
      </c>
      <c r="AM164">
        <v>13.616438356164384</v>
      </c>
      <c r="AN164">
        <v>0</v>
      </c>
      <c r="AO164">
        <v>0</v>
      </c>
      <c r="AP164">
        <v>0</v>
      </c>
      <c r="AQ164">
        <v>0</v>
      </c>
      <c r="AR164">
        <v>0</v>
      </c>
      <c r="AS164">
        <v>0</v>
      </c>
      <c r="AT164">
        <v>0</v>
      </c>
      <c r="AU164">
        <v>0</v>
      </c>
      <c r="AV164">
        <v>0</v>
      </c>
      <c r="AW164">
        <v>0</v>
      </c>
      <c r="AX164">
        <v>0</v>
      </c>
      <c r="AY164">
        <v>0</v>
      </c>
      <c r="AZ164">
        <v>0</v>
      </c>
      <c r="BA164">
        <v>0</v>
      </c>
      <c r="BB164">
        <v>0</v>
      </c>
      <c r="BC164">
        <v>0.1143</v>
      </c>
      <c r="BD164">
        <v>0</v>
      </c>
      <c r="BE164">
        <v>0</v>
      </c>
      <c r="BF164">
        <v>0</v>
      </c>
      <c r="BG164">
        <v>0</v>
      </c>
      <c r="BH164">
        <v>0</v>
      </c>
      <c r="BI164">
        <v>0</v>
      </c>
      <c r="BJ164">
        <v>0</v>
      </c>
      <c r="BK164">
        <v>0</v>
      </c>
      <c r="BL164">
        <v>0</v>
      </c>
      <c r="BM164">
        <v>0</v>
      </c>
      <c r="BN164">
        <v>0</v>
      </c>
      <c r="BO164">
        <v>0</v>
      </c>
      <c r="BP164">
        <v>0</v>
      </c>
      <c r="BQ164">
        <v>1.4999999999999999E-2</v>
      </c>
      <c r="BR164">
        <v>0</v>
      </c>
      <c r="BS164">
        <v>0</v>
      </c>
      <c r="BT164">
        <v>0</v>
      </c>
      <c r="BU164">
        <v>0</v>
      </c>
      <c r="BV164">
        <v>0</v>
      </c>
      <c r="BW164">
        <v>81.599999999999994</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1</v>
      </c>
      <c r="FR164">
        <v>0</v>
      </c>
      <c r="FS164">
        <v>0</v>
      </c>
      <c r="FT164">
        <v>0</v>
      </c>
      <c r="FU164">
        <v>0</v>
      </c>
      <c r="FV164">
        <v>0</v>
      </c>
      <c r="FW164">
        <v>0</v>
      </c>
      <c r="FX164">
        <v>4.3256223015830715</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0.35980000000000001</v>
      </c>
      <c r="GU164">
        <v>0</v>
      </c>
      <c r="GV164">
        <v>0</v>
      </c>
      <c r="GW164">
        <v>0</v>
      </c>
      <c r="GX164">
        <v>0</v>
      </c>
      <c r="GY164">
        <v>0</v>
      </c>
      <c r="GZ164">
        <v>0</v>
      </c>
      <c r="HA164">
        <v>0</v>
      </c>
      <c r="HB164">
        <v>0</v>
      </c>
      <c r="HC164">
        <v>0</v>
      </c>
      <c r="HD164">
        <v>0</v>
      </c>
      <c r="HE164">
        <v>0</v>
      </c>
      <c r="HF164">
        <v>0</v>
      </c>
      <c r="HG164">
        <v>0</v>
      </c>
      <c r="HH164">
        <v>1.4999999999999999E-2</v>
      </c>
      <c r="HI164">
        <v>0</v>
      </c>
      <c r="HJ164">
        <v>0</v>
      </c>
      <c r="HK164">
        <v>0</v>
      </c>
      <c r="HL164">
        <v>0</v>
      </c>
      <c r="HM164">
        <v>0</v>
      </c>
      <c r="HN164">
        <v>81.599999999999994</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Y164">
        <v>0</v>
      </c>
      <c r="JZ164">
        <v>0</v>
      </c>
      <c r="KA164">
        <v>0</v>
      </c>
      <c r="KB164">
        <v>0</v>
      </c>
      <c r="KC164">
        <v>0</v>
      </c>
      <c r="KD164">
        <v>0</v>
      </c>
      <c r="KE164">
        <v>0</v>
      </c>
      <c r="KF164">
        <v>0</v>
      </c>
      <c r="KG164">
        <v>0</v>
      </c>
      <c r="KH164">
        <v>0</v>
      </c>
      <c r="KI164">
        <v>0</v>
      </c>
      <c r="KJ164">
        <v>0</v>
      </c>
      <c r="KK164">
        <v>0</v>
      </c>
      <c r="KL164">
        <v>0</v>
      </c>
      <c r="KM164">
        <v>0</v>
      </c>
      <c r="KN164">
        <v>0</v>
      </c>
      <c r="KO164">
        <v>0</v>
      </c>
      <c r="KP164">
        <v>0</v>
      </c>
      <c r="KQ164">
        <v>0</v>
      </c>
      <c r="KR164">
        <v>0</v>
      </c>
      <c r="KS164">
        <v>0</v>
      </c>
      <c r="KT164">
        <v>0</v>
      </c>
      <c r="KU164">
        <v>0</v>
      </c>
      <c r="KV164">
        <v>0</v>
      </c>
      <c r="KW164">
        <v>0</v>
      </c>
      <c r="KX164">
        <v>0</v>
      </c>
      <c r="KY164">
        <v>0</v>
      </c>
      <c r="KZ164">
        <v>0</v>
      </c>
      <c r="LA164">
        <v>0</v>
      </c>
      <c r="LB164">
        <v>0</v>
      </c>
      <c r="LC164">
        <v>0</v>
      </c>
      <c r="LD164">
        <v>0</v>
      </c>
      <c r="LE164">
        <v>0</v>
      </c>
      <c r="LF164">
        <v>0</v>
      </c>
      <c r="LG164">
        <v>0</v>
      </c>
      <c r="LH164">
        <v>1</v>
      </c>
      <c r="LI164">
        <v>0.34816612021857923</v>
      </c>
      <c r="LJ164">
        <v>0</v>
      </c>
      <c r="LK164">
        <v>0</v>
      </c>
      <c r="LL164">
        <v>1</v>
      </c>
      <c r="LM164">
        <v>0.95</v>
      </c>
      <c r="LN164">
        <v>0</v>
      </c>
      <c r="LO164">
        <v>1</v>
      </c>
      <c r="LP164">
        <v>0.78</v>
      </c>
      <c r="LQ164">
        <v>0</v>
      </c>
      <c r="LR164">
        <v>0.12877263581488935</v>
      </c>
      <c r="LS164">
        <v>0</v>
      </c>
    </row>
    <row r="165" spans="1:331" x14ac:dyDescent="0.2">
      <c r="A165" t="s">
        <v>417</v>
      </c>
      <c r="B165" t="s">
        <v>418</v>
      </c>
      <c r="C165" t="s">
        <v>437</v>
      </c>
      <c r="D165" t="s">
        <v>352</v>
      </c>
      <c r="E165" t="s">
        <v>353</v>
      </c>
      <c r="F165">
        <v>82</v>
      </c>
      <c r="G165" t="s">
        <v>354</v>
      </c>
      <c r="H165">
        <v>82</v>
      </c>
      <c r="I165">
        <v>8.2000000000000003E-2</v>
      </c>
      <c r="J165">
        <v>0</v>
      </c>
      <c r="K165" t="s">
        <v>355</v>
      </c>
      <c r="L165">
        <v>1</v>
      </c>
      <c r="M165" t="s">
        <v>385</v>
      </c>
      <c r="N165" t="s">
        <v>420</v>
      </c>
      <c r="O165" t="s">
        <v>421</v>
      </c>
      <c r="P165">
        <v>4.9000000000000004</v>
      </c>
      <c r="Q165">
        <v>0.82</v>
      </c>
      <c r="R165">
        <v>0</v>
      </c>
      <c r="S165">
        <v>0.35</v>
      </c>
      <c r="T165">
        <v>1000</v>
      </c>
      <c r="U165">
        <v>0</v>
      </c>
      <c r="V165">
        <v>25</v>
      </c>
      <c r="W165">
        <v>0</v>
      </c>
      <c r="X165">
        <v>25000</v>
      </c>
      <c r="Y165">
        <v>1</v>
      </c>
      <c r="Z165">
        <v>0</v>
      </c>
      <c r="AA165">
        <v>0</v>
      </c>
      <c r="AB165">
        <v>0</v>
      </c>
      <c r="AC165">
        <v>0</v>
      </c>
      <c r="AD165">
        <v>0</v>
      </c>
      <c r="AE165">
        <v>0</v>
      </c>
      <c r="AF165">
        <v>0</v>
      </c>
      <c r="AG165">
        <v>0</v>
      </c>
      <c r="AH165">
        <v>0</v>
      </c>
      <c r="AI165">
        <v>0</v>
      </c>
      <c r="AJ165">
        <v>0</v>
      </c>
      <c r="AK165">
        <v>0</v>
      </c>
      <c r="AL165">
        <v>0</v>
      </c>
      <c r="AM165">
        <v>13.616438356164384</v>
      </c>
      <c r="AN165">
        <v>0</v>
      </c>
      <c r="AO165">
        <v>0</v>
      </c>
      <c r="AP165">
        <v>0</v>
      </c>
      <c r="AQ165">
        <v>0</v>
      </c>
      <c r="AR165">
        <v>0</v>
      </c>
      <c r="AS165">
        <v>0</v>
      </c>
      <c r="AT165">
        <v>0</v>
      </c>
      <c r="AU165">
        <v>0</v>
      </c>
      <c r="AV165">
        <v>0</v>
      </c>
      <c r="AW165">
        <v>0</v>
      </c>
      <c r="AX165">
        <v>0</v>
      </c>
      <c r="AY165">
        <v>0</v>
      </c>
      <c r="AZ165">
        <v>0</v>
      </c>
      <c r="BA165">
        <v>0</v>
      </c>
      <c r="BB165">
        <v>0</v>
      </c>
      <c r="BC165">
        <v>0.1143</v>
      </c>
      <c r="BD165">
        <v>0</v>
      </c>
      <c r="BE165">
        <v>0</v>
      </c>
      <c r="BF165">
        <v>0</v>
      </c>
      <c r="BG165">
        <v>0</v>
      </c>
      <c r="BH165">
        <v>0</v>
      </c>
      <c r="BI165">
        <v>0</v>
      </c>
      <c r="BJ165">
        <v>0</v>
      </c>
      <c r="BK165">
        <v>0</v>
      </c>
      <c r="BL165">
        <v>0</v>
      </c>
      <c r="BM165">
        <v>0</v>
      </c>
      <c r="BN165">
        <v>0</v>
      </c>
      <c r="BO165">
        <v>0</v>
      </c>
      <c r="BP165">
        <v>0</v>
      </c>
      <c r="BQ165">
        <v>1.4999999999999999E-2</v>
      </c>
      <c r="BR165">
        <v>0</v>
      </c>
      <c r="BS165">
        <v>0</v>
      </c>
      <c r="BT165">
        <v>0</v>
      </c>
      <c r="BU165">
        <v>0</v>
      </c>
      <c r="BV165">
        <v>0</v>
      </c>
      <c r="BW165">
        <v>81.599999999999994</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1</v>
      </c>
      <c r="FR165">
        <v>0</v>
      </c>
      <c r="FS165">
        <v>0</v>
      </c>
      <c r="FT165">
        <v>0</v>
      </c>
      <c r="FU165">
        <v>0</v>
      </c>
      <c r="FV165">
        <v>0</v>
      </c>
      <c r="FW165">
        <v>0</v>
      </c>
      <c r="FX165">
        <v>4.3256223015830715</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0.35980000000000001</v>
      </c>
      <c r="GU165">
        <v>0</v>
      </c>
      <c r="GV165">
        <v>0</v>
      </c>
      <c r="GW165">
        <v>0</v>
      </c>
      <c r="GX165">
        <v>0</v>
      </c>
      <c r="GY165">
        <v>0</v>
      </c>
      <c r="GZ165">
        <v>0</v>
      </c>
      <c r="HA165">
        <v>0</v>
      </c>
      <c r="HB165">
        <v>0</v>
      </c>
      <c r="HC165">
        <v>0</v>
      </c>
      <c r="HD165">
        <v>0</v>
      </c>
      <c r="HE165">
        <v>0</v>
      </c>
      <c r="HF165">
        <v>0</v>
      </c>
      <c r="HG165">
        <v>0</v>
      </c>
      <c r="HH165">
        <v>1.4999999999999999E-2</v>
      </c>
      <c r="HI165">
        <v>0</v>
      </c>
      <c r="HJ165">
        <v>0</v>
      </c>
      <c r="HK165">
        <v>0</v>
      </c>
      <c r="HL165">
        <v>0</v>
      </c>
      <c r="HM165">
        <v>0</v>
      </c>
      <c r="HN165">
        <v>81.599999999999994</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Y165">
        <v>0</v>
      </c>
      <c r="JZ165">
        <v>0</v>
      </c>
      <c r="KA165">
        <v>0</v>
      </c>
      <c r="KB165">
        <v>0</v>
      </c>
      <c r="KC165">
        <v>0</v>
      </c>
      <c r="KD165">
        <v>0</v>
      </c>
      <c r="KE165">
        <v>0</v>
      </c>
      <c r="KF165">
        <v>0</v>
      </c>
      <c r="KG165">
        <v>0</v>
      </c>
      <c r="KH165">
        <v>0</v>
      </c>
      <c r="KI165">
        <v>0</v>
      </c>
      <c r="KJ165">
        <v>0</v>
      </c>
      <c r="KK165">
        <v>0</v>
      </c>
      <c r="KL165">
        <v>0</v>
      </c>
      <c r="KM165">
        <v>0</v>
      </c>
      <c r="KN165">
        <v>0</v>
      </c>
      <c r="KO165">
        <v>0</v>
      </c>
      <c r="KP165">
        <v>0</v>
      </c>
      <c r="KQ165">
        <v>0</v>
      </c>
      <c r="KR165">
        <v>0</v>
      </c>
      <c r="KS165">
        <v>0</v>
      </c>
      <c r="KT165">
        <v>0</v>
      </c>
      <c r="KU165">
        <v>0</v>
      </c>
      <c r="KV165">
        <v>0</v>
      </c>
      <c r="KW165">
        <v>0</v>
      </c>
      <c r="KX165">
        <v>0</v>
      </c>
      <c r="KY165">
        <v>0</v>
      </c>
      <c r="KZ165">
        <v>0</v>
      </c>
      <c r="LA165">
        <v>0</v>
      </c>
      <c r="LB165">
        <v>0</v>
      </c>
      <c r="LC165">
        <v>0</v>
      </c>
      <c r="LD165">
        <v>0</v>
      </c>
      <c r="LE165">
        <v>0</v>
      </c>
      <c r="LF165">
        <v>0</v>
      </c>
      <c r="LG165">
        <v>0</v>
      </c>
      <c r="LH165">
        <v>1</v>
      </c>
      <c r="LI165">
        <v>0.426950273224044</v>
      </c>
      <c r="LJ165">
        <v>0</v>
      </c>
      <c r="LK165">
        <v>0</v>
      </c>
      <c r="LL165">
        <v>1</v>
      </c>
      <c r="LM165">
        <v>0.95</v>
      </c>
      <c r="LN165">
        <v>0</v>
      </c>
      <c r="LO165">
        <v>1</v>
      </c>
      <c r="LP165">
        <v>0.78</v>
      </c>
      <c r="LQ165">
        <v>0</v>
      </c>
      <c r="LR165">
        <v>0.12877263581488935</v>
      </c>
      <c r="LS165">
        <v>0</v>
      </c>
    </row>
    <row r="166" spans="1:331" x14ac:dyDescent="0.2">
      <c r="A166" t="s">
        <v>417</v>
      </c>
      <c r="B166" t="s">
        <v>418</v>
      </c>
      <c r="C166" t="s">
        <v>438</v>
      </c>
      <c r="D166" t="s">
        <v>352</v>
      </c>
      <c r="E166" t="s">
        <v>353</v>
      </c>
      <c r="F166">
        <v>101</v>
      </c>
      <c r="G166" t="s">
        <v>354</v>
      </c>
      <c r="H166">
        <v>101</v>
      </c>
      <c r="I166">
        <v>0.10100000000000001</v>
      </c>
      <c r="J166">
        <v>0</v>
      </c>
      <c r="K166" t="s">
        <v>355</v>
      </c>
      <c r="L166">
        <v>1</v>
      </c>
      <c r="M166" t="s">
        <v>385</v>
      </c>
      <c r="N166" t="s">
        <v>420</v>
      </c>
      <c r="O166" t="s">
        <v>421</v>
      </c>
      <c r="P166">
        <v>4.9000000000000004</v>
      </c>
      <c r="Q166">
        <v>0.82</v>
      </c>
      <c r="R166">
        <v>0</v>
      </c>
      <c r="S166">
        <v>0.35</v>
      </c>
      <c r="T166">
        <v>1000</v>
      </c>
      <c r="U166">
        <v>0</v>
      </c>
      <c r="V166">
        <v>25</v>
      </c>
      <c r="W166">
        <v>0</v>
      </c>
      <c r="X166">
        <v>25000</v>
      </c>
      <c r="Y166">
        <v>1</v>
      </c>
      <c r="Z166">
        <v>0</v>
      </c>
      <c r="AA166">
        <v>0</v>
      </c>
      <c r="AB166">
        <v>0</v>
      </c>
      <c r="AC166">
        <v>0</v>
      </c>
      <c r="AD166">
        <v>0</v>
      </c>
      <c r="AE166">
        <v>0</v>
      </c>
      <c r="AF166">
        <v>0</v>
      </c>
      <c r="AG166">
        <v>0</v>
      </c>
      <c r="AH166">
        <v>0</v>
      </c>
      <c r="AI166">
        <v>0</v>
      </c>
      <c r="AJ166">
        <v>0</v>
      </c>
      <c r="AK166">
        <v>0</v>
      </c>
      <c r="AL166">
        <v>0</v>
      </c>
      <c r="AM166">
        <v>13.616438356164384</v>
      </c>
      <c r="AN166">
        <v>0</v>
      </c>
      <c r="AO166">
        <v>0</v>
      </c>
      <c r="AP166">
        <v>0</v>
      </c>
      <c r="AQ166">
        <v>0</v>
      </c>
      <c r="AR166">
        <v>0</v>
      </c>
      <c r="AS166">
        <v>0</v>
      </c>
      <c r="AT166">
        <v>0</v>
      </c>
      <c r="AU166">
        <v>0</v>
      </c>
      <c r="AV166">
        <v>0</v>
      </c>
      <c r="AW166">
        <v>0</v>
      </c>
      <c r="AX166">
        <v>0</v>
      </c>
      <c r="AY166">
        <v>0</v>
      </c>
      <c r="AZ166">
        <v>0</v>
      </c>
      <c r="BA166">
        <v>0</v>
      </c>
      <c r="BB166">
        <v>0</v>
      </c>
      <c r="BC166">
        <v>0.1143</v>
      </c>
      <c r="BD166">
        <v>0</v>
      </c>
      <c r="BE166">
        <v>0</v>
      </c>
      <c r="BF166">
        <v>0</v>
      </c>
      <c r="BG166">
        <v>0</v>
      </c>
      <c r="BH166">
        <v>0</v>
      </c>
      <c r="BI166">
        <v>0</v>
      </c>
      <c r="BJ166">
        <v>0</v>
      </c>
      <c r="BK166">
        <v>0</v>
      </c>
      <c r="BL166">
        <v>0</v>
      </c>
      <c r="BM166">
        <v>0</v>
      </c>
      <c r="BN166">
        <v>0</v>
      </c>
      <c r="BO166">
        <v>0</v>
      </c>
      <c r="BP166">
        <v>0</v>
      </c>
      <c r="BQ166">
        <v>1.4999999999999999E-2</v>
      </c>
      <c r="BR166">
        <v>0</v>
      </c>
      <c r="BS166">
        <v>0</v>
      </c>
      <c r="BT166">
        <v>0</v>
      </c>
      <c r="BU166">
        <v>0</v>
      </c>
      <c r="BV166">
        <v>0</v>
      </c>
      <c r="BW166">
        <v>81.599999999999994</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1</v>
      </c>
      <c r="FR166">
        <v>0</v>
      </c>
      <c r="FS166">
        <v>0</v>
      </c>
      <c r="FT166">
        <v>0</v>
      </c>
      <c r="FU166">
        <v>0</v>
      </c>
      <c r="FV166">
        <v>0</v>
      </c>
      <c r="FW166">
        <v>0</v>
      </c>
      <c r="FX166">
        <v>4.3256223015830715</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0.35980000000000001</v>
      </c>
      <c r="GU166">
        <v>0</v>
      </c>
      <c r="GV166">
        <v>0</v>
      </c>
      <c r="GW166">
        <v>0</v>
      </c>
      <c r="GX166">
        <v>0</v>
      </c>
      <c r="GY166">
        <v>0</v>
      </c>
      <c r="GZ166">
        <v>0</v>
      </c>
      <c r="HA166">
        <v>0</v>
      </c>
      <c r="HB166">
        <v>0</v>
      </c>
      <c r="HC166">
        <v>0</v>
      </c>
      <c r="HD166">
        <v>0</v>
      </c>
      <c r="HE166">
        <v>0</v>
      </c>
      <c r="HF166">
        <v>0</v>
      </c>
      <c r="HG166">
        <v>0</v>
      </c>
      <c r="HH166">
        <v>1.4999999999999999E-2</v>
      </c>
      <c r="HI166">
        <v>0</v>
      </c>
      <c r="HJ166">
        <v>0</v>
      </c>
      <c r="HK166">
        <v>0</v>
      </c>
      <c r="HL166">
        <v>0</v>
      </c>
      <c r="HM166">
        <v>0</v>
      </c>
      <c r="HN166">
        <v>81.599999999999994</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G166">
        <v>0</v>
      </c>
      <c r="KH166">
        <v>0</v>
      </c>
      <c r="KI166">
        <v>0</v>
      </c>
      <c r="KJ166">
        <v>0</v>
      </c>
      <c r="KK166">
        <v>0</v>
      </c>
      <c r="KL166">
        <v>0</v>
      </c>
      <c r="KM166">
        <v>0</v>
      </c>
      <c r="KN166">
        <v>0</v>
      </c>
      <c r="KO166">
        <v>0</v>
      </c>
      <c r="KP166">
        <v>0</v>
      </c>
      <c r="KQ166">
        <v>0</v>
      </c>
      <c r="KR166">
        <v>0</v>
      </c>
      <c r="KS166">
        <v>0</v>
      </c>
      <c r="KT166">
        <v>0</v>
      </c>
      <c r="KU166">
        <v>0</v>
      </c>
      <c r="KV166">
        <v>0</v>
      </c>
      <c r="KW166">
        <v>0</v>
      </c>
      <c r="KX166">
        <v>0</v>
      </c>
      <c r="KY166">
        <v>0</v>
      </c>
      <c r="KZ166">
        <v>0</v>
      </c>
      <c r="LA166">
        <v>0</v>
      </c>
      <c r="LB166">
        <v>0</v>
      </c>
      <c r="LC166">
        <v>0</v>
      </c>
      <c r="LD166">
        <v>0</v>
      </c>
      <c r="LE166">
        <v>0</v>
      </c>
      <c r="LF166">
        <v>0</v>
      </c>
      <c r="LG166">
        <v>0</v>
      </c>
      <c r="LH166">
        <v>1</v>
      </c>
      <c r="LI166">
        <v>0.52615846994535598</v>
      </c>
      <c r="LJ166">
        <v>0</v>
      </c>
      <c r="LK166">
        <v>0</v>
      </c>
      <c r="LL166">
        <v>1</v>
      </c>
      <c r="LM166">
        <v>0.95</v>
      </c>
      <c r="LN166">
        <v>0</v>
      </c>
      <c r="LO166">
        <v>1</v>
      </c>
      <c r="LP166">
        <v>0.78</v>
      </c>
      <c r="LQ166">
        <v>0</v>
      </c>
      <c r="LR166">
        <v>0.12877263581488935</v>
      </c>
      <c r="LS166">
        <v>0</v>
      </c>
    </row>
    <row r="167" spans="1:331" x14ac:dyDescent="0.2">
      <c r="A167" t="s">
        <v>417</v>
      </c>
      <c r="B167" t="s">
        <v>418</v>
      </c>
      <c r="C167" t="s">
        <v>439</v>
      </c>
      <c r="D167" t="s">
        <v>352</v>
      </c>
      <c r="E167" t="s">
        <v>353</v>
      </c>
      <c r="F167">
        <v>119</v>
      </c>
      <c r="G167" t="s">
        <v>354</v>
      </c>
      <c r="H167">
        <v>119</v>
      </c>
      <c r="I167">
        <v>0.11899999999999999</v>
      </c>
      <c r="J167">
        <v>0</v>
      </c>
      <c r="K167" t="s">
        <v>355</v>
      </c>
      <c r="L167">
        <v>1</v>
      </c>
      <c r="M167" t="s">
        <v>385</v>
      </c>
      <c r="N167" t="s">
        <v>420</v>
      </c>
      <c r="O167" t="s">
        <v>421</v>
      </c>
      <c r="P167">
        <v>4.9000000000000004</v>
      </c>
      <c r="Q167">
        <v>0.82</v>
      </c>
      <c r="R167">
        <v>0</v>
      </c>
      <c r="S167">
        <v>0.35</v>
      </c>
      <c r="T167">
        <v>1000</v>
      </c>
      <c r="U167">
        <v>0</v>
      </c>
      <c r="V167">
        <v>25</v>
      </c>
      <c r="W167">
        <v>0</v>
      </c>
      <c r="X167">
        <v>25000</v>
      </c>
      <c r="Y167">
        <v>1</v>
      </c>
      <c r="Z167">
        <v>0</v>
      </c>
      <c r="AA167">
        <v>0</v>
      </c>
      <c r="AB167">
        <v>0</v>
      </c>
      <c r="AC167">
        <v>0</v>
      </c>
      <c r="AD167">
        <v>0</v>
      </c>
      <c r="AE167">
        <v>0</v>
      </c>
      <c r="AF167">
        <v>0</v>
      </c>
      <c r="AG167">
        <v>0</v>
      </c>
      <c r="AH167">
        <v>0</v>
      </c>
      <c r="AI167">
        <v>0</v>
      </c>
      <c r="AJ167">
        <v>0</v>
      </c>
      <c r="AK167">
        <v>0</v>
      </c>
      <c r="AL167">
        <v>0</v>
      </c>
      <c r="AM167">
        <v>13.616438356164384</v>
      </c>
      <c r="AN167">
        <v>0</v>
      </c>
      <c r="AO167">
        <v>0</v>
      </c>
      <c r="AP167">
        <v>0</v>
      </c>
      <c r="AQ167">
        <v>0</v>
      </c>
      <c r="AR167">
        <v>0</v>
      </c>
      <c r="AS167">
        <v>0</v>
      </c>
      <c r="AT167">
        <v>0</v>
      </c>
      <c r="AU167">
        <v>0</v>
      </c>
      <c r="AV167">
        <v>0</v>
      </c>
      <c r="AW167">
        <v>0</v>
      </c>
      <c r="AX167">
        <v>0</v>
      </c>
      <c r="AY167">
        <v>0</v>
      </c>
      <c r="AZ167">
        <v>0</v>
      </c>
      <c r="BA167">
        <v>0</v>
      </c>
      <c r="BB167">
        <v>0</v>
      </c>
      <c r="BC167">
        <v>0.1143</v>
      </c>
      <c r="BD167">
        <v>0</v>
      </c>
      <c r="BE167">
        <v>0</v>
      </c>
      <c r="BF167">
        <v>0</v>
      </c>
      <c r="BG167">
        <v>0</v>
      </c>
      <c r="BH167">
        <v>0</v>
      </c>
      <c r="BI167">
        <v>0</v>
      </c>
      <c r="BJ167">
        <v>0</v>
      </c>
      <c r="BK167">
        <v>0</v>
      </c>
      <c r="BL167">
        <v>0</v>
      </c>
      <c r="BM167">
        <v>0</v>
      </c>
      <c r="BN167">
        <v>0</v>
      </c>
      <c r="BO167">
        <v>0</v>
      </c>
      <c r="BP167">
        <v>0</v>
      </c>
      <c r="BQ167">
        <v>1.4999999999999999E-2</v>
      </c>
      <c r="BR167">
        <v>0</v>
      </c>
      <c r="BS167">
        <v>0</v>
      </c>
      <c r="BT167">
        <v>0</v>
      </c>
      <c r="BU167">
        <v>0</v>
      </c>
      <c r="BV167">
        <v>0</v>
      </c>
      <c r="BW167">
        <v>81.599999999999994</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1</v>
      </c>
      <c r="FR167">
        <v>0</v>
      </c>
      <c r="FS167">
        <v>0</v>
      </c>
      <c r="FT167">
        <v>0</v>
      </c>
      <c r="FU167">
        <v>0</v>
      </c>
      <c r="FV167">
        <v>0</v>
      </c>
      <c r="FW167">
        <v>0</v>
      </c>
      <c r="FX167">
        <v>4.3256223015830715</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0.35980000000000001</v>
      </c>
      <c r="GU167">
        <v>0</v>
      </c>
      <c r="GV167">
        <v>0</v>
      </c>
      <c r="GW167">
        <v>0</v>
      </c>
      <c r="GX167">
        <v>0</v>
      </c>
      <c r="GY167">
        <v>0</v>
      </c>
      <c r="GZ167">
        <v>0</v>
      </c>
      <c r="HA167">
        <v>0</v>
      </c>
      <c r="HB167">
        <v>0</v>
      </c>
      <c r="HC167">
        <v>0</v>
      </c>
      <c r="HD167">
        <v>0</v>
      </c>
      <c r="HE167">
        <v>0</v>
      </c>
      <c r="HF167">
        <v>0</v>
      </c>
      <c r="HG167">
        <v>0</v>
      </c>
      <c r="HH167">
        <v>1.4999999999999999E-2</v>
      </c>
      <c r="HI167">
        <v>0</v>
      </c>
      <c r="HJ167">
        <v>0</v>
      </c>
      <c r="HK167">
        <v>0</v>
      </c>
      <c r="HL167">
        <v>0</v>
      </c>
      <c r="HM167">
        <v>0</v>
      </c>
      <c r="HN167">
        <v>81.599999999999994</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c r="KC167">
        <v>0</v>
      </c>
      <c r="KD167">
        <v>0</v>
      </c>
      <c r="KE167">
        <v>0</v>
      </c>
      <c r="KF167">
        <v>0</v>
      </c>
      <c r="KG167">
        <v>0</v>
      </c>
      <c r="KH167">
        <v>0</v>
      </c>
      <c r="KI167">
        <v>0</v>
      </c>
      <c r="KJ167">
        <v>0</v>
      </c>
      <c r="KK167">
        <v>0</v>
      </c>
      <c r="KL167">
        <v>0</v>
      </c>
      <c r="KM167">
        <v>0</v>
      </c>
      <c r="KN167">
        <v>0</v>
      </c>
      <c r="KO167">
        <v>0</v>
      </c>
      <c r="KP167">
        <v>0</v>
      </c>
      <c r="KQ167">
        <v>0</v>
      </c>
      <c r="KR167">
        <v>0</v>
      </c>
      <c r="KS167">
        <v>0</v>
      </c>
      <c r="KT167">
        <v>0</v>
      </c>
      <c r="KU167">
        <v>0</v>
      </c>
      <c r="KV167">
        <v>0</v>
      </c>
      <c r="KW167">
        <v>0</v>
      </c>
      <c r="KX167">
        <v>0</v>
      </c>
      <c r="KY167">
        <v>0</v>
      </c>
      <c r="KZ167">
        <v>0</v>
      </c>
      <c r="LA167">
        <v>0</v>
      </c>
      <c r="LB167">
        <v>0</v>
      </c>
      <c r="LC167">
        <v>0</v>
      </c>
      <c r="LD167">
        <v>0</v>
      </c>
      <c r="LE167">
        <v>0</v>
      </c>
      <c r="LF167">
        <v>0</v>
      </c>
      <c r="LG167">
        <v>0</v>
      </c>
      <c r="LH167">
        <v>1</v>
      </c>
      <c r="LI167">
        <v>0.61738852459016402</v>
      </c>
      <c r="LJ167">
        <v>0</v>
      </c>
      <c r="LK167">
        <v>0</v>
      </c>
      <c r="LL167">
        <v>1</v>
      </c>
      <c r="LM167">
        <v>0.95</v>
      </c>
      <c r="LN167">
        <v>0</v>
      </c>
      <c r="LO167">
        <v>1</v>
      </c>
      <c r="LP167">
        <v>0.78</v>
      </c>
      <c r="LQ167">
        <v>0</v>
      </c>
      <c r="LR167">
        <v>0.12877263581488935</v>
      </c>
      <c r="LS167">
        <v>0</v>
      </c>
    </row>
    <row r="168" spans="1:331" x14ac:dyDescent="0.2">
      <c r="A168" t="s">
        <v>417</v>
      </c>
      <c r="B168" t="s">
        <v>418</v>
      </c>
      <c r="C168" t="s">
        <v>440</v>
      </c>
      <c r="D168" t="s">
        <v>352</v>
      </c>
      <c r="E168" t="s">
        <v>353</v>
      </c>
      <c r="F168">
        <v>134</v>
      </c>
      <c r="G168" t="s">
        <v>354</v>
      </c>
      <c r="H168">
        <v>134</v>
      </c>
      <c r="I168">
        <v>0.13400000000000001</v>
      </c>
      <c r="J168">
        <v>0</v>
      </c>
      <c r="K168" t="s">
        <v>355</v>
      </c>
      <c r="L168">
        <v>1</v>
      </c>
      <c r="M168" t="s">
        <v>385</v>
      </c>
      <c r="N168" t="s">
        <v>420</v>
      </c>
      <c r="O168" t="s">
        <v>421</v>
      </c>
      <c r="P168">
        <v>4.9000000000000004</v>
      </c>
      <c r="Q168">
        <v>0.82</v>
      </c>
      <c r="R168">
        <v>0</v>
      </c>
      <c r="S168">
        <v>0.35</v>
      </c>
      <c r="T168">
        <v>1000</v>
      </c>
      <c r="U168">
        <v>0</v>
      </c>
      <c r="V168">
        <v>25</v>
      </c>
      <c r="W168">
        <v>0</v>
      </c>
      <c r="X168">
        <v>25000</v>
      </c>
      <c r="Y168">
        <v>1</v>
      </c>
      <c r="Z168">
        <v>0</v>
      </c>
      <c r="AA168">
        <v>0</v>
      </c>
      <c r="AB168">
        <v>0</v>
      </c>
      <c r="AC168">
        <v>0</v>
      </c>
      <c r="AD168">
        <v>0</v>
      </c>
      <c r="AE168">
        <v>0</v>
      </c>
      <c r="AF168">
        <v>0</v>
      </c>
      <c r="AG168">
        <v>0</v>
      </c>
      <c r="AH168">
        <v>0</v>
      </c>
      <c r="AI168">
        <v>0</v>
      </c>
      <c r="AJ168">
        <v>0</v>
      </c>
      <c r="AK168">
        <v>0</v>
      </c>
      <c r="AL168">
        <v>0</v>
      </c>
      <c r="AM168">
        <v>13.616438356164384</v>
      </c>
      <c r="AN168">
        <v>0</v>
      </c>
      <c r="AO168">
        <v>0</v>
      </c>
      <c r="AP168">
        <v>0</v>
      </c>
      <c r="AQ168">
        <v>0</v>
      </c>
      <c r="AR168">
        <v>0</v>
      </c>
      <c r="AS168">
        <v>0</v>
      </c>
      <c r="AT168">
        <v>0</v>
      </c>
      <c r="AU168">
        <v>0</v>
      </c>
      <c r="AV168">
        <v>0</v>
      </c>
      <c r="AW168">
        <v>0</v>
      </c>
      <c r="AX168">
        <v>0</v>
      </c>
      <c r="AY168">
        <v>0</v>
      </c>
      <c r="AZ168">
        <v>0</v>
      </c>
      <c r="BA168">
        <v>0</v>
      </c>
      <c r="BB168">
        <v>0</v>
      </c>
      <c r="BC168">
        <v>0.1143</v>
      </c>
      <c r="BD168">
        <v>0</v>
      </c>
      <c r="BE168">
        <v>0</v>
      </c>
      <c r="BF168">
        <v>0</v>
      </c>
      <c r="BG168">
        <v>0</v>
      </c>
      <c r="BH168">
        <v>0</v>
      </c>
      <c r="BI168">
        <v>0</v>
      </c>
      <c r="BJ168">
        <v>0</v>
      </c>
      <c r="BK168">
        <v>0</v>
      </c>
      <c r="BL168">
        <v>0</v>
      </c>
      <c r="BM168">
        <v>0</v>
      </c>
      <c r="BN168">
        <v>0</v>
      </c>
      <c r="BO168">
        <v>0</v>
      </c>
      <c r="BP168">
        <v>0</v>
      </c>
      <c r="BQ168">
        <v>1.4999999999999999E-2</v>
      </c>
      <c r="BR168">
        <v>0</v>
      </c>
      <c r="BS168">
        <v>0</v>
      </c>
      <c r="BT168">
        <v>0</v>
      </c>
      <c r="BU168">
        <v>0</v>
      </c>
      <c r="BV168">
        <v>0</v>
      </c>
      <c r="BW168">
        <v>81.599999999999994</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1</v>
      </c>
      <c r="FR168">
        <v>0</v>
      </c>
      <c r="FS168">
        <v>0</v>
      </c>
      <c r="FT168">
        <v>0</v>
      </c>
      <c r="FU168">
        <v>0</v>
      </c>
      <c r="FV168">
        <v>0</v>
      </c>
      <c r="FW168">
        <v>0</v>
      </c>
      <c r="FX168">
        <v>4.3256223015830715</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0.35980000000000001</v>
      </c>
      <c r="GU168">
        <v>0</v>
      </c>
      <c r="GV168">
        <v>0</v>
      </c>
      <c r="GW168">
        <v>0</v>
      </c>
      <c r="GX168">
        <v>0</v>
      </c>
      <c r="GY168">
        <v>0</v>
      </c>
      <c r="GZ168">
        <v>0</v>
      </c>
      <c r="HA168">
        <v>0</v>
      </c>
      <c r="HB168">
        <v>0</v>
      </c>
      <c r="HC168">
        <v>0</v>
      </c>
      <c r="HD168">
        <v>0</v>
      </c>
      <c r="HE168">
        <v>0</v>
      </c>
      <c r="HF168">
        <v>0</v>
      </c>
      <c r="HG168">
        <v>0</v>
      </c>
      <c r="HH168">
        <v>1.4999999999999999E-2</v>
      </c>
      <c r="HI168">
        <v>0</v>
      </c>
      <c r="HJ168">
        <v>0</v>
      </c>
      <c r="HK168">
        <v>0</v>
      </c>
      <c r="HL168">
        <v>0</v>
      </c>
      <c r="HM168">
        <v>0</v>
      </c>
      <c r="HN168">
        <v>81.599999999999994</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c r="JU168">
        <v>0</v>
      </c>
      <c r="JV168">
        <v>0</v>
      </c>
      <c r="JW168">
        <v>0</v>
      </c>
      <c r="JX168">
        <v>0</v>
      </c>
      <c r="JY168">
        <v>0</v>
      </c>
      <c r="JZ168">
        <v>0</v>
      </c>
      <c r="KA168">
        <v>0</v>
      </c>
      <c r="KB168">
        <v>0</v>
      </c>
      <c r="KC168">
        <v>0</v>
      </c>
      <c r="KD168">
        <v>0</v>
      </c>
      <c r="KE168">
        <v>0</v>
      </c>
      <c r="KF168">
        <v>0</v>
      </c>
      <c r="KG168">
        <v>0</v>
      </c>
      <c r="KH168">
        <v>0</v>
      </c>
      <c r="KI168">
        <v>0</v>
      </c>
      <c r="KJ168">
        <v>0</v>
      </c>
      <c r="KK168">
        <v>0</v>
      </c>
      <c r="KL168">
        <v>0</v>
      </c>
      <c r="KM168">
        <v>0</v>
      </c>
      <c r="KN168">
        <v>0</v>
      </c>
      <c r="KO168">
        <v>0</v>
      </c>
      <c r="KP168">
        <v>0</v>
      </c>
      <c r="KQ168">
        <v>0</v>
      </c>
      <c r="KR168">
        <v>0</v>
      </c>
      <c r="KS168">
        <v>0</v>
      </c>
      <c r="KT168">
        <v>0</v>
      </c>
      <c r="KU168">
        <v>0</v>
      </c>
      <c r="KV168">
        <v>0</v>
      </c>
      <c r="KW168">
        <v>0</v>
      </c>
      <c r="KX168">
        <v>0</v>
      </c>
      <c r="KY168">
        <v>0</v>
      </c>
      <c r="KZ168">
        <v>0</v>
      </c>
      <c r="LA168">
        <v>0</v>
      </c>
      <c r="LB168">
        <v>0</v>
      </c>
      <c r="LC168">
        <v>0</v>
      </c>
      <c r="LD168">
        <v>0</v>
      </c>
      <c r="LE168">
        <v>0</v>
      </c>
      <c r="LF168">
        <v>0</v>
      </c>
      <c r="LG168">
        <v>0</v>
      </c>
      <c r="LH168">
        <v>1</v>
      </c>
      <c r="LI168">
        <v>0.69485628415300393</v>
      </c>
      <c r="LJ168">
        <v>0</v>
      </c>
      <c r="LK168">
        <v>0</v>
      </c>
      <c r="LL168">
        <v>1</v>
      </c>
      <c r="LM168">
        <v>0.95</v>
      </c>
      <c r="LN168">
        <v>0</v>
      </c>
      <c r="LO168">
        <v>1</v>
      </c>
      <c r="LP168">
        <v>0.78</v>
      </c>
      <c r="LQ168">
        <v>0</v>
      </c>
      <c r="LR168">
        <v>0.12877263581488935</v>
      </c>
      <c r="LS168">
        <v>0</v>
      </c>
    </row>
    <row r="169" spans="1:331" x14ac:dyDescent="0.2">
      <c r="A169" t="s">
        <v>417</v>
      </c>
      <c r="B169" t="s">
        <v>418</v>
      </c>
      <c r="C169" t="s">
        <v>441</v>
      </c>
      <c r="D169" t="s">
        <v>352</v>
      </c>
      <c r="E169" t="s">
        <v>353</v>
      </c>
      <c r="F169">
        <v>157</v>
      </c>
      <c r="G169" t="s">
        <v>354</v>
      </c>
      <c r="H169">
        <v>157</v>
      </c>
      <c r="I169">
        <v>0.157</v>
      </c>
      <c r="J169">
        <v>0</v>
      </c>
      <c r="K169" t="s">
        <v>355</v>
      </c>
      <c r="L169">
        <v>1</v>
      </c>
      <c r="M169" t="s">
        <v>385</v>
      </c>
      <c r="N169" t="s">
        <v>420</v>
      </c>
      <c r="O169" t="s">
        <v>421</v>
      </c>
      <c r="P169">
        <v>4.9000000000000004</v>
      </c>
      <c r="Q169">
        <v>0.82</v>
      </c>
      <c r="R169">
        <v>0</v>
      </c>
      <c r="S169">
        <v>0.35</v>
      </c>
      <c r="T169">
        <v>1000</v>
      </c>
      <c r="U169">
        <v>0</v>
      </c>
      <c r="V169">
        <v>25</v>
      </c>
      <c r="W169">
        <v>0</v>
      </c>
      <c r="X169">
        <v>25000</v>
      </c>
      <c r="Y169">
        <v>1</v>
      </c>
      <c r="Z169">
        <v>0</v>
      </c>
      <c r="AA169">
        <v>0</v>
      </c>
      <c r="AB169">
        <v>0</v>
      </c>
      <c r="AC169">
        <v>0</v>
      </c>
      <c r="AD169">
        <v>0</v>
      </c>
      <c r="AE169">
        <v>0</v>
      </c>
      <c r="AF169">
        <v>0</v>
      </c>
      <c r="AG169">
        <v>0</v>
      </c>
      <c r="AH169">
        <v>0</v>
      </c>
      <c r="AI169">
        <v>0</v>
      </c>
      <c r="AJ169">
        <v>0</v>
      </c>
      <c r="AK169">
        <v>0</v>
      </c>
      <c r="AL169">
        <v>0</v>
      </c>
      <c r="AM169">
        <v>13.616438356164384</v>
      </c>
      <c r="AN169">
        <v>0</v>
      </c>
      <c r="AO169">
        <v>0</v>
      </c>
      <c r="AP169">
        <v>0</v>
      </c>
      <c r="AQ169">
        <v>0</v>
      </c>
      <c r="AR169">
        <v>0</v>
      </c>
      <c r="AS169">
        <v>0</v>
      </c>
      <c r="AT169">
        <v>0</v>
      </c>
      <c r="AU169">
        <v>0</v>
      </c>
      <c r="AV169">
        <v>0</v>
      </c>
      <c r="AW169">
        <v>0</v>
      </c>
      <c r="AX169">
        <v>0</v>
      </c>
      <c r="AY169">
        <v>0</v>
      </c>
      <c r="AZ169">
        <v>0</v>
      </c>
      <c r="BA169">
        <v>0</v>
      </c>
      <c r="BB169">
        <v>0</v>
      </c>
      <c r="BC169">
        <v>0.1143</v>
      </c>
      <c r="BD169">
        <v>0</v>
      </c>
      <c r="BE169">
        <v>0</v>
      </c>
      <c r="BF169">
        <v>0</v>
      </c>
      <c r="BG169">
        <v>0</v>
      </c>
      <c r="BH169">
        <v>0</v>
      </c>
      <c r="BI169">
        <v>0</v>
      </c>
      <c r="BJ169">
        <v>0</v>
      </c>
      <c r="BK169">
        <v>0</v>
      </c>
      <c r="BL169">
        <v>0</v>
      </c>
      <c r="BM169">
        <v>0</v>
      </c>
      <c r="BN169">
        <v>0</v>
      </c>
      <c r="BO169">
        <v>0</v>
      </c>
      <c r="BP169">
        <v>0</v>
      </c>
      <c r="BQ169">
        <v>1.4999999999999999E-2</v>
      </c>
      <c r="BR169">
        <v>0</v>
      </c>
      <c r="BS169">
        <v>0</v>
      </c>
      <c r="BT169">
        <v>0</v>
      </c>
      <c r="BU169">
        <v>0</v>
      </c>
      <c r="BV169">
        <v>0</v>
      </c>
      <c r="BW169">
        <v>81.599999999999994</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1</v>
      </c>
      <c r="FR169">
        <v>0</v>
      </c>
      <c r="FS169">
        <v>0</v>
      </c>
      <c r="FT169">
        <v>0</v>
      </c>
      <c r="FU169">
        <v>0</v>
      </c>
      <c r="FV169">
        <v>0</v>
      </c>
      <c r="FW169">
        <v>0</v>
      </c>
      <c r="FX169">
        <v>4.3256223015830715</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0.35980000000000001</v>
      </c>
      <c r="GU169">
        <v>0</v>
      </c>
      <c r="GV169">
        <v>0</v>
      </c>
      <c r="GW169">
        <v>0</v>
      </c>
      <c r="GX169">
        <v>0</v>
      </c>
      <c r="GY169">
        <v>0</v>
      </c>
      <c r="GZ169">
        <v>0</v>
      </c>
      <c r="HA169">
        <v>0</v>
      </c>
      <c r="HB169">
        <v>0</v>
      </c>
      <c r="HC169">
        <v>0</v>
      </c>
      <c r="HD169">
        <v>0</v>
      </c>
      <c r="HE169">
        <v>0</v>
      </c>
      <c r="HF169">
        <v>0</v>
      </c>
      <c r="HG169">
        <v>0</v>
      </c>
      <c r="HH169">
        <v>1.4999999999999999E-2</v>
      </c>
      <c r="HI169">
        <v>0</v>
      </c>
      <c r="HJ169">
        <v>0</v>
      </c>
      <c r="HK169">
        <v>0</v>
      </c>
      <c r="HL169">
        <v>0</v>
      </c>
      <c r="HM169">
        <v>0</v>
      </c>
      <c r="HN169">
        <v>81.599999999999994</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c r="JJ169">
        <v>0</v>
      </c>
      <c r="JK169">
        <v>0</v>
      </c>
      <c r="JL169">
        <v>0</v>
      </c>
      <c r="JM169">
        <v>0</v>
      </c>
      <c r="JN169">
        <v>0</v>
      </c>
      <c r="JO169">
        <v>0</v>
      </c>
      <c r="JP169">
        <v>0</v>
      </c>
      <c r="JQ169">
        <v>0</v>
      </c>
      <c r="JR169">
        <v>0</v>
      </c>
      <c r="JS169">
        <v>0</v>
      </c>
      <c r="JT169">
        <v>0</v>
      </c>
      <c r="JU169">
        <v>0</v>
      </c>
      <c r="JV169">
        <v>0</v>
      </c>
      <c r="JW169">
        <v>0</v>
      </c>
      <c r="JX169">
        <v>0</v>
      </c>
      <c r="JY169">
        <v>0</v>
      </c>
      <c r="JZ169">
        <v>0</v>
      </c>
      <c r="KA169">
        <v>0</v>
      </c>
      <c r="KB169">
        <v>0</v>
      </c>
      <c r="KC169">
        <v>0</v>
      </c>
      <c r="KD169">
        <v>0</v>
      </c>
      <c r="KE169">
        <v>0</v>
      </c>
      <c r="KF169">
        <v>0</v>
      </c>
      <c r="KG169">
        <v>0</v>
      </c>
      <c r="KH169">
        <v>0</v>
      </c>
      <c r="KI169">
        <v>0</v>
      </c>
      <c r="KJ169">
        <v>0</v>
      </c>
      <c r="KK169">
        <v>0</v>
      </c>
      <c r="KL169">
        <v>0</v>
      </c>
      <c r="KM169">
        <v>0</v>
      </c>
      <c r="KN169">
        <v>0</v>
      </c>
      <c r="KO169">
        <v>0</v>
      </c>
      <c r="KP169">
        <v>0</v>
      </c>
      <c r="KQ169">
        <v>0</v>
      </c>
      <c r="KR169">
        <v>0</v>
      </c>
      <c r="KS169">
        <v>0</v>
      </c>
      <c r="KT169">
        <v>0</v>
      </c>
      <c r="KU169">
        <v>0</v>
      </c>
      <c r="KV169">
        <v>0</v>
      </c>
      <c r="KW169">
        <v>0</v>
      </c>
      <c r="KX169">
        <v>0</v>
      </c>
      <c r="KY169">
        <v>0</v>
      </c>
      <c r="KZ169">
        <v>0</v>
      </c>
      <c r="LA169">
        <v>0</v>
      </c>
      <c r="LB169">
        <v>0</v>
      </c>
      <c r="LC169">
        <v>0</v>
      </c>
      <c r="LD169">
        <v>0</v>
      </c>
      <c r="LE169">
        <v>0</v>
      </c>
      <c r="LF169">
        <v>0</v>
      </c>
      <c r="LG169">
        <v>0</v>
      </c>
      <c r="LH169">
        <v>1</v>
      </c>
      <c r="LI169">
        <v>0.81664262295082002</v>
      </c>
      <c r="LJ169">
        <v>0</v>
      </c>
      <c r="LK169">
        <v>0</v>
      </c>
      <c r="LL169">
        <v>1</v>
      </c>
      <c r="LM169">
        <v>0.95</v>
      </c>
      <c r="LN169">
        <v>0</v>
      </c>
      <c r="LO169">
        <v>1</v>
      </c>
      <c r="LP169">
        <v>0.78</v>
      </c>
      <c r="LQ169">
        <v>0</v>
      </c>
      <c r="LR169">
        <v>0.12877263581488935</v>
      </c>
      <c r="LS169">
        <v>0</v>
      </c>
    </row>
    <row r="170" spans="1:331" x14ac:dyDescent="0.2">
      <c r="A170" t="s">
        <v>417</v>
      </c>
      <c r="B170" t="s">
        <v>418</v>
      </c>
      <c r="C170" t="s">
        <v>442</v>
      </c>
      <c r="D170" t="s">
        <v>352</v>
      </c>
      <c r="E170" t="s">
        <v>353</v>
      </c>
      <c r="F170">
        <v>173</v>
      </c>
      <c r="G170" t="s">
        <v>354</v>
      </c>
      <c r="H170">
        <v>173</v>
      </c>
      <c r="I170">
        <v>0.17299999999999999</v>
      </c>
      <c r="J170">
        <v>0</v>
      </c>
      <c r="K170" t="s">
        <v>355</v>
      </c>
      <c r="L170">
        <v>1</v>
      </c>
      <c r="M170" t="s">
        <v>385</v>
      </c>
      <c r="N170" t="s">
        <v>420</v>
      </c>
      <c r="O170" t="s">
        <v>421</v>
      </c>
      <c r="P170">
        <v>4.9000000000000004</v>
      </c>
      <c r="Q170">
        <v>0.82</v>
      </c>
      <c r="R170">
        <v>0</v>
      </c>
      <c r="S170">
        <v>0.35</v>
      </c>
      <c r="T170">
        <v>1000</v>
      </c>
      <c r="U170">
        <v>0</v>
      </c>
      <c r="V170">
        <v>25</v>
      </c>
      <c r="W170">
        <v>0</v>
      </c>
      <c r="X170">
        <v>25000</v>
      </c>
      <c r="Y170">
        <v>1</v>
      </c>
      <c r="Z170">
        <v>0</v>
      </c>
      <c r="AA170">
        <v>0</v>
      </c>
      <c r="AB170">
        <v>0</v>
      </c>
      <c r="AC170">
        <v>0</v>
      </c>
      <c r="AD170">
        <v>0</v>
      </c>
      <c r="AE170">
        <v>0</v>
      </c>
      <c r="AF170">
        <v>0</v>
      </c>
      <c r="AG170">
        <v>0</v>
      </c>
      <c r="AH170">
        <v>0</v>
      </c>
      <c r="AI170">
        <v>0</v>
      </c>
      <c r="AJ170">
        <v>0</v>
      </c>
      <c r="AK170">
        <v>0</v>
      </c>
      <c r="AL170">
        <v>0</v>
      </c>
      <c r="AM170">
        <v>13.616438356164384</v>
      </c>
      <c r="AN170">
        <v>0</v>
      </c>
      <c r="AO170">
        <v>0</v>
      </c>
      <c r="AP170">
        <v>0</v>
      </c>
      <c r="AQ170">
        <v>0</v>
      </c>
      <c r="AR170">
        <v>0</v>
      </c>
      <c r="AS170">
        <v>0</v>
      </c>
      <c r="AT170">
        <v>0</v>
      </c>
      <c r="AU170">
        <v>0</v>
      </c>
      <c r="AV170">
        <v>0</v>
      </c>
      <c r="AW170">
        <v>0</v>
      </c>
      <c r="AX170">
        <v>0</v>
      </c>
      <c r="AY170">
        <v>0</v>
      </c>
      <c r="AZ170">
        <v>0</v>
      </c>
      <c r="BA170">
        <v>0</v>
      </c>
      <c r="BB170">
        <v>0</v>
      </c>
      <c r="BC170">
        <v>0.1143</v>
      </c>
      <c r="BD170">
        <v>0</v>
      </c>
      <c r="BE170">
        <v>0</v>
      </c>
      <c r="BF170">
        <v>0</v>
      </c>
      <c r="BG170">
        <v>0</v>
      </c>
      <c r="BH170">
        <v>0</v>
      </c>
      <c r="BI170">
        <v>0</v>
      </c>
      <c r="BJ170">
        <v>0</v>
      </c>
      <c r="BK170">
        <v>0</v>
      </c>
      <c r="BL170">
        <v>0</v>
      </c>
      <c r="BM170">
        <v>0</v>
      </c>
      <c r="BN170">
        <v>0</v>
      </c>
      <c r="BO170">
        <v>0</v>
      </c>
      <c r="BP170">
        <v>0</v>
      </c>
      <c r="BQ170">
        <v>1.4999999999999999E-2</v>
      </c>
      <c r="BR170">
        <v>0</v>
      </c>
      <c r="BS170">
        <v>0</v>
      </c>
      <c r="BT170">
        <v>0</v>
      </c>
      <c r="BU170">
        <v>0</v>
      </c>
      <c r="BV170">
        <v>0</v>
      </c>
      <c r="BW170">
        <v>81.599999999999994</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1</v>
      </c>
      <c r="FR170">
        <v>0</v>
      </c>
      <c r="FS170">
        <v>0</v>
      </c>
      <c r="FT170">
        <v>0</v>
      </c>
      <c r="FU170">
        <v>0</v>
      </c>
      <c r="FV170">
        <v>0</v>
      </c>
      <c r="FW170">
        <v>0</v>
      </c>
      <c r="FX170">
        <v>4.3256223015830715</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0.35980000000000001</v>
      </c>
      <c r="GU170">
        <v>0</v>
      </c>
      <c r="GV170">
        <v>0</v>
      </c>
      <c r="GW170">
        <v>0</v>
      </c>
      <c r="GX170">
        <v>0</v>
      </c>
      <c r="GY170">
        <v>0</v>
      </c>
      <c r="GZ170">
        <v>0</v>
      </c>
      <c r="HA170">
        <v>0</v>
      </c>
      <c r="HB170">
        <v>0</v>
      </c>
      <c r="HC170">
        <v>0</v>
      </c>
      <c r="HD170">
        <v>0</v>
      </c>
      <c r="HE170">
        <v>0</v>
      </c>
      <c r="HF170">
        <v>0</v>
      </c>
      <c r="HG170">
        <v>0</v>
      </c>
      <c r="HH170">
        <v>1.4999999999999999E-2</v>
      </c>
      <c r="HI170">
        <v>0</v>
      </c>
      <c r="HJ170">
        <v>0</v>
      </c>
      <c r="HK170">
        <v>0</v>
      </c>
      <c r="HL170">
        <v>0</v>
      </c>
      <c r="HM170">
        <v>0</v>
      </c>
      <c r="HN170">
        <v>81.599999999999994</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0</v>
      </c>
      <c r="JG170">
        <v>0</v>
      </c>
      <c r="JH170">
        <v>0</v>
      </c>
      <c r="JI170">
        <v>0</v>
      </c>
      <c r="JJ170">
        <v>0</v>
      </c>
      <c r="JK170">
        <v>0</v>
      </c>
      <c r="JL170">
        <v>0</v>
      </c>
      <c r="JM170">
        <v>0</v>
      </c>
      <c r="JN170">
        <v>0</v>
      </c>
      <c r="JO170">
        <v>0</v>
      </c>
      <c r="JP170">
        <v>0</v>
      </c>
      <c r="JQ170">
        <v>0</v>
      </c>
      <c r="JR170">
        <v>0</v>
      </c>
      <c r="JS170">
        <v>0</v>
      </c>
      <c r="JT170">
        <v>0</v>
      </c>
      <c r="JU170">
        <v>0</v>
      </c>
      <c r="JV170">
        <v>0</v>
      </c>
      <c r="JW170">
        <v>0</v>
      </c>
      <c r="JX170">
        <v>0</v>
      </c>
      <c r="JY170">
        <v>0</v>
      </c>
      <c r="JZ170">
        <v>0</v>
      </c>
      <c r="KA170">
        <v>0</v>
      </c>
      <c r="KB170">
        <v>0</v>
      </c>
      <c r="KC170">
        <v>0</v>
      </c>
      <c r="KD170">
        <v>0</v>
      </c>
      <c r="KE170">
        <v>0</v>
      </c>
      <c r="KF170">
        <v>0</v>
      </c>
      <c r="KG170">
        <v>0</v>
      </c>
      <c r="KH170">
        <v>0</v>
      </c>
      <c r="KI170">
        <v>0</v>
      </c>
      <c r="KJ170">
        <v>0</v>
      </c>
      <c r="KK170">
        <v>0</v>
      </c>
      <c r="KL170">
        <v>0</v>
      </c>
      <c r="KM170">
        <v>0</v>
      </c>
      <c r="KN170">
        <v>0</v>
      </c>
      <c r="KO170">
        <v>0</v>
      </c>
      <c r="KP170">
        <v>0</v>
      </c>
      <c r="KQ170">
        <v>0</v>
      </c>
      <c r="KR170">
        <v>0</v>
      </c>
      <c r="KS170">
        <v>0</v>
      </c>
      <c r="KT170">
        <v>0</v>
      </c>
      <c r="KU170">
        <v>0</v>
      </c>
      <c r="KV170">
        <v>0</v>
      </c>
      <c r="KW170">
        <v>0</v>
      </c>
      <c r="KX170">
        <v>0</v>
      </c>
      <c r="KY170">
        <v>0</v>
      </c>
      <c r="KZ170">
        <v>0</v>
      </c>
      <c r="LA170">
        <v>0</v>
      </c>
      <c r="LB170">
        <v>0</v>
      </c>
      <c r="LC170">
        <v>0</v>
      </c>
      <c r="LD170">
        <v>0</v>
      </c>
      <c r="LE170">
        <v>0</v>
      </c>
      <c r="LF170">
        <v>0</v>
      </c>
      <c r="LG170">
        <v>0</v>
      </c>
      <c r="LH170">
        <v>1</v>
      </c>
      <c r="LI170">
        <v>0.899854644808744</v>
      </c>
      <c r="LJ170">
        <v>0</v>
      </c>
      <c r="LK170">
        <v>0</v>
      </c>
      <c r="LL170">
        <v>1</v>
      </c>
      <c r="LM170">
        <v>0.95</v>
      </c>
      <c r="LN170">
        <v>0</v>
      </c>
      <c r="LO170">
        <v>1</v>
      </c>
      <c r="LP170">
        <v>0.78</v>
      </c>
      <c r="LQ170">
        <v>0</v>
      </c>
      <c r="LR170">
        <v>0.12877263581488935</v>
      </c>
      <c r="LS170">
        <v>0</v>
      </c>
    </row>
    <row r="171" spans="1:331" x14ac:dyDescent="0.2">
      <c r="A171" t="s">
        <v>417</v>
      </c>
      <c r="B171" t="s">
        <v>443</v>
      </c>
      <c r="C171" t="s">
        <v>444</v>
      </c>
      <c r="D171" t="s">
        <v>352</v>
      </c>
      <c r="E171" t="s">
        <v>374</v>
      </c>
      <c r="F171">
        <v>339</v>
      </c>
      <c r="G171" t="s">
        <v>354</v>
      </c>
      <c r="H171">
        <v>339</v>
      </c>
      <c r="I171">
        <v>0.33900000000000002</v>
      </c>
      <c r="J171">
        <v>0</v>
      </c>
      <c r="K171" t="s">
        <v>355</v>
      </c>
      <c r="L171">
        <v>1</v>
      </c>
      <c r="M171" t="s">
        <v>385</v>
      </c>
      <c r="N171" t="s">
        <v>393</v>
      </c>
      <c r="O171" t="s">
        <v>445</v>
      </c>
      <c r="P171">
        <v>4.7</v>
      </c>
      <c r="Q171">
        <v>0.93</v>
      </c>
      <c r="R171">
        <v>0</v>
      </c>
      <c r="S171">
        <v>0.17899999999999999</v>
      </c>
      <c r="T171">
        <v>1000</v>
      </c>
      <c r="U171">
        <v>0</v>
      </c>
      <c r="V171">
        <v>45</v>
      </c>
      <c r="W171">
        <v>0</v>
      </c>
      <c r="X171">
        <v>45000</v>
      </c>
      <c r="Y171">
        <v>1</v>
      </c>
      <c r="Z171">
        <v>0</v>
      </c>
      <c r="AA171">
        <v>0</v>
      </c>
      <c r="AB171">
        <v>0</v>
      </c>
      <c r="AC171">
        <v>0</v>
      </c>
      <c r="AD171">
        <v>0</v>
      </c>
      <c r="AE171">
        <v>0</v>
      </c>
      <c r="AF171">
        <v>0</v>
      </c>
      <c r="AG171">
        <v>0</v>
      </c>
      <c r="AH171">
        <v>0</v>
      </c>
      <c r="AI171">
        <v>0</v>
      </c>
      <c r="AJ171">
        <v>0</v>
      </c>
      <c r="AK171">
        <v>0</v>
      </c>
      <c r="AL171">
        <v>0</v>
      </c>
      <c r="AM171">
        <v>14.009863013698631</v>
      </c>
      <c r="AN171">
        <v>0</v>
      </c>
      <c r="AO171">
        <v>0</v>
      </c>
      <c r="AP171">
        <v>0</v>
      </c>
      <c r="AQ171">
        <v>0</v>
      </c>
      <c r="AR171">
        <v>0</v>
      </c>
      <c r="AS171">
        <v>0</v>
      </c>
      <c r="AT171">
        <v>0</v>
      </c>
      <c r="AU171">
        <v>0</v>
      </c>
      <c r="AV171">
        <v>0</v>
      </c>
      <c r="AW171">
        <v>0</v>
      </c>
      <c r="AX171">
        <v>0</v>
      </c>
      <c r="AY171">
        <v>0</v>
      </c>
      <c r="AZ171">
        <v>0</v>
      </c>
      <c r="BA171">
        <v>0</v>
      </c>
      <c r="BB171">
        <v>0</v>
      </c>
      <c r="BC171">
        <v>0.1</v>
      </c>
      <c r="BD171">
        <v>0</v>
      </c>
      <c r="BE171">
        <v>0</v>
      </c>
      <c r="BF171">
        <v>0</v>
      </c>
      <c r="BG171">
        <v>0</v>
      </c>
      <c r="BH171">
        <v>0</v>
      </c>
      <c r="BI171">
        <v>0</v>
      </c>
      <c r="BJ171">
        <v>0</v>
      </c>
      <c r="BK171">
        <v>0</v>
      </c>
      <c r="BL171">
        <v>0</v>
      </c>
      <c r="BM171">
        <v>0</v>
      </c>
      <c r="BN171">
        <v>0</v>
      </c>
      <c r="BO171">
        <v>0</v>
      </c>
      <c r="BP171">
        <v>0</v>
      </c>
      <c r="BQ171">
        <v>1.4999999999999999E-2</v>
      </c>
      <c r="BR171">
        <v>0</v>
      </c>
      <c r="BS171">
        <v>0</v>
      </c>
      <c r="BT171">
        <v>0</v>
      </c>
      <c r="BU171">
        <v>0</v>
      </c>
      <c r="BV171">
        <v>0</v>
      </c>
      <c r="BW171">
        <v>81.599999999999994</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1</v>
      </c>
      <c r="FR171">
        <v>0</v>
      </c>
      <c r="FS171">
        <v>0</v>
      </c>
      <c r="FT171">
        <v>0</v>
      </c>
      <c r="FU171">
        <v>0</v>
      </c>
      <c r="FV171">
        <v>0</v>
      </c>
      <c r="FW171">
        <v>0</v>
      </c>
      <c r="FX171">
        <v>4.6871405198054976</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0.2989</v>
      </c>
      <c r="GU171">
        <v>0</v>
      </c>
      <c r="GV171">
        <v>0</v>
      </c>
      <c r="GW171">
        <v>0</v>
      </c>
      <c r="GX171">
        <v>0</v>
      </c>
      <c r="GY171">
        <v>0</v>
      </c>
      <c r="GZ171">
        <v>0</v>
      </c>
      <c r="HA171">
        <v>0</v>
      </c>
      <c r="HB171">
        <v>0</v>
      </c>
      <c r="HC171">
        <v>0</v>
      </c>
      <c r="HD171">
        <v>0</v>
      </c>
      <c r="HE171">
        <v>0</v>
      </c>
      <c r="HF171">
        <v>0</v>
      </c>
      <c r="HG171">
        <v>0</v>
      </c>
      <c r="HH171">
        <v>1.4999999999999999E-2</v>
      </c>
      <c r="HI171">
        <v>0</v>
      </c>
      <c r="HJ171">
        <v>0</v>
      </c>
      <c r="HK171">
        <v>0</v>
      </c>
      <c r="HL171">
        <v>0</v>
      </c>
      <c r="HM171">
        <v>0</v>
      </c>
      <c r="HN171">
        <v>81.599999999999994</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c r="KJ171">
        <v>0</v>
      </c>
      <c r="KK171">
        <v>0</v>
      </c>
      <c r="KL171">
        <v>0</v>
      </c>
      <c r="KM171">
        <v>0</v>
      </c>
      <c r="KN171">
        <v>0</v>
      </c>
      <c r="KO171">
        <v>0</v>
      </c>
      <c r="KP171">
        <v>0</v>
      </c>
      <c r="KQ171">
        <v>0</v>
      </c>
      <c r="KR171">
        <v>0</v>
      </c>
      <c r="KS171">
        <v>0</v>
      </c>
      <c r="KT171">
        <v>0</v>
      </c>
      <c r="KU171">
        <v>0</v>
      </c>
      <c r="KV171">
        <v>0</v>
      </c>
      <c r="KW171">
        <v>0</v>
      </c>
      <c r="KX171">
        <v>0</v>
      </c>
      <c r="KY171">
        <v>0</v>
      </c>
      <c r="KZ171">
        <v>0</v>
      </c>
      <c r="LA171">
        <v>0</v>
      </c>
      <c r="LB171">
        <v>0</v>
      </c>
      <c r="LC171">
        <v>0</v>
      </c>
      <c r="LD171">
        <v>0</v>
      </c>
      <c r="LE171">
        <v>0</v>
      </c>
      <c r="LF171">
        <v>0</v>
      </c>
      <c r="LG171">
        <v>0</v>
      </c>
      <c r="LH171">
        <v>1</v>
      </c>
      <c r="LI171">
        <v>0.748</v>
      </c>
      <c r="LJ171">
        <v>0</v>
      </c>
      <c r="LK171">
        <v>0</v>
      </c>
      <c r="LL171">
        <v>1</v>
      </c>
      <c r="LM171">
        <v>0.95</v>
      </c>
      <c r="LN171">
        <v>0</v>
      </c>
      <c r="LO171">
        <v>1</v>
      </c>
      <c r="LP171">
        <v>0.78</v>
      </c>
      <c r="LQ171">
        <v>0</v>
      </c>
      <c r="LR171">
        <v>0</v>
      </c>
      <c r="LS171">
        <v>0</v>
      </c>
    </row>
    <row r="172" spans="1:331" x14ac:dyDescent="0.2">
      <c r="A172" t="s">
        <v>417</v>
      </c>
      <c r="B172" t="s">
        <v>443</v>
      </c>
      <c r="C172" t="s">
        <v>446</v>
      </c>
      <c r="D172" t="s">
        <v>352</v>
      </c>
      <c r="E172" t="s">
        <v>374</v>
      </c>
      <c r="F172">
        <v>748</v>
      </c>
      <c r="G172" t="s">
        <v>354</v>
      </c>
      <c r="H172">
        <v>748</v>
      </c>
      <c r="I172">
        <v>0.25981243487321987</v>
      </c>
      <c r="J172">
        <v>0</v>
      </c>
      <c r="K172" t="s">
        <v>355</v>
      </c>
      <c r="L172">
        <v>1</v>
      </c>
      <c r="M172" t="s">
        <v>385</v>
      </c>
      <c r="N172" t="s">
        <v>447</v>
      </c>
      <c r="O172" t="s">
        <v>448</v>
      </c>
      <c r="P172">
        <v>4.3</v>
      </c>
      <c r="Q172">
        <v>0.94</v>
      </c>
      <c r="R172">
        <v>0</v>
      </c>
      <c r="S172">
        <v>0.49</v>
      </c>
      <c r="T172">
        <v>2879</v>
      </c>
      <c r="U172">
        <v>0</v>
      </c>
      <c r="V172">
        <v>45</v>
      </c>
      <c r="W172">
        <v>0</v>
      </c>
      <c r="X172">
        <v>129555</v>
      </c>
      <c r="Y172">
        <v>1</v>
      </c>
      <c r="Z172">
        <v>0</v>
      </c>
      <c r="AA172">
        <v>0</v>
      </c>
      <c r="AB172">
        <v>0</v>
      </c>
      <c r="AC172">
        <v>0</v>
      </c>
      <c r="AD172">
        <v>0</v>
      </c>
      <c r="AE172">
        <v>0</v>
      </c>
      <c r="AF172">
        <v>0</v>
      </c>
      <c r="AG172">
        <v>0</v>
      </c>
      <c r="AH172">
        <v>0</v>
      </c>
      <c r="AI172">
        <v>0</v>
      </c>
      <c r="AJ172">
        <v>0</v>
      </c>
      <c r="AK172">
        <v>0</v>
      </c>
      <c r="AL172">
        <v>0</v>
      </c>
      <c r="AM172">
        <v>8.92</v>
      </c>
      <c r="AN172">
        <v>0</v>
      </c>
      <c r="AO172">
        <v>0</v>
      </c>
      <c r="AP172">
        <v>0</v>
      </c>
      <c r="AQ172">
        <v>0</v>
      </c>
      <c r="AR172">
        <v>0</v>
      </c>
      <c r="AS172">
        <v>0</v>
      </c>
      <c r="AT172">
        <v>0</v>
      </c>
      <c r="AU172">
        <v>0</v>
      </c>
      <c r="AV172">
        <v>0</v>
      </c>
      <c r="AW172">
        <v>0</v>
      </c>
      <c r="AX172">
        <v>0</v>
      </c>
      <c r="AY172">
        <v>0</v>
      </c>
      <c r="AZ172">
        <v>0</v>
      </c>
      <c r="BA172">
        <v>0</v>
      </c>
      <c r="BB172">
        <v>0</v>
      </c>
      <c r="BC172">
        <v>0.1</v>
      </c>
      <c r="BD172">
        <v>0</v>
      </c>
      <c r="BE172">
        <v>0</v>
      </c>
      <c r="BF172">
        <v>0</v>
      </c>
      <c r="BG172">
        <v>0</v>
      </c>
      <c r="BH172">
        <v>0</v>
      </c>
      <c r="BI172">
        <v>0</v>
      </c>
      <c r="BJ172">
        <v>0</v>
      </c>
      <c r="BK172">
        <v>0</v>
      </c>
      <c r="BL172">
        <v>0</v>
      </c>
      <c r="BM172">
        <v>0</v>
      </c>
      <c r="BN172">
        <v>0</v>
      </c>
      <c r="BO172">
        <v>0</v>
      </c>
      <c r="BP172">
        <v>0</v>
      </c>
      <c r="BQ172">
        <v>1.4999999999999999E-2</v>
      </c>
      <c r="BR172">
        <v>0</v>
      </c>
      <c r="BS172">
        <v>0</v>
      </c>
      <c r="BT172">
        <v>0</v>
      </c>
      <c r="BU172">
        <v>0</v>
      </c>
      <c r="BV172">
        <v>0</v>
      </c>
      <c r="BW172">
        <v>81.599999999999994</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1</v>
      </c>
      <c r="FR172">
        <v>0</v>
      </c>
      <c r="FS172">
        <v>0</v>
      </c>
      <c r="FT172">
        <v>0</v>
      </c>
      <c r="FU172">
        <v>0</v>
      </c>
      <c r="FV172">
        <v>0</v>
      </c>
      <c r="FW172">
        <v>0</v>
      </c>
      <c r="FX172">
        <v>2.8156565656565653</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0.31680000000000003</v>
      </c>
      <c r="GU172">
        <v>0</v>
      </c>
      <c r="GV172">
        <v>0</v>
      </c>
      <c r="GW172">
        <v>0</v>
      </c>
      <c r="GX172">
        <v>0</v>
      </c>
      <c r="GY172">
        <v>0</v>
      </c>
      <c r="GZ172">
        <v>0</v>
      </c>
      <c r="HA172">
        <v>0</v>
      </c>
      <c r="HB172">
        <v>0</v>
      </c>
      <c r="HC172">
        <v>0</v>
      </c>
      <c r="HD172">
        <v>0</v>
      </c>
      <c r="HE172">
        <v>0</v>
      </c>
      <c r="HF172">
        <v>0</v>
      </c>
      <c r="HG172">
        <v>0</v>
      </c>
      <c r="HH172">
        <v>1.4999999999999999E-2</v>
      </c>
      <c r="HI172">
        <v>0</v>
      </c>
      <c r="HJ172">
        <v>0</v>
      </c>
      <c r="HK172">
        <v>0</v>
      </c>
      <c r="HL172">
        <v>0</v>
      </c>
      <c r="HM172">
        <v>0</v>
      </c>
      <c r="HN172">
        <v>81.599999999999994</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c r="JU172">
        <v>0</v>
      </c>
      <c r="JV172">
        <v>0</v>
      </c>
      <c r="JW172">
        <v>0</v>
      </c>
      <c r="JX172">
        <v>0</v>
      </c>
      <c r="JY172">
        <v>0</v>
      </c>
      <c r="JZ172">
        <v>0</v>
      </c>
      <c r="KA172">
        <v>0</v>
      </c>
      <c r="KB172">
        <v>0</v>
      </c>
      <c r="KC172">
        <v>0</v>
      </c>
      <c r="KD172">
        <v>0</v>
      </c>
      <c r="KE172">
        <v>0</v>
      </c>
      <c r="KF172">
        <v>0</v>
      </c>
      <c r="KG172">
        <v>0</v>
      </c>
      <c r="KH172">
        <v>0</v>
      </c>
      <c r="KI172">
        <v>0</v>
      </c>
      <c r="KJ172">
        <v>0</v>
      </c>
      <c r="KK172">
        <v>0</v>
      </c>
      <c r="KL172">
        <v>0</v>
      </c>
      <c r="KM172">
        <v>0</v>
      </c>
      <c r="KN172">
        <v>0</v>
      </c>
      <c r="KO172">
        <v>0</v>
      </c>
      <c r="KP172">
        <v>0</v>
      </c>
      <c r="KQ172">
        <v>0</v>
      </c>
      <c r="KR172">
        <v>0</v>
      </c>
      <c r="KS172">
        <v>0</v>
      </c>
      <c r="KT172">
        <v>0</v>
      </c>
      <c r="KU172">
        <v>0</v>
      </c>
      <c r="KV172">
        <v>0</v>
      </c>
      <c r="KW172">
        <v>0</v>
      </c>
      <c r="KX172">
        <v>0</v>
      </c>
      <c r="KY172">
        <v>0</v>
      </c>
      <c r="KZ172">
        <v>0</v>
      </c>
      <c r="LA172">
        <v>0</v>
      </c>
      <c r="LB172">
        <v>0</v>
      </c>
      <c r="LC172">
        <v>0</v>
      </c>
      <c r="LD172">
        <v>0</v>
      </c>
      <c r="LE172">
        <v>0</v>
      </c>
      <c r="LF172">
        <v>0</v>
      </c>
      <c r="LG172">
        <v>0</v>
      </c>
      <c r="LH172">
        <v>1</v>
      </c>
      <c r="LI172">
        <v>0.86523098298020151</v>
      </c>
      <c r="LJ172">
        <v>0</v>
      </c>
      <c r="LK172">
        <v>0</v>
      </c>
      <c r="LL172">
        <v>1</v>
      </c>
      <c r="LM172">
        <v>0.95</v>
      </c>
      <c r="LN172">
        <v>0</v>
      </c>
      <c r="LO172">
        <v>1</v>
      </c>
      <c r="LP172">
        <v>0.78</v>
      </c>
      <c r="LQ172">
        <v>0</v>
      </c>
      <c r="LR172">
        <v>0</v>
      </c>
      <c r="LS172">
        <v>0</v>
      </c>
    </row>
    <row r="173" spans="1:331" x14ac:dyDescent="0.2">
      <c r="A173" t="s">
        <v>417</v>
      </c>
      <c r="B173" t="s">
        <v>443</v>
      </c>
      <c r="C173" t="s">
        <v>449</v>
      </c>
      <c r="D173" t="s">
        <v>378</v>
      </c>
      <c r="E173" t="s">
        <v>379</v>
      </c>
      <c r="F173">
        <v>16558</v>
      </c>
      <c r="G173" t="s">
        <v>354</v>
      </c>
      <c r="H173">
        <v>16558</v>
      </c>
      <c r="I173">
        <v>0.78772597526165555</v>
      </c>
      <c r="J173">
        <v>0</v>
      </c>
      <c r="K173" t="s">
        <v>355</v>
      </c>
      <c r="L173">
        <v>1</v>
      </c>
      <c r="M173" t="s">
        <v>385</v>
      </c>
      <c r="N173" t="s">
        <v>447</v>
      </c>
      <c r="O173" t="s">
        <v>448</v>
      </c>
      <c r="P173">
        <v>4.3</v>
      </c>
      <c r="Q173">
        <v>0.94</v>
      </c>
      <c r="R173">
        <v>0</v>
      </c>
      <c r="S173">
        <v>0.49</v>
      </c>
      <c r="T173">
        <v>21020</v>
      </c>
      <c r="U173">
        <v>0</v>
      </c>
      <c r="V173">
        <v>329</v>
      </c>
      <c r="W173">
        <v>0</v>
      </c>
      <c r="X173">
        <v>6915580</v>
      </c>
      <c r="Y173">
        <v>1</v>
      </c>
      <c r="Z173">
        <v>0</v>
      </c>
      <c r="AA173">
        <v>0</v>
      </c>
      <c r="AB173">
        <v>0</v>
      </c>
      <c r="AC173">
        <v>0</v>
      </c>
      <c r="AD173">
        <v>0</v>
      </c>
      <c r="AE173">
        <v>0</v>
      </c>
      <c r="AF173">
        <v>0</v>
      </c>
      <c r="AG173">
        <v>0</v>
      </c>
      <c r="AH173">
        <v>0</v>
      </c>
      <c r="AI173">
        <v>0</v>
      </c>
      <c r="AJ173">
        <v>0</v>
      </c>
      <c r="AK173">
        <v>0</v>
      </c>
      <c r="AL173">
        <v>0</v>
      </c>
      <c r="AM173">
        <v>8.92</v>
      </c>
      <c r="AN173">
        <v>0</v>
      </c>
      <c r="AO173">
        <v>0</v>
      </c>
      <c r="AP173">
        <v>0</v>
      </c>
      <c r="AQ173">
        <v>0</v>
      </c>
      <c r="AR173">
        <v>0</v>
      </c>
      <c r="AS173">
        <v>0</v>
      </c>
      <c r="AT173">
        <v>0</v>
      </c>
      <c r="AU173">
        <v>0</v>
      </c>
      <c r="AV173">
        <v>0</v>
      </c>
      <c r="AW173">
        <v>0</v>
      </c>
      <c r="AX173">
        <v>0</v>
      </c>
      <c r="AY173">
        <v>0</v>
      </c>
      <c r="AZ173">
        <v>0</v>
      </c>
      <c r="BA173">
        <v>0</v>
      </c>
      <c r="BB173">
        <v>0</v>
      </c>
      <c r="BC173">
        <v>0.1</v>
      </c>
      <c r="BD173">
        <v>0</v>
      </c>
      <c r="BE173">
        <v>0</v>
      </c>
      <c r="BF173">
        <v>0</v>
      </c>
      <c r="BG173">
        <v>0</v>
      </c>
      <c r="BH173">
        <v>0</v>
      </c>
      <c r="BI173">
        <v>0</v>
      </c>
      <c r="BJ173">
        <v>0</v>
      </c>
      <c r="BK173">
        <v>0</v>
      </c>
      <c r="BL173">
        <v>0</v>
      </c>
      <c r="BM173">
        <v>0</v>
      </c>
      <c r="BN173">
        <v>0</v>
      </c>
      <c r="BO173">
        <v>0</v>
      </c>
      <c r="BP173">
        <v>0</v>
      </c>
      <c r="BQ173">
        <v>1.4999999999999999E-2</v>
      </c>
      <c r="BR173">
        <v>0</v>
      </c>
      <c r="BS173">
        <v>0</v>
      </c>
      <c r="BT173">
        <v>0</v>
      </c>
      <c r="BU173">
        <v>0</v>
      </c>
      <c r="BV173">
        <v>0</v>
      </c>
      <c r="BW173">
        <v>81.599999999999994</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1</v>
      </c>
      <c r="FR173">
        <v>0</v>
      </c>
      <c r="FS173">
        <v>0</v>
      </c>
      <c r="FT173">
        <v>0</v>
      </c>
      <c r="FU173">
        <v>0</v>
      </c>
      <c r="FV173">
        <v>0</v>
      </c>
      <c r="FW173">
        <v>0</v>
      </c>
      <c r="FX173">
        <v>2.9585406301824215</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0.30149999999999999</v>
      </c>
      <c r="GU173">
        <v>0</v>
      </c>
      <c r="GV173">
        <v>0</v>
      </c>
      <c r="GW173">
        <v>0</v>
      </c>
      <c r="GX173">
        <v>0</v>
      </c>
      <c r="GY173">
        <v>0</v>
      </c>
      <c r="GZ173">
        <v>0</v>
      </c>
      <c r="HA173">
        <v>0</v>
      </c>
      <c r="HB173">
        <v>0</v>
      </c>
      <c r="HC173">
        <v>0</v>
      </c>
      <c r="HD173">
        <v>0</v>
      </c>
      <c r="HE173">
        <v>0</v>
      </c>
      <c r="HF173">
        <v>0</v>
      </c>
      <c r="HG173">
        <v>0</v>
      </c>
      <c r="HH173">
        <v>1.4999999999999999E-2</v>
      </c>
      <c r="HI173">
        <v>0</v>
      </c>
      <c r="HJ173">
        <v>0</v>
      </c>
      <c r="HK173">
        <v>0</v>
      </c>
      <c r="HL173">
        <v>0</v>
      </c>
      <c r="HM173">
        <v>0</v>
      </c>
      <c r="HN173">
        <v>81.599999999999994</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0</v>
      </c>
      <c r="JV173">
        <v>0</v>
      </c>
      <c r="JW173">
        <v>0</v>
      </c>
      <c r="JX173">
        <v>0</v>
      </c>
      <c r="JY173">
        <v>0</v>
      </c>
      <c r="JZ173">
        <v>0</v>
      </c>
      <c r="KA173">
        <v>0</v>
      </c>
      <c r="KB173">
        <v>0</v>
      </c>
      <c r="KC173">
        <v>0</v>
      </c>
      <c r="KD173">
        <v>0</v>
      </c>
      <c r="KE173">
        <v>0</v>
      </c>
      <c r="KF173">
        <v>0</v>
      </c>
      <c r="KG173">
        <v>0</v>
      </c>
      <c r="KH173">
        <v>0</v>
      </c>
      <c r="KI173">
        <v>0</v>
      </c>
      <c r="KJ173">
        <v>0</v>
      </c>
      <c r="KK173">
        <v>0</v>
      </c>
      <c r="KL173">
        <v>0</v>
      </c>
      <c r="KM173">
        <v>0</v>
      </c>
      <c r="KN173">
        <v>0</v>
      </c>
      <c r="KO173">
        <v>0</v>
      </c>
      <c r="KP173">
        <v>0</v>
      </c>
      <c r="KQ173">
        <v>0</v>
      </c>
      <c r="KR173">
        <v>0</v>
      </c>
      <c r="KS173">
        <v>0</v>
      </c>
      <c r="KT173">
        <v>0</v>
      </c>
      <c r="KU173">
        <v>0</v>
      </c>
      <c r="KV173">
        <v>0</v>
      </c>
      <c r="KW173">
        <v>0</v>
      </c>
      <c r="KX173">
        <v>0</v>
      </c>
      <c r="KY173">
        <v>0</v>
      </c>
      <c r="KZ173">
        <v>0</v>
      </c>
      <c r="LA173">
        <v>0</v>
      </c>
      <c r="LB173">
        <v>0</v>
      </c>
      <c r="LC173">
        <v>0</v>
      </c>
      <c r="LD173">
        <v>0</v>
      </c>
      <c r="LE173">
        <v>0</v>
      </c>
      <c r="LF173">
        <v>0</v>
      </c>
      <c r="LG173">
        <v>0</v>
      </c>
      <c r="LH173">
        <v>0.98049476688867743</v>
      </c>
      <c r="LI173">
        <v>0.37</v>
      </c>
      <c r="LJ173">
        <v>0</v>
      </c>
      <c r="LK173">
        <v>0</v>
      </c>
      <c r="LL173">
        <v>1</v>
      </c>
      <c r="LM173">
        <v>0.95</v>
      </c>
      <c r="LN173">
        <v>0</v>
      </c>
      <c r="LO173">
        <v>1</v>
      </c>
      <c r="LP173">
        <v>0.78</v>
      </c>
      <c r="LQ173">
        <v>0</v>
      </c>
      <c r="LR173">
        <v>0</v>
      </c>
      <c r="LS173">
        <v>0</v>
      </c>
    </row>
    <row r="174" spans="1:331" x14ac:dyDescent="0.2">
      <c r="A174" t="s">
        <v>417</v>
      </c>
      <c r="B174" t="s">
        <v>443</v>
      </c>
      <c r="C174" t="s">
        <v>450</v>
      </c>
      <c r="D174" t="s">
        <v>378</v>
      </c>
      <c r="E174" t="s">
        <v>379</v>
      </c>
      <c r="F174">
        <v>14133</v>
      </c>
      <c r="G174" t="s">
        <v>354</v>
      </c>
      <c r="H174">
        <v>14133</v>
      </c>
      <c r="I174">
        <v>0.84775958250854777</v>
      </c>
      <c r="J174">
        <v>0</v>
      </c>
      <c r="K174" t="s">
        <v>355</v>
      </c>
      <c r="L174">
        <v>1</v>
      </c>
      <c r="M174" t="s">
        <v>385</v>
      </c>
      <c r="N174" t="s">
        <v>451</v>
      </c>
      <c r="O174" t="s">
        <v>452</v>
      </c>
      <c r="P174">
        <v>5</v>
      </c>
      <c r="Q174">
        <v>0.81</v>
      </c>
      <c r="R174">
        <v>0</v>
      </c>
      <c r="S174">
        <v>0.38</v>
      </c>
      <c r="T174">
        <v>16671</v>
      </c>
      <c r="U174">
        <v>0</v>
      </c>
      <c r="V174">
        <v>275</v>
      </c>
      <c r="W174">
        <v>0</v>
      </c>
      <c r="X174">
        <v>4584525</v>
      </c>
      <c r="Y174">
        <v>1</v>
      </c>
      <c r="Z174">
        <v>0</v>
      </c>
      <c r="AA174">
        <v>0</v>
      </c>
      <c r="AB174">
        <v>0</v>
      </c>
      <c r="AC174">
        <v>0</v>
      </c>
      <c r="AD174">
        <v>0</v>
      </c>
      <c r="AE174">
        <v>0</v>
      </c>
      <c r="AF174">
        <v>0</v>
      </c>
      <c r="AG174">
        <v>0</v>
      </c>
      <c r="AH174">
        <v>0</v>
      </c>
      <c r="AI174">
        <v>0</v>
      </c>
      <c r="AJ174">
        <v>0</v>
      </c>
      <c r="AK174">
        <v>0</v>
      </c>
      <c r="AL174">
        <v>0</v>
      </c>
      <c r="AM174">
        <v>15.602739726027398</v>
      </c>
      <c r="AN174">
        <v>0</v>
      </c>
      <c r="AO174">
        <v>0</v>
      </c>
      <c r="AP174">
        <v>0</v>
      </c>
      <c r="AQ174">
        <v>0</v>
      </c>
      <c r="AR174">
        <v>0</v>
      </c>
      <c r="AS174">
        <v>0</v>
      </c>
      <c r="AT174">
        <v>0</v>
      </c>
      <c r="AU174">
        <v>0</v>
      </c>
      <c r="AV174">
        <v>0</v>
      </c>
      <c r="AW174">
        <v>0</v>
      </c>
      <c r="AX174">
        <v>0</v>
      </c>
      <c r="AY174">
        <v>0</v>
      </c>
      <c r="AZ174">
        <v>0</v>
      </c>
      <c r="BA174">
        <v>0</v>
      </c>
      <c r="BB174">
        <v>0</v>
      </c>
      <c r="BC174">
        <v>0.1</v>
      </c>
      <c r="BD174">
        <v>0</v>
      </c>
      <c r="BE174">
        <v>0</v>
      </c>
      <c r="BF174">
        <v>0</v>
      </c>
      <c r="BG174">
        <v>0</v>
      </c>
      <c r="BH174">
        <v>0</v>
      </c>
      <c r="BI174">
        <v>0</v>
      </c>
      <c r="BJ174">
        <v>0</v>
      </c>
      <c r="BK174">
        <v>0</v>
      </c>
      <c r="BL174">
        <v>0</v>
      </c>
      <c r="BM174">
        <v>0</v>
      </c>
      <c r="BN174">
        <v>0</v>
      </c>
      <c r="BO174">
        <v>0</v>
      </c>
      <c r="BP174">
        <v>0</v>
      </c>
      <c r="BQ174">
        <v>1.4999999999999999E-2</v>
      </c>
      <c r="BR174">
        <v>0</v>
      </c>
      <c r="BS174">
        <v>0</v>
      </c>
      <c r="BT174">
        <v>0</v>
      </c>
      <c r="BU174">
        <v>0</v>
      </c>
      <c r="BV174">
        <v>0</v>
      </c>
      <c r="BW174">
        <v>81.599999999999994</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1</v>
      </c>
      <c r="FR174">
        <v>0</v>
      </c>
      <c r="FS174">
        <v>0</v>
      </c>
      <c r="FT174">
        <v>0</v>
      </c>
      <c r="FU174">
        <v>0</v>
      </c>
      <c r="FV174">
        <v>0</v>
      </c>
      <c r="FW174">
        <v>0</v>
      </c>
      <c r="FX174">
        <v>5.1939879247760983</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0.3004</v>
      </c>
      <c r="GU174">
        <v>0</v>
      </c>
      <c r="GV174">
        <v>0</v>
      </c>
      <c r="GW174">
        <v>0</v>
      </c>
      <c r="GX174">
        <v>0</v>
      </c>
      <c r="GY174">
        <v>0</v>
      </c>
      <c r="GZ174">
        <v>0</v>
      </c>
      <c r="HA174">
        <v>0</v>
      </c>
      <c r="HB174">
        <v>0</v>
      </c>
      <c r="HC174">
        <v>0</v>
      </c>
      <c r="HD174">
        <v>0</v>
      </c>
      <c r="HE174">
        <v>0</v>
      </c>
      <c r="HF174">
        <v>0</v>
      </c>
      <c r="HG174">
        <v>0</v>
      </c>
      <c r="HH174">
        <v>1.4999999999999999E-2</v>
      </c>
      <c r="HI174">
        <v>0</v>
      </c>
      <c r="HJ174">
        <v>0</v>
      </c>
      <c r="HK174">
        <v>0</v>
      </c>
      <c r="HL174">
        <v>0</v>
      </c>
      <c r="HM174">
        <v>0</v>
      </c>
      <c r="HN174">
        <v>81.599999999999994</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0</v>
      </c>
      <c r="KE174">
        <v>0</v>
      </c>
      <c r="KF174">
        <v>0</v>
      </c>
      <c r="KG174">
        <v>0</v>
      </c>
      <c r="KH174">
        <v>0</v>
      </c>
      <c r="KI174">
        <v>0</v>
      </c>
      <c r="KJ174">
        <v>0</v>
      </c>
      <c r="KK174">
        <v>0</v>
      </c>
      <c r="KL174">
        <v>0</v>
      </c>
      <c r="KM174">
        <v>0</v>
      </c>
      <c r="KN174">
        <v>0</v>
      </c>
      <c r="KO174">
        <v>0</v>
      </c>
      <c r="KP174">
        <v>0</v>
      </c>
      <c r="KQ174">
        <v>0</v>
      </c>
      <c r="KR174">
        <v>0</v>
      </c>
      <c r="KS174">
        <v>0</v>
      </c>
      <c r="KT174">
        <v>0</v>
      </c>
      <c r="KU174">
        <v>0</v>
      </c>
      <c r="KV174">
        <v>0</v>
      </c>
      <c r="KW174">
        <v>0</v>
      </c>
      <c r="KX174">
        <v>0</v>
      </c>
      <c r="KY174">
        <v>0</v>
      </c>
      <c r="KZ174">
        <v>0</v>
      </c>
      <c r="LA174">
        <v>0</v>
      </c>
      <c r="LB174">
        <v>0</v>
      </c>
      <c r="LC174">
        <v>0</v>
      </c>
      <c r="LD174">
        <v>0</v>
      </c>
      <c r="LE174">
        <v>0</v>
      </c>
      <c r="LF174">
        <v>0</v>
      </c>
      <c r="LG174">
        <v>0</v>
      </c>
      <c r="LH174">
        <v>1</v>
      </c>
      <c r="LI174">
        <v>0.32</v>
      </c>
      <c r="LJ174">
        <v>0</v>
      </c>
      <c r="LK174">
        <v>0</v>
      </c>
      <c r="LL174">
        <v>1</v>
      </c>
      <c r="LM174">
        <v>0.95</v>
      </c>
      <c r="LN174">
        <v>0</v>
      </c>
      <c r="LO174">
        <v>1</v>
      </c>
      <c r="LP174">
        <v>0.78</v>
      </c>
      <c r="LQ174">
        <v>0</v>
      </c>
      <c r="LR174">
        <v>1.3608428446005367E-2</v>
      </c>
      <c r="LS174">
        <v>0</v>
      </c>
    </row>
    <row r="175" spans="1:331" x14ac:dyDescent="0.2">
      <c r="A175" t="s">
        <v>417</v>
      </c>
      <c r="B175" t="s">
        <v>443</v>
      </c>
      <c r="C175" t="s">
        <v>453</v>
      </c>
      <c r="D175" t="s">
        <v>378</v>
      </c>
      <c r="E175" t="s">
        <v>379</v>
      </c>
      <c r="F175">
        <v>5282</v>
      </c>
      <c r="G175" t="s">
        <v>354</v>
      </c>
      <c r="H175">
        <v>5282</v>
      </c>
      <c r="I175">
        <v>0.76109510086455334</v>
      </c>
      <c r="J175">
        <v>0</v>
      </c>
      <c r="K175" t="s">
        <v>355</v>
      </c>
      <c r="L175">
        <v>1</v>
      </c>
      <c r="M175" t="s">
        <v>385</v>
      </c>
      <c r="N175" t="s">
        <v>451</v>
      </c>
      <c r="O175" t="s">
        <v>452</v>
      </c>
      <c r="P175">
        <v>5</v>
      </c>
      <c r="Q175">
        <v>0.81</v>
      </c>
      <c r="R175">
        <v>0</v>
      </c>
      <c r="S175">
        <v>0.38</v>
      </c>
      <c r="T175">
        <v>6940</v>
      </c>
      <c r="U175">
        <v>0</v>
      </c>
      <c r="V175">
        <v>179</v>
      </c>
      <c r="W175">
        <v>0</v>
      </c>
      <c r="X175">
        <v>1242260</v>
      </c>
      <c r="Y175">
        <v>1</v>
      </c>
      <c r="Z175">
        <v>0</v>
      </c>
      <c r="AA175">
        <v>0</v>
      </c>
      <c r="AB175">
        <v>0</v>
      </c>
      <c r="AC175">
        <v>0</v>
      </c>
      <c r="AD175">
        <v>0</v>
      </c>
      <c r="AE175">
        <v>0</v>
      </c>
      <c r="AF175">
        <v>0</v>
      </c>
      <c r="AG175">
        <v>0</v>
      </c>
      <c r="AH175">
        <v>0</v>
      </c>
      <c r="AI175">
        <v>0</v>
      </c>
      <c r="AJ175">
        <v>0</v>
      </c>
      <c r="AK175">
        <v>0</v>
      </c>
      <c r="AL175">
        <v>0</v>
      </c>
      <c r="AM175">
        <v>15.602739726027398</v>
      </c>
      <c r="AN175">
        <v>0</v>
      </c>
      <c r="AO175">
        <v>0</v>
      </c>
      <c r="AP175">
        <v>0</v>
      </c>
      <c r="AQ175">
        <v>0</v>
      </c>
      <c r="AR175">
        <v>0</v>
      </c>
      <c r="AS175">
        <v>0</v>
      </c>
      <c r="AT175">
        <v>0</v>
      </c>
      <c r="AU175">
        <v>0</v>
      </c>
      <c r="AV175">
        <v>0</v>
      </c>
      <c r="AW175">
        <v>0</v>
      </c>
      <c r="AX175">
        <v>0</v>
      </c>
      <c r="AY175">
        <v>0</v>
      </c>
      <c r="AZ175">
        <v>0</v>
      </c>
      <c r="BA175">
        <v>0</v>
      </c>
      <c r="BB175">
        <v>0</v>
      </c>
      <c r="BC175">
        <v>0.1</v>
      </c>
      <c r="BD175">
        <v>0</v>
      </c>
      <c r="BE175">
        <v>0</v>
      </c>
      <c r="BF175">
        <v>0</v>
      </c>
      <c r="BG175">
        <v>0</v>
      </c>
      <c r="BH175">
        <v>0</v>
      </c>
      <c r="BI175">
        <v>0</v>
      </c>
      <c r="BJ175">
        <v>0</v>
      </c>
      <c r="BK175">
        <v>0</v>
      </c>
      <c r="BL175">
        <v>0</v>
      </c>
      <c r="BM175">
        <v>0</v>
      </c>
      <c r="BN175">
        <v>0</v>
      </c>
      <c r="BO175">
        <v>0</v>
      </c>
      <c r="BP175">
        <v>0</v>
      </c>
      <c r="BQ175">
        <v>1.4999999999999999E-2</v>
      </c>
      <c r="BR175">
        <v>0</v>
      </c>
      <c r="BS175">
        <v>0</v>
      </c>
      <c r="BT175">
        <v>0</v>
      </c>
      <c r="BU175">
        <v>0</v>
      </c>
      <c r="BV175">
        <v>0</v>
      </c>
      <c r="BW175">
        <v>81.599999999999994</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1</v>
      </c>
      <c r="FR175">
        <v>0</v>
      </c>
      <c r="FS175">
        <v>0</v>
      </c>
      <c r="FT175">
        <v>0</v>
      </c>
      <c r="FU175">
        <v>0</v>
      </c>
      <c r="FV175">
        <v>0</v>
      </c>
      <c r="FW175">
        <v>0</v>
      </c>
      <c r="FX175">
        <v>5.1939879247760983</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0.3004</v>
      </c>
      <c r="GU175">
        <v>0</v>
      </c>
      <c r="GV175">
        <v>0</v>
      </c>
      <c r="GW175">
        <v>0</v>
      </c>
      <c r="GX175">
        <v>0</v>
      </c>
      <c r="GY175">
        <v>0</v>
      </c>
      <c r="GZ175">
        <v>0</v>
      </c>
      <c r="HA175">
        <v>0</v>
      </c>
      <c r="HB175">
        <v>0</v>
      </c>
      <c r="HC175">
        <v>0</v>
      </c>
      <c r="HD175">
        <v>0</v>
      </c>
      <c r="HE175">
        <v>0</v>
      </c>
      <c r="HF175">
        <v>0</v>
      </c>
      <c r="HG175">
        <v>0</v>
      </c>
      <c r="HH175">
        <v>1.4999999999999999E-2</v>
      </c>
      <c r="HI175">
        <v>0</v>
      </c>
      <c r="HJ175">
        <v>0</v>
      </c>
      <c r="HK175">
        <v>0</v>
      </c>
      <c r="HL175">
        <v>0</v>
      </c>
      <c r="HM175">
        <v>0</v>
      </c>
      <c r="HN175">
        <v>81.599999999999994</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0</v>
      </c>
      <c r="JB175">
        <v>0</v>
      </c>
      <c r="JC175">
        <v>0</v>
      </c>
      <c r="JD175">
        <v>0</v>
      </c>
      <c r="JE175">
        <v>0</v>
      </c>
      <c r="JF175">
        <v>0</v>
      </c>
      <c r="JG175">
        <v>0</v>
      </c>
      <c r="JH175">
        <v>0</v>
      </c>
      <c r="JI175">
        <v>0</v>
      </c>
      <c r="JJ175">
        <v>0</v>
      </c>
      <c r="JK175">
        <v>0</v>
      </c>
      <c r="JL175">
        <v>0</v>
      </c>
      <c r="JM175">
        <v>0</v>
      </c>
      <c r="JN175">
        <v>0</v>
      </c>
      <c r="JO175">
        <v>0</v>
      </c>
      <c r="JP175">
        <v>0</v>
      </c>
      <c r="JQ175">
        <v>0</v>
      </c>
      <c r="JR175">
        <v>0</v>
      </c>
      <c r="JS175">
        <v>0</v>
      </c>
      <c r="JT175">
        <v>0</v>
      </c>
      <c r="JU175">
        <v>0</v>
      </c>
      <c r="JV175">
        <v>0</v>
      </c>
      <c r="JW175">
        <v>0</v>
      </c>
      <c r="JX175">
        <v>0</v>
      </c>
      <c r="JY175">
        <v>0</v>
      </c>
      <c r="JZ175">
        <v>0</v>
      </c>
      <c r="KA175">
        <v>0</v>
      </c>
      <c r="KB175">
        <v>0</v>
      </c>
      <c r="KC175">
        <v>0</v>
      </c>
      <c r="KD175">
        <v>0</v>
      </c>
      <c r="KE175">
        <v>0</v>
      </c>
      <c r="KF175">
        <v>0</v>
      </c>
      <c r="KG175">
        <v>0</v>
      </c>
      <c r="KH175">
        <v>0</v>
      </c>
      <c r="KI175">
        <v>0</v>
      </c>
      <c r="KJ175">
        <v>0</v>
      </c>
      <c r="KK175">
        <v>0</v>
      </c>
      <c r="KL175">
        <v>0</v>
      </c>
      <c r="KM175">
        <v>0</v>
      </c>
      <c r="KN175">
        <v>0</v>
      </c>
      <c r="KO175">
        <v>0</v>
      </c>
      <c r="KP175">
        <v>0</v>
      </c>
      <c r="KQ175">
        <v>0</v>
      </c>
      <c r="KR175">
        <v>0</v>
      </c>
      <c r="KS175">
        <v>0</v>
      </c>
      <c r="KT175">
        <v>0</v>
      </c>
      <c r="KU175">
        <v>0</v>
      </c>
      <c r="KV175">
        <v>0</v>
      </c>
      <c r="KW175">
        <v>0</v>
      </c>
      <c r="KX175">
        <v>0</v>
      </c>
      <c r="KY175">
        <v>0</v>
      </c>
      <c r="KZ175">
        <v>0</v>
      </c>
      <c r="LA175">
        <v>0</v>
      </c>
      <c r="LB175">
        <v>0</v>
      </c>
      <c r="LC175">
        <v>0</v>
      </c>
      <c r="LD175">
        <v>0</v>
      </c>
      <c r="LE175">
        <v>0</v>
      </c>
      <c r="LF175">
        <v>0</v>
      </c>
      <c r="LG175">
        <v>0</v>
      </c>
      <c r="LH175">
        <v>1</v>
      </c>
      <c r="LI175">
        <v>0.44</v>
      </c>
      <c r="LJ175">
        <v>0</v>
      </c>
      <c r="LK175">
        <v>0</v>
      </c>
      <c r="LL175">
        <v>1</v>
      </c>
      <c r="LM175">
        <v>0.95</v>
      </c>
      <c r="LN175">
        <v>0</v>
      </c>
      <c r="LO175">
        <v>1</v>
      </c>
      <c r="LP175">
        <v>0.78</v>
      </c>
      <c r="LQ175">
        <v>0</v>
      </c>
      <c r="LR175">
        <v>1.3608428446005367E-2</v>
      </c>
      <c r="LS175">
        <v>0</v>
      </c>
    </row>
    <row r="176" spans="1:331" x14ac:dyDescent="0.2">
      <c r="A176" t="s">
        <v>417</v>
      </c>
      <c r="B176" t="s">
        <v>443</v>
      </c>
      <c r="C176" t="s">
        <v>454</v>
      </c>
      <c r="D176" t="s">
        <v>378</v>
      </c>
      <c r="E176" t="s">
        <v>379</v>
      </c>
      <c r="F176">
        <v>12496</v>
      </c>
      <c r="G176" t="s">
        <v>354</v>
      </c>
      <c r="H176">
        <v>12496</v>
      </c>
      <c r="I176">
        <v>0.62405113863363959</v>
      </c>
      <c r="J176">
        <v>0</v>
      </c>
      <c r="K176" t="s">
        <v>355</v>
      </c>
      <c r="L176">
        <v>1</v>
      </c>
      <c r="M176" t="s">
        <v>385</v>
      </c>
      <c r="N176" t="s">
        <v>447</v>
      </c>
      <c r="O176" t="s">
        <v>448</v>
      </c>
      <c r="P176">
        <v>4.3</v>
      </c>
      <c r="Q176">
        <v>0.94</v>
      </c>
      <c r="R176">
        <v>0</v>
      </c>
      <c r="S176">
        <v>0.49</v>
      </c>
      <c r="T176">
        <v>20024</v>
      </c>
      <c r="U176">
        <v>0</v>
      </c>
      <c r="V176">
        <v>179</v>
      </c>
      <c r="W176">
        <v>0</v>
      </c>
      <c r="X176">
        <v>3584296</v>
      </c>
      <c r="Y176">
        <v>1</v>
      </c>
      <c r="Z176">
        <v>0</v>
      </c>
      <c r="AA176">
        <v>0</v>
      </c>
      <c r="AB176">
        <v>0</v>
      </c>
      <c r="AC176">
        <v>0</v>
      </c>
      <c r="AD176">
        <v>0</v>
      </c>
      <c r="AE176">
        <v>0</v>
      </c>
      <c r="AF176">
        <v>0</v>
      </c>
      <c r="AG176">
        <v>0</v>
      </c>
      <c r="AH176">
        <v>0</v>
      </c>
      <c r="AI176">
        <v>0</v>
      </c>
      <c r="AJ176">
        <v>0</v>
      </c>
      <c r="AK176">
        <v>0</v>
      </c>
      <c r="AL176">
        <v>0</v>
      </c>
      <c r="AM176">
        <v>8.92</v>
      </c>
      <c r="AN176">
        <v>0</v>
      </c>
      <c r="AO176">
        <v>0</v>
      </c>
      <c r="AP176">
        <v>0</v>
      </c>
      <c r="AQ176">
        <v>0</v>
      </c>
      <c r="AR176">
        <v>0</v>
      </c>
      <c r="AS176">
        <v>0</v>
      </c>
      <c r="AT176">
        <v>0</v>
      </c>
      <c r="AU176">
        <v>0</v>
      </c>
      <c r="AV176">
        <v>0</v>
      </c>
      <c r="AW176">
        <v>0</v>
      </c>
      <c r="AX176">
        <v>0</v>
      </c>
      <c r="AY176">
        <v>0</v>
      </c>
      <c r="AZ176">
        <v>0</v>
      </c>
      <c r="BA176">
        <v>0</v>
      </c>
      <c r="BB176">
        <v>0</v>
      </c>
      <c r="BC176">
        <v>0.1</v>
      </c>
      <c r="BD176">
        <v>0</v>
      </c>
      <c r="BE176">
        <v>0</v>
      </c>
      <c r="BF176">
        <v>0</v>
      </c>
      <c r="BG176">
        <v>0</v>
      </c>
      <c r="BH176">
        <v>0</v>
      </c>
      <c r="BI176">
        <v>0</v>
      </c>
      <c r="BJ176">
        <v>0</v>
      </c>
      <c r="BK176">
        <v>0</v>
      </c>
      <c r="BL176">
        <v>0</v>
      </c>
      <c r="BM176">
        <v>0</v>
      </c>
      <c r="BN176">
        <v>0</v>
      </c>
      <c r="BO176">
        <v>0</v>
      </c>
      <c r="BP176">
        <v>0</v>
      </c>
      <c r="BQ176">
        <v>1.4999999999999999E-2</v>
      </c>
      <c r="BR176">
        <v>0</v>
      </c>
      <c r="BS176">
        <v>0</v>
      </c>
      <c r="BT176">
        <v>0</v>
      </c>
      <c r="BU176">
        <v>0</v>
      </c>
      <c r="BV176">
        <v>0</v>
      </c>
      <c r="BW176">
        <v>81.599999999999994</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1</v>
      </c>
      <c r="FR176">
        <v>0</v>
      </c>
      <c r="FS176">
        <v>0</v>
      </c>
      <c r="FT176">
        <v>0</v>
      </c>
      <c r="FU176">
        <v>0</v>
      </c>
      <c r="FV176">
        <v>0</v>
      </c>
      <c r="FW176">
        <v>0</v>
      </c>
      <c r="FX176">
        <v>2.9585406301824215</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0.30149999999999999</v>
      </c>
      <c r="GU176">
        <v>0</v>
      </c>
      <c r="GV176">
        <v>0</v>
      </c>
      <c r="GW176">
        <v>0</v>
      </c>
      <c r="GX176">
        <v>0</v>
      </c>
      <c r="GY176">
        <v>0</v>
      </c>
      <c r="GZ176">
        <v>0</v>
      </c>
      <c r="HA176">
        <v>0</v>
      </c>
      <c r="HB176">
        <v>0</v>
      </c>
      <c r="HC176">
        <v>0</v>
      </c>
      <c r="HD176">
        <v>0</v>
      </c>
      <c r="HE176">
        <v>0</v>
      </c>
      <c r="HF176">
        <v>0</v>
      </c>
      <c r="HG176">
        <v>0</v>
      </c>
      <c r="HH176">
        <v>1.4999999999999999E-2</v>
      </c>
      <c r="HI176">
        <v>0</v>
      </c>
      <c r="HJ176">
        <v>0</v>
      </c>
      <c r="HK176">
        <v>0</v>
      </c>
      <c r="HL176">
        <v>0</v>
      </c>
      <c r="HM176">
        <v>0</v>
      </c>
      <c r="HN176">
        <v>81.599999999999994</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c r="JU176">
        <v>0</v>
      </c>
      <c r="JV176">
        <v>0</v>
      </c>
      <c r="JW176">
        <v>0</v>
      </c>
      <c r="JX176">
        <v>0</v>
      </c>
      <c r="JY176">
        <v>0</v>
      </c>
      <c r="JZ176">
        <v>0</v>
      </c>
      <c r="KA176">
        <v>0</v>
      </c>
      <c r="KB176">
        <v>0</v>
      </c>
      <c r="KC176">
        <v>0</v>
      </c>
      <c r="KD176">
        <v>0</v>
      </c>
      <c r="KE176">
        <v>0</v>
      </c>
      <c r="KF176">
        <v>0</v>
      </c>
      <c r="KG176">
        <v>0</v>
      </c>
      <c r="KH176">
        <v>0</v>
      </c>
      <c r="KI176">
        <v>0</v>
      </c>
      <c r="KJ176">
        <v>0</v>
      </c>
      <c r="KK176">
        <v>0</v>
      </c>
      <c r="KL176">
        <v>0</v>
      </c>
      <c r="KM176">
        <v>0</v>
      </c>
      <c r="KN176">
        <v>0</v>
      </c>
      <c r="KO176">
        <v>0</v>
      </c>
      <c r="KP176">
        <v>0</v>
      </c>
      <c r="KQ176">
        <v>0</v>
      </c>
      <c r="KR176">
        <v>0</v>
      </c>
      <c r="KS176">
        <v>0</v>
      </c>
      <c r="KT176">
        <v>0</v>
      </c>
      <c r="KU176">
        <v>0</v>
      </c>
      <c r="KV176">
        <v>0</v>
      </c>
      <c r="KW176">
        <v>0</v>
      </c>
      <c r="KX176">
        <v>0</v>
      </c>
      <c r="KY176">
        <v>0</v>
      </c>
      <c r="KZ176">
        <v>0</v>
      </c>
      <c r="LA176">
        <v>0</v>
      </c>
      <c r="LB176">
        <v>0</v>
      </c>
      <c r="LC176">
        <v>0</v>
      </c>
      <c r="LD176">
        <v>0</v>
      </c>
      <c r="LE176">
        <v>0</v>
      </c>
      <c r="LF176">
        <v>0</v>
      </c>
      <c r="LG176">
        <v>0</v>
      </c>
      <c r="LH176">
        <v>0.98052337195365558</v>
      </c>
      <c r="LI176">
        <v>0.55000000000000004</v>
      </c>
      <c r="LJ176">
        <v>0</v>
      </c>
      <c r="LK176">
        <v>0</v>
      </c>
      <c r="LL176">
        <v>1</v>
      </c>
      <c r="LM176">
        <v>0.95</v>
      </c>
      <c r="LN176">
        <v>0</v>
      </c>
      <c r="LO176">
        <v>1</v>
      </c>
      <c r="LP176">
        <v>0.78</v>
      </c>
      <c r="LQ176">
        <v>0</v>
      </c>
      <c r="LR176">
        <v>0</v>
      </c>
      <c r="LS176">
        <v>0</v>
      </c>
    </row>
    <row r="177" spans="1:331" x14ac:dyDescent="0.2">
      <c r="A177" t="s">
        <v>417</v>
      </c>
      <c r="B177" t="s">
        <v>443</v>
      </c>
      <c r="C177" t="s">
        <v>446</v>
      </c>
      <c r="D177" t="s">
        <v>378</v>
      </c>
      <c r="E177" t="s">
        <v>374</v>
      </c>
      <c r="F177">
        <v>113257</v>
      </c>
      <c r="G177" t="s">
        <v>354</v>
      </c>
      <c r="H177">
        <v>113257</v>
      </c>
      <c r="I177">
        <v>1.6735921268452707</v>
      </c>
      <c r="J177">
        <v>0</v>
      </c>
      <c r="K177" t="s">
        <v>355</v>
      </c>
      <c r="L177">
        <v>1</v>
      </c>
      <c r="M177" t="s">
        <v>385</v>
      </c>
      <c r="N177" t="s">
        <v>447</v>
      </c>
      <c r="O177" t="s">
        <v>448</v>
      </c>
      <c r="P177">
        <v>4.3</v>
      </c>
      <c r="Q177">
        <v>0.94</v>
      </c>
      <c r="R177">
        <v>0</v>
      </c>
      <c r="S177">
        <v>0.49</v>
      </c>
      <c r="T177">
        <v>67673</v>
      </c>
      <c r="U177">
        <v>0</v>
      </c>
      <c r="V177">
        <v>456</v>
      </c>
      <c r="W177">
        <v>0</v>
      </c>
      <c r="X177">
        <v>30858888</v>
      </c>
      <c r="Y177">
        <v>1</v>
      </c>
      <c r="Z177">
        <v>0</v>
      </c>
      <c r="AA177">
        <v>0</v>
      </c>
      <c r="AB177">
        <v>0</v>
      </c>
      <c r="AC177">
        <v>0</v>
      </c>
      <c r="AD177">
        <v>0</v>
      </c>
      <c r="AE177">
        <v>0</v>
      </c>
      <c r="AF177">
        <v>0</v>
      </c>
      <c r="AG177">
        <v>0</v>
      </c>
      <c r="AH177">
        <v>0</v>
      </c>
      <c r="AI177">
        <v>0</v>
      </c>
      <c r="AJ177">
        <v>0</v>
      </c>
      <c r="AK177">
        <v>0</v>
      </c>
      <c r="AL177">
        <v>0</v>
      </c>
      <c r="AM177">
        <v>8.92</v>
      </c>
      <c r="AN177">
        <v>0</v>
      </c>
      <c r="AO177">
        <v>0</v>
      </c>
      <c r="AP177">
        <v>0</v>
      </c>
      <c r="AQ177">
        <v>0</v>
      </c>
      <c r="AR177">
        <v>0</v>
      </c>
      <c r="AS177">
        <v>0</v>
      </c>
      <c r="AT177">
        <v>0</v>
      </c>
      <c r="AU177">
        <v>0</v>
      </c>
      <c r="AV177">
        <v>0</v>
      </c>
      <c r="AW177">
        <v>0</v>
      </c>
      <c r="AX177">
        <v>0</v>
      </c>
      <c r="AY177">
        <v>0</v>
      </c>
      <c r="AZ177">
        <v>0</v>
      </c>
      <c r="BA177">
        <v>0</v>
      </c>
      <c r="BB177">
        <v>0</v>
      </c>
      <c r="BC177">
        <v>0.1</v>
      </c>
      <c r="BD177">
        <v>0</v>
      </c>
      <c r="BE177">
        <v>0</v>
      </c>
      <c r="BF177">
        <v>0</v>
      </c>
      <c r="BG177">
        <v>0</v>
      </c>
      <c r="BH177">
        <v>0</v>
      </c>
      <c r="BI177">
        <v>0</v>
      </c>
      <c r="BJ177">
        <v>0</v>
      </c>
      <c r="BK177">
        <v>0</v>
      </c>
      <c r="BL177">
        <v>0</v>
      </c>
      <c r="BM177">
        <v>0</v>
      </c>
      <c r="BN177">
        <v>0</v>
      </c>
      <c r="BO177">
        <v>0</v>
      </c>
      <c r="BP177">
        <v>0</v>
      </c>
      <c r="BQ177">
        <v>1.4999999999999999E-2</v>
      </c>
      <c r="BR177">
        <v>0</v>
      </c>
      <c r="BS177">
        <v>0</v>
      </c>
      <c r="BT177">
        <v>0</v>
      </c>
      <c r="BU177">
        <v>0</v>
      </c>
      <c r="BV177">
        <v>0</v>
      </c>
      <c r="BW177">
        <v>81.599999999999994</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1</v>
      </c>
      <c r="FR177">
        <v>0</v>
      </c>
      <c r="FS177">
        <v>0</v>
      </c>
      <c r="FT177">
        <v>0</v>
      </c>
      <c r="FU177">
        <v>0</v>
      </c>
      <c r="FV177">
        <v>0</v>
      </c>
      <c r="FW177">
        <v>0</v>
      </c>
      <c r="FX177">
        <v>2.9585406301824215</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0.30149999999999999</v>
      </c>
      <c r="GU177">
        <v>0</v>
      </c>
      <c r="GV177">
        <v>0</v>
      </c>
      <c r="GW177">
        <v>0</v>
      </c>
      <c r="GX177">
        <v>0</v>
      </c>
      <c r="GY177">
        <v>0</v>
      </c>
      <c r="GZ177">
        <v>0</v>
      </c>
      <c r="HA177">
        <v>0</v>
      </c>
      <c r="HB177">
        <v>0</v>
      </c>
      <c r="HC177">
        <v>0</v>
      </c>
      <c r="HD177">
        <v>0</v>
      </c>
      <c r="HE177">
        <v>0</v>
      </c>
      <c r="HF177">
        <v>0</v>
      </c>
      <c r="HG177">
        <v>0</v>
      </c>
      <c r="HH177">
        <v>1.4999999999999999E-2</v>
      </c>
      <c r="HI177">
        <v>0</v>
      </c>
      <c r="HJ177">
        <v>0</v>
      </c>
      <c r="HK177">
        <v>0</v>
      </c>
      <c r="HL177">
        <v>0</v>
      </c>
      <c r="HM177">
        <v>0</v>
      </c>
      <c r="HN177">
        <v>81.599999999999994</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0</v>
      </c>
      <c r="JX177">
        <v>0</v>
      </c>
      <c r="JY177">
        <v>0</v>
      </c>
      <c r="JZ177">
        <v>0</v>
      </c>
      <c r="KA177">
        <v>0</v>
      </c>
      <c r="KB177">
        <v>0</v>
      </c>
      <c r="KC177">
        <v>0</v>
      </c>
      <c r="KD177">
        <v>0</v>
      </c>
      <c r="KE177">
        <v>0</v>
      </c>
      <c r="KF177">
        <v>0</v>
      </c>
      <c r="KG177">
        <v>0</v>
      </c>
      <c r="KH177">
        <v>0</v>
      </c>
      <c r="KI177">
        <v>0</v>
      </c>
      <c r="KJ177">
        <v>0</v>
      </c>
      <c r="KK177">
        <v>0</v>
      </c>
      <c r="KL177">
        <v>0</v>
      </c>
      <c r="KM177">
        <v>0</v>
      </c>
      <c r="KN177">
        <v>0</v>
      </c>
      <c r="KO177">
        <v>0</v>
      </c>
      <c r="KP177">
        <v>0</v>
      </c>
      <c r="KQ177">
        <v>0</v>
      </c>
      <c r="KR177">
        <v>0</v>
      </c>
      <c r="KS177">
        <v>0</v>
      </c>
      <c r="KT177">
        <v>0</v>
      </c>
      <c r="KU177">
        <v>0</v>
      </c>
      <c r="KV177">
        <v>0</v>
      </c>
      <c r="KW177">
        <v>0</v>
      </c>
      <c r="KX177">
        <v>0</v>
      </c>
      <c r="KY177">
        <v>0</v>
      </c>
      <c r="KZ177">
        <v>0</v>
      </c>
      <c r="LA177">
        <v>0</v>
      </c>
      <c r="LB177">
        <v>0</v>
      </c>
      <c r="LC177">
        <v>0</v>
      </c>
      <c r="LD177">
        <v>0</v>
      </c>
      <c r="LE177">
        <v>0</v>
      </c>
      <c r="LF177">
        <v>0</v>
      </c>
      <c r="LG177">
        <v>0</v>
      </c>
      <c r="LH177">
        <v>0.98049443648131451</v>
      </c>
      <c r="LI177">
        <v>0.56999999999999995</v>
      </c>
      <c r="LJ177">
        <v>0</v>
      </c>
      <c r="LK177">
        <v>0</v>
      </c>
      <c r="LL177">
        <v>1</v>
      </c>
      <c r="LM177">
        <v>0.95</v>
      </c>
      <c r="LN177">
        <v>0</v>
      </c>
      <c r="LO177">
        <v>1</v>
      </c>
      <c r="LP177">
        <v>0.78</v>
      </c>
      <c r="LQ177">
        <v>0</v>
      </c>
      <c r="LR177">
        <v>0</v>
      </c>
      <c r="LS177">
        <v>0</v>
      </c>
    </row>
    <row r="178" spans="1:331" x14ac:dyDescent="0.2">
      <c r="A178" t="s">
        <v>417</v>
      </c>
      <c r="B178" t="s">
        <v>443</v>
      </c>
      <c r="C178" t="s">
        <v>446</v>
      </c>
      <c r="D178" t="s">
        <v>378</v>
      </c>
      <c r="E178" t="s">
        <v>374</v>
      </c>
      <c r="F178">
        <v>78301</v>
      </c>
      <c r="G178" t="s">
        <v>354</v>
      </c>
      <c r="H178">
        <v>78301</v>
      </c>
      <c r="I178">
        <v>2.7519417987558428</v>
      </c>
      <c r="J178">
        <v>0</v>
      </c>
      <c r="K178" t="s">
        <v>355</v>
      </c>
      <c r="L178">
        <v>1</v>
      </c>
      <c r="M178" t="s">
        <v>385</v>
      </c>
      <c r="N178" t="s">
        <v>447</v>
      </c>
      <c r="O178" t="s">
        <v>448</v>
      </c>
      <c r="P178">
        <v>4.3</v>
      </c>
      <c r="Q178">
        <v>0.94</v>
      </c>
      <c r="R178">
        <v>0</v>
      </c>
      <c r="S178">
        <v>0.49</v>
      </c>
      <c r="T178">
        <v>28453</v>
      </c>
      <c r="U178">
        <v>0</v>
      </c>
      <c r="V178">
        <v>456</v>
      </c>
      <c r="W178">
        <v>0</v>
      </c>
      <c r="X178">
        <v>12974568</v>
      </c>
      <c r="Y178">
        <v>1</v>
      </c>
      <c r="Z178">
        <v>0</v>
      </c>
      <c r="AA178">
        <v>0</v>
      </c>
      <c r="AB178">
        <v>0</v>
      </c>
      <c r="AC178">
        <v>0</v>
      </c>
      <c r="AD178">
        <v>0</v>
      </c>
      <c r="AE178">
        <v>0</v>
      </c>
      <c r="AF178">
        <v>0</v>
      </c>
      <c r="AG178">
        <v>0</v>
      </c>
      <c r="AH178">
        <v>0</v>
      </c>
      <c r="AI178">
        <v>0</v>
      </c>
      <c r="AJ178">
        <v>0</v>
      </c>
      <c r="AK178">
        <v>0</v>
      </c>
      <c r="AL178">
        <v>0</v>
      </c>
      <c r="AM178">
        <v>8.92</v>
      </c>
      <c r="AN178">
        <v>0</v>
      </c>
      <c r="AO178">
        <v>0</v>
      </c>
      <c r="AP178">
        <v>0</v>
      </c>
      <c r="AQ178">
        <v>0</v>
      </c>
      <c r="AR178">
        <v>0</v>
      </c>
      <c r="AS178">
        <v>0</v>
      </c>
      <c r="AT178">
        <v>0</v>
      </c>
      <c r="AU178">
        <v>0</v>
      </c>
      <c r="AV178">
        <v>0</v>
      </c>
      <c r="AW178">
        <v>0</v>
      </c>
      <c r="AX178">
        <v>0</v>
      </c>
      <c r="AY178">
        <v>0</v>
      </c>
      <c r="AZ178">
        <v>0</v>
      </c>
      <c r="BA178">
        <v>0</v>
      </c>
      <c r="BB178">
        <v>0</v>
      </c>
      <c r="BC178">
        <v>0.1</v>
      </c>
      <c r="BD178">
        <v>0</v>
      </c>
      <c r="BE178">
        <v>0</v>
      </c>
      <c r="BF178">
        <v>0</v>
      </c>
      <c r="BG178">
        <v>0</v>
      </c>
      <c r="BH178">
        <v>0</v>
      </c>
      <c r="BI178">
        <v>0</v>
      </c>
      <c r="BJ178">
        <v>0</v>
      </c>
      <c r="BK178">
        <v>0</v>
      </c>
      <c r="BL178">
        <v>0</v>
      </c>
      <c r="BM178">
        <v>0</v>
      </c>
      <c r="BN178">
        <v>0</v>
      </c>
      <c r="BO178">
        <v>0</v>
      </c>
      <c r="BP178">
        <v>0</v>
      </c>
      <c r="BQ178">
        <v>1.4999999999999999E-2</v>
      </c>
      <c r="BR178">
        <v>0</v>
      </c>
      <c r="BS178">
        <v>0</v>
      </c>
      <c r="BT178">
        <v>0</v>
      </c>
      <c r="BU178">
        <v>0</v>
      </c>
      <c r="BV178">
        <v>0</v>
      </c>
      <c r="BW178">
        <v>81.599999999999994</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1</v>
      </c>
      <c r="FR178">
        <v>0</v>
      </c>
      <c r="FS178">
        <v>0</v>
      </c>
      <c r="FT178">
        <v>0</v>
      </c>
      <c r="FU178">
        <v>0</v>
      </c>
      <c r="FV178">
        <v>0</v>
      </c>
      <c r="FW178">
        <v>0</v>
      </c>
      <c r="FX178">
        <v>2.9536423841059603</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0.30199999999999999</v>
      </c>
      <c r="GU178">
        <v>0</v>
      </c>
      <c r="GV178">
        <v>0</v>
      </c>
      <c r="GW178">
        <v>0</v>
      </c>
      <c r="GX178">
        <v>0</v>
      </c>
      <c r="GY178">
        <v>0</v>
      </c>
      <c r="GZ178">
        <v>0</v>
      </c>
      <c r="HA178">
        <v>0</v>
      </c>
      <c r="HB178">
        <v>0</v>
      </c>
      <c r="HC178">
        <v>0</v>
      </c>
      <c r="HD178">
        <v>0</v>
      </c>
      <c r="HE178">
        <v>0</v>
      </c>
      <c r="HF178">
        <v>0</v>
      </c>
      <c r="HG178">
        <v>0</v>
      </c>
      <c r="HH178">
        <v>1.4999999999999999E-2</v>
      </c>
      <c r="HI178">
        <v>0</v>
      </c>
      <c r="HJ178">
        <v>0</v>
      </c>
      <c r="HK178">
        <v>0</v>
      </c>
      <c r="HL178">
        <v>0</v>
      </c>
      <c r="HM178">
        <v>0</v>
      </c>
      <c r="HN178">
        <v>81.599999999999994</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0</v>
      </c>
      <c r="JD178">
        <v>0</v>
      </c>
      <c r="JE178">
        <v>0</v>
      </c>
      <c r="JF178">
        <v>0</v>
      </c>
      <c r="JG178">
        <v>0</v>
      </c>
      <c r="JH178">
        <v>0</v>
      </c>
      <c r="JI178">
        <v>0</v>
      </c>
      <c r="JJ178">
        <v>0</v>
      </c>
      <c r="JK178">
        <v>0</v>
      </c>
      <c r="JL178">
        <v>0</v>
      </c>
      <c r="JM178">
        <v>0</v>
      </c>
      <c r="JN178">
        <v>0</v>
      </c>
      <c r="JO178">
        <v>0</v>
      </c>
      <c r="JP178">
        <v>0</v>
      </c>
      <c r="JQ178">
        <v>0</v>
      </c>
      <c r="JR178">
        <v>0</v>
      </c>
      <c r="JS178">
        <v>0</v>
      </c>
      <c r="JT178">
        <v>0</v>
      </c>
      <c r="JU178">
        <v>0</v>
      </c>
      <c r="JV178">
        <v>0</v>
      </c>
      <c r="JW178">
        <v>0</v>
      </c>
      <c r="JX178">
        <v>0</v>
      </c>
      <c r="JY178">
        <v>0</v>
      </c>
      <c r="JZ178">
        <v>0</v>
      </c>
      <c r="KA178">
        <v>0</v>
      </c>
      <c r="KB178">
        <v>0</v>
      </c>
      <c r="KC178">
        <v>0</v>
      </c>
      <c r="KD178">
        <v>0</v>
      </c>
      <c r="KE178">
        <v>0</v>
      </c>
      <c r="KF178">
        <v>0</v>
      </c>
      <c r="KG178">
        <v>0</v>
      </c>
      <c r="KH178">
        <v>0</v>
      </c>
      <c r="KI178">
        <v>0</v>
      </c>
      <c r="KJ178">
        <v>0</v>
      </c>
      <c r="KK178">
        <v>0</v>
      </c>
      <c r="KL178">
        <v>0</v>
      </c>
      <c r="KM178">
        <v>0</v>
      </c>
      <c r="KN178">
        <v>0</v>
      </c>
      <c r="KO178">
        <v>0</v>
      </c>
      <c r="KP178">
        <v>0</v>
      </c>
      <c r="KQ178">
        <v>0</v>
      </c>
      <c r="KR178">
        <v>0</v>
      </c>
      <c r="KS178">
        <v>0</v>
      </c>
      <c r="KT178">
        <v>0</v>
      </c>
      <c r="KU178">
        <v>0</v>
      </c>
      <c r="KV178">
        <v>0</v>
      </c>
      <c r="KW178">
        <v>0</v>
      </c>
      <c r="KX178">
        <v>0</v>
      </c>
      <c r="KY178">
        <v>0</v>
      </c>
      <c r="KZ178">
        <v>0</v>
      </c>
      <c r="LA178">
        <v>0</v>
      </c>
      <c r="LB178">
        <v>0</v>
      </c>
      <c r="LC178">
        <v>0</v>
      </c>
      <c r="LD178">
        <v>0</v>
      </c>
      <c r="LE178">
        <v>0</v>
      </c>
      <c r="LF178">
        <v>0</v>
      </c>
      <c r="LG178">
        <v>0</v>
      </c>
      <c r="LH178">
        <v>0.98049414824447334</v>
      </c>
      <c r="LI178">
        <v>0.94</v>
      </c>
      <c r="LJ178">
        <v>0</v>
      </c>
      <c r="LK178">
        <v>0</v>
      </c>
      <c r="LL178">
        <v>1</v>
      </c>
      <c r="LM178">
        <v>0.95</v>
      </c>
      <c r="LN178">
        <v>0</v>
      </c>
      <c r="LO178">
        <v>1</v>
      </c>
      <c r="LP178">
        <v>0.78</v>
      </c>
      <c r="LQ178">
        <v>0</v>
      </c>
      <c r="LR178">
        <v>0</v>
      </c>
      <c r="LS178">
        <v>0</v>
      </c>
    </row>
    <row r="179" spans="1:331" x14ac:dyDescent="0.2">
      <c r="A179" t="s">
        <v>417</v>
      </c>
      <c r="B179" t="s">
        <v>443</v>
      </c>
      <c r="C179" t="s">
        <v>454</v>
      </c>
      <c r="D179" t="s">
        <v>380</v>
      </c>
      <c r="E179" t="s">
        <v>379</v>
      </c>
      <c r="F179">
        <v>129343</v>
      </c>
      <c r="G179" t="s">
        <v>354</v>
      </c>
      <c r="H179">
        <v>129343</v>
      </c>
      <c r="I179">
        <v>0.89473574986164917</v>
      </c>
      <c r="J179">
        <v>0</v>
      </c>
      <c r="K179" t="s">
        <v>355</v>
      </c>
      <c r="L179">
        <v>1</v>
      </c>
      <c r="M179" t="s">
        <v>385</v>
      </c>
      <c r="N179" t="s">
        <v>447</v>
      </c>
      <c r="O179" t="s">
        <v>448</v>
      </c>
      <c r="P179">
        <v>4.3</v>
      </c>
      <c r="Q179">
        <v>0.94</v>
      </c>
      <c r="R179">
        <v>0</v>
      </c>
      <c r="S179">
        <v>0.49</v>
      </c>
      <c r="T179">
        <v>144560</v>
      </c>
      <c r="U179">
        <v>0</v>
      </c>
      <c r="V179">
        <v>244</v>
      </c>
      <c r="W179">
        <v>0</v>
      </c>
      <c r="X179">
        <v>35272640</v>
      </c>
      <c r="Y179">
        <v>1</v>
      </c>
      <c r="Z179">
        <v>0</v>
      </c>
      <c r="AA179">
        <v>0</v>
      </c>
      <c r="AB179">
        <v>0</v>
      </c>
      <c r="AC179">
        <v>0</v>
      </c>
      <c r="AD179">
        <v>0</v>
      </c>
      <c r="AE179">
        <v>0</v>
      </c>
      <c r="AF179">
        <v>0</v>
      </c>
      <c r="AG179">
        <v>0</v>
      </c>
      <c r="AH179">
        <v>0</v>
      </c>
      <c r="AI179">
        <v>0</v>
      </c>
      <c r="AJ179">
        <v>0</v>
      </c>
      <c r="AK179">
        <v>0</v>
      </c>
      <c r="AL179">
        <v>0</v>
      </c>
      <c r="AM179">
        <v>8.92</v>
      </c>
      <c r="AN179">
        <v>0</v>
      </c>
      <c r="AO179">
        <v>0</v>
      </c>
      <c r="AP179">
        <v>0</v>
      </c>
      <c r="AQ179">
        <v>0</v>
      </c>
      <c r="AR179">
        <v>0</v>
      </c>
      <c r="AS179">
        <v>0</v>
      </c>
      <c r="AT179">
        <v>0</v>
      </c>
      <c r="AU179">
        <v>0</v>
      </c>
      <c r="AV179">
        <v>0</v>
      </c>
      <c r="AW179">
        <v>0</v>
      </c>
      <c r="AX179">
        <v>0</v>
      </c>
      <c r="AY179">
        <v>0</v>
      </c>
      <c r="AZ179">
        <v>0</v>
      </c>
      <c r="BA179">
        <v>0</v>
      </c>
      <c r="BB179">
        <v>0</v>
      </c>
      <c r="BC179">
        <v>0.1</v>
      </c>
      <c r="BD179">
        <v>0</v>
      </c>
      <c r="BE179">
        <v>0</v>
      </c>
      <c r="BF179">
        <v>0</v>
      </c>
      <c r="BG179">
        <v>0</v>
      </c>
      <c r="BH179">
        <v>0</v>
      </c>
      <c r="BI179">
        <v>0</v>
      </c>
      <c r="BJ179">
        <v>0</v>
      </c>
      <c r="BK179">
        <v>0</v>
      </c>
      <c r="BL179">
        <v>0</v>
      </c>
      <c r="BM179">
        <v>0</v>
      </c>
      <c r="BN179">
        <v>0</v>
      </c>
      <c r="BO179">
        <v>0</v>
      </c>
      <c r="BP179">
        <v>0</v>
      </c>
      <c r="BQ179">
        <v>1.4999999999999999E-2</v>
      </c>
      <c r="BR179">
        <v>0</v>
      </c>
      <c r="BS179">
        <v>0</v>
      </c>
      <c r="BT179">
        <v>0</v>
      </c>
      <c r="BU179">
        <v>0</v>
      </c>
      <c r="BV179">
        <v>0</v>
      </c>
      <c r="BW179">
        <v>81.599999999999994</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1</v>
      </c>
      <c r="FR179">
        <v>0</v>
      </c>
      <c r="FS179">
        <v>0</v>
      </c>
      <c r="FT179">
        <v>0</v>
      </c>
      <c r="FU179">
        <v>0</v>
      </c>
      <c r="FV179">
        <v>0</v>
      </c>
      <c r="FW179">
        <v>0</v>
      </c>
      <c r="FX179">
        <v>2.8709365947859675</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0.31069999999999998</v>
      </c>
      <c r="GU179">
        <v>0</v>
      </c>
      <c r="GV179">
        <v>0</v>
      </c>
      <c r="GW179">
        <v>0</v>
      </c>
      <c r="GX179">
        <v>0</v>
      </c>
      <c r="GY179">
        <v>0</v>
      </c>
      <c r="GZ179">
        <v>0</v>
      </c>
      <c r="HA179">
        <v>0</v>
      </c>
      <c r="HB179">
        <v>0</v>
      </c>
      <c r="HC179">
        <v>0</v>
      </c>
      <c r="HD179">
        <v>0</v>
      </c>
      <c r="HE179">
        <v>0</v>
      </c>
      <c r="HF179">
        <v>0</v>
      </c>
      <c r="HG179">
        <v>0</v>
      </c>
      <c r="HH179">
        <v>1.4999999999999999E-2</v>
      </c>
      <c r="HI179">
        <v>0</v>
      </c>
      <c r="HJ179">
        <v>0</v>
      </c>
      <c r="HK179">
        <v>0</v>
      </c>
      <c r="HL179">
        <v>0</v>
      </c>
      <c r="HM179">
        <v>0</v>
      </c>
      <c r="HN179">
        <v>81.599999999999994</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0</v>
      </c>
      <c r="KF179">
        <v>0</v>
      </c>
      <c r="KG179">
        <v>0</v>
      </c>
      <c r="KH179">
        <v>0</v>
      </c>
      <c r="KI179">
        <v>0</v>
      </c>
      <c r="KJ179">
        <v>0</v>
      </c>
      <c r="KK179">
        <v>0</v>
      </c>
      <c r="KL179">
        <v>0</v>
      </c>
      <c r="KM179">
        <v>0</v>
      </c>
      <c r="KN179">
        <v>0</v>
      </c>
      <c r="KO179">
        <v>0</v>
      </c>
      <c r="KP179">
        <v>0</v>
      </c>
      <c r="KQ179">
        <v>0</v>
      </c>
      <c r="KR179">
        <v>0</v>
      </c>
      <c r="KS179">
        <v>0</v>
      </c>
      <c r="KT179">
        <v>0</v>
      </c>
      <c r="KU179">
        <v>0</v>
      </c>
      <c r="KV179">
        <v>0</v>
      </c>
      <c r="KW179">
        <v>0</v>
      </c>
      <c r="KX179">
        <v>0</v>
      </c>
      <c r="KY179">
        <v>0</v>
      </c>
      <c r="KZ179">
        <v>0</v>
      </c>
      <c r="LA179">
        <v>0</v>
      </c>
      <c r="LB179">
        <v>0</v>
      </c>
      <c r="LC179">
        <v>0</v>
      </c>
      <c r="LD179">
        <v>0</v>
      </c>
      <c r="LE179">
        <v>0</v>
      </c>
      <c r="LF179">
        <v>0</v>
      </c>
      <c r="LG179">
        <v>0</v>
      </c>
      <c r="LH179">
        <v>1</v>
      </c>
      <c r="LI179">
        <v>0.55000000000000004</v>
      </c>
      <c r="LJ179">
        <v>0</v>
      </c>
      <c r="LK179">
        <v>0</v>
      </c>
      <c r="LL179">
        <v>1</v>
      </c>
      <c r="LM179">
        <v>0.95</v>
      </c>
      <c r="LN179">
        <v>0</v>
      </c>
      <c r="LO179">
        <v>1</v>
      </c>
      <c r="LP179">
        <v>0.78</v>
      </c>
      <c r="LQ179">
        <v>0</v>
      </c>
      <c r="LR179">
        <v>0</v>
      </c>
      <c r="LS179">
        <v>0</v>
      </c>
    </row>
    <row r="180" spans="1:331" x14ac:dyDescent="0.2">
      <c r="A180" t="s">
        <v>417</v>
      </c>
      <c r="B180" t="s">
        <v>443</v>
      </c>
      <c r="C180" t="s">
        <v>454</v>
      </c>
      <c r="D180" t="s">
        <v>380</v>
      </c>
      <c r="E180" t="s">
        <v>379</v>
      </c>
      <c r="F180">
        <v>1281</v>
      </c>
      <c r="G180" t="s">
        <v>354</v>
      </c>
      <c r="H180">
        <v>1281</v>
      </c>
      <c r="I180">
        <v>1.6423076923076922</v>
      </c>
      <c r="J180">
        <v>0</v>
      </c>
      <c r="K180" t="s">
        <v>355</v>
      </c>
      <c r="L180">
        <v>1</v>
      </c>
      <c r="M180" t="s">
        <v>385</v>
      </c>
      <c r="N180" t="s">
        <v>447</v>
      </c>
      <c r="O180" t="s">
        <v>448</v>
      </c>
      <c r="P180">
        <v>4.3</v>
      </c>
      <c r="Q180">
        <v>0.94</v>
      </c>
      <c r="R180">
        <v>0</v>
      </c>
      <c r="S180">
        <v>0.49</v>
      </c>
      <c r="T180">
        <v>780</v>
      </c>
      <c r="U180">
        <v>0</v>
      </c>
      <c r="V180">
        <v>244</v>
      </c>
      <c r="W180">
        <v>0</v>
      </c>
      <c r="X180">
        <v>190320</v>
      </c>
      <c r="Y180">
        <v>1</v>
      </c>
      <c r="Z180">
        <v>0</v>
      </c>
      <c r="AA180">
        <v>0</v>
      </c>
      <c r="AB180">
        <v>0</v>
      </c>
      <c r="AC180">
        <v>0</v>
      </c>
      <c r="AD180">
        <v>0</v>
      </c>
      <c r="AE180">
        <v>0</v>
      </c>
      <c r="AF180">
        <v>0</v>
      </c>
      <c r="AG180">
        <v>0</v>
      </c>
      <c r="AH180">
        <v>0</v>
      </c>
      <c r="AI180">
        <v>0</v>
      </c>
      <c r="AJ180">
        <v>0</v>
      </c>
      <c r="AK180">
        <v>0</v>
      </c>
      <c r="AL180">
        <v>0</v>
      </c>
      <c r="AM180">
        <v>8.92</v>
      </c>
      <c r="AN180">
        <v>0</v>
      </c>
      <c r="AO180">
        <v>0</v>
      </c>
      <c r="AP180">
        <v>0</v>
      </c>
      <c r="AQ180">
        <v>0</v>
      </c>
      <c r="AR180">
        <v>0</v>
      </c>
      <c r="AS180">
        <v>0</v>
      </c>
      <c r="AT180">
        <v>0</v>
      </c>
      <c r="AU180">
        <v>0</v>
      </c>
      <c r="AV180">
        <v>0</v>
      </c>
      <c r="AW180">
        <v>0</v>
      </c>
      <c r="AX180">
        <v>0</v>
      </c>
      <c r="AY180">
        <v>0</v>
      </c>
      <c r="AZ180">
        <v>0</v>
      </c>
      <c r="BA180">
        <v>0</v>
      </c>
      <c r="BB180">
        <v>0</v>
      </c>
      <c r="BC180">
        <v>0.1</v>
      </c>
      <c r="BD180">
        <v>0</v>
      </c>
      <c r="BE180">
        <v>0</v>
      </c>
      <c r="BF180">
        <v>0</v>
      </c>
      <c r="BG180">
        <v>0</v>
      </c>
      <c r="BH180">
        <v>0</v>
      </c>
      <c r="BI180">
        <v>0</v>
      </c>
      <c r="BJ180">
        <v>0</v>
      </c>
      <c r="BK180">
        <v>0</v>
      </c>
      <c r="BL180">
        <v>0</v>
      </c>
      <c r="BM180">
        <v>0</v>
      </c>
      <c r="BN180">
        <v>0</v>
      </c>
      <c r="BO180">
        <v>0</v>
      </c>
      <c r="BP180">
        <v>0</v>
      </c>
      <c r="BQ180">
        <v>1.4999999999999999E-2</v>
      </c>
      <c r="BR180">
        <v>0</v>
      </c>
      <c r="BS180">
        <v>0</v>
      </c>
      <c r="BT180">
        <v>0</v>
      </c>
      <c r="BU180">
        <v>0</v>
      </c>
      <c r="BV180">
        <v>0</v>
      </c>
      <c r="BW180">
        <v>81.599999999999994</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1</v>
      </c>
      <c r="FR180">
        <v>0</v>
      </c>
      <c r="FS180">
        <v>0</v>
      </c>
      <c r="FT180">
        <v>0</v>
      </c>
      <c r="FU180">
        <v>0</v>
      </c>
      <c r="FV180">
        <v>0</v>
      </c>
      <c r="FW180">
        <v>0</v>
      </c>
      <c r="FX180">
        <v>2.760755184153513</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0.3231</v>
      </c>
      <c r="GU180">
        <v>0</v>
      </c>
      <c r="GV180">
        <v>0</v>
      </c>
      <c r="GW180">
        <v>0</v>
      </c>
      <c r="GX180">
        <v>0</v>
      </c>
      <c r="GY180">
        <v>0</v>
      </c>
      <c r="GZ180">
        <v>0</v>
      </c>
      <c r="HA180">
        <v>0</v>
      </c>
      <c r="HB180">
        <v>0</v>
      </c>
      <c r="HC180">
        <v>0</v>
      </c>
      <c r="HD180">
        <v>0</v>
      </c>
      <c r="HE180">
        <v>0</v>
      </c>
      <c r="HF180">
        <v>0</v>
      </c>
      <c r="HG180">
        <v>0</v>
      </c>
      <c r="HH180">
        <v>1.4999999999999999E-2</v>
      </c>
      <c r="HI180">
        <v>0</v>
      </c>
      <c r="HJ180">
        <v>0</v>
      </c>
      <c r="HK180">
        <v>0</v>
      </c>
      <c r="HL180">
        <v>0</v>
      </c>
      <c r="HM180">
        <v>0</v>
      </c>
      <c r="HN180">
        <v>81.599999999999994</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c r="KE180">
        <v>0</v>
      </c>
      <c r="KF180">
        <v>0</v>
      </c>
      <c r="KG180">
        <v>0</v>
      </c>
      <c r="KH180">
        <v>0</v>
      </c>
      <c r="KI180">
        <v>0</v>
      </c>
      <c r="KJ180">
        <v>0</v>
      </c>
      <c r="KK180">
        <v>0</v>
      </c>
      <c r="KL180">
        <v>0</v>
      </c>
      <c r="KM180">
        <v>0</v>
      </c>
      <c r="KN180">
        <v>0</v>
      </c>
      <c r="KO180">
        <v>0</v>
      </c>
      <c r="KP180">
        <v>0</v>
      </c>
      <c r="KQ180">
        <v>0</v>
      </c>
      <c r="KR180">
        <v>0</v>
      </c>
      <c r="KS180">
        <v>0</v>
      </c>
      <c r="KT180">
        <v>0</v>
      </c>
      <c r="KU180">
        <v>0</v>
      </c>
      <c r="KV180">
        <v>0</v>
      </c>
      <c r="KW180">
        <v>0</v>
      </c>
      <c r="KX180">
        <v>0</v>
      </c>
      <c r="KY180">
        <v>0</v>
      </c>
      <c r="KZ180">
        <v>0</v>
      </c>
      <c r="LA180">
        <v>0</v>
      </c>
      <c r="LB180">
        <v>0</v>
      </c>
      <c r="LC180">
        <v>0</v>
      </c>
      <c r="LD180">
        <v>0</v>
      </c>
      <c r="LE180">
        <v>0</v>
      </c>
      <c r="LF180">
        <v>0</v>
      </c>
      <c r="LG180">
        <v>0</v>
      </c>
      <c r="LH180">
        <v>1</v>
      </c>
      <c r="LI180">
        <v>1</v>
      </c>
      <c r="LJ180">
        <v>0</v>
      </c>
      <c r="LK180">
        <v>0</v>
      </c>
      <c r="LL180">
        <v>1</v>
      </c>
      <c r="LM180">
        <v>0.95</v>
      </c>
      <c r="LN180">
        <v>0</v>
      </c>
      <c r="LO180">
        <v>1</v>
      </c>
      <c r="LP180">
        <v>0.78</v>
      </c>
      <c r="LQ180">
        <v>0</v>
      </c>
      <c r="LR180">
        <v>0</v>
      </c>
      <c r="LS180">
        <v>0</v>
      </c>
    </row>
    <row r="181" spans="1:331" x14ac:dyDescent="0.2">
      <c r="A181" t="s">
        <v>417</v>
      </c>
      <c r="B181" t="s">
        <v>443</v>
      </c>
      <c r="C181" t="s">
        <v>453</v>
      </c>
      <c r="D181" t="s">
        <v>380</v>
      </c>
      <c r="E181" t="s">
        <v>379</v>
      </c>
      <c r="F181">
        <v>71146</v>
      </c>
      <c r="G181" t="s">
        <v>354</v>
      </c>
      <c r="H181">
        <v>71146</v>
      </c>
      <c r="I181">
        <v>1.3214829674207809</v>
      </c>
      <c r="J181">
        <v>0</v>
      </c>
      <c r="K181" t="s">
        <v>355</v>
      </c>
      <c r="L181">
        <v>1</v>
      </c>
      <c r="M181" t="s">
        <v>385</v>
      </c>
      <c r="N181" t="s">
        <v>451</v>
      </c>
      <c r="O181" t="s">
        <v>452</v>
      </c>
      <c r="P181">
        <v>5</v>
      </c>
      <c r="Q181">
        <v>0.81</v>
      </c>
      <c r="R181">
        <v>0</v>
      </c>
      <c r="S181">
        <v>0.38</v>
      </c>
      <c r="T181">
        <v>53838</v>
      </c>
      <c r="U181">
        <v>0</v>
      </c>
      <c r="V181">
        <v>244</v>
      </c>
      <c r="W181">
        <v>0</v>
      </c>
      <c r="X181">
        <v>13136472</v>
      </c>
      <c r="Y181">
        <v>1</v>
      </c>
      <c r="Z181">
        <v>0</v>
      </c>
      <c r="AA181">
        <v>0</v>
      </c>
      <c r="AB181">
        <v>0</v>
      </c>
      <c r="AC181">
        <v>0</v>
      </c>
      <c r="AD181">
        <v>0</v>
      </c>
      <c r="AE181">
        <v>0</v>
      </c>
      <c r="AF181">
        <v>0</v>
      </c>
      <c r="AG181">
        <v>0</v>
      </c>
      <c r="AH181">
        <v>0</v>
      </c>
      <c r="AI181">
        <v>0</v>
      </c>
      <c r="AJ181">
        <v>0</v>
      </c>
      <c r="AK181">
        <v>0</v>
      </c>
      <c r="AL181">
        <v>0</v>
      </c>
      <c r="AM181">
        <v>15.602739726027398</v>
      </c>
      <c r="AN181">
        <v>0</v>
      </c>
      <c r="AO181">
        <v>0</v>
      </c>
      <c r="AP181">
        <v>0</v>
      </c>
      <c r="AQ181">
        <v>0</v>
      </c>
      <c r="AR181">
        <v>0</v>
      </c>
      <c r="AS181">
        <v>0</v>
      </c>
      <c r="AT181">
        <v>0</v>
      </c>
      <c r="AU181">
        <v>0</v>
      </c>
      <c r="AV181">
        <v>0</v>
      </c>
      <c r="AW181">
        <v>0</v>
      </c>
      <c r="AX181">
        <v>0</v>
      </c>
      <c r="AY181">
        <v>0</v>
      </c>
      <c r="AZ181">
        <v>0</v>
      </c>
      <c r="BA181">
        <v>0</v>
      </c>
      <c r="BB181">
        <v>0</v>
      </c>
      <c r="BC181">
        <v>0.1</v>
      </c>
      <c r="BD181">
        <v>0</v>
      </c>
      <c r="BE181">
        <v>0</v>
      </c>
      <c r="BF181">
        <v>0</v>
      </c>
      <c r="BG181">
        <v>0</v>
      </c>
      <c r="BH181">
        <v>0</v>
      </c>
      <c r="BI181">
        <v>0</v>
      </c>
      <c r="BJ181">
        <v>0</v>
      </c>
      <c r="BK181">
        <v>0</v>
      </c>
      <c r="BL181">
        <v>0</v>
      </c>
      <c r="BM181">
        <v>0</v>
      </c>
      <c r="BN181">
        <v>0</v>
      </c>
      <c r="BO181">
        <v>0</v>
      </c>
      <c r="BP181">
        <v>0</v>
      </c>
      <c r="BQ181">
        <v>1.4999999999999999E-2</v>
      </c>
      <c r="BR181">
        <v>0</v>
      </c>
      <c r="BS181">
        <v>0</v>
      </c>
      <c r="BT181">
        <v>0</v>
      </c>
      <c r="BU181">
        <v>0</v>
      </c>
      <c r="BV181">
        <v>0</v>
      </c>
      <c r="BW181">
        <v>81.599999999999994</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1</v>
      </c>
      <c r="FR181">
        <v>0</v>
      </c>
      <c r="FS181">
        <v>0</v>
      </c>
      <c r="FT181">
        <v>0</v>
      </c>
      <c r="FU181">
        <v>0</v>
      </c>
      <c r="FV181">
        <v>0</v>
      </c>
      <c r="FW181">
        <v>0</v>
      </c>
      <c r="FX181">
        <v>5.3636093936154694</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0.29089999999999999</v>
      </c>
      <c r="GU181">
        <v>0</v>
      </c>
      <c r="GV181">
        <v>0</v>
      </c>
      <c r="GW181">
        <v>0</v>
      </c>
      <c r="GX181">
        <v>0</v>
      </c>
      <c r="GY181">
        <v>0</v>
      </c>
      <c r="GZ181">
        <v>0</v>
      </c>
      <c r="HA181">
        <v>0</v>
      </c>
      <c r="HB181">
        <v>0</v>
      </c>
      <c r="HC181">
        <v>0</v>
      </c>
      <c r="HD181">
        <v>0</v>
      </c>
      <c r="HE181">
        <v>0</v>
      </c>
      <c r="HF181">
        <v>0</v>
      </c>
      <c r="HG181">
        <v>0</v>
      </c>
      <c r="HH181">
        <v>1.4999999999999999E-2</v>
      </c>
      <c r="HI181">
        <v>0</v>
      </c>
      <c r="HJ181">
        <v>0</v>
      </c>
      <c r="HK181">
        <v>0</v>
      </c>
      <c r="HL181">
        <v>0</v>
      </c>
      <c r="HM181">
        <v>0</v>
      </c>
      <c r="HN181">
        <v>81.599999999999994</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0</v>
      </c>
      <c r="JN181">
        <v>0</v>
      </c>
      <c r="JO181">
        <v>0</v>
      </c>
      <c r="JP181">
        <v>0</v>
      </c>
      <c r="JQ181">
        <v>0</v>
      </c>
      <c r="JR181">
        <v>0</v>
      </c>
      <c r="JS181">
        <v>0</v>
      </c>
      <c r="JT181">
        <v>0</v>
      </c>
      <c r="JU181">
        <v>0</v>
      </c>
      <c r="JV181">
        <v>0</v>
      </c>
      <c r="JW181">
        <v>0</v>
      </c>
      <c r="JX181">
        <v>0</v>
      </c>
      <c r="JY181">
        <v>0</v>
      </c>
      <c r="JZ181">
        <v>0</v>
      </c>
      <c r="KA181">
        <v>0</v>
      </c>
      <c r="KB181">
        <v>0</v>
      </c>
      <c r="KC181">
        <v>0</v>
      </c>
      <c r="KD181">
        <v>0</v>
      </c>
      <c r="KE181">
        <v>0</v>
      </c>
      <c r="KF181">
        <v>0</v>
      </c>
      <c r="KG181">
        <v>0</v>
      </c>
      <c r="KH181">
        <v>0</v>
      </c>
      <c r="KI181">
        <v>0</v>
      </c>
      <c r="KJ181">
        <v>0</v>
      </c>
      <c r="KK181">
        <v>0</v>
      </c>
      <c r="KL181">
        <v>0</v>
      </c>
      <c r="KM181">
        <v>0</v>
      </c>
      <c r="KN181">
        <v>0</v>
      </c>
      <c r="KO181">
        <v>0</v>
      </c>
      <c r="KP181">
        <v>0</v>
      </c>
      <c r="KQ181">
        <v>0</v>
      </c>
      <c r="KR181">
        <v>0</v>
      </c>
      <c r="KS181">
        <v>0</v>
      </c>
      <c r="KT181">
        <v>0</v>
      </c>
      <c r="KU181">
        <v>0</v>
      </c>
      <c r="KV181">
        <v>0</v>
      </c>
      <c r="KW181">
        <v>0</v>
      </c>
      <c r="KX181">
        <v>0</v>
      </c>
      <c r="KY181">
        <v>0</v>
      </c>
      <c r="KZ181">
        <v>0</v>
      </c>
      <c r="LA181">
        <v>0</v>
      </c>
      <c r="LB181">
        <v>0</v>
      </c>
      <c r="LC181">
        <v>0</v>
      </c>
      <c r="LD181">
        <v>0</v>
      </c>
      <c r="LE181">
        <v>0</v>
      </c>
      <c r="LF181">
        <v>0</v>
      </c>
      <c r="LG181">
        <v>0</v>
      </c>
      <c r="LH181">
        <v>0.96970541253389797</v>
      </c>
      <c r="LI181">
        <v>0.57999999999999996</v>
      </c>
      <c r="LJ181">
        <v>0</v>
      </c>
      <c r="LK181">
        <v>0</v>
      </c>
      <c r="LL181">
        <v>1</v>
      </c>
      <c r="LM181">
        <v>0.95</v>
      </c>
      <c r="LN181">
        <v>0</v>
      </c>
      <c r="LO181">
        <v>1</v>
      </c>
      <c r="LP181">
        <v>0.78</v>
      </c>
      <c r="LQ181">
        <v>0</v>
      </c>
      <c r="LR181">
        <v>2.1773485513609148E-3</v>
      </c>
      <c r="LS181">
        <v>0</v>
      </c>
    </row>
    <row r="182" spans="1:331" x14ac:dyDescent="0.2">
      <c r="A182" t="s">
        <v>417</v>
      </c>
      <c r="B182" t="s">
        <v>443</v>
      </c>
      <c r="C182" t="s">
        <v>450</v>
      </c>
      <c r="D182" t="s">
        <v>380</v>
      </c>
      <c r="E182" t="s">
        <v>379</v>
      </c>
      <c r="F182">
        <v>93470</v>
      </c>
      <c r="G182" t="s">
        <v>354</v>
      </c>
      <c r="H182">
        <v>93470</v>
      </c>
      <c r="I182">
        <v>1.5578333333333334</v>
      </c>
      <c r="J182">
        <v>0</v>
      </c>
      <c r="K182" t="s">
        <v>355</v>
      </c>
      <c r="L182">
        <v>1</v>
      </c>
      <c r="M182" t="s">
        <v>385</v>
      </c>
      <c r="N182" t="s">
        <v>451</v>
      </c>
      <c r="O182" t="s">
        <v>452</v>
      </c>
      <c r="P182">
        <v>5</v>
      </c>
      <c r="Q182">
        <v>0.81</v>
      </c>
      <c r="R182">
        <v>0</v>
      </c>
      <c r="S182">
        <v>0.38</v>
      </c>
      <c r="T182">
        <v>60000</v>
      </c>
      <c r="U182">
        <v>0</v>
      </c>
      <c r="V182">
        <v>244</v>
      </c>
      <c r="W182">
        <v>0</v>
      </c>
      <c r="X182">
        <v>14640000</v>
      </c>
      <c r="Y182">
        <v>1</v>
      </c>
      <c r="Z182">
        <v>0</v>
      </c>
      <c r="AA182">
        <v>0</v>
      </c>
      <c r="AB182">
        <v>0</v>
      </c>
      <c r="AC182">
        <v>0</v>
      </c>
      <c r="AD182">
        <v>0</v>
      </c>
      <c r="AE182">
        <v>0</v>
      </c>
      <c r="AF182">
        <v>0</v>
      </c>
      <c r="AG182">
        <v>0</v>
      </c>
      <c r="AH182">
        <v>0</v>
      </c>
      <c r="AI182">
        <v>0</v>
      </c>
      <c r="AJ182">
        <v>0</v>
      </c>
      <c r="AK182">
        <v>0</v>
      </c>
      <c r="AL182">
        <v>0</v>
      </c>
      <c r="AM182">
        <v>15.602739726027398</v>
      </c>
      <c r="AN182">
        <v>0</v>
      </c>
      <c r="AO182">
        <v>0</v>
      </c>
      <c r="AP182">
        <v>0</v>
      </c>
      <c r="AQ182">
        <v>0</v>
      </c>
      <c r="AR182">
        <v>0</v>
      </c>
      <c r="AS182">
        <v>0</v>
      </c>
      <c r="AT182">
        <v>0</v>
      </c>
      <c r="AU182">
        <v>0</v>
      </c>
      <c r="AV182">
        <v>0</v>
      </c>
      <c r="AW182">
        <v>0</v>
      </c>
      <c r="AX182">
        <v>0</v>
      </c>
      <c r="AY182">
        <v>0</v>
      </c>
      <c r="AZ182">
        <v>0</v>
      </c>
      <c r="BA182">
        <v>0</v>
      </c>
      <c r="BB182">
        <v>0</v>
      </c>
      <c r="BC182">
        <v>0.1</v>
      </c>
      <c r="BD182">
        <v>0</v>
      </c>
      <c r="BE182">
        <v>0</v>
      </c>
      <c r="BF182">
        <v>0</v>
      </c>
      <c r="BG182">
        <v>0</v>
      </c>
      <c r="BH182">
        <v>0</v>
      </c>
      <c r="BI182">
        <v>0</v>
      </c>
      <c r="BJ182">
        <v>0</v>
      </c>
      <c r="BK182">
        <v>0</v>
      </c>
      <c r="BL182">
        <v>0</v>
      </c>
      <c r="BM182">
        <v>0</v>
      </c>
      <c r="BN182">
        <v>0</v>
      </c>
      <c r="BO182">
        <v>0</v>
      </c>
      <c r="BP182">
        <v>0</v>
      </c>
      <c r="BQ182">
        <v>1.4999999999999999E-2</v>
      </c>
      <c r="BR182">
        <v>0</v>
      </c>
      <c r="BS182">
        <v>0</v>
      </c>
      <c r="BT182">
        <v>0</v>
      </c>
      <c r="BU182">
        <v>0</v>
      </c>
      <c r="BV182">
        <v>0</v>
      </c>
      <c r="BW182">
        <v>81.599999999999994</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1</v>
      </c>
      <c r="FR182">
        <v>0</v>
      </c>
      <c r="FS182">
        <v>0</v>
      </c>
      <c r="FT182">
        <v>0</v>
      </c>
      <c r="FU182">
        <v>0</v>
      </c>
      <c r="FV182">
        <v>0</v>
      </c>
      <c r="FW182">
        <v>0</v>
      </c>
      <c r="FX182">
        <v>5.3636093936154694</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0.29089999999999999</v>
      </c>
      <c r="GU182">
        <v>0</v>
      </c>
      <c r="GV182">
        <v>0</v>
      </c>
      <c r="GW182">
        <v>0</v>
      </c>
      <c r="GX182">
        <v>0</v>
      </c>
      <c r="GY182">
        <v>0</v>
      </c>
      <c r="GZ182">
        <v>0</v>
      </c>
      <c r="HA182">
        <v>0</v>
      </c>
      <c r="HB182">
        <v>0</v>
      </c>
      <c r="HC182">
        <v>0</v>
      </c>
      <c r="HD182">
        <v>0</v>
      </c>
      <c r="HE182">
        <v>0</v>
      </c>
      <c r="HF182">
        <v>0</v>
      </c>
      <c r="HG182">
        <v>0</v>
      </c>
      <c r="HH182">
        <v>1.4999999999999999E-2</v>
      </c>
      <c r="HI182">
        <v>0</v>
      </c>
      <c r="HJ182">
        <v>0</v>
      </c>
      <c r="HK182">
        <v>0</v>
      </c>
      <c r="HL182">
        <v>0</v>
      </c>
      <c r="HM182">
        <v>0</v>
      </c>
      <c r="HN182">
        <v>81.599999999999994</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c r="KC182">
        <v>0</v>
      </c>
      <c r="KD182">
        <v>0</v>
      </c>
      <c r="KE182">
        <v>0</v>
      </c>
      <c r="KF182">
        <v>0</v>
      </c>
      <c r="KG182">
        <v>0</v>
      </c>
      <c r="KH182">
        <v>0</v>
      </c>
      <c r="KI182">
        <v>0</v>
      </c>
      <c r="KJ182">
        <v>0</v>
      </c>
      <c r="KK182">
        <v>0</v>
      </c>
      <c r="KL182">
        <v>0</v>
      </c>
      <c r="KM182">
        <v>0</v>
      </c>
      <c r="KN182">
        <v>0</v>
      </c>
      <c r="KO182">
        <v>0</v>
      </c>
      <c r="KP182">
        <v>0</v>
      </c>
      <c r="KQ182">
        <v>0</v>
      </c>
      <c r="KR182">
        <v>0</v>
      </c>
      <c r="KS182">
        <v>0</v>
      </c>
      <c r="KT182">
        <v>0</v>
      </c>
      <c r="KU182">
        <v>0</v>
      </c>
      <c r="KV182">
        <v>0</v>
      </c>
      <c r="KW182">
        <v>0</v>
      </c>
      <c r="KX182">
        <v>0</v>
      </c>
      <c r="KY182">
        <v>0</v>
      </c>
      <c r="KZ182">
        <v>0</v>
      </c>
      <c r="LA182">
        <v>0</v>
      </c>
      <c r="LB182">
        <v>0</v>
      </c>
      <c r="LC182">
        <v>0</v>
      </c>
      <c r="LD182">
        <v>0</v>
      </c>
      <c r="LE182">
        <v>0</v>
      </c>
      <c r="LF182">
        <v>0</v>
      </c>
      <c r="LG182">
        <v>0</v>
      </c>
      <c r="LH182">
        <v>0.96970000000000001</v>
      </c>
      <c r="LI182">
        <v>0.68</v>
      </c>
      <c r="LJ182">
        <v>0</v>
      </c>
      <c r="LK182">
        <v>0</v>
      </c>
      <c r="LL182">
        <v>1</v>
      </c>
      <c r="LM182">
        <v>0.95</v>
      </c>
      <c r="LN182">
        <v>0</v>
      </c>
      <c r="LO182">
        <v>1</v>
      </c>
      <c r="LP182">
        <v>0.78</v>
      </c>
      <c r="LQ182">
        <v>0</v>
      </c>
      <c r="LR182">
        <v>2.1773485513609148E-3</v>
      </c>
      <c r="LS182">
        <v>0</v>
      </c>
    </row>
    <row r="183" spans="1:331" x14ac:dyDescent="0.2">
      <c r="A183" t="s">
        <v>417</v>
      </c>
      <c r="B183" t="s">
        <v>443</v>
      </c>
      <c r="C183" t="s">
        <v>449</v>
      </c>
      <c r="D183" t="s">
        <v>380</v>
      </c>
      <c r="E183" t="s">
        <v>379</v>
      </c>
      <c r="F183">
        <v>36419</v>
      </c>
      <c r="G183" t="s">
        <v>354</v>
      </c>
      <c r="H183">
        <v>36419</v>
      </c>
      <c r="I183">
        <v>1.5327216867976936</v>
      </c>
      <c r="J183">
        <v>0</v>
      </c>
      <c r="K183" t="s">
        <v>355</v>
      </c>
      <c r="L183">
        <v>1</v>
      </c>
      <c r="M183" t="s">
        <v>385</v>
      </c>
      <c r="N183" t="s">
        <v>447</v>
      </c>
      <c r="O183" t="s">
        <v>448</v>
      </c>
      <c r="P183">
        <v>4.3</v>
      </c>
      <c r="Q183">
        <v>0.94</v>
      </c>
      <c r="R183">
        <v>0</v>
      </c>
      <c r="S183">
        <v>0.49</v>
      </c>
      <c r="T183">
        <v>23761</v>
      </c>
      <c r="U183">
        <v>0</v>
      </c>
      <c r="V183">
        <v>244</v>
      </c>
      <c r="W183">
        <v>0</v>
      </c>
      <c r="X183">
        <v>5797684</v>
      </c>
      <c r="Y183">
        <v>1</v>
      </c>
      <c r="Z183">
        <v>0</v>
      </c>
      <c r="AA183">
        <v>0</v>
      </c>
      <c r="AB183">
        <v>0</v>
      </c>
      <c r="AC183">
        <v>0</v>
      </c>
      <c r="AD183">
        <v>0</v>
      </c>
      <c r="AE183">
        <v>0</v>
      </c>
      <c r="AF183">
        <v>0</v>
      </c>
      <c r="AG183">
        <v>0</v>
      </c>
      <c r="AH183">
        <v>0</v>
      </c>
      <c r="AI183">
        <v>0</v>
      </c>
      <c r="AJ183">
        <v>0</v>
      </c>
      <c r="AK183">
        <v>0</v>
      </c>
      <c r="AL183">
        <v>0</v>
      </c>
      <c r="AM183">
        <v>8.92</v>
      </c>
      <c r="AN183">
        <v>0</v>
      </c>
      <c r="AO183">
        <v>0</v>
      </c>
      <c r="AP183">
        <v>0</v>
      </c>
      <c r="AQ183">
        <v>0</v>
      </c>
      <c r="AR183">
        <v>0</v>
      </c>
      <c r="AS183">
        <v>0</v>
      </c>
      <c r="AT183">
        <v>0</v>
      </c>
      <c r="AU183">
        <v>0</v>
      </c>
      <c r="AV183">
        <v>0</v>
      </c>
      <c r="AW183">
        <v>0</v>
      </c>
      <c r="AX183">
        <v>0</v>
      </c>
      <c r="AY183">
        <v>0</v>
      </c>
      <c r="AZ183">
        <v>0</v>
      </c>
      <c r="BA183">
        <v>0</v>
      </c>
      <c r="BB183">
        <v>0</v>
      </c>
      <c r="BC183">
        <v>0.1</v>
      </c>
      <c r="BD183">
        <v>0</v>
      </c>
      <c r="BE183">
        <v>0</v>
      </c>
      <c r="BF183">
        <v>0</v>
      </c>
      <c r="BG183">
        <v>0</v>
      </c>
      <c r="BH183">
        <v>0</v>
      </c>
      <c r="BI183">
        <v>0</v>
      </c>
      <c r="BJ183">
        <v>0</v>
      </c>
      <c r="BK183">
        <v>0</v>
      </c>
      <c r="BL183">
        <v>0</v>
      </c>
      <c r="BM183">
        <v>0</v>
      </c>
      <c r="BN183">
        <v>0</v>
      </c>
      <c r="BO183">
        <v>0</v>
      </c>
      <c r="BP183">
        <v>0</v>
      </c>
      <c r="BQ183">
        <v>1.4999999999999999E-2</v>
      </c>
      <c r="BR183">
        <v>0</v>
      </c>
      <c r="BS183">
        <v>0</v>
      </c>
      <c r="BT183">
        <v>0</v>
      </c>
      <c r="BU183">
        <v>0</v>
      </c>
      <c r="BV183">
        <v>0</v>
      </c>
      <c r="BW183">
        <v>81.599999999999994</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1</v>
      </c>
      <c r="FR183">
        <v>0</v>
      </c>
      <c r="FS183">
        <v>0</v>
      </c>
      <c r="FT183">
        <v>0</v>
      </c>
      <c r="FU183">
        <v>0</v>
      </c>
      <c r="FV183">
        <v>0</v>
      </c>
      <c r="FW183">
        <v>0</v>
      </c>
      <c r="FX183">
        <v>2.8709365947859675</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0.31069999999999998</v>
      </c>
      <c r="GU183">
        <v>0</v>
      </c>
      <c r="GV183">
        <v>0</v>
      </c>
      <c r="GW183">
        <v>0</v>
      </c>
      <c r="GX183">
        <v>0</v>
      </c>
      <c r="GY183">
        <v>0</v>
      </c>
      <c r="GZ183">
        <v>0</v>
      </c>
      <c r="HA183">
        <v>0</v>
      </c>
      <c r="HB183">
        <v>0</v>
      </c>
      <c r="HC183">
        <v>0</v>
      </c>
      <c r="HD183">
        <v>0</v>
      </c>
      <c r="HE183">
        <v>0</v>
      </c>
      <c r="HF183">
        <v>0</v>
      </c>
      <c r="HG183">
        <v>0</v>
      </c>
      <c r="HH183">
        <v>1.4999999999999999E-2</v>
      </c>
      <c r="HI183">
        <v>0</v>
      </c>
      <c r="HJ183">
        <v>0</v>
      </c>
      <c r="HK183">
        <v>0</v>
      </c>
      <c r="HL183">
        <v>0</v>
      </c>
      <c r="HM183">
        <v>0</v>
      </c>
      <c r="HN183">
        <v>81.599999999999994</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0</v>
      </c>
      <c r="JD183">
        <v>0</v>
      </c>
      <c r="JE183">
        <v>0</v>
      </c>
      <c r="JF183">
        <v>0</v>
      </c>
      <c r="JG183">
        <v>0</v>
      </c>
      <c r="JH183">
        <v>0</v>
      </c>
      <c r="JI183">
        <v>0</v>
      </c>
      <c r="JJ183">
        <v>0</v>
      </c>
      <c r="JK183">
        <v>0</v>
      </c>
      <c r="JL183">
        <v>0</v>
      </c>
      <c r="JM183">
        <v>0</v>
      </c>
      <c r="JN183">
        <v>0</v>
      </c>
      <c r="JO183">
        <v>0</v>
      </c>
      <c r="JP183">
        <v>0</v>
      </c>
      <c r="JQ183">
        <v>0</v>
      </c>
      <c r="JR183">
        <v>0</v>
      </c>
      <c r="JS183">
        <v>0</v>
      </c>
      <c r="JT183">
        <v>0</v>
      </c>
      <c r="JU183">
        <v>0</v>
      </c>
      <c r="JV183">
        <v>0</v>
      </c>
      <c r="JW183">
        <v>0</v>
      </c>
      <c r="JX183">
        <v>0</v>
      </c>
      <c r="JY183">
        <v>0</v>
      </c>
      <c r="JZ183">
        <v>0</v>
      </c>
      <c r="KA183">
        <v>0</v>
      </c>
      <c r="KB183">
        <v>0</v>
      </c>
      <c r="KC183">
        <v>0</v>
      </c>
      <c r="KD183">
        <v>0</v>
      </c>
      <c r="KE183">
        <v>0</v>
      </c>
      <c r="KF183">
        <v>0</v>
      </c>
      <c r="KG183">
        <v>0</v>
      </c>
      <c r="KH183">
        <v>0</v>
      </c>
      <c r="KI183">
        <v>0</v>
      </c>
      <c r="KJ183">
        <v>0</v>
      </c>
      <c r="KK183">
        <v>0</v>
      </c>
      <c r="KL183">
        <v>0</v>
      </c>
      <c r="KM183">
        <v>0</v>
      </c>
      <c r="KN183">
        <v>0</v>
      </c>
      <c r="KO183">
        <v>0</v>
      </c>
      <c r="KP183">
        <v>0</v>
      </c>
      <c r="KQ183">
        <v>0</v>
      </c>
      <c r="KR183">
        <v>0</v>
      </c>
      <c r="KS183">
        <v>0</v>
      </c>
      <c r="KT183">
        <v>0</v>
      </c>
      <c r="KU183">
        <v>0</v>
      </c>
      <c r="KV183">
        <v>0</v>
      </c>
      <c r="KW183">
        <v>0</v>
      </c>
      <c r="KX183">
        <v>0</v>
      </c>
      <c r="KY183">
        <v>0</v>
      </c>
      <c r="KZ183">
        <v>0</v>
      </c>
      <c r="LA183">
        <v>0</v>
      </c>
      <c r="LB183">
        <v>0</v>
      </c>
      <c r="LC183">
        <v>0</v>
      </c>
      <c r="LD183">
        <v>0</v>
      </c>
      <c r="LE183">
        <v>0</v>
      </c>
      <c r="LF183">
        <v>0</v>
      </c>
      <c r="LG183">
        <v>0</v>
      </c>
      <c r="LH183">
        <v>1</v>
      </c>
      <c r="LI183">
        <v>0.95</v>
      </c>
      <c r="LJ183">
        <v>0</v>
      </c>
      <c r="LK183">
        <v>0</v>
      </c>
      <c r="LL183">
        <v>1</v>
      </c>
      <c r="LM183">
        <v>0.95</v>
      </c>
      <c r="LN183">
        <v>0</v>
      </c>
      <c r="LO183">
        <v>1</v>
      </c>
      <c r="LP183">
        <v>0.78</v>
      </c>
      <c r="LQ183">
        <v>0</v>
      </c>
      <c r="LR183">
        <v>0</v>
      </c>
      <c r="LS183">
        <v>0</v>
      </c>
    </row>
    <row r="184" spans="1:331" x14ac:dyDescent="0.2">
      <c r="A184" t="s">
        <v>417</v>
      </c>
      <c r="B184" t="s">
        <v>443</v>
      </c>
      <c r="C184" t="s">
        <v>449</v>
      </c>
      <c r="D184" t="s">
        <v>380</v>
      </c>
      <c r="E184" t="s">
        <v>379</v>
      </c>
      <c r="F184">
        <v>10248</v>
      </c>
      <c r="G184" t="s">
        <v>354</v>
      </c>
      <c r="H184">
        <v>10248</v>
      </c>
      <c r="I184">
        <v>1.6425709248276967</v>
      </c>
      <c r="J184">
        <v>0</v>
      </c>
      <c r="K184" t="s">
        <v>355</v>
      </c>
      <c r="L184">
        <v>1</v>
      </c>
      <c r="M184" t="s">
        <v>385</v>
      </c>
      <c r="N184" t="s">
        <v>447</v>
      </c>
      <c r="O184" t="s">
        <v>448</v>
      </c>
      <c r="P184">
        <v>4.3</v>
      </c>
      <c r="Q184">
        <v>0.94</v>
      </c>
      <c r="R184">
        <v>0</v>
      </c>
      <c r="S184">
        <v>0.49</v>
      </c>
      <c r="T184">
        <v>6239</v>
      </c>
      <c r="U184">
        <v>0</v>
      </c>
      <c r="V184">
        <v>244</v>
      </c>
      <c r="W184">
        <v>0</v>
      </c>
      <c r="X184">
        <v>1522316</v>
      </c>
      <c r="Y184">
        <v>1</v>
      </c>
      <c r="Z184">
        <v>0</v>
      </c>
      <c r="AA184">
        <v>0</v>
      </c>
      <c r="AB184">
        <v>0</v>
      </c>
      <c r="AC184">
        <v>0</v>
      </c>
      <c r="AD184">
        <v>0</v>
      </c>
      <c r="AE184">
        <v>0</v>
      </c>
      <c r="AF184">
        <v>0</v>
      </c>
      <c r="AG184">
        <v>0</v>
      </c>
      <c r="AH184">
        <v>0</v>
      </c>
      <c r="AI184">
        <v>0</v>
      </c>
      <c r="AJ184">
        <v>0</v>
      </c>
      <c r="AK184">
        <v>0</v>
      </c>
      <c r="AL184">
        <v>0</v>
      </c>
      <c r="AM184">
        <v>8.92</v>
      </c>
      <c r="AN184">
        <v>0</v>
      </c>
      <c r="AO184">
        <v>0</v>
      </c>
      <c r="AP184">
        <v>0</v>
      </c>
      <c r="AQ184">
        <v>0</v>
      </c>
      <c r="AR184">
        <v>0</v>
      </c>
      <c r="AS184">
        <v>0</v>
      </c>
      <c r="AT184">
        <v>0</v>
      </c>
      <c r="AU184">
        <v>0</v>
      </c>
      <c r="AV184">
        <v>0</v>
      </c>
      <c r="AW184">
        <v>0</v>
      </c>
      <c r="AX184">
        <v>0</v>
      </c>
      <c r="AY184">
        <v>0</v>
      </c>
      <c r="AZ184">
        <v>0</v>
      </c>
      <c r="BA184">
        <v>0</v>
      </c>
      <c r="BB184">
        <v>0</v>
      </c>
      <c r="BC184">
        <v>0.1</v>
      </c>
      <c r="BD184">
        <v>0</v>
      </c>
      <c r="BE184">
        <v>0</v>
      </c>
      <c r="BF184">
        <v>0</v>
      </c>
      <c r="BG184">
        <v>0</v>
      </c>
      <c r="BH184">
        <v>0</v>
      </c>
      <c r="BI184">
        <v>0</v>
      </c>
      <c r="BJ184">
        <v>0</v>
      </c>
      <c r="BK184">
        <v>0</v>
      </c>
      <c r="BL184">
        <v>0</v>
      </c>
      <c r="BM184">
        <v>0</v>
      </c>
      <c r="BN184">
        <v>0</v>
      </c>
      <c r="BO184">
        <v>0</v>
      </c>
      <c r="BP184">
        <v>0</v>
      </c>
      <c r="BQ184">
        <v>1.4999999999999999E-2</v>
      </c>
      <c r="BR184">
        <v>0</v>
      </c>
      <c r="BS184">
        <v>0</v>
      </c>
      <c r="BT184">
        <v>0</v>
      </c>
      <c r="BU184">
        <v>0</v>
      </c>
      <c r="BV184">
        <v>0</v>
      </c>
      <c r="BW184">
        <v>81.599999999999994</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1</v>
      </c>
      <c r="FR184">
        <v>0</v>
      </c>
      <c r="FS184">
        <v>0</v>
      </c>
      <c r="FT184">
        <v>0</v>
      </c>
      <c r="FU184">
        <v>0</v>
      </c>
      <c r="FV184">
        <v>0</v>
      </c>
      <c r="FW184">
        <v>0</v>
      </c>
      <c r="FX184">
        <v>2.760755184153513</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0.3231</v>
      </c>
      <c r="GU184">
        <v>0</v>
      </c>
      <c r="GV184">
        <v>0</v>
      </c>
      <c r="GW184">
        <v>0</v>
      </c>
      <c r="GX184">
        <v>0</v>
      </c>
      <c r="GY184">
        <v>0</v>
      </c>
      <c r="GZ184">
        <v>0</v>
      </c>
      <c r="HA184">
        <v>0</v>
      </c>
      <c r="HB184">
        <v>0</v>
      </c>
      <c r="HC184">
        <v>0</v>
      </c>
      <c r="HD184">
        <v>0</v>
      </c>
      <c r="HE184">
        <v>0</v>
      </c>
      <c r="HF184">
        <v>0</v>
      </c>
      <c r="HG184">
        <v>0</v>
      </c>
      <c r="HH184">
        <v>1.4999999999999999E-2</v>
      </c>
      <c r="HI184">
        <v>0</v>
      </c>
      <c r="HJ184">
        <v>0</v>
      </c>
      <c r="HK184">
        <v>0</v>
      </c>
      <c r="HL184">
        <v>0</v>
      </c>
      <c r="HM184">
        <v>0</v>
      </c>
      <c r="HN184">
        <v>81.599999999999994</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JY184">
        <v>0</v>
      </c>
      <c r="JZ184">
        <v>0</v>
      </c>
      <c r="KA184">
        <v>0</v>
      </c>
      <c r="KB184">
        <v>0</v>
      </c>
      <c r="KC184">
        <v>0</v>
      </c>
      <c r="KD184">
        <v>0</v>
      </c>
      <c r="KE184">
        <v>0</v>
      </c>
      <c r="KF184">
        <v>0</v>
      </c>
      <c r="KG184">
        <v>0</v>
      </c>
      <c r="KH184">
        <v>0</v>
      </c>
      <c r="KI184">
        <v>0</v>
      </c>
      <c r="KJ184">
        <v>0</v>
      </c>
      <c r="KK184">
        <v>0</v>
      </c>
      <c r="KL184">
        <v>0</v>
      </c>
      <c r="KM184">
        <v>0</v>
      </c>
      <c r="KN184">
        <v>0</v>
      </c>
      <c r="KO184">
        <v>0</v>
      </c>
      <c r="KP184">
        <v>0</v>
      </c>
      <c r="KQ184">
        <v>0</v>
      </c>
      <c r="KR184">
        <v>0</v>
      </c>
      <c r="KS184">
        <v>0</v>
      </c>
      <c r="KT184">
        <v>0</v>
      </c>
      <c r="KU184">
        <v>0</v>
      </c>
      <c r="KV184">
        <v>0</v>
      </c>
      <c r="KW184">
        <v>0</v>
      </c>
      <c r="KX184">
        <v>0</v>
      </c>
      <c r="KY184">
        <v>0</v>
      </c>
      <c r="KZ184">
        <v>0</v>
      </c>
      <c r="LA184">
        <v>0</v>
      </c>
      <c r="LB184">
        <v>0</v>
      </c>
      <c r="LC184">
        <v>0</v>
      </c>
      <c r="LD184">
        <v>0</v>
      </c>
      <c r="LE184">
        <v>0</v>
      </c>
      <c r="LF184">
        <v>0</v>
      </c>
      <c r="LG184">
        <v>0</v>
      </c>
      <c r="LH184">
        <v>1</v>
      </c>
      <c r="LI184">
        <v>1</v>
      </c>
      <c r="LJ184">
        <v>0</v>
      </c>
      <c r="LK184">
        <v>0</v>
      </c>
      <c r="LL184">
        <v>1</v>
      </c>
      <c r="LM184">
        <v>0.95</v>
      </c>
      <c r="LN184">
        <v>0</v>
      </c>
      <c r="LO184">
        <v>1</v>
      </c>
      <c r="LP184">
        <v>0.78</v>
      </c>
      <c r="LQ184">
        <v>0</v>
      </c>
      <c r="LR184">
        <v>0</v>
      </c>
      <c r="LS184">
        <v>0</v>
      </c>
    </row>
    <row r="185" spans="1:331" x14ac:dyDescent="0.2">
      <c r="A185" t="s">
        <v>417</v>
      </c>
      <c r="B185" t="s">
        <v>443</v>
      </c>
      <c r="C185" t="s">
        <v>446</v>
      </c>
      <c r="D185" t="s">
        <v>380</v>
      </c>
      <c r="E185" t="s">
        <v>379</v>
      </c>
      <c r="F185">
        <v>8732</v>
      </c>
      <c r="G185" t="s">
        <v>354</v>
      </c>
      <c r="H185">
        <v>8732</v>
      </c>
      <c r="I185">
        <v>1.1915938864628821</v>
      </c>
      <c r="J185">
        <v>0</v>
      </c>
      <c r="K185" t="s">
        <v>355</v>
      </c>
      <c r="L185">
        <v>1</v>
      </c>
      <c r="M185" t="s">
        <v>385</v>
      </c>
      <c r="N185" t="s">
        <v>447</v>
      </c>
      <c r="O185" t="s">
        <v>448</v>
      </c>
      <c r="P185">
        <v>4.3</v>
      </c>
      <c r="Q185">
        <v>0.94</v>
      </c>
      <c r="R185">
        <v>0</v>
      </c>
      <c r="S185">
        <v>0.49</v>
      </c>
      <c r="T185">
        <v>7328</v>
      </c>
      <c r="U185">
        <v>0</v>
      </c>
      <c r="V185">
        <v>244</v>
      </c>
      <c r="W185">
        <v>0</v>
      </c>
      <c r="X185">
        <v>1788032</v>
      </c>
      <c r="Y185">
        <v>1</v>
      </c>
      <c r="Z185">
        <v>0</v>
      </c>
      <c r="AA185">
        <v>0</v>
      </c>
      <c r="AB185">
        <v>0</v>
      </c>
      <c r="AC185">
        <v>0</v>
      </c>
      <c r="AD185">
        <v>0</v>
      </c>
      <c r="AE185">
        <v>0</v>
      </c>
      <c r="AF185">
        <v>0</v>
      </c>
      <c r="AG185">
        <v>0</v>
      </c>
      <c r="AH185">
        <v>0</v>
      </c>
      <c r="AI185">
        <v>0</v>
      </c>
      <c r="AJ185">
        <v>0</v>
      </c>
      <c r="AK185">
        <v>0</v>
      </c>
      <c r="AL185">
        <v>0</v>
      </c>
      <c r="AM185">
        <v>8.92</v>
      </c>
      <c r="AN185">
        <v>0</v>
      </c>
      <c r="AO185">
        <v>0</v>
      </c>
      <c r="AP185">
        <v>0</v>
      </c>
      <c r="AQ185">
        <v>0</v>
      </c>
      <c r="AR185">
        <v>0</v>
      </c>
      <c r="AS185">
        <v>0</v>
      </c>
      <c r="AT185">
        <v>0</v>
      </c>
      <c r="AU185">
        <v>0</v>
      </c>
      <c r="AV185">
        <v>0</v>
      </c>
      <c r="AW185">
        <v>0</v>
      </c>
      <c r="AX185">
        <v>0</v>
      </c>
      <c r="AY185">
        <v>0</v>
      </c>
      <c r="AZ185">
        <v>0</v>
      </c>
      <c r="BA185">
        <v>0</v>
      </c>
      <c r="BB185">
        <v>0</v>
      </c>
      <c r="BC185">
        <v>0.1</v>
      </c>
      <c r="BD185">
        <v>0</v>
      </c>
      <c r="BE185">
        <v>0</v>
      </c>
      <c r="BF185">
        <v>0</v>
      </c>
      <c r="BG185">
        <v>0</v>
      </c>
      <c r="BH185">
        <v>0</v>
      </c>
      <c r="BI185">
        <v>0</v>
      </c>
      <c r="BJ185">
        <v>0</v>
      </c>
      <c r="BK185">
        <v>0</v>
      </c>
      <c r="BL185">
        <v>0</v>
      </c>
      <c r="BM185">
        <v>0</v>
      </c>
      <c r="BN185">
        <v>0</v>
      </c>
      <c r="BO185">
        <v>0</v>
      </c>
      <c r="BP185">
        <v>0</v>
      </c>
      <c r="BQ185">
        <v>1.4999999999999999E-2</v>
      </c>
      <c r="BR185">
        <v>0</v>
      </c>
      <c r="BS185">
        <v>0</v>
      </c>
      <c r="BT185">
        <v>0</v>
      </c>
      <c r="BU185">
        <v>0</v>
      </c>
      <c r="BV185">
        <v>0</v>
      </c>
      <c r="BW185">
        <v>81.599999999999994</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1</v>
      </c>
      <c r="FR185">
        <v>0</v>
      </c>
      <c r="FS185">
        <v>0</v>
      </c>
      <c r="FT185">
        <v>0</v>
      </c>
      <c r="FU185">
        <v>0</v>
      </c>
      <c r="FV185">
        <v>0</v>
      </c>
      <c r="FW185">
        <v>0</v>
      </c>
      <c r="FX185">
        <v>2.8709365947859675</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0.31069999999999998</v>
      </c>
      <c r="GU185">
        <v>0</v>
      </c>
      <c r="GV185">
        <v>0</v>
      </c>
      <c r="GW185">
        <v>0</v>
      </c>
      <c r="GX185">
        <v>0</v>
      </c>
      <c r="GY185">
        <v>0</v>
      </c>
      <c r="GZ185">
        <v>0</v>
      </c>
      <c r="HA185">
        <v>0</v>
      </c>
      <c r="HB185">
        <v>0</v>
      </c>
      <c r="HC185">
        <v>0</v>
      </c>
      <c r="HD185">
        <v>0</v>
      </c>
      <c r="HE185">
        <v>0</v>
      </c>
      <c r="HF185">
        <v>0</v>
      </c>
      <c r="HG185">
        <v>0</v>
      </c>
      <c r="HH185">
        <v>1.4999999999999999E-2</v>
      </c>
      <c r="HI185">
        <v>0</v>
      </c>
      <c r="HJ185">
        <v>0</v>
      </c>
      <c r="HK185">
        <v>0</v>
      </c>
      <c r="HL185">
        <v>0</v>
      </c>
      <c r="HM185">
        <v>0</v>
      </c>
      <c r="HN185">
        <v>81.599999999999994</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0</v>
      </c>
      <c r="JB185">
        <v>0</v>
      </c>
      <c r="JC185">
        <v>0</v>
      </c>
      <c r="JD185">
        <v>0</v>
      </c>
      <c r="JE185">
        <v>0</v>
      </c>
      <c r="JF185">
        <v>0</v>
      </c>
      <c r="JG185">
        <v>0</v>
      </c>
      <c r="JH185">
        <v>0</v>
      </c>
      <c r="JI185">
        <v>0</v>
      </c>
      <c r="JJ185">
        <v>0</v>
      </c>
      <c r="JK185">
        <v>0</v>
      </c>
      <c r="JL185">
        <v>0</v>
      </c>
      <c r="JM185">
        <v>0</v>
      </c>
      <c r="JN185">
        <v>0</v>
      </c>
      <c r="JO185">
        <v>0</v>
      </c>
      <c r="JP185">
        <v>0</v>
      </c>
      <c r="JQ185">
        <v>0</v>
      </c>
      <c r="JR185">
        <v>0</v>
      </c>
      <c r="JS185">
        <v>0</v>
      </c>
      <c r="JT185">
        <v>0</v>
      </c>
      <c r="JU185">
        <v>0</v>
      </c>
      <c r="JV185">
        <v>0</v>
      </c>
      <c r="JW185">
        <v>0</v>
      </c>
      <c r="JX185">
        <v>0</v>
      </c>
      <c r="JY185">
        <v>0</v>
      </c>
      <c r="JZ185">
        <v>0</v>
      </c>
      <c r="KA185">
        <v>0</v>
      </c>
      <c r="KB185">
        <v>0</v>
      </c>
      <c r="KC185">
        <v>0</v>
      </c>
      <c r="KD185">
        <v>0</v>
      </c>
      <c r="KE185">
        <v>0</v>
      </c>
      <c r="KF185">
        <v>0</v>
      </c>
      <c r="KG185">
        <v>0</v>
      </c>
      <c r="KH185">
        <v>0</v>
      </c>
      <c r="KI185">
        <v>0</v>
      </c>
      <c r="KJ185">
        <v>0</v>
      </c>
      <c r="KK185">
        <v>0</v>
      </c>
      <c r="KL185">
        <v>0</v>
      </c>
      <c r="KM185">
        <v>0</v>
      </c>
      <c r="KN185">
        <v>0</v>
      </c>
      <c r="KO185">
        <v>0</v>
      </c>
      <c r="KP185">
        <v>0</v>
      </c>
      <c r="KQ185">
        <v>0</v>
      </c>
      <c r="KR185">
        <v>0</v>
      </c>
      <c r="KS185">
        <v>0</v>
      </c>
      <c r="KT185">
        <v>0</v>
      </c>
      <c r="KU185">
        <v>0</v>
      </c>
      <c r="KV185">
        <v>0</v>
      </c>
      <c r="KW185">
        <v>0</v>
      </c>
      <c r="KX185">
        <v>0</v>
      </c>
      <c r="KY185">
        <v>0</v>
      </c>
      <c r="KZ185">
        <v>0</v>
      </c>
      <c r="LA185">
        <v>0</v>
      </c>
      <c r="LB185">
        <v>0</v>
      </c>
      <c r="LC185">
        <v>0</v>
      </c>
      <c r="LD185">
        <v>0</v>
      </c>
      <c r="LE185">
        <v>0</v>
      </c>
      <c r="LF185">
        <v>0</v>
      </c>
      <c r="LG185">
        <v>0</v>
      </c>
      <c r="LH185">
        <v>1</v>
      </c>
      <c r="LI185">
        <v>0.74</v>
      </c>
      <c r="LJ185">
        <v>0</v>
      </c>
      <c r="LK185">
        <v>0</v>
      </c>
      <c r="LL185">
        <v>1</v>
      </c>
      <c r="LM185">
        <v>0.95</v>
      </c>
      <c r="LN185">
        <v>0</v>
      </c>
      <c r="LO185">
        <v>1</v>
      </c>
      <c r="LP185">
        <v>0.78</v>
      </c>
      <c r="LQ185">
        <v>0</v>
      </c>
      <c r="LR185">
        <v>0</v>
      </c>
      <c r="LS185">
        <v>0</v>
      </c>
    </row>
    <row r="186" spans="1:331" x14ac:dyDescent="0.2">
      <c r="A186" t="s">
        <v>417</v>
      </c>
      <c r="B186" t="s">
        <v>443</v>
      </c>
      <c r="C186" t="s">
        <v>446</v>
      </c>
      <c r="D186" t="s">
        <v>380</v>
      </c>
      <c r="E186" t="s">
        <v>379</v>
      </c>
      <c r="F186">
        <v>145307</v>
      </c>
      <c r="G186" t="s">
        <v>354</v>
      </c>
      <c r="H186">
        <v>145307</v>
      </c>
      <c r="I186">
        <v>1.6426665762282666</v>
      </c>
      <c r="J186">
        <v>0</v>
      </c>
      <c r="K186" t="s">
        <v>355</v>
      </c>
      <c r="L186">
        <v>1</v>
      </c>
      <c r="M186" t="s">
        <v>385</v>
      </c>
      <c r="N186" t="s">
        <v>447</v>
      </c>
      <c r="O186" t="s">
        <v>448</v>
      </c>
      <c r="P186">
        <v>4.3</v>
      </c>
      <c r="Q186">
        <v>0.94</v>
      </c>
      <c r="R186">
        <v>0</v>
      </c>
      <c r="S186">
        <v>0.49</v>
      </c>
      <c r="T186">
        <v>88458</v>
      </c>
      <c r="U186">
        <v>0</v>
      </c>
      <c r="V186">
        <v>244</v>
      </c>
      <c r="W186">
        <v>0</v>
      </c>
      <c r="X186">
        <v>21583752</v>
      </c>
      <c r="Y186">
        <v>1</v>
      </c>
      <c r="Z186">
        <v>0</v>
      </c>
      <c r="AA186">
        <v>0</v>
      </c>
      <c r="AB186">
        <v>0</v>
      </c>
      <c r="AC186">
        <v>0</v>
      </c>
      <c r="AD186">
        <v>0</v>
      </c>
      <c r="AE186">
        <v>0</v>
      </c>
      <c r="AF186">
        <v>0</v>
      </c>
      <c r="AG186">
        <v>0</v>
      </c>
      <c r="AH186">
        <v>0</v>
      </c>
      <c r="AI186">
        <v>0</v>
      </c>
      <c r="AJ186">
        <v>0</v>
      </c>
      <c r="AK186">
        <v>0</v>
      </c>
      <c r="AL186">
        <v>0</v>
      </c>
      <c r="AM186">
        <v>8.92</v>
      </c>
      <c r="AN186">
        <v>0</v>
      </c>
      <c r="AO186">
        <v>0</v>
      </c>
      <c r="AP186">
        <v>0</v>
      </c>
      <c r="AQ186">
        <v>0</v>
      </c>
      <c r="AR186">
        <v>0</v>
      </c>
      <c r="AS186">
        <v>0</v>
      </c>
      <c r="AT186">
        <v>0</v>
      </c>
      <c r="AU186">
        <v>0</v>
      </c>
      <c r="AV186">
        <v>0</v>
      </c>
      <c r="AW186">
        <v>0</v>
      </c>
      <c r="AX186">
        <v>0</v>
      </c>
      <c r="AY186">
        <v>0</v>
      </c>
      <c r="AZ186">
        <v>0</v>
      </c>
      <c r="BA186">
        <v>0</v>
      </c>
      <c r="BB186">
        <v>0</v>
      </c>
      <c r="BC186">
        <v>0.1</v>
      </c>
      <c r="BD186">
        <v>0</v>
      </c>
      <c r="BE186">
        <v>0</v>
      </c>
      <c r="BF186">
        <v>0</v>
      </c>
      <c r="BG186">
        <v>0</v>
      </c>
      <c r="BH186">
        <v>0</v>
      </c>
      <c r="BI186">
        <v>0</v>
      </c>
      <c r="BJ186">
        <v>0</v>
      </c>
      <c r="BK186">
        <v>0</v>
      </c>
      <c r="BL186">
        <v>0</v>
      </c>
      <c r="BM186">
        <v>0</v>
      </c>
      <c r="BN186">
        <v>0</v>
      </c>
      <c r="BO186">
        <v>0</v>
      </c>
      <c r="BP186">
        <v>0</v>
      </c>
      <c r="BQ186">
        <v>1.4999999999999999E-2</v>
      </c>
      <c r="BR186">
        <v>0</v>
      </c>
      <c r="BS186">
        <v>0</v>
      </c>
      <c r="BT186">
        <v>0</v>
      </c>
      <c r="BU186">
        <v>0</v>
      </c>
      <c r="BV186">
        <v>0</v>
      </c>
      <c r="BW186">
        <v>81.599999999999994</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1</v>
      </c>
      <c r="FR186">
        <v>0</v>
      </c>
      <c r="FS186">
        <v>0</v>
      </c>
      <c r="FT186">
        <v>0</v>
      </c>
      <c r="FU186">
        <v>0</v>
      </c>
      <c r="FV186">
        <v>0</v>
      </c>
      <c r="FW186">
        <v>0</v>
      </c>
      <c r="FX186">
        <v>2.760755184153513</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0.3231</v>
      </c>
      <c r="GU186">
        <v>0</v>
      </c>
      <c r="GV186">
        <v>0</v>
      </c>
      <c r="GW186">
        <v>0</v>
      </c>
      <c r="GX186">
        <v>0</v>
      </c>
      <c r="GY186">
        <v>0</v>
      </c>
      <c r="GZ186">
        <v>0</v>
      </c>
      <c r="HA186">
        <v>0</v>
      </c>
      <c r="HB186">
        <v>0</v>
      </c>
      <c r="HC186">
        <v>0</v>
      </c>
      <c r="HD186">
        <v>0</v>
      </c>
      <c r="HE186">
        <v>0</v>
      </c>
      <c r="HF186">
        <v>0</v>
      </c>
      <c r="HG186">
        <v>0</v>
      </c>
      <c r="HH186">
        <v>1.4999999999999999E-2</v>
      </c>
      <c r="HI186">
        <v>0</v>
      </c>
      <c r="HJ186">
        <v>0</v>
      </c>
      <c r="HK186">
        <v>0</v>
      </c>
      <c r="HL186">
        <v>0</v>
      </c>
      <c r="HM186">
        <v>0</v>
      </c>
      <c r="HN186">
        <v>81.599999999999994</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0</v>
      </c>
      <c r="JV186">
        <v>0</v>
      </c>
      <c r="JW186">
        <v>0</v>
      </c>
      <c r="JX186">
        <v>0</v>
      </c>
      <c r="JY186">
        <v>0</v>
      </c>
      <c r="JZ186">
        <v>0</v>
      </c>
      <c r="KA186">
        <v>0</v>
      </c>
      <c r="KB186">
        <v>0</v>
      </c>
      <c r="KC186">
        <v>0</v>
      </c>
      <c r="KD186">
        <v>0</v>
      </c>
      <c r="KE186">
        <v>0</v>
      </c>
      <c r="KF186">
        <v>0</v>
      </c>
      <c r="KG186">
        <v>0</v>
      </c>
      <c r="KH186">
        <v>0</v>
      </c>
      <c r="KI186">
        <v>0</v>
      </c>
      <c r="KJ186">
        <v>0</v>
      </c>
      <c r="KK186">
        <v>0</v>
      </c>
      <c r="KL186">
        <v>0</v>
      </c>
      <c r="KM186">
        <v>0</v>
      </c>
      <c r="KN186">
        <v>0</v>
      </c>
      <c r="KO186">
        <v>0</v>
      </c>
      <c r="KP186">
        <v>0</v>
      </c>
      <c r="KQ186">
        <v>0</v>
      </c>
      <c r="KR186">
        <v>0</v>
      </c>
      <c r="KS186">
        <v>0</v>
      </c>
      <c r="KT186">
        <v>0</v>
      </c>
      <c r="KU186">
        <v>0</v>
      </c>
      <c r="KV186">
        <v>0</v>
      </c>
      <c r="KW186">
        <v>0</v>
      </c>
      <c r="KX186">
        <v>0</v>
      </c>
      <c r="KY186">
        <v>0</v>
      </c>
      <c r="KZ186">
        <v>0</v>
      </c>
      <c r="LA186">
        <v>0</v>
      </c>
      <c r="LB186">
        <v>0</v>
      </c>
      <c r="LC186">
        <v>0</v>
      </c>
      <c r="LD186">
        <v>0</v>
      </c>
      <c r="LE186">
        <v>0</v>
      </c>
      <c r="LF186">
        <v>0</v>
      </c>
      <c r="LG186">
        <v>0</v>
      </c>
      <c r="LH186">
        <v>1</v>
      </c>
      <c r="LI186">
        <v>1</v>
      </c>
      <c r="LJ186">
        <v>0</v>
      </c>
      <c r="LK186">
        <v>0</v>
      </c>
      <c r="LL186">
        <v>1</v>
      </c>
      <c r="LM186">
        <v>0.95</v>
      </c>
      <c r="LN186">
        <v>0</v>
      </c>
      <c r="LO186">
        <v>1</v>
      </c>
      <c r="LP186">
        <v>0.78</v>
      </c>
      <c r="LQ186">
        <v>0</v>
      </c>
      <c r="LR186">
        <v>0</v>
      </c>
      <c r="LS186">
        <v>0</v>
      </c>
    </row>
    <row r="187" spans="1:331" x14ac:dyDescent="0.2">
      <c r="A187" t="s">
        <v>417</v>
      </c>
      <c r="B187" t="s">
        <v>443</v>
      </c>
      <c r="C187" t="s">
        <v>446</v>
      </c>
      <c r="D187" t="s">
        <v>380</v>
      </c>
      <c r="E187" t="s">
        <v>379</v>
      </c>
      <c r="F187">
        <v>6861</v>
      </c>
      <c r="G187" t="s">
        <v>354</v>
      </c>
      <c r="H187">
        <v>6861</v>
      </c>
      <c r="I187">
        <v>1.6281442809682012</v>
      </c>
      <c r="J187">
        <v>0</v>
      </c>
      <c r="K187" t="s">
        <v>355</v>
      </c>
      <c r="L187">
        <v>1</v>
      </c>
      <c r="M187" t="s">
        <v>385</v>
      </c>
      <c r="N187" t="s">
        <v>447</v>
      </c>
      <c r="O187" t="s">
        <v>448</v>
      </c>
      <c r="P187">
        <v>4.3</v>
      </c>
      <c r="Q187">
        <v>0.94</v>
      </c>
      <c r="R187">
        <v>0</v>
      </c>
      <c r="S187">
        <v>0.49</v>
      </c>
      <c r="T187">
        <v>4214</v>
      </c>
      <c r="U187">
        <v>0</v>
      </c>
      <c r="V187">
        <v>244</v>
      </c>
      <c r="W187">
        <v>0</v>
      </c>
      <c r="X187">
        <v>1028216</v>
      </c>
      <c r="Y187">
        <v>1</v>
      </c>
      <c r="Z187">
        <v>0</v>
      </c>
      <c r="AA187">
        <v>0</v>
      </c>
      <c r="AB187">
        <v>0</v>
      </c>
      <c r="AC187">
        <v>0</v>
      </c>
      <c r="AD187">
        <v>0</v>
      </c>
      <c r="AE187">
        <v>0</v>
      </c>
      <c r="AF187">
        <v>0</v>
      </c>
      <c r="AG187">
        <v>0</v>
      </c>
      <c r="AH187">
        <v>0</v>
      </c>
      <c r="AI187">
        <v>0</v>
      </c>
      <c r="AJ187">
        <v>0</v>
      </c>
      <c r="AK187">
        <v>0</v>
      </c>
      <c r="AL187">
        <v>0</v>
      </c>
      <c r="AM187">
        <v>8.92</v>
      </c>
      <c r="AN187">
        <v>0</v>
      </c>
      <c r="AO187">
        <v>0</v>
      </c>
      <c r="AP187">
        <v>0</v>
      </c>
      <c r="AQ187">
        <v>0</v>
      </c>
      <c r="AR187">
        <v>0</v>
      </c>
      <c r="AS187">
        <v>0</v>
      </c>
      <c r="AT187">
        <v>0</v>
      </c>
      <c r="AU187">
        <v>0</v>
      </c>
      <c r="AV187">
        <v>0</v>
      </c>
      <c r="AW187">
        <v>0</v>
      </c>
      <c r="AX187">
        <v>0</v>
      </c>
      <c r="AY187">
        <v>0</v>
      </c>
      <c r="AZ187">
        <v>0</v>
      </c>
      <c r="BA187">
        <v>0</v>
      </c>
      <c r="BB187">
        <v>0</v>
      </c>
      <c r="BC187">
        <v>0.1</v>
      </c>
      <c r="BD187">
        <v>0</v>
      </c>
      <c r="BE187">
        <v>0</v>
      </c>
      <c r="BF187">
        <v>0</v>
      </c>
      <c r="BG187">
        <v>0</v>
      </c>
      <c r="BH187">
        <v>0</v>
      </c>
      <c r="BI187">
        <v>0</v>
      </c>
      <c r="BJ187">
        <v>0</v>
      </c>
      <c r="BK187">
        <v>0</v>
      </c>
      <c r="BL187">
        <v>0</v>
      </c>
      <c r="BM187">
        <v>0</v>
      </c>
      <c r="BN187">
        <v>0</v>
      </c>
      <c r="BO187">
        <v>0</v>
      </c>
      <c r="BP187">
        <v>0</v>
      </c>
      <c r="BQ187">
        <v>1.4999999999999999E-2</v>
      </c>
      <c r="BR187">
        <v>0</v>
      </c>
      <c r="BS187">
        <v>0</v>
      </c>
      <c r="BT187">
        <v>0</v>
      </c>
      <c r="BU187">
        <v>0</v>
      </c>
      <c r="BV187">
        <v>0</v>
      </c>
      <c r="BW187">
        <v>81.599999999999994</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1</v>
      </c>
      <c r="FR187">
        <v>0</v>
      </c>
      <c r="FS187">
        <v>0</v>
      </c>
      <c r="FT187">
        <v>0</v>
      </c>
      <c r="FU187">
        <v>0</v>
      </c>
      <c r="FV187">
        <v>0</v>
      </c>
      <c r="FW187">
        <v>0</v>
      </c>
      <c r="FX187">
        <v>2.8147680656358474</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0.31690000000000002</v>
      </c>
      <c r="GU187">
        <v>0</v>
      </c>
      <c r="GV187">
        <v>0</v>
      </c>
      <c r="GW187">
        <v>0</v>
      </c>
      <c r="GX187">
        <v>0</v>
      </c>
      <c r="GY187">
        <v>0</v>
      </c>
      <c r="GZ187">
        <v>0</v>
      </c>
      <c r="HA187">
        <v>0</v>
      </c>
      <c r="HB187">
        <v>0</v>
      </c>
      <c r="HC187">
        <v>0</v>
      </c>
      <c r="HD187">
        <v>0</v>
      </c>
      <c r="HE187">
        <v>0</v>
      </c>
      <c r="HF187">
        <v>0</v>
      </c>
      <c r="HG187">
        <v>0</v>
      </c>
      <c r="HH187">
        <v>1.4999999999999999E-2</v>
      </c>
      <c r="HI187">
        <v>0</v>
      </c>
      <c r="HJ187">
        <v>0</v>
      </c>
      <c r="HK187">
        <v>0</v>
      </c>
      <c r="HL187">
        <v>0</v>
      </c>
      <c r="HM187">
        <v>0</v>
      </c>
      <c r="HN187">
        <v>81.599999999999994</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Y187">
        <v>0</v>
      </c>
      <c r="JZ187">
        <v>0</v>
      </c>
      <c r="KA187">
        <v>0</v>
      </c>
      <c r="KB187">
        <v>0</v>
      </c>
      <c r="KC187">
        <v>0</v>
      </c>
      <c r="KD187">
        <v>0</v>
      </c>
      <c r="KE187">
        <v>0</v>
      </c>
      <c r="KF187">
        <v>0</v>
      </c>
      <c r="KG187">
        <v>0</v>
      </c>
      <c r="KH187">
        <v>0</v>
      </c>
      <c r="KI187">
        <v>0</v>
      </c>
      <c r="KJ187">
        <v>0</v>
      </c>
      <c r="KK187">
        <v>0</v>
      </c>
      <c r="KL187">
        <v>0</v>
      </c>
      <c r="KM187">
        <v>0</v>
      </c>
      <c r="KN187">
        <v>0</v>
      </c>
      <c r="KO187">
        <v>0</v>
      </c>
      <c r="KP187">
        <v>0</v>
      </c>
      <c r="KQ187">
        <v>0</v>
      </c>
      <c r="KR187">
        <v>0</v>
      </c>
      <c r="KS187">
        <v>0</v>
      </c>
      <c r="KT187">
        <v>0</v>
      </c>
      <c r="KU187">
        <v>0</v>
      </c>
      <c r="KV187">
        <v>0</v>
      </c>
      <c r="KW187">
        <v>0</v>
      </c>
      <c r="KX187">
        <v>0</v>
      </c>
      <c r="KY187">
        <v>0</v>
      </c>
      <c r="KZ187">
        <v>0</v>
      </c>
      <c r="LA187">
        <v>0</v>
      </c>
      <c r="LB187">
        <v>0</v>
      </c>
      <c r="LC187">
        <v>0</v>
      </c>
      <c r="LD187">
        <v>0</v>
      </c>
      <c r="LE187">
        <v>0</v>
      </c>
      <c r="LF187">
        <v>0</v>
      </c>
      <c r="LG187">
        <v>0</v>
      </c>
      <c r="LH187">
        <v>1</v>
      </c>
      <c r="LI187">
        <v>1</v>
      </c>
      <c r="LJ187">
        <v>0</v>
      </c>
      <c r="LK187">
        <v>0</v>
      </c>
      <c r="LL187">
        <v>1</v>
      </c>
      <c r="LM187">
        <v>0.95</v>
      </c>
      <c r="LN187">
        <v>0</v>
      </c>
      <c r="LO187">
        <v>1</v>
      </c>
      <c r="LP187">
        <v>0.78</v>
      </c>
      <c r="LQ187">
        <v>0</v>
      </c>
      <c r="LR187">
        <v>0</v>
      </c>
      <c r="LS187">
        <v>0</v>
      </c>
    </row>
    <row r="188" spans="1:331" x14ac:dyDescent="0.2">
      <c r="A188" t="s">
        <v>417</v>
      </c>
      <c r="B188" t="s">
        <v>443</v>
      </c>
      <c r="C188" t="s">
        <v>453</v>
      </c>
      <c r="D188" t="s">
        <v>381</v>
      </c>
      <c r="E188" t="s">
        <v>353</v>
      </c>
      <c r="F188">
        <v>109497</v>
      </c>
      <c r="G188" t="s">
        <v>354</v>
      </c>
      <c r="H188">
        <v>109497</v>
      </c>
      <c r="I188">
        <v>1.1304083002116347</v>
      </c>
      <c r="J188">
        <v>0</v>
      </c>
      <c r="K188" t="s">
        <v>355</v>
      </c>
      <c r="L188">
        <v>1</v>
      </c>
      <c r="M188" t="s">
        <v>385</v>
      </c>
      <c r="N188" t="s">
        <v>451</v>
      </c>
      <c r="O188" t="s">
        <v>452</v>
      </c>
      <c r="P188">
        <v>5</v>
      </c>
      <c r="Q188">
        <v>0.81</v>
      </c>
      <c r="R188">
        <v>0</v>
      </c>
      <c r="S188">
        <v>0.38</v>
      </c>
      <c r="T188">
        <v>96865</v>
      </c>
      <c r="U188">
        <v>0</v>
      </c>
      <c r="V188">
        <v>153</v>
      </c>
      <c r="W188">
        <v>0</v>
      </c>
      <c r="X188">
        <v>14820345</v>
      </c>
      <c r="Y188">
        <v>1</v>
      </c>
      <c r="Z188">
        <v>0</v>
      </c>
      <c r="AA188">
        <v>0</v>
      </c>
      <c r="AB188">
        <v>0</v>
      </c>
      <c r="AC188">
        <v>0</v>
      </c>
      <c r="AD188">
        <v>0</v>
      </c>
      <c r="AE188">
        <v>0</v>
      </c>
      <c r="AF188">
        <v>0</v>
      </c>
      <c r="AG188">
        <v>0</v>
      </c>
      <c r="AH188">
        <v>0</v>
      </c>
      <c r="AI188">
        <v>0</v>
      </c>
      <c r="AJ188">
        <v>0</v>
      </c>
      <c r="AK188">
        <v>0</v>
      </c>
      <c r="AL188">
        <v>0</v>
      </c>
      <c r="AM188">
        <v>15.602739726027398</v>
      </c>
      <c r="AN188">
        <v>0</v>
      </c>
      <c r="AO188">
        <v>0</v>
      </c>
      <c r="AP188">
        <v>0</v>
      </c>
      <c r="AQ188">
        <v>0</v>
      </c>
      <c r="AR188">
        <v>0</v>
      </c>
      <c r="AS188">
        <v>0</v>
      </c>
      <c r="AT188">
        <v>0</v>
      </c>
      <c r="AU188">
        <v>0</v>
      </c>
      <c r="AV188">
        <v>0</v>
      </c>
      <c r="AW188">
        <v>0</v>
      </c>
      <c r="AX188">
        <v>0</v>
      </c>
      <c r="AY188">
        <v>0</v>
      </c>
      <c r="AZ188">
        <v>0</v>
      </c>
      <c r="BA188">
        <v>0</v>
      </c>
      <c r="BB188">
        <v>0</v>
      </c>
      <c r="BC188">
        <v>0.1</v>
      </c>
      <c r="BD188">
        <v>0</v>
      </c>
      <c r="BE188">
        <v>0</v>
      </c>
      <c r="BF188">
        <v>0</v>
      </c>
      <c r="BG188">
        <v>0</v>
      </c>
      <c r="BH188">
        <v>0</v>
      </c>
      <c r="BI188">
        <v>0</v>
      </c>
      <c r="BJ188">
        <v>0</v>
      </c>
      <c r="BK188">
        <v>0</v>
      </c>
      <c r="BL188">
        <v>0</v>
      </c>
      <c r="BM188">
        <v>0</v>
      </c>
      <c r="BN188">
        <v>0</v>
      </c>
      <c r="BO188">
        <v>0</v>
      </c>
      <c r="BP188">
        <v>0</v>
      </c>
      <c r="BQ188">
        <v>1.4999999999999999E-2</v>
      </c>
      <c r="BR188">
        <v>0</v>
      </c>
      <c r="BS188">
        <v>0</v>
      </c>
      <c r="BT188">
        <v>0</v>
      </c>
      <c r="BU188">
        <v>0</v>
      </c>
      <c r="BV188">
        <v>0</v>
      </c>
      <c r="BW188">
        <v>81.599999999999994</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1</v>
      </c>
      <c r="FR188">
        <v>0</v>
      </c>
      <c r="FS188">
        <v>0</v>
      </c>
      <c r="FT188">
        <v>0</v>
      </c>
      <c r="FU188">
        <v>0</v>
      </c>
      <c r="FV188">
        <v>0</v>
      </c>
      <c r="FW188">
        <v>0</v>
      </c>
      <c r="FX188">
        <v>4.93601383297292</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0.31609999999999999</v>
      </c>
      <c r="GU188">
        <v>0</v>
      </c>
      <c r="GV188">
        <v>0</v>
      </c>
      <c r="GW188">
        <v>0</v>
      </c>
      <c r="GX188">
        <v>0</v>
      </c>
      <c r="GY188">
        <v>0</v>
      </c>
      <c r="GZ188">
        <v>0</v>
      </c>
      <c r="HA188">
        <v>0</v>
      </c>
      <c r="HB188">
        <v>0</v>
      </c>
      <c r="HC188">
        <v>0</v>
      </c>
      <c r="HD188">
        <v>0</v>
      </c>
      <c r="HE188">
        <v>0</v>
      </c>
      <c r="HF188">
        <v>0</v>
      </c>
      <c r="HG188">
        <v>0</v>
      </c>
      <c r="HH188">
        <v>1.4999999999999999E-2</v>
      </c>
      <c r="HI188">
        <v>0</v>
      </c>
      <c r="HJ188">
        <v>0</v>
      </c>
      <c r="HK188">
        <v>0</v>
      </c>
      <c r="HL188">
        <v>0</v>
      </c>
      <c r="HM188">
        <v>0</v>
      </c>
      <c r="HN188">
        <v>81.599999999999994</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0</v>
      </c>
      <c r="JK188">
        <v>0</v>
      </c>
      <c r="JL188">
        <v>0</v>
      </c>
      <c r="JM188">
        <v>0</v>
      </c>
      <c r="JN188">
        <v>0</v>
      </c>
      <c r="JO188">
        <v>0</v>
      </c>
      <c r="JP188">
        <v>0</v>
      </c>
      <c r="JQ188">
        <v>0</v>
      </c>
      <c r="JR188">
        <v>0</v>
      </c>
      <c r="JS188">
        <v>0</v>
      </c>
      <c r="JT188">
        <v>0</v>
      </c>
      <c r="JU188">
        <v>0</v>
      </c>
      <c r="JV188">
        <v>0</v>
      </c>
      <c r="JW188">
        <v>0</v>
      </c>
      <c r="JX188">
        <v>0</v>
      </c>
      <c r="JY188">
        <v>0</v>
      </c>
      <c r="JZ188">
        <v>0</v>
      </c>
      <c r="KA188">
        <v>0</v>
      </c>
      <c r="KB188">
        <v>0</v>
      </c>
      <c r="KC188">
        <v>0</v>
      </c>
      <c r="KD188">
        <v>0</v>
      </c>
      <c r="KE188">
        <v>0</v>
      </c>
      <c r="KF188">
        <v>0</v>
      </c>
      <c r="KG188">
        <v>0</v>
      </c>
      <c r="KH188">
        <v>0</v>
      </c>
      <c r="KI188">
        <v>0</v>
      </c>
      <c r="KJ188">
        <v>0</v>
      </c>
      <c r="KK188">
        <v>0</v>
      </c>
      <c r="KL188">
        <v>0</v>
      </c>
      <c r="KM188">
        <v>0</v>
      </c>
      <c r="KN188">
        <v>0</v>
      </c>
      <c r="KO188">
        <v>0</v>
      </c>
      <c r="KP188">
        <v>0</v>
      </c>
      <c r="KQ188">
        <v>0</v>
      </c>
      <c r="KR188">
        <v>0</v>
      </c>
      <c r="KS188">
        <v>0</v>
      </c>
      <c r="KT188">
        <v>0</v>
      </c>
      <c r="KU188">
        <v>0</v>
      </c>
      <c r="KV188">
        <v>0</v>
      </c>
      <c r="KW188">
        <v>0</v>
      </c>
      <c r="KX188">
        <v>0</v>
      </c>
      <c r="KY188">
        <v>0</v>
      </c>
      <c r="KZ188">
        <v>0</v>
      </c>
      <c r="LA188">
        <v>0</v>
      </c>
      <c r="LB188">
        <v>0</v>
      </c>
      <c r="LC188">
        <v>0</v>
      </c>
      <c r="LD188">
        <v>0</v>
      </c>
      <c r="LE188">
        <v>0</v>
      </c>
      <c r="LF188">
        <v>0</v>
      </c>
      <c r="LG188">
        <v>0</v>
      </c>
      <c r="LH188">
        <v>0.99389872502968046</v>
      </c>
      <c r="LI188">
        <v>0.74</v>
      </c>
      <c r="LJ188">
        <v>0</v>
      </c>
      <c r="LK188">
        <v>0</v>
      </c>
      <c r="LL188">
        <v>1</v>
      </c>
      <c r="LM188">
        <v>0.95</v>
      </c>
      <c r="LN188">
        <v>0</v>
      </c>
      <c r="LO188">
        <v>1</v>
      </c>
      <c r="LP188">
        <v>0.78</v>
      </c>
      <c r="LQ188">
        <v>0</v>
      </c>
      <c r="LR188">
        <v>3.511852502202319E-5</v>
      </c>
      <c r="LS188">
        <v>0</v>
      </c>
    </row>
    <row r="189" spans="1:331" x14ac:dyDescent="0.2">
      <c r="A189" t="s">
        <v>417</v>
      </c>
      <c r="B189" t="s">
        <v>443</v>
      </c>
      <c r="C189" t="s">
        <v>453</v>
      </c>
      <c r="D189" t="s">
        <v>381</v>
      </c>
      <c r="E189" t="s">
        <v>353</v>
      </c>
      <c r="F189">
        <v>31600</v>
      </c>
      <c r="G189" t="s">
        <v>354</v>
      </c>
      <c r="H189">
        <v>31600</v>
      </c>
      <c r="I189">
        <v>1.4914806249115022</v>
      </c>
      <c r="J189">
        <v>0</v>
      </c>
      <c r="K189" t="s">
        <v>355</v>
      </c>
      <c r="L189">
        <v>1</v>
      </c>
      <c r="M189" t="s">
        <v>385</v>
      </c>
      <c r="N189" t="s">
        <v>451</v>
      </c>
      <c r="O189" t="s">
        <v>452</v>
      </c>
      <c r="P189">
        <v>5</v>
      </c>
      <c r="Q189">
        <v>0.81</v>
      </c>
      <c r="R189">
        <v>0</v>
      </c>
      <c r="S189">
        <v>0.38</v>
      </c>
      <c r="T189">
        <v>21187</v>
      </c>
      <c r="U189">
        <v>0</v>
      </c>
      <c r="V189">
        <v>153</v>
      </c>
      <c r="W189">
        <v>0</v>
      </c>
      <c r="X189">
        <v>3241611</v>
      </c>
      <c r="Y189">
        <v>1</v>
      </c>
      <c r="Z189">
        <v>0</v>
      </c>
      <c r="AA189">
        <v>0</v>
      </c>
      <c r="AB189">
        <v>0</v>
      </c>
      <c r="AC189">
        <v>0</v>
      </c>
      <c r="AD189">
        <v>0</v>
      </c>
      <c r="AE189">
        <v>0</v>
      </c>
      <c r="AF189">
        <v>0</v>
      </c>
      <c r="AG189">
        <v>0</v>
      </c>
      <c r="AH189">
        <v>0</v>
      </c>
      <c r="AI189">
        <v>0</v>
      </c>
      <c r="AJ189">
        <v>0</v>
      </c>
      <c r="AK189">
        <v>0</v>
      </c>
      <c r="AL189">
        <v>0</v>
      </c>
      <c r="AM189">
        <v>15.602739726027398</v>
      </c>
      <c r="AN189">
        <v>0</v>
      </c>
      <c r="AO189">
        <v>0</v>
      </c>
      <c r="AP189">
        <v>0</v>
      </c>
      <c r="AQ189">
        <v>0</v>
      </c>
      <c r="AR189">
        <v>0</v>
      </c>
      <c r="AS189">
        <v>0</v>
      </c>
      <c r="AT189">
        <v>0</v>
      </c>
      <c r="AU189">
        <v>0</v>
      </c>
      <c r="AV189">
        <v>0</v>
      </c>
      <c r="AW189">
        <v>0</v>
      </c>
      <c r="AX189">
        <v>0</v>
      </c>
      <c r="AY189">
        <v>0</v>
      </c>
      <c r="AZ189">
        <v>0</v>
      </c>
      <c r="BA189">
        <v>0</v>
      </c>
      <c r="BB189">
        <v>0</v>
      </c>
      <c r="BC189">
        <v>0.1</v>
      </c>
      <c r="BD189">
        <v>0</v>
      </c>
      <c r="BE189">
        <v>0</v>
      </c>
      <c r="BF189">
        <v>0</v>
      </c>
      <c r="BG189">
        <v>0</v>
      </c>
      <c r="BH189">
        <v>0</v>
      </c>
      <c r="BI189">
        <v>0</v>
      </c>
      <c r="BJ189">
        <v>0</v>
      </c>
      <c r="BK189">
        <v>0</v>
      </c>
      <c r="BL189">
        <v>0</v>
      </c>
      <c r="BM189">
        <v>0</v>
      </c>
      <c r="BN189">
        <v>0</v>
      </c>
      <c r="BO189">
        <v>0</v>
      </c>
      <c r="BP189">
        <v>0</v>
      </c>
      <c r="BQ189">
        <v>1.4999999999999999E-2</v>
      </c>
      <c r="BR189">
        <v>0</v>
      </c>
      <c r="BS189">
        <v>0</v>
      </c>
      <c r="BT189">
        <v>0</v>
      </c>
      <c r="BU189">
        <v>0</v>
      </c>
      <c r="BV189">
        <v>0</v>
      </c>
      <c r="BW189">
        <v>81.599999999999994</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1</v>
      </c>
      <c r="FR189">
        <v>0</v>
      </c>
      <c r="FS189">
        <v>0</v>
      </c>
      <c r="FT189">
        <v>0</v>
      </c>
      <c r="FU189">
        <v>0</v>
      </c>
      <c r="FV189">
        <v>0</v>
      </c>
      <c r="FW189">
        <v>0</v>
      </c>
      <c r="FX189">
        <v>5.1888060279439303</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0.30070000000000002</v>
      </c>
      <c r="GU189">
        <v>0</v>
      </c>
      <c r="GV189">
        <v>0</v>
      </c>
      <c r="GW189">
        <v>0</v>
      </c>
      <c r="GX189">
        <v>0</v>
      </c>
      <c r="GY189">
        <v>0</v>
      </c>
      <c r="GZ189">
        <v>0</v>
      </c>
      <c r="HA189">
        <v>0</v>
      </c>
      <c r="HB189">
        <v>0</v>
      </c>
      <c r="HC189">
        <v>0</v>
      </c>
      <c r="HD189">
        <v>0</v>
      </c>
      <c r="HE189">
        <v>0</v>
      </c>
      <c r="HF189">
        <v>0</v>
      </c>
      <c r="HG189">
        <v>0</v>
      </c>
      <c r="HH189">
        <v>1.4999999999999999E-2</v>
      </c>
      <c r="HI189">
        <v>0</v>
      </c>
      <c r="HJ189">
        <v>0</v>
      </c>
      <c r="HK189">
        <v>0</v>
      </c>
      <c r="HL189">
        <v>0</v>
      </c>
      <c r="HM189">
        <v>0</v>
      </c>
      <c r="HN189">
        <v>81.599999999999994</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Y189">
        <v>0</v>
      </c>
      <c r="JZ189">
        <v>0</v>
      </c>
      <c r="KA189">
        <v>0</v>
      </c>
      <c r="KB189">
        <v>0</v>
      </c>
      <c r="KC189">
        <v>0</v>
      </c>
      <c r="KD189">
        <v>0</v>
      </c>
      <c r="KE189">
        <v>0</v>
      </c>
      <c r="KF189">
        <v>0</v>
      </c>
      <c r="KG189">
        <v>0</v>
      </c>
      <c r="KH189">
        <v>0</v>
      </c>
      <c r="KI189">
        <v>0</v>
      </c>
      <c r="KJ189">
        <v>0</v>
      </c>
      <c r="KK189">
        <v>0</v>
      </c>
      <c r="KL189">
        <v>0</v>
      </c>
      <c r="KM189">
        <v>0</v>
      </c>
      <c r="KN189">
        <v>0</v>
      </c>
      <c r="KO189">
        <v>0</v>
      </c>
      <c r="KP189">
        <v>0</v>
      </c>
      <c r="KQ189">
        <v>0</v>
      </c>
      <c r="KR189">
        <v>0</v>
      </c>
      <c r="KS189">
        <v>0</v>
      </c>
      <c r="KT189">
        <v>0</v>
      </c>
      <c r="KU189">
        <v>0</v>
      </c>
      <c r="KV189">
        <v>0</v>
      </c>
      <c r="KW189">
        <v>0</v>
      </c>
      <c r="KX189">
        <v>0</v>
      </c>
      <c r="KY189">
        <v>0</v>
      </c>
      <c r="KZ189">
        <v>0</v>
      </c>
      <c r="LA189">
        <v>0</v>
      </c>
      <c r="LB189">
        <v>0</v>
      </c>
      <c r="LC189">
        <v>0</v>
      </c>
      <c r="LD189">
        <v>0</v>
      </c>
      <c r="LE189">
        <v>0</v>
      </c>
      <c r="LF189">
        <v>0</v>
      </c>
      <c r="LG189">
        <v>0</v>
      </c>
      <c r="LH189">
        <v>0.99391136074007647</v>
      </c>
      <c r="LI189">
        <v>1</v>
      </c>
      <c r="LJ189">
        <v>0</v>
      </c>
      <c r="LK189">
        <v>0</v>
      </c>
      <c r="LL189">
        <v>1</v>
      </c>
      <c r="LM189">
        <v>0.95</v>
      </c>
      <c r="LN189">
        <v>0</v>
      </c>
      <c r="LO189">
        <v>1</v>
      </c>
      <c r="LP189">
        <v>0.78</v>
      </c>
      <c r="LQ189">
        <v>0</v>
      </c>
      <c r="LR189">
        <v>3.511852502202319E-5</v>
      </c>
      <c r="LS189">
        <v>0</v>
      </c>
    </row>
    <row r="190" spans="1:331" x14ac:dyDescent="0.2">
      <c r="A190" t="s">
        <v>417</v>
      </c>
      <c r="B190" t="s">
        <v>443</v>
      </c>
      <c r="C190" t="s">
        <v>450</v>
      </c>
      <c r="D190" t="s">
        <v>381</v>
      </c>
      <c r="E190" t="s">
        <v>353</v>
      </c>
      <c r="F190">
        <v>45742</v>
      </c>
      <c r="G190" t="s">
        <v>354</v>
      </c>
      <c r="H190">
        <v>45742</v>
      </c>
      <c r="I190">
        <v>1.5276868612651127</v>
      </c>
      <c r="J190">
        <v>0</v>
      </c>
      <c r="K190" t="s">
        <v>355</v>
      </c>
      <c r="L190">
        <v>1</v>
      </c>
      <c r="M190" t="s">
        <v>385</v>
      </c>
      <c r="N190" t="s">
        <v>451</v>
      </c>
      <c r="O190" t="s">
        <v>452</v>
      </c>
      <c r="P190">
        <v>5</v>
      </c>
      <c r="Q190">
        <v>0.81</v>
      </c>
      <c r="R190">
        <v>0</v>
      </c>
      <c r="S190">
        <v>0.38</v>
      </c>
      <c r="T190">
        <v>29942</v>
      </c>
      <c r="U190">
        <v>0</v>
      </c>
      <c r="V190">
        <v>153</v>
      </c>
      <c r="W190">
        <v>0</v>
      </c>
      <c r="X190">
        <v>4581126</v>
      </c>
      <c r="Y190">
        <v>1</v>
      </c>
      <c r="Z190">
        <v>0</v>
      </c>
      <c r="AA190">
        <v>0</v>
      </c>
      <c r="AB190">
        <v>0</v>
      </c>
      <c r="AC190">
        <v>0</v>
      </c>
      <c r="AD190">
        <v>0</v>
      </c>
      <c r="AE190">
        <v>0</v>
      </c>
      <c r="AF190">
        <v>0</v>
      </c>
      <c r="AG190">
        <v>0</v>
      </c>
      <c r="AH190">
        <v>0</v>
      </c>
      <c r="AI190">
        <v>0</v>
      </c>
      <c r="AJ190">
        <v>0</v>
      </c>
      <c r="AK190">
        <v>0</v>
      </c>
      <c r="AL190">
        <v>0</v>
      </c>
      <c r="AM190">
        <v>15.602739726027398</v>
      </c>
      <c r="AN190">
        <v>0</v>
      </c>
      <c r="AO190">
        <v>0</v>
      </c>
      <c r="AP190">
        <v>0</v>
      </c>
      <c r="AQ190">
        <v>0</v>
      </c>
      <c r="AR190">
        <v>0</v>
      </c>
      <c r="AS190">
        <v>0</v>
      </c>
      <c r="AT190">
        <v>0</v>
      </c>
      <c r="AU190">
        <v>0</v>
      </c>
      <c r="AV190">
        <v>0</v>
      </c>
      <c r="AW190">
        <v>0</v>
      </c>
      <c r="AX190">
        <v>0</v>
      </c>
      <c r="AY190">
        <v>0</v>
      </c>
      <c r="AZ190">
        <v>0</v>
      </c>
      <c r="BA190">
        <v>0</v>
      </c>
      <c r="BB190">
        <v>0</v>
      </c>
      <c r="BC190">
        <v>0.1</v>
      </c>
      <c r="BD190">
        <v>0</v>
      </c>
      <c r="BE190">
        <v>0</v>
      </c>
      <c r="BF190">
        <v>0</v>
      </c>
      <c r="BG190">
        <v>0</v>
      </c>
      <c r="BH190">
        <v>0</v>
      </c>
      <c r="BI190">
        <v>0</v>
      </c>
      <c r="BJ190">
        <v>0</v>
      </c>
      <c r="BK190">
        <v>0</v>
      </c>
      <c r="BL190">
        <v>0</v>
      </c>
      <c r="BM190">
        <v>0</v>
      </c>
      <c r="BN190">
        <v>0</v>
      </c>
      <c r="BO190">
        <v>0</v>
      </c>
      <c r="BP190">
        <v>0</v>
      </c>
      <c r="BQ190">
        <v>1.4999999999999999E-2</v>
      </c>
      <c r="BR190">
        <v>0</v>
      </c>
      <c r="BS190">
        <v>0</v>
      </c>
      <c r="BT190">
        <v>0</v>
      </c>
      <c r="BU190">
        <v>0</v>
      </c>
      <c r="BV190">
        <v>0</v>
      </c>
      <c r="BW190">
        <v>81.599999999999994</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1</v>
      </c>
      <c r="FR190">
        <v>0</v>
      </c>
      <c r="FS190">
        <v>0</v>
      </c>
      <c r="FT190">
        <v>0</v>
      </c>
      <c r="FU190">
        <v>0</v>
      </c>
      <c r="FV190">
        <v>0</v>
      </c>
      <c r="FW190">
        <v>0</v>
      </c>
      <c r="FX190">
        <v>4.93601383297292</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0.31609999999999999</v>
      </c>
      <c r="GU190">
        <v>0</v>
      </c>
      <c r="GV190">
        <v>0</v>
      </c>
      <c r="GW190">
        <v>0</v>
      </c>
      <c r="GX190">
        <v>0</v>
      </c>
      <c r="GY190">
        <v>0</v>
      </c>
      <c r="GZ190">
        <v>0</v>
      </c>
      <c r="HA190">
        <v>0</v>
      </c>
      <c r="HB190">
        <v>0</v>
      </c>
      <c r="HC190">
        <v>0</v>
      </c>
      <c r="HD190">
        <v>0</v>
      </c>
      <c r="HE190">
        <v>0</v>
      </c>
      <c r="HF190">
        <v>0</v>
      </c>
      <c r="HG190">
        <v>0</v>
      </c>
      <c r="HH190">
        <v>1.4999999999999999E-2</v>
      </c>
      <c r="HI190">
        <v>0</v>
      </c>
      <c r="HJ190">
        <v>0</v>
      </c>
      <c r="HK190">
        <v>0</v>
      </c>
      <c r="HL190">
        <v>0</v>
      </c>
      <c r="HM190">
        <v>0</v>
      </c>
      <c r="HN190">
        <v>81.599999999999994</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c r="JU190">
        <v>0</v>
      </c>
      <c r="JV190">
        <v>0</v>
      </c>
      <c r="JW190">
        <v>0</v>
      </c>
      <c r="JX190">
        <v>0</v>
      </c>
      <c r="JY190">
        <v>0</v>
      </c>
      <c r="JZ190">
        <v>0</v>
      </c>
      <c r="KA190">
        <v>0</v>
      </c>
      <c r="KB190">
        <v>0</v>
      </c>
      <c r="KC190">
        <v>0</v>
      </c>
      <c r="KD190">
        <v>0</v>
      </c>
      <c r="KE190">
        <v>0</v>
      </c>
      <c r="KF190">
        <v>0</v>
      </c>
      <c r="KG190">
        <v>0</v>
      </c>
      <c r="KH190">
        <v>0</v>
      </c>
      <c r="KI190">
        <v>0</v>
      </c>
      <c r="KJ190">
        <v>0</v>
      </c>
      <c r="KK190">
        <v>0</v>
      </c>
      <c r="KL190">
        <v>0</v>
      </c>
      <c r="KM190">
        <v>0</v>
      </c>
      <c r="KN190">
        <v>0</v>
      </c>
      <c r="KO190">
        <v>0</v>
      </c>
      <c r="KP190">
        <v>0</v>
      </c>
      <c r="KQ190">
        <v>0</v>
      </c>
      <c r="KR190">
        <v>0</v>
      </c>
      <c r="KS190">
        <v>0</v>
      </c>
      <c r="KT190">
        <v>0</v>
      </c>
      <c r="KU190">
        <v>0</v>
      </c>
      <c r="KV190">
        <v>0</v>
      </c>
      <c r="KW190">
        <v>0</v>
      </c>
      <c r="KX190">
        <v>0</v>
      </c>
      <c r="KY190">
        <v>0</v>
      </c>
      <c r="KZ190">
        <v>0</v>
      </c>
      <c r="LA190">
        <v>0</v>
      </c>
      <c r="LB190">
        <v>0</v>
      </c>
      <c r="LC190">
        <v>0</v>
      </c>
      <c r="LD190">
        <v>0</v>
      </c>
      <c r="LE190">
        <v>0</v>
      </c>
      <c r="LF190">
        <v>0</v>
      </c>
      <c r="LG190">
        <v>0</v>
      </c>
      <c r="LH190">
        <v>0.99388818382205601</v>
      </c>
      <c r="LI190">
        <v>1</v>
      </c>
      <c r="LJ190">
        <v>0</v>
      </c>
      <c r="LK190">
        <v>0</v>
      </c>
      <c r="LL190">
        <v>1</v>
      </c>
      <c r="LM190">
        <v>0.95</v>
      </c>
      <c r="LN190">
        <v>0</v>
      </c>
      <c r="LO190">
        <v>1</v>
      </c>
      <c r="LP190">
        <v>0.78</v>
      </c>
      <c r="LQ190">
        <v>0</v>
      </c>
      <c r="LR190">
        <v>3.511852502202319E-5</v>
      </c>
      <c r="LS190">
        <v>0</v>
      </c>
    </row>
    <row r="191" spans="1:331" x14ac:dyDescent="0.2">
      <c r="A191" t="s">
        <v>417</v>
      </c>
      <c r="B191" t="s">
        <v>443</v>
      </c>
      <c r="C191" t="s">
        <v>450</v>
      </c>
      <c r="D191" t="s">
        <v>381</v>
      </c>
      <c r="E191" t="s">
        <v>353</v>
      </c>
      <c r="F191">
        <v>44831</v>
      </c>
      <c r="G191" t="s">
        <v>354</v>
      </c>
      <c r="H191">
        <v>44831</v>
      </c>
      <c r="I191">
        <v>1.4914831326102869</v>
      </c>
      <c r="J191">
        <v>0</v>
      </c>
      <c r="K191" t="s">
        <v>355</v>
      </c>
      <c r="L191">
        <v>1</v>
      </c>
      <c r="M191" t="s">
        <v>385</v>
      </c>
      <c r="N191" t="s">
        <v>451</v>
      </c>
      <c r="O191" t="s">
        <v>452</v>
      </c>
      <c r="P191">
        <v>5</v>
      </c>
      <c r="Q191">
        <v>0.81</v>
      </c>
      <c r="R191">
        <v>0</v>
      </c>
      <c r="S191">
        <v>0.38</v>
      </c>
      <c r="T191">
        <v>30058</v>
      </c>
      <c r="U191">
        <v>0</v>
      </c>
      <c r="V191">
        <v>153</v>
      </c>
      <c r="W191">
        <v>0</v>
      </c>
      <c r="X191">
        <v>4598874</v>
      </c>
      <c r="Y191">
        <v>1</v>
      </c>
      <c r="Z191">
        <v>0</v>
      </c>
      <c r="AA191">
        <v>0</v>
      </c>
      <c r="AB191">
        <v>0</v>
      </c>
      <c r="AC191">
        <v>0</v>
      </c>
      <c r="AD191">
        <v>0</v>
      </c>
      <c r="AE191">
        <v>0</v>
      </c>
      <c r="AF191">
        <v>0</v>
      </c>
      <c r="AG191">
        <v>0</v>
      </c>
      <c r="AH191">
        <v>0</v>
      </c>
      <c r="AI191">
        <v>0</v>
      </c>
      <c r="AJ191">
        <v>0</v>
      </c>
      <c r="AK191">
        <v>0</v>
      </c>
      <c r="AL191">
        <v>0</v>
      </c>
      <c r="AM191">
        <v>15.602739726027398</v>
      </c>
      <c r="AN191">
        <v>0</v>
      </c>
      <c r="AO191">
        <v>0</v>
      </c>
      <c r="AP191">
        <v>0</v>
      </c>
      <c r="AQ191">
        <v>0</v>
      </c>
      <c r="AR191">
        <v>0</v>
      </c>
      <c r="AS191">
        <v>0</v>
      </c>
      <c r="AT191">
        <v>0</v>
      </c>
      <c r="AU191">
        <v>0</v>
      </c>
      <c r="AV191">
        <v>0</v>
      </c>
      <c r="AW191">
        <v>0</v>
      </c>
      <c r="AX191">
        <v>0</v>
      </c>
      <c r="AY191">
        <v>0</v>
      </c>
      <c r="AZ191">
        <v>0</v>
      </c>
      <c r="BA191">
        <v>0</v>
      </c>
      <c r="BB191">
        <v>0</v>
      </c>
      <c r="BC191">
        <v>0.1</v>
      </c>
      <c r="BD191">
        <v>0</v>
      </c>
      <c r="BE191">
        <v>0</v>
      </c>
      <c r="BF191">
        <v>0</v>
      </c>
      <c r="BG191">
        <v>0</v>
      </c>
      <c r="BH191">
        <v>0</v>
      </c>
      <c r="BI191">
        <v>0</v>
      </c>
      <c r="BJ191">
        <v>0</v>
      </c>
      <c r="BK191">
        <v>0</v>
      </c>
      <c r="BL191">
        <v>0</v>
      </c>
      <c r="BM191">
        <v>0</v>
      </c>
      <c r="BN191">
        <v>0</v>
      </c>
      <c r="BO191">
        <v>0</v>
      </c>
      <c r="BP191">
        <v>0</v>
      </c>
      <c r="BQ191">
        <v>1.4999999999999999E-2</v>
      </c>
      <c r="BR191">
        <v>0</v>
      </c>
      <c r="BS191">
        <v>0</v>
      </c>
      <c r="BT191">
        <v>0</v>
      </c>
      <c r="BU191">
        <v>0</v>
      </c>
      <c r="BV191">
        <v>0</v>
      </c>
      <c r="BW191">
        <v>81.599999999999994</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1</v>
      </c>
      <c r="FR191">
        <v>0</v>
      </c>
      <c r="FS191">
        <v>0</v>
      </c>
      <c r="FT191">
        <v>0</v>
      </c>
      <c r="FU191">
        <v>0</v>
      </c>
      <c r="FV191">
        <v>0</v>
      </c>
      <c r="FW191">
        <v>0</v>
      </c>
      <c r="FX191">
        <v>5.1888060279439303</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0.30070000000000002</v>
      </c>
      <c r="GU191">
        <v>0</v>
      </c>
      <c r="GV191">
        <v>0</v>
      </c>
      <c r="GW191">
        <v>0</v>
      </c>
      <c r="GX191">
        <v>0</v>
      </c>
      <c r="GY191">
        <v>0</v>
      </c>
      <c r="GZ191">
        <v>0</v>
      </c>
      <c r="HA191">
        <v>0</v>
      </c>
      <c r="HB191">
        <v>0</v>
      </c>
      <c r="HC191">
        <v>0</v>
      </c>
      <c r="HD191">
        <v>0</v>
      </c>
      <c r="HE191">
        <v>0</v>
      </c>
      <c r="HF191">
        <v>0</v>
      </c>
      <c r="HG191">
        <v>0</v>
      </c>
      <c r="HH191">
        <v>1.4999999999999999E-2</v>
      </c>
      <c r="HI191">
        <v>0</v>
      </c>
      <c r="HJ191">
        <v>0</v>
      </c>
      <c r="HK191">
        <v>0</v>
      </c>
      <c r="HL191">
        <v>0</v>
      </c>
      <c r="HM191">
        <v>0</v>
      </c>
      <c r="HN191">
        <v>81.599999999999994</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Y191">
        <v>0</v>
      </c>
      <c r="JZ191">
        <v>0</v>
      </c>
      <c r="KA191">
        <v>0</v>
      </c>
      <c r="KB191">
        <v>0</v>
      </c>
      <c r="KC191">
        <v>0</v>
      </c>
      <c r="KD191">
        <v>0</v>
      </c>
      <c r="KE191">
        <v>0</v>
      </c>
      <c r="KF191">
        <v>0</v>
      </c>
      <c r="KG191">
        <v>0</v>
      </c>
      <c r="KH191">
        <v>0</v>
      </c>
      <c r="KI191">
        <v>0</v>
      </c>
      <c r="KJ191">
        <v>0</v>
      </c>
      <c r="KK191">
        <v>0</v>
      </c>
      <c r="KL191">
        <v>0</v>
      </c>
      <c r="KM191">
        <v>0</v>
      </c>
      <c r="KN191">
        <v>0</v>
      </c>
      <c r="KO191">
        <v>0</v>
      </c>
      <c r="KP191">
        <v>0</v>
      </c>
      <c r="KQ191">
        <v>0</v>
      </c>
      <c r="KR191">
        <v>0</v>
      </c>
      <c r="KS191">
        <v>0</v>
      </c>
      <c r="KT191">
        <v>0</v>
      </c>
      <c r="KU191">
        <v>0</v>
      </c>
      <c r="KV191">
        <v>0</v>
      </c>
      <c r="KW191">
        <v>0</v>
      </c>
      <c r="KX191">
        <v>0</v>
      </c>
      <c r="KY191">
        <v>0</v>
      </c>
      <c r="KZ191">
        <v>0</v>
      </c>
      <c r="LA191">
        <v>0</v>
      </c>
      <c r="LB191">
        <v>0</v>
      </c>
      <c r="LC191">
        <v>0</v>
      </c>
      <c r="LD191">
        <v>0</v>
      </c>
      <c r="LE191">
        <v>0</v>
      </c>
      <c r="LF191">
        <v>0</v>
      </c>
      <c r="LG191">
        <v>0</v>
      </c>
      <c r="LH191">
        <v>0.99391177057688473</v>
      </c>
      <c r="LI191">
        <v>1</v>
      </c>
      <c r="LJ191">
        <v>0</v>
      </c>
      <c r="LK191">
        <v>0</v>
      </c>
      <c r="LL191">
        <v>1</v>
      </c>
      <c r="LM191">
        <v>0.95</v>
      </c>
      <c r="LN191">
        <v>0</v>
      </c>
      <c r="LO191">
        <v>1</v>
      </c>
      <c r="LP191">
        <v>0.78</v>
      </c>
      <c r="LQ191">
        <v>0</v>
      </c>
      <c r="LR191">
        <v>3.511852502202319E-5</v>
      </c>
      <c r="LS191">
        <v>0</v>
      </c>
    </row>
    <row r="192" spans="1:331" x14ac:dyDescent="0.2">
      <c r="A192" t="s">
        <v>417</v>
      </c>
      <c r="B192" t="s">
        <v>443</v>
      </c>
      <c r="C192" t="s">
        <v>449</v>
      </c>
      <c r="D192" t="s">
        <v>381</v>
      </c>
      <c r="E192" t="s">
        <v>353</v>
      </c>
      <c r="F192">
        <v>2518</v>
      </c>
      <c r="G192" t="s">
        <v>354</v>
      </c>
      <c r="H192">
        <v>2518</v>
      </c>
      <c r="I192">
        <v>1.0007949125596185</v>
      </c>
      <c r="J192">
        <v>0</v>
      </c>
      <c r="K192" t="s">
        <v>355</v>
      </c>
      <c r="L192">
        <v>1</v>
      </c>
      <c r="M192" t="s">
        <v>385</v>
      </c>
      <c r="N192" t="s">
        <v>447</v>
      </c>
      <c r="O192" t="s">
        <v>448</v>
      </c>
      <c r="P192">
        <v>4.3</v>
      </c>
      <c r="Q192">
        <v>0.94</v>
      </c>
      <c r="R192">
        <v>0</v>
      </c>
      <c r="S192">
        <v>0.49</v>
      </c>
      <c r="T192">
        <v>2516</v>
      </c>
      <c r="U192">
        <v>0</v>
      </c>
      <c r="V192">
        <v>153</v>
      </c>
      <c r="W192">
        <v>0</v>
      </c>
      <c r="X192">
        <v>384948</v>
      </c>
      <c r="Y192">
        <v>1</v>
      </c>
      <c r="Z192">
        <v>0</v>
      </c>
      <c r="AA192">
        <v>0</v>
      </c>
      <c r="AB192">
        <v>0</v>
      </c>
      <c r="AC192">
        <v>0</v>
      </c>
      <c r="AD192">
        <v>0</v>
      </c>
      <c r="AE192">
        <v>0</v>
      </c>
      <c r="AF192">
        <v>0</v>
      </c>
      <c r="AG192">
        <v>0</v>
      </c>
      <c r="AH192">
        <v>0</v>
      </c>
      <c r="AI192">
        <v>0</v>
      </c>
      <c r="AJ192">
        <v>0</v>
      </c>
      <c r="AK192">
        <v>0</v>
      </c>
      <c r="AL192">
        <v>0</v>
      </c>
      <c r="AM192">
        <v>8.92</v>
      </c>
      <c r="AN192">
        <v>0</v>
      </c>
      <c r="AO192">
        <v>0</v>
      </c>
      <c r="AP192">
        <v>0</v>
      </c>
      <c r="AQ192">
        <v>0</v>
      </c>
      <c r="AR192">
        <v>0</v>
      </c>
      <c r="AS192">
        <v>0</v>
      </c>
      <c r="AT192">
        <v>0</v>
      </c>
      <c r="AU192">
        <v>0</v>
      </c>
      <c r="AV192">
        <v>0</v>
      </c>
      <c r="AW192">
        <v>0</v>
      </c>
      <c r="AX192">
        <v>0</v>
      </c>
      <c r="AY192">
        <v>0</v>
      </c>
      <c r="AZ192">
        <v>0</v>
      </c>
      <c r="BA192">
        <v>0</v>
      </c>
      <c r="BB192">
        <v>0</v>
      </c>
      <c r="BC192">
        <v>0.1</v>
      </c>
      <c r="BD192">
        <v>0</v>
      </c>
      <c r="BE192">
        <v>0</v>
      </c>
      <c r="BF192">
        <v>0</v>
      </c>
      <c r="BG192">
        <v>0</v>
      </c>
      <c r="BH192">
        <v>0</v>
      </c>
      <c r="BI192">
        <v>0</v>
      </c>
      <c r="BJ192">
        <v>0</v>
      </c>
      <c r="BK192">
        <v>0</v>
      </c>
      <c r="BL192">
        <v>0</v>
      </c>
      <c r="BM192">
        <v>0</v>
      </c>
      <c r="BN192">
        <v>0</v>
      </c>
      <c r="BO192">
        <v>0</v>
      </c>
      <c r="BP192">
        <v>0</v>
      </c>
      <c r="BQ192">
        <v>1.4999999999999999E-2</v>
      </c>
      <c r="BR192">
        <v>0</v>
      </c>
      <c r="BS192">
        <v>0</v>
      </c>
      <c r="BT192">
        <v>0</v>
      </c>
      <c r="BU192">
        <v>0</v>
      </c>
      <c r="BV192">
        <v>0</v>
      </c>
      <c r="BW192">
        <v>81.599999999999994</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1</v>
      </c>
      <c r="FR192">
        <v>0</v>
      </c>
      <c r="FS192">
        <v>0</v>
      </c>
      <c r="FT192">
        <v>0</v>
      </c>
      <c r="FU192">
        <v>0</v>
      </c>
      <c r="FV192">
        <v>0</v>
      </c>
      <c r="FW192">
        <v>0</v>
      </c>
      <c r="FX192">
        <v>2.9332456428806317</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0.30409999999999998</v>
      </c>
      <c r="GU192">
        <v>0</v>
      </c>
      <c r="GV192">
        <v>0</v>
      </c>
      <c r="GW192">
        <v>0</v>
      </c>
      <c r="GX192">
        <v>0</v>
      </c>
      <c r="GY192">
        <v>0</v>
      </c>
      <c r="GZ192">
        <v>0</v>
      </c>
      <c r="HA192">
        <v>0</v>
      </c>
      <c r="HB192">
        <v>0</v>
      </c>
      <c r="HC192">
        <v>0</v>
      </c>
      <c r="HD192">
        <v>0</v>
      </c>
      <c r="HE192">
        <v>0</v>
      </c>
      <c r="HF192">
        <v>0</v>
      </c>
      <c r="HG192">
        <v>0</v>
      </c>
      <c r="HH192">
        <v>1.4999999999999999E-2</v>
      </c>
      <c r="HI192">
        <v>0</v>
      </c>
      <c r="HJ192">
        <v>0</v>
      </c>
      <c r="HK192">
        <v>0</v>
      </c>
      <c r="HL192">
        <v>0</v>
      </c>
      <c r="HM192">
        <v>0</v>
      </c>
      <c r="HN192">
        <v>81.599999999999994</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v>
      </c>
      <c r="JO192">
        <v>0</v>
      </c>
      <c r="JP192">
        <v>0</v>
      </c>
      <c r="JQ192">
        <v>0</v>
      </c>
      <c r="JR192">
        <v>0</v>
      </c>
      <c r="JS192">
        <v>0</v>
      </c>
      <c r="JT192">
        <v>0</v>
      </c>
      <c r="JU192">
        <v>0</v>
      </c>
      <c r="JV192">
        <v>0</v>
      </c>
      <c r="JW192">
        <v>0</v>
      </c>
      <c r="JX192">
        <v>0</v>
      </c>
      <c r="JY192">
        <v>0</v>
      </c>
      <c r="JZ192">
        <v>0</v>
      </c>
      <c r="KA192">
        <v>0</v>
      </c>
      <c r="KB192">
        <v>0</v>
      </c>
      <c r="KC192">
        <v>0</v>
      </c>
      <c r="KD192">
        <v>0</v>
      </c>
      <c r="KE192">
        <v>0</v>
      </c>
      <c r="KF192">
        <v>0</v>
      </c>
      <c r="KG192">
        <v>0</v>
      </c>
      <c r="KH192">
        <v>0</v>
      </c>
      <c r="KI192">
        <v>0</v>
      </c>
      <c r="KJ192">
        <v>0</v>
      </c>
      <c r="KK192">
        <v>0</v>
      </c>
      <c r="KL192">
        <v>0</v>
      </c>
      <c r="KM192">
        <v>0</v>
      </c>
      <c r="KN192">
        <v>0</v>
      </c>
      <c r="KO192">
        <v>0</v>
      </c>
      <c r="KP192">
        <v>0</v>
      </c>
      <c r="KQ192">
        <v>0</v>
      </c>
      <c r="KR192">
        <v>0</v>
      </c>
      <c r="KS192">
        <v>0</v>
      </c>
      <c r="KT192">
        <v>0</v>
      </c>
      <c r="KU192">
        <v>0</v>
      </c>
      <c r="KV192">
        <v>0</v>
      </c>
      <c r="KW192">
        <v>0</v>
      </c>
      <c r="KX192">
        <v>0</v>
      </c>
      <c r="KY192">
        <v>0</v>
      </c>
      <c r="KZ192">
        <v>0</v>
      </c>
      <c r="LA192">
        <v>0</v>
      </c>
      <c r="LB192">
        <v>0</v>
      </c>
      <c r="LC192">
        <v>0</v>
      </c>
      <c r="LD192">
        <v>0</v>
      </c>
      <c r="LE192">
        <v>0</v>
      </c>
      <c r="LF192">
        <v>0</v>
      </c>
      <c r="LG192">
        <v>0</v>
      </c>
      <c r="LH192">
        <v>1</v>
      </c>
      <c r="LI192">
        <v>1</v>
      </c>
      <c r="LJ192">
        <v>0</v>
      </c>
      <c r="LK192">
        <v>0</v>
      </c>
      <c r="LL192">
        <v>1</v>
      </c>
      <c r="LM192">
        <v>0.95</v>
      </c>
      <c r="LN192">
        <v>0</v>
      </c>
      <c r="LO192">
        <v>1</v>
      </c>
      <c r="LP192">
        <v>0.78</v>
      </c>
      <c r="LQ192">
        <v>0</v>
      </c>
      <c r="LR192">
        <v>0</v>
      </c>
      <c r="LS192">
        <v>0</v>
      </c>
    </row>
    <row r="193" spans="1:331" x14ac:dyDescent="0.2">
      <c r="A193" t="s">
        <v>417</v>
      </c>
      <c r="B193" t="s">
        <v>443</v>
      </c>
      <c r="C193" t="s">
        <v>449</v>
      </c>
      <c r="D193" t="s">
        <v>381</v>
      </c>
      <c r="E193" t="s">
        <v>353</v>
      </c>
      <c r="F193">
        <v>28003</v>
      </c>
      <c r="G193" t="s">
        <v>354</v>
      </c>
      <c r="H193">
        <v>28003</v>
      </c>
      <c r="I193">
        <v>1.0188837141609663</v>
      </c>
      <c r="J193">
        <v>0</v>
      </c>
      <c r="K193" t="s">
        <v>355</v>
      </c>
      <c r="L193">
        <v>1</v>
      </c>
      <c r="M193" t="s">
        <v>385</v>
      </c>
      <c r="N193" t="s">
        <v>447</v>
      </c>
      <c r="O193" t="s">
        <v>448</v>
      </c>
      <c r="P193">
        <v>4.3</v>
      </c>
      <c r="Q193">
        <v>0.94</v>
      </c>
      <c r="R193">
        <v>0</v>
      </c>
      <c r="S193">
        <v>0.49</v>
      </c>
      <c r="T193">
        <v>27484</v>
      </c>
      <c r="U193">
        <v>0</v>
      </c>
      <c r="V193">
        <v>153</v>
      </c>
      <c r="W193">
        <v>0</v>
      </c>
      <c r="X193">
        <v>4205052</v>
      </c>
      <c r="Y193">
        <v>1</v>
      </c>
      <c r="Z193">
        <v>0</v>
      </c>
      <c r="AA193">
        <v>0</v>
      </c>
      <c r="AB193">
        <v>0</v>
      </c>
      <c r="AC193">
        <v>0</v>
      </c>
      <c r="AD193">
        <v>0</v>
      </c>
      <c r="AE193">
        <v>0</v>
      </c>
      <c r="AF193">
        <v>0</v>
      </c>
      <c r="AG193">
        <v>0</v>
      </c>
      <c r="AH193">
        <v>0</v>
      </c>
      <c r="AI193">
        <v>0</v>
      </c>
      <c r="AJ193">
        <v>0</v>
      </c>
      <c r="AK193">
        <v>0</v>
      </c>
      <c r="AL193">
        <v>0</v>
      </c>
      <c r="AM193">
        <v>8.92</v>
      </c>
      <c r="AN193">
        <v>0</v>
      </c>
      <c r="AO193">
        <v>0</v>
      </c>
      <c r="AP193">
        <v>0</v>
      </c>
      <c r="AQ193">
        <v>0</v>
      </c>
      <c r="AR193">
        <v>0</v>
      </c>
      <c r="AS193">
        <v>0</v>
      </c>
      <c r="AT193">
        <v>0</v>
      </c>
      <c r="AU193">
        <v>0</v>
      </c>
      <c r="AV193">
        <v>0</v>
      </c>
      <c r="AW193">
        <v>0</v>
      </c>
      <c r="AX193">
        <v>0</v>
      </c>
      <c r="AY193">
        <v>0</v>
      </c>
      <c r="AZ193">
        <v>0</v>
      </c>
      <c r="BA193">
        <v>0</v>
      </c>
      <c r="BB193">
        <v>0</v>
      </c>
      <c r="BC193">
        <v>0.1</v>
      </c>
      <c r="BD193">
        <v>0</v>
      </c>
      <c r="BE193">
        <v>0</v>
      </c>
      <c r="BF193">
        <v>0</v>
      </c>
      <c r="BG193">
        <v>0</v>
      </c>
      <c r="BH193">
        <v>0</v>
      </c>
      <c r="BI193">
        <v>0</v>
      </c>
      <c r="BJ193">
        <v>0</v>
      </c>
      <c r="BK193">
        <v>0</v>
      </c>
      <c r="BL193">
        <v>0</v>
      </c>
      <c r="BM193">
        <v>0</v>
      </c>
      <c r="BN193">
        <v>0</v>
      </c>
      <c r="BO193">
        <v>0</v>
      </c>
      <c r="BP193">
        <v>0</v>
      </c>
      <c r="BQ193">
        <v>1.4999999999999999E-2</v>
      </c>
      <c r="BR193">
        <v>0</v>
      </c>
      <c r="BS193">
        <v>0</v>
      </c>
      <c r="BT193">
        <v>0</v>
      </c>
      <c r="BU193">
        <v>0</v>
      </c>
      <c r="BV193">
        <v>0</v>
      </c>
      <c r="BW193">
        <v>81.599999999999994</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1</v>
      </c>
      <c r="FR193">
        <v>0</v>
      </c>
      <c r="FS193">
        <v>0</v>
      </c>
      <c r="FT193">
        <v>0</v>
      </c>
      <c r="FU193">
        <v>0</v>
      </c>
      <c r="FV193">
        <v>0</v>
      </c>
      <c r="FW193">
        <v>0</v>
      </c>
      <c r="FX193">
        <v>2.8272583201267829</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0.3155</v>
      </c>
      <c r="GU193">
        <v>0</v>
      </c>
      <c r="GV193">
        <v>0</v>
      </c>
      <c r="GW193">
        <v>0</v>
      </c>
      <c r="GX193">
        <v>0</v>
      </c>
      <c r="GY193">
        <v>0</v>
      </c>
      <c r="GZ193">
        <v>0</v>
      </c>
      <c r="HA193">
        <v>0</v>
      </c>
      <c r="HB193">
        <v>0</v>
      </c>
      <c r="HC193">
        <v>0</v>
      </c>
      <c r="HD193">
        <v>0</v>
      </c>
      <c r="HE193">
        <v>0</v>
      </c>
      <c r="HF193">
        <v>0</v>
      </c>
      <c r="HG193">
        <v>0</v>
      </c>
      <c r="HH193">
        <v>1.4999999999999999E-2</v>
      </c>
      <c r="HI193">
        <v>0</v>
      </c>
      <c r="HJ193">
        <v>0</v>
      </c>
      <c r="HK193">
        <v>0</v>
      </c>
      <c r="HL193">
        <v>0</v>
      </c>
      <c r="HM193">
        <v>0</v>
      </c>
      <c r="HN193">
        <v>81.599999999999994</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Y193">
        <v>0</v>
      </c>
      <c r="JZ193">
        <v>0</v>
      </c>
      <c r="KA193">
        <v>0</v>
      </c>
      <c r="KB193">
        <v>0</v>
      </c>
      <c r="KC193">
        <v>0</v>
      </c>
      <c r="KD193">
        <v>0</v>
      </c>
      <c r="KE193">
        <v>0</v>
      </c>
      <c r="KF193">
        <v>0</v>
      </c>
      <c r="KG193">
        <v>0</v>
      </c>
      <c r="KH193">
        <v>0</v>
      </c>
      <c r="KI193">
        <v>0</v>
      </c>
      <c r="KJ193">
        <v>0</v>
      </c>
      <c r="KK193">
        <v>0</v>
      </c>
      <c r="KL193">
        <v>0</v>
      </c>
      <c r="KM193">
        <v>0</v>
      </c>
      <c r="KN193">
        <v>0</v>
      </c>
      <c r="KO193">
        <v>0</v>
      </c>
      <c r="KP193">
        <v>0</v>
      </c>
      <c r="KQ193">
        <v>0</v>
      </c>
      <c r="KR193">
        <v>0</v>
      </c>
      <c r="KS193">
        <v>0</v>
      </c>
      <c r="KT193">
        <v>0</v>
      </c>
      <c r="KU193">
        <v>0</v>
      </c>
      <c r="KV193">
        <v>0</v>
      </c>
      <c r="KW193">
        <v>0</v>
      </c>
      <c r="KX193">
        <v>0</v>
      </c>
      <c r="KY193">
        <v>0</v>
      </c>
      <c r="KZ193">
        <v>0</v>
      </c>
      <c r="LA193">
        <v>0</v>
      </c>
      <c r="LB193">
        <v>0</v>
      </c>
      <c r="LC193">
        <v>0</v>
      </c>
      <c r="LD193">
        <v>0</v>
      </c>
      <c r="LE193">
        <v>0</v>
      </c>
      <c r="LF193">
        <v>0</v>
      </c>
      <c r="LG193">
        <v>0</v>
      </c>
      <c r="LH193">
        <v>1</v>
      </c>
      <c r="LI193">
        <v>1</v>
      </c>
      <c r="LJ193">
        <v>0</v>
      </c>
      <c r="LK193">
        <v>0</v>
      </c>
      <c r="LL193">
        <v>1</v>
      </c>
      <c r="LM193">
        <v>0.95</v>
      </c>
      <c r="LN193">
        <v>0</v>
      </c>
      <c r="LO193">
        <v>1</v>
      </c>
      <c r="LP193">
        <v>0.78</v>
      </c>
      <c r="LQ193">
        <v>0</v>
      </c>
      <c r="LR193">
        <v>0</v>
      </c>
      <c r="LS193">
        <v>0</v>
      </c>
    </row>
    <row r="194" spans="1:331" x14ac:dyDescent="0.2">
      <c r="A194" t="s">
        <v>417</v>
      </c>
      <c r="B194" t="s">
        <v>443</v>
      </c>
      <c r="C194" t="s">
        <v>454</v>
      </c>
      <c r="D194" t="s">
        <v>381</v>
      </c>
      <c r="E194" t="s">
        <v>353</v>
      </c>
      <c r="F194">
        <v>167362</v>
      </c>
      <c r="G194" t="s">
        <v>354</v>
      </c>
      <c r="H194">
        <v>167362</v>
      </c>
      <c r="I194">
        <v>0.83395786410476169</v>
      </c>
      <c r="J194">
        <v>0</v>
      </c>
      <c r="K194" t="s">
        <v>355</v>
      </c>
      <c r="L194">
        <v>1</v>
      </c>
      <c r="M194" t="s">
        <v>385</v>
      </c>
      <c r="N194" t="s">
        <v>447</v>
      </c>
      <c r="O194" t="s">
        <v>448</v>
      </c>
      <c r="P194">
        <v>4.3</v>
      </c>
      <c r="Q194">
        <v>0.94</v>
      </c>
      <c r="R194">
        <v>0</v>
      </c>
      <c r="S194">
        <v>0.49</v>
      </c>
      <c r="T194">
        <v>200684</v>
      </c>
      <c r="U194">
        <v>0</v>
      </c>
      <c r="V194">
        <v>153</v>
      </c>
      <c r="W194">
        <v>0</v>
      </c>
      <c r="X194">
        <v>30704652</v>
      </c>
      <c r="Y194">
        <v>1</v>
      </c>
      <c r="Z194">
        <v>0</v>
      </c>
      <c r="AA194">
        <v>0</v>
      </c>
      <c r="AB194">
        <v>0</v>
      </c>
      <c r="AC194">
        <v>0</v>
      </c>
      <c r="AD194">
        <v>0</v>
      </c>
      <c r="AE194">
        <v>0</v>
      </c>
      <c r="AF194">
        <v>0</v>
      </c>
      <c r="AG194">
        <v>0</v>
      </c>
      <c r="AH194">
        <v>0</v>
      </c>
      <c r="AI194">
        <v>0</v>
      </c>
      <c r="AJ194">
        <v>0</v>
      </c>
      <c r="AK194">
        <v>0</v>
      </c>
      <c r="AL194">
        <v>0</v>
      </c>
      <c r="AM194">
        <v>8.92</v>
      </c>
      <c r="AN194">
        <v>0</v>
      </c>
      <c r="AO194">
        <v>0</v>
      </c>
      <c r="AP194">
        <v>0</v>
      </c>
      <c r="AQ194">
        <v>0</v>
      </c>
      <c r="AR194">
        <v>0</v>
      </c>
      <c r="AS194">
        <v>0</v>
      </c>
      <c r="AT194">
        <v>0</v>
      </c>
      <c r="AU194">
        <v>0</v>
      </c>
      <c r="AV194">
        <v>0</v>
      </c>
      <c r="AW194">
        <v>0</v>
      </c>
      <c r="AX194">
        <v>0</v>
      </c>
      <c r="AY194">
        <v>0</v>
      </c>
      <c r="AZ194">
        <v>0</v>
      </c>
      <c r="BA194">
        <v>0</v>
      </c>
      <c r="BB194">
        <v>0</v>
      </c>
      <c r="BC194">
        <v>0.1</v>
      </c>
      <c r="BD194">
        <v>0</v>
      </c>
      <c r="BE194">
        <v>0</v>
      </c>
      <c r="BF194">
        <v>0</v>
      </c>
      <c r="BG194">
        <v>0</v>
      </c>
      <c r="BH194">
        <v>0</v>
      </c>
      <c r="BI194">
        <v>0</v>
      </c>
      <c r="BJ194">
        <v>0</v>
      </c>
      <c r="BK194">
        <v>0</v>
      </c>
      <c r="BL194">
        <v>0</v>
      </c>
      <c r="BM194">
        <v>0</v>
      </c>
      <c r="BN194">
        <v>0</v>
      </c>
      <c r="BO194">
        <v>0</v>
      </c>
      <c r="BP194">
        <v>0</v>
      </c>
      <c r="BQ194">
        <v>1.4999999999999999E-2</v>
      </c>
      <c r="BR194">
        <v>0</v>
      </c>
      <c r="BS194">
        <v>0</v>
      </c>
      <c r="BT194">
        <v>0</v>
      </c>
      <c r="BU194">
        <v>0</v>
      </c>
      <c r="BV194">
        <v>0</v>
      </c>
      <c r="BW194">
        <v>81.599999999999994</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1</v>
      </c>
      <c r="FR194">
        <v>0</v>
      </c>
      <c r="FS194">
        <v>0</v>
      </c>
      <c r="FT194">
        <v>0</v>
      </c>
      <c r="FU194">
        <v>0</v>
      </c>
      <c r="FV194">
        <v>0</v>
      </c>
      <c r="FW194">
        <v>0</v>
      </c>
      <c r="FX194">
        <v>2.9332456428806317</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0.30409999999999998</v>
      </c>
      <c r="GU194">
        <v>0</v>
      </c>
      <c r="GV194">
        <v>0</v>
      </c>
      <c r="GW194">
        <v>0</v>
      </c>
      <c r="GX194">
        <v>0</v>
      </c>
      <c r="GY194">
        <v>0</v>
      </c>
      <c r="GZ194">
        <v>0</v>
      </c>
      <c r="HA194">
        <v>0</v>
      </c>
      <c r="HB194">
        <v>0</v>
      </c>
      <c r="HC194">
        <v>0</v>
      </c>
      <c r="HD194">
        <v>0</v>
      </c>
      <c r="HE194">
        <v>0</v>
      </c>
      <c r="HF194">
        <v>0</v>
      </c>
      <c r="HG194">
        <v>0</v>
      </c>
      <c r="HH194">
        <v>1.4999999999999999E-2</v>
      </c>
      <c r="HI194">
        <v>0</v>
      </c>
      <c r="HJ194">
        <v>0</v>
      </c>
      <c r="HK194">
        <v>0</v>
      </c>
      <c r="HL194">
        <v>0</v>
      </c>
      <c r="HM194">
        <v>0</v>
      </c>
      <c r="HN194">
        <v>81.599999999999994</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Y194">
        <v>0</v>
      </c>
      <c r="JZ194">
        <v>0</v>
      </c>
      <c r="KA194">
        <v>0</v>
      </c>
      <c r="KB194">
        <v>0</v>
      </c>
      <c r="KC194">
        <v>0</v>
      </c>
      <c r="KD194">
        <v>0</v>
      </c>
      <c r="KE194">
        <v>0</v>
      </c>
      <c r="KF194">
        <v>0</v>
      </c>
      <c r="KG194">
        <v>0</v>
      </c>
      <c r="KH194">
        <v>0</v>
      </c>
      <c r="KI194">
        <v>0</v>
      </c>
      <c r="KJ194">
        <v>0</v>
      </c>
      <c r="KK194">
        <v>0</v>
      </c>
      <c r="KL194">
        <v>0</v>
      </c>
      <c r="KM194">
        <v>0</v>
      </c>
      <c r="KN194">
        <v>0</v>
      </c>
      <c r="KO194">
        <v>0</v>
      </c>
      <c r="KP194">
        <v>0</v>
      </c>
      <c r="KQ194">
        <v>0</v>
      </c>
      <c r="KR194">
        <v>0</v>
      </c>
      <c r="KS194">
        <v>0</v>
      </c>
      <c r="KT194">
        <v>0</v>
      </c>
      <c r="KU194">
        <v>0</v>
      </c>
      <c r="KV194">
        <v>0</v>
      </c>
      <c r="KW194">
        <v>0</v>
      </c>
      <c r="KX194">
        <v>0</v>
      </c>
      <c r="KY194">
        <v>0</v>
      </c>
      <c r="KZ194">
        <v>0</v>
      </c>
      <c r="LA194">
        <v>0</v>
      </c>
      <c r="LB194">
        <v>0</v>
      </c>
      <c r="LC194">
        <v>0</v>
      </c>
      <c r="LD194">
        <v>0</v>
      </c>
      <c r="LE194">
        <v>0</v>
      </c>
      <c r="LF194">
        <v>0</v>
      </c>
      <c r="LG194">
        <v>0</v>
      </c>
      <c r="LH194">
        <v>1</v>
      </c>
      <c r="LI194">
        <v>0.83</v>
      </c>
      <c r="LJ194">
        <v>0</v>
      </c>
      <c r="LK194">
        <v>0</v>
      </c>
      <c r="LL194">
        <v>1</v>
      </c>
      <c r="LM194">
        <v>0.95</v>
      </c>
      <c r="LN194">
        <v>0</v>
      </c>
      <c r="LO194">
        <v>1</v>
      </c>
      <c r="LP194">
        <v>0.78</v>
      </c>
      <c r="LQ194">
        <v>0</v>
      </c>
      <c r="LR194">
        <v>0</v>
      </c>
      <c r="LS194">
        <v>0</v>
      </c>
    </row>
    <row r="195" spans="1:331" x14ac:dyDescent="0.2">
      <c r="A195" t="s">
        <v>417</v>
      </c>
      <c r="B195" t="s">
        <v>443</v>
      </c>
      <c r="C195" t="s">
        <v>454</v>
      </c>
      <c r="D195" t="s">
        <v>381</v>
      </c>
      <c r="E195" t="s">
        <v>353</v>
      </c>
      <c r="F195">
        <v>50248</v>
      </c>
      <c r="G195" t="s">
        <v>354</v>
      </c>
      <c r="H195">
        <v>50248</v>
      </c>
      <c r="I195">
        <v>1.0188985319166193</v>
      </c>
      <c r="J195">
        <v>0</v>
      </c>
      <c r="K195" t="s">
        <v>355</v>
      </c>
      <c r="L195">
        <v>1</v>
      </c>
      <c r="M195" t="s">
        <v>385</v>
      </c>
      <c r="N195" t="s">
        <v>447</v>
      </c>
      <c r="O195" t="s">
        <v>448</v>
      </c>
      <c r="P195">
        <v>4.3</v>
      </c>
      <c r="Q195">
        <v>0.94</v>
      </c>
      <c r="R195">
        <v>0</v>
      </c>
      <c r="S195">
        <v>0.49</v>
      </c>
      <c r="T195">
        <v>49316</v>
      </c>
      <c r="U195">
        <v>0</v>
      </c>
      <c r="V195">
        <v>153</v>
      </c>
      <c r="W195">
        <v>0</v>
      </c>
      <c r="X195">
        <v>7545348</v>
      </c>
      <c r="Y195">
        <v>1</v>
      </c>
      <c r="Z195">
        <v>0</v>
      </c>
      <c r="AA195">
        <v>0</v>
      </c>
      <c r="AB195">
        <v>0</v>
      </c>
      <c r="AC195">
        <v>0</v>
      </c>
      <c r="AD195">
        <v>0</v>
      </c>
      <c r="AE195">
        <v>0</v>
      </c>
      <c r="AF195">
        <v>0</v>
      </c>
      <c r="AG195">
        <v>0</v>
      </c>
      <c r="AH195">
        <v>0</v>
      </c>
      <c r="AI195">
        <v>0</v>
      </c>
      <c r="AJ195">
        <v>0</v>
      </c>
      <c r="AK195">
        <v>0</v>
      </c>
      <c r="AL195">
        <v>0</v>
      </c>
      <c r="AM195">
        <v>8.92</v>
      </c>
      <c r="AN195">
        <v>0</v>
      </c>
      <c r="AO195">
        <v>0</v>
      </c>
      <c r="AP195">
        <v>0</v>
      </c>
      <c r="AQ195">
        <v>0</v>
      </c>
      <c r="AR195">
        <v>0</v>
      </c>
      <c r="AS195">
        <v>0</v>
      </c>
      <c r="AT195">
        <v>0</v>
      </c>
      <c r="AU195">
        <v>0</v>
      </c>
      <c r="AV195">
        <v>0</v>
      </c>
      <c r="AW195">
        <v>0</v>
      </c>
      <c r="AX195">
        <v>0</v>
      </c>
      <c r="AY195">
        <v>0</v>
      </c>
      <c r="AZ195">
        <v>0</v>
      </c>
      <c r="BA195">
        <v>0</v>
      </c>
      <c r="BB195">
        <v>0</v>
      </c>
      <c r="BC195">
        <v>0.1</v>
      </c>
      <c r="BD195">
        <v>0</v>
      </c>
      <c r="BE195">
        <v>0</v>
      </c>
      <c r="BF195">
        <v>0</v>
      </c>
      <c r="BG195">
        <v>0</v>
      </c>
      <c r="BH195">
        <v>0</v>
      </c>
      <c r="BI195">
        <v>0</v>
      </c>
      <c r="BJ195">
        <v>0</v>
      </c>
      <c r="BK195">
        <v>0</v>
      </c>
      <c r="BL195">
        <v>0</v>
      </c>
      <c r="BM195">
        <v>0</v>
      </c>
      <c r="BN195">
        <v>0</v>
      </c>
      <c r="BO195">
        <v>0</v>
      </c>
      <c r="BP195">
        <v>0</v>
      </c>
      <c r="BQ195">
        <v>1.4999999999999999E-2</v>
      </c>
      <c r="BR195">
        <v>0</v>
      </c>
      <c r="BS195">
        <v>0</v>
      </c>
      <c r="BT195">
        <v>0</v>
      </c>
      <c r="BU195">
        <v>0</v>
      </c>
      <c r="BV195">
        <v>0</v>
      </c>
      <c r="BW195">
        <v>81.599999999999994</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1</v>
      </c>
      <c r="FR195">
        <v>0</v>
      </c>
      <c r="FS195">
        <v>0</v>
      </c>
      <c r="FT195">
        <v>0</v>
      </c>
      <c r="FU195">
        <v>0</v>
      </c>
      <c r="FV195">
        <v>0</v>
      </c>
      <c r="FW195">
        <v>0</v>
      </c>
      <c r="FX195">
        <v>2.8272583201267829</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0.3155</v>
      </c>
      <c r="GU195">
        <v>0</v>
      </c>
      <c r="GV195">
        <v>0</v>
      </c>
      <c r="GW195">
        <v>0</v>
      </c>
      <c r="GX195">
        <v>0</v>
      </c>
      <c r="GY195">
        <v>0</v>
      </c>
      <c r="GZ195">
        <v>0</v>
      </c>
      <c r="HA195">
        <v>0</v>
      </c>
      <c r="HB195">
        <v>0</v>
      </c>
      <c r="HC195">
        <v>0</v>
      </c>
      <c r="HD195">
        <v>0</v>
      </c>
      <c r="HE195">
        <v>0</v>
      </c>
      <c r="HF195">
        <v>0</v>
      </c>
      <c r="HG195">
        <v>0</v>
      </c>
      <c r="HH195">
        <v>1.4999999999999999E-2</v>
      </c>
      <c r="HI195">
        <v>0</v>
      </c>
      <c r="HJ195">
        <v>0</v>
      </c>
      <c r="HK195">
        <v>0</v>
      </c>
      <c r="HL195">
        <v>0</v>
      </c>
      <c r="HM195">
        <v>0</v>
      </c>
      <c r="HN195">
        <v>81.599999999999994</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0</v>
      </c>
      <c r="KE195">
        <v>0</v>
      </c>
      <c r="KF195">
        <v>0</v>
      </c>
      <c r="KG195">
        <v>0</v>
      </c>
      <c r="KH195">
        <v>0</v>
      </c>
      <c r="KI195">
        <v>0</v>
      </c>
      <c r="KJ195">
        <v>0</v>
      </c>
      <c r="KK195">
        <v>0</v>
      </c>
      <c r="KL195">
        <v>0</v>
      </c>
      <c r="KM195">
        <v>0</v>
      </c>
      <c r="KN195">
        <v>0</v>
      </c>
      <c r="KO195">
        <v>0</v>
      </c>
      <c r="KP195">
        <v>0</v>
      </c>
      <c r="KQ195">
        <v>0</v>
      </c>
      <c r="KR195">
        <v>0</v>
      </c>
      <c r="KS195">
        <v>0</v>
      </c>
      <c r="KT195">
        <v>0</v>
      </c>
      <c r="KU195">
        <v>0</v>
      </c>
      <c r="KV195">
        <v>0</v>
      </c>
      <c r="KW195">
        <v>0</v>
      </c>
      <c r="KX195">
        <v>0</v>
      </c>
      <c r="KY195">
        <v>0</v>
      </c>
      <c r="KZ195">
        <v>0</v>
      </c>
      <c r="LA195">
        <v>0</v>
      </c>
      <c r="LB195">
        <v>0</v>
      </c>
      <c r="LC195">
        <v>0</v>
      </c>
      <c r="LD195">
        <v>0</v>
      </c>
      <c r="LE195">
        <v>0</v>
      </c>
      <c r="LF195">
        <v>0</v>
      </c>
      <c r="LG195">
        <v>0</v>
      </c>
      <c r="LH195">
        <v>1</v>
      </c>
      <c r="LI195">
        <v>1</v>
      </c>
      <c r="LJ195">
        <v>0</v>
      </c>
      <c r="LK195">
        <v>0</v>
      </c>
      <c r="LL195">
        <v>1</v>
      </c>
      <c r="LM195">
        <v>0.95</v>
      </c>
      <c r="LN195">
        <v>0</v>
      </c>
      <c r="LO195">
        <v>1</v>
      </c>
      <c r="LP195">
        <v>0.78</v>
      </c>
      <c r="LQ195">
        <v>0</v>
      </c>
      <c r="LR195">
        <v>0</v>
      </c>
      <c r="LS195">
        <v>0</v>
      </c>
    </row>
    <row r="196" spans="1:331" x14ac:dyDescent="0.2">
      <c r="A196" t="s">
        <v>417</v>
      </c>
      <c r="B196" t="s">
        <v>443</v>
      </c>
      <c r="C196" t="s">
        <v>446</v>
      </c>
      <c r="D196" t="s">
        <v>381</v>
      </c>
      <c r="E196" t="s">
        <v>353</v>
      </c>
      <c r="F196">
        <v>3704</v>
      </c>
      <c r="G196" t="s">
        <v>354</v>
      </c>
      <c r="H196">
        <v>3704</v>
      </c>
      <c r="I196">
        <v>1.0010810810810811</v>
      </c>
      <c r="J196">
        <v>0</v>
      </c>
      <c r="K196" t="s">
        <v>355</v>
      </c>
      <c r="L196">
        <v>1</v>
      </c>
      <c r="M196" t="s">
        <v>385</v>
      </c>
      <c r="N196" t="s">
        <v>447</v>
      </c>
      <c r="O196" t="s">
        <v>448</v>
      </c>
      <c r="P196">
        <v>4.3</v>
      </c>
      <c r="Q196">
        <v>0.94</v>
      </c>
      <c r="R196">
        <v>0</v>
      </c>
      <c r="S196">
        <v>0.49</v>
      </c>
      <c r="T196">
        <v>3700</v>
      </c>
      <c r="U196">
        <v>0</v>
      </c>
      <c r="V196">
        <v>153</v>
      </c>
      <c r="W196">
        <v>0</v>
      </c>
      <c r="X196">
        <v>566100</v>
      </c>
      <c r="Y196">
        <v>1</v>
      </c>
      <c r="Z196">
        <v>0</v>
      </c>
      <c r="AA196">
        <v>0</v>
      </c>
      <c r="AB196">
        <v>0</v>
      </c>
      <c r="AC196">
        <v>0</v>
      </c>
      <c r="AD196">
        <v>0</v>
      </c>
      <c r="AE196">
        <v>0</v>
      </c>
      <c r="AF196">
        <v>0</v>
      </c>
      <c r="AG196">
        <v>0</v>
      </c>
      <c r="AH196">
        <v>0</v>
      </c>
      <c r="AI196">
        <v>0</v>
      </c>
      <c r="AJ196">
        <v>0</v>
      </c>
      <c r="AK196">
        <v>0</v>
      </c>
      <c r="AL196">
        <v>0</v>
      </c>
      <c r="AM196">
        <v>8.92</v>
      </c>
      <c r="AN196">
        <v>0</v>
      </c>
      <c r="AO196">
        <v>0</v>
      </c>
      <c r="AP196">
        <v>0</v>
      </c>
      <c r="AQ196">
        <v>0</v>
      </c>
      <c r="AR196">
        <v>0</v>
      </c>
      <c r="AS196">
        <v>0</v>
      </c>
      <c r="AT196">
        <v>0</v>
      </c>
      <c r="AU196">
        <v>0</v>
      </c>
      <c r="AV196">
        <v>0</v>
      </c>
      <c r="AW196">
        <v>0</v>
      </c>
      <c r="AX196">
        <v>0</v>
      </c>
      <c r="AY196">
        <v>0</v>
      </c>
      <c r="AZ196">
        <v>0</v>
      </c>
      <c r="BA196">
        <v>0</v>
      </c>
      <c r="BB196">
        <v>0</v>
      </c>
      <c r="BC196">
        <v>0.1</v>
      </c>
      <c r="BD196">
        <v>0</v>
      </c>
      <c r="BE196">
        <v>0</v>
      </c>
      <c r="BF196">
        <v>0</v>
      </c>
      <c r="BG196">
        <v>0</v>
      </c>
      <c r="BH196">
        <v>0</v>
      </c>
      <c r="BI196">
        <v>0</v>
      </c>
      <c r="BJ196">
        <v>0</v>
      </c>
      <c r="BK196">
        <v>0</v>
      </c>
      <c r="BL196">
        <v>0</v>
      </c>
      <c r="BM196">
        <v>0</v>
      </c>
      <c r="BN196">
        <v>0</v>
      </c>
      <c r="BO196">
        <v>0</v>
      </c>
      <c r="BP196">
        <v>0</v>
      </c>
      <c r="BQ196">
        <v>1.4999999999999999E-2</v>
      </c>
      <c r="BR196">
        <v>0</v>
      </c>
      <c r="BS196">
        <v>0</v>
      </c>
      <c r="BT196">
        <v>0</v>
      </c>
      <c r="BU196">
        <v>0</v>
      </c>
      <c r="BV196">
        <v>0</v>
      </c>
      <c r="BW196">
        <v>81.599999999999994</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1</v>
      </c>
      <c r="FR196">
        <v>0</v>
      </c>
      <c r="FS196">
        <v>0</v>
      </c>
      <c r="FT196">
        <v>0</v>
      </c>
      <c r="FU196">
        <v>0</v>
      </c>
      <c r="FV196">
        <v>0</v>
      </c>
      <c r="FW196">
        <v>0</v>
      </c>
      <c r="FX196">
        <v>2.9332456428806317</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0.30409999999999998</v>
      </c>
      <c r="GU196">
        <v>0</v>
      </c>
      <c r="GV196">
        <v>0</v>
      </c>
      <c r="GW196">
        <v>0</v>
      </c>
      <c r="GX196">
        <v>0</v>
      </c>
      <c r="GY196">
        <v>0</v>
      </c>
      <c r="GZ196">
        <v>0</v>
      </c>
      <c r="HA196">
        <v>0</v>
      </c>
      <c r="HB196">
        <v>0</v>
      </c>
      <c r="HC196">
        <v>0</v>
      </c>
      <c r="HD196">
        <v>0</v>
      </c>
      <c r="HE196">
        <v>0</v>
      </c>
      <c r="HF196">
        <v>0</v>
      </c>
      <c r="HG196">
        <v>0</v>
      </c>
      <c r="HH196">
        <v>1.4999999999999999E-2</v>
      </c>
      <c r="HI196">
        <v>0</v>
      </c>
      <c r="HJ196">
        <v>0</v>
      </c>
      <c r="HK196">
        <v>0</v>
      </c>
      <c r="HL196">
        <v>0</v>
      </c>
      <c r="HM196">
        <v>0</v>
      </c>
      <c r="HN196">
        <v>81.599999999999994</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0</v>
      </c>
      <c r="JV196">
        <v>0</v>
      </c>
      <c r="JW196">
        <v>0</v>
      </c>
      <c r="JX196">
        <v>0</v>
      </c>
      <c r="JY196">
        <v>0</v>
      </c>
      <c r="JZ196">
        <v>0</v>
      </c>
      <c r="KA196">
        <v>0</v>
      </c>
      <c r="KB196">
        <v>0</v>
      </c>
      <c r="KC196">
        <v>0</v>
      </c>
      <c r="KD196">
        <v>0</v>
      </c>
      <c r="KE196">
        <v>0</v>
      </c>
      <c r="KF196">
        <v>0</v>
      </c>
      <c r="KG196">
        <v>0</v>
      </c>
      <c r="KH196">
        <v>0</v>
      </c>
      <c r="KI196">
        <v>0</v>
      </c>
      <c r="KJ196">
        <v>0</v>
      </c>
      <c r="KK196">
        <v>0</v>
      </c>
      <c r="KL196">
        <v>0</v>
      </c>
      <c r="KM196">
        <v>0</v>
      </c>
      <c r="KN196">
        <v>0</v>
      </c>
      <c r="KO196">
        <v>0</v>
      </c>
      <c r="KP196">
        <v>0</v>
      </c>
      <c r="KQ196">
        <v>0</v>
      </c>
      <c r="KR196">
        <v>0</v>
      </c>
      <c r="KS196">
        <v>0</v>
      </c>
      <c r="KT196">
        <v>0</v>
      </c>
      <c r="KU196">
        <v>0</v>
      </c>
      <c r="KV196">
        <v>0</v>
      </c>
      <c r="KW196">
        <v>0</v>
      </c>
      <c r="KX196">
        <v>0</v>
      </c>
      <c r="KY196">
        <v>0</v>
      </c>
      <c r="KZ196">
        <v>0</v>
      </c>
      <c r="LA196">
        <v>0</v>
      </c>
      <c r="LB196">
        <v>0</v>
      </c>
      <c r="LC196">
        <v>0</v>
      </c>
      <c r="LD196">
        <v>0</v>
      </c>
      <c r="LE196">
        <v>0</v>
      </c>
      <c r="LF196">
        <v>0</v>
      </c>
      <c r="LG196">
        <v>0</v>
      </c>
      <c r="LH196">
        <v>1</v>
      </c>
      <c r="LI196">
        <v>1</v>
      </c>
      <c r="LJ196">
        <v>0</v>
      </c>
      <c r="LK196">
        <v>0</v>
      </c>
      <c r="LL196">
        <v>1</v>
      </c>
      <c r="LM196">
        <v>0.95</v>
      </c>
      <c r="LN196">
        <v>0</v>
      </c>
      <c r="LO196">
        <v>1</v>
      </c>
      <c r="LP196">
        <v>0.78</v>
      </c>
      <c r="LQ196">
        <v>0</v>
      </c>
      <c r="LR196">
        <v>0</v>
      </c>
      <c r="LS196">
        <v>0</v>
      </c>
    </row>
    <row r="197" spans="1:331" x14ac:dyDescent="0.2">
      <c r="A197" t="s">
        <v>417</v>
      </c>
      <c r="B197" t="s">
        <v>443</v>
      </c>
      <c r="C197" t="s">
        <v>446</v>
      </c>
      <c r="D197" t="s">
        <v>381</v>
      </c>
      <c r="E197" t="s">
        <v>353</v>
      </c>
      <c r="F197">
        <v>65252</v>
      </c>
      <c r="G197" t="s">
        <v>354</v>
      </c>
      <c r="H197">
        <v>65252</v>
      </c>
      <c r="I197">
        <v>1.0189097609344013</v>
      </c>
      <c r="J197">
        <v>0</v>
      </c>
      <c r="K197" t="s">
        <v>355</v>
      </c>
      <c r="L197">
        <v>1</v>
      </c>
      <c r="M197" t="s">
        <v>385</v>
      </c>
      <c r="N197" t="s">
        <v>447</v>
      </c>
      <c r="O197" t="s">
        <v>448</v>
      </c>
      <c r="P197">
        <v>4.3</v>
      </c>
      <c r="Q197">
        <v>0.94</v>
      </c>
      <c r="R197">
        <v>0</v>
      </c>
      <c r="S197">
        <v>0.49</v>
      </c>
      <c r="T197">
        <v>64041</v>
      </c>
      <c r="U197">
        <v>0</v>
      </c>
      <c r="V197">
        <v>153</v>
      </c>
      <c r="W197">
        <v>0</v>
      </c>
      <c r="X197">
        <v>9798273</v>
      </c>
      <c r="Y197">
        <v>1</v>
      </c>
      <c r="Z197">
        <v>0</v>
      </c>
      <c r="AA197">
        <v>0</v>
      </c>
      <c r="AB197">
        <v>0</v>
      </c>
      <c r="AC197">
        <v>0</v>
      </c>
      <c r="AD197">
        <v>0</v>
      </c>
      <c r="AE197">
        <v>0</v>
      </c>
      <c r="AF197">
        <v>0</v>
      </c>
      <c r="AG197">
        <v>0</v>
      </c>
      <c r="AH197">
        <v>0</v>
      </c>
      <c r="AI197">
        <v>0</v>
      </c>
      <c r="AJ197">
        <v>0</v>
      </c>
      <c r="AK197">
        <v>0</v>
      </c>
      <c r="AL197">
        <v>0</v>
      </c>
      <c r="AM197">
        <v>8.92</v>
      </c>
      <c r="AN197">
        <v>0</v>
      </c>
      <c r="AO197">
        <v>0</v>
      </c>
      <c r="AP197">
        <v>0</v>
      </c>
      <c r="AQ197">
        <v>0</v>
      </c>
      <c r="AR197">
        <v>0</v>
      </c>
      <c r="AS197">
        <v>0</v>
      </c>
      <c r="AT197">
        <v>0</v>
      </c>
      <c r="AU197">
        <v>0</v>
      </c>
      <c r="AV197">
        <v>0</v>
      </c>
      <c r="AW197">
        <v>0</v>
      </c>
      <c r="AX197">
        <v>0</v>
      </c>
      <c r="AY197">
        <v>0</v>
      </c>
      <c r="AZ197">
        <v>0</v>
      </c>
      <c r="BA197">
        <v>0</v>
      </c>
      <c r="BB197">
        <v>0</v>
      </c>
      <c r="BC197">
        <v>0.1</v>
      </c>
      <c r="BD197">
        <v>0</v>
      </c>
      <c r="BE197">
        <v>0</v>
      </c>
      <c r="BF197">
        <v>0</v>
      </c>
      <c r="BG197">
        <v>0</v>
      </c>
      <c r="BH197">
        <v>0</v>
      </c>
      <c r="BI197">
        <v>0</v>
      </c>
      <c r="BJ197">
        <v>0</v>
      </c>
      <c r="BK197">
        <v>0</v>
      </c>
      <c r="BL197">
        <v>0</v>
      </c>
      <c r="BM197">
        <v>0</v>
      </c>
      <c r="BN197">
        <v>0</v>
      </c>
      <c r="BO197">
        <v>0</v>
      </c>
      <c r="BP197">
        <v>0</v>
      </c>
      <c r="BQ197">
        <v>1.4999999999999999E-2</v>
      </c>
      <c r="BR197">
        <v>0</v>
      </c>
      <c r="BS197">
        <v>0</v>
      </c>
      <c r="BT197">
        <v>0</v>
      </c>
      <c r="BU197">
        <v>0</v>
      </c>
      <c r="BV197">
        <v>0</v>
      </c>
      <c r="BW197">
        <v>81.599999999999994</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1</v>
      </c>
      <c r="FR197">
        <v>0</v>
      </c>
      <c r="FS197">
        <v>0</v>
      </c>
      <c r="FT197">
        <v>0</v>
      </c>
      <c r="FU197">
        <v>0</v>
      </c>
      <c r="FV197">
        <v>0</v>
      </c>
      <c r="FW197">
        <v>0</v>
      </c>
      <c r="FX197">
        <v>2.8272583201267829</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0.3155</v>
      </c>
      <c r="GU197">
        <v>0</v>
      </c>
      <c r="GV197">
        <v>0</v>
      </c>
      <c r="GW197">
        <v>0</v>
      </c>
      <c r="GX197">
        <v>0</v>
      </c>
      <c r="GY197">
        <v>0</v>
      </c>
      <c r="GZ197">
        <v>0</v>
      </c>
      <c r="HA197">
        <v>0</v>
      </c>
      <c r="HB197">
        <v>0</v>
      </c>
      <c r="HC197">
        <v>0</v>
      </c>
      <c r="HD197">
        <v>0</v>
      </c>
      <c r="HE197">
        <v>0</v>
      </c>
      <c r="HF197">
        <v>0</v>
      </c>
      <c r="HG197">
        <v>0</v>
      </c>
      <c r="HH197">
        <v>1.4999999999999999E-2</v>
      </c>
      <c r="HI197">
        <v>0</v>
      </c>
      <c r="HJ197">
        <v>0</v>
      </c>
      <c r="HK197">
        <v>0</v>
      </c>
      <c r="HL197">
        <v>0</v>
      </c>
      <c r="HM197">
        <v>0</v>
      </c>
      <c r="HN197">
        <v>81.599999999999994</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0</v>
      </c>
      <c r="JS197">
        <v>0</v>
      </c>
      <c r="JT197">
        <v>0</v>
      </c>
      <c r="JU197">
        <v>0</v>
      </c>
      <c r="JV197">
        <v>0</v>
      </c>
      <c r="JW197">
        <v>0</v>
      </c>
      <c r="JX197">
        <v>0</v>
      </c>
      <c r="JY197">
        <v>0</v>
      </c>
      <c r="JZ197">
        <v>0</v>
      </c>
      <c r="KA197">
        <v>0</v>
      </c>
      <c r="KB197">
        <v>0</v>
      </c>
      <c r="KC197">
        <v>0</v>
      </c>
      <c r="KD197">
        <v>0</v>
      </c>
      <c r="KE197">
        <v>0</v>
      </c>
      <c r="KF197">
        <v>0</v>
      </c>
      <c r="KG197">
        <v>0</v>
      </c>
      <c r="KH197">
        <v>0</v>
      </c>
      <c r="KI197">
        <v>0</v>
      </c>
      <c r="KJ197">
        <v>0</v>
      </c>
      <c r="KK197">
        <v>0</v>
      </c>
      <c r="KL197">
        <v>0</v>
      </c>
      <c r="KM197">
        <v>0</v>
      </c>
      <c r="KN197">
        <v>0</v>
      </c>
      <c r="KO197">
        <v>0</v>
      </c>
      <c r="KP197">
        <v>0</v>
      </c>
      <c r="KQ197">
        <v>0</v>
      </c>
      <c r="KR197">
        <v>0</v>
      </c>
      <c r="KS197">
        <v>0</v>
      </c>
      <c r="KT197">
        <v>0</v>
      </c>
      <c r="KU197">
        <v>0</v>
      </c>
      <c r="KV197">
        <v>0</v>
      </c>
      <c r="KW197">
        <v>0</v>
      </c>
      <c r="KX197">
        <v>0</v>
      </c>
      <c r="KY197">
        <v>0</v>
      </c>
      <c r="KZ197">
        <v>0</v>
      </c>
      <c r="LA197">
        <v>0</v>
      </c>
      <c r="LB197">
        <v>0</v>
      </c>
      <c r="LC197">
        <v>0</v>
      </c>
      <c r="LD197">
        <v>0</v>
      </c>
      <c r="LE197">
        <v>0</v>
      </c>
      <c r="LF197">
        <v>0</v>
      </c>
      <c r="LG197">
        <v>0</v>
      </c>
      <c r="LH197">
        <v>1</v>
      </c>
      <c r="LI197">
        <v>1</v>
      </c>
      <c r="LJ197">
        <v>0</v>
      </c>
      <c r="LK197">
        <v>0</v>
      </c>
      <c r="LL197">
        <v>1</v>
      </c>
      <c r="LM197">
        <v>0.95</v>
      </c>
      <c r="LN197">
        <v>0</v>
      </c>
      <c r="LO197">
        <v>1</v>
      </c>
      <c r="LP197">
        <v>0.78</v>
      </c>
      <c r="LQ197">
        <v>0</v>
      </c>
      <c r="LR197">
        <v>0</v>
      </c>
      <c r="LS197">
        <v>0</v>
      </c>
    </row>
    <row r="198" spans="1:331" x14ac:dyDescent="0.2">
      <c r="A198" t="s">
        <v>417</v>
      </c>
      <c r="B198" t="s">
        <v>443</v>
      </c>
      <c r="C198" t="s">
        <v>446</v>
      </c>
      <c r="D198" t="s">
        <v>381</v>
      </c>
      <c r="E198" t="s">
        <v>353</v>
      </c>
      <c r="F198">
        <v>32338</v>
      </c>
      <c r="G198" t="s">
        <v>354</v>
      </c>
      <c r="H198">
        <v>32338</v>
      </c>
      <c r="I198">
        <v>1.0024489289810596</v>
      </c>
      <c r="J198">
        <v>0</v>
      </c>
      <c r="K198" t="s">
        <v>355</v>
      </c>
      <c r="L198">
        <v>1</v>
      </c>
      <c r="M198" t="s">
        <v>385</v>
      </c>
      <c r="N198" t="s">
        <v>447</v>
      </c>
      <c r="O198" t="s">
        <v>448</v>
      </c>
      <c r="P198">
        <v>4.3</v>
      </c>
      <c r="Q198">
        <v>0.94</v>
      </c>
      <c r="R198">
        <v>0</v>
      </c>
      <c r="S198">
        <v>0.49</v>
      </c>
      <c r="T198">
        <v>32259</v>
      </c>
      <c r="U198">
        <v>0</v>
      </c>
      <c r="V198">
        <v>153</v>
      </c>
      <c r="W198">
        <v>0</v>
      </c>
      <c r="X198">
        <v>4935627</v>
      </c>
      <c r="Y198">
        <v>1</v>
      </c>
      <c r="Z198">
        <v>0</v>
      </c>
      <c r="AA198">
        <v>0</v>
      </c>
      <c r="AB198">
        <v>0</v>
      </c>
      <c r="AC198">
        <v>0</v>
      </c>
      <c r="AD198">
        <v>0</v>
      </c>
      <c r="AE198">
        <v>0</v>
      </c>
      <c r="AF198">
        <v>0</v>
      </c>
      <c r="AG198">
        <v>0</v>
      </c>
      <c r="AH198">
        <v>0</v>
      </c>
      <c r="AI198">
        <v>0</v>
      </c>
      <c r="AJ198">
        <v>0</v>
      </c>
      <c r="AK198">
        <v>0</v>
      </c>
      <c r="AL198">
        <v>0</v>
      </c>
      <c r="AM198">
        <v>8.92</v>
      </c>
      <c r="AN198">
        <v>0</v>
      </c>
      <c r="AO198">
        <v>0</v>
      </c>
      <c r="AP198">
        <v>0</v>
      </c>
      <c r="AQ198">
        <v>0</v>
      </c>
      <c r="AR198">
        <v>0</v>
      </c>
      <c r="AS198">
        <v>0</v>
      </c>
      <c r="AT198">
        <v>0</v>
      </c>
      <c r="AU198">
        <v>0</v>
      </c>
      <c r="AV198">
        <v>0</v>
      </c>
      <c r="AW198">
        <v>0</v>
      </c>
      <c r="AX198">
        <v>0</v>
      </c>
      <c r="AY198">
        <v>0</v>
      </c>
      <c r="AZ198">
        <v>0</v>
      </c>
      <c r="BA198">
        <v>0</v>
      </c>
      <c r="BB198">
        <v>0</v>
      </c>
      <c r="BC198">
        <v>0.1</v>
      </c>
      <c r="BD198">
        <v>0</v>
      </c>
      <c r="BE198">
        <v>0</v>
      </c>
      <c r="BF198">
        <v>0</v>
      </c>
      <c r="BG198">
        <v>0</v>
      </c>
      <c r="BH198">
        <v>0</v>
      </c>
      <c r="BI198">
        <v>0</v>
      </c>
      <c r="BJ198">
        <v>0</v>
      </c>
      <c r="BK198">
        <v>0</v>
      </c>
      <c r="BL198">
        <v>0</v>
      </c>
      <c r="BM198">
        <v>0</v>
      </c>
      <c r="BN198">
        <v>0</v>
      </c>
      <c r="BO198">
        <v>0</v>
      </c>
      <c r="BP198">
        <v>0</v>
      </c>
      <c r="BQ198">
        <v>1.4999999999999999E-2</v>
      </c>
      <c r="BR198">
        <v>0</v>
      </c>
      <c r="BS198">
        <v>0</v>
      </c>
      <c r="BT198">
        <v>0</v>
      </c>
      <c r="BU198">
        <v>0</v>
      </c>
      <c r="BV198">
        <v>0</v>
      </c>
      <c r="BW198">
        <v>81.599999999999994</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1</v>
      </c>
      <c r="FR198">
        <v>0</v>
      </c>
      <c r="FS198">
        <v>0</v>
      </c>
      <c r="FT198">
        <v>0</v>
      </c>
      <c r="FU198">
        <v>0</v>
      </c>
      <c r="FV198">
        <v>0</v>
      </c>
      <c r="FW198">
        <v>0</v>
      </c>
      <c r="FX198">
        <v>2.9255493604460479</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0.3049</v>
      </c>
      <c r="GU198">
        <v>0</v>
      </c>
      <c r="GV198">
        <v>0</v>
      </c>
      <c r="GW198">
        <v>0</v>
      </c>
      <c r="GX198">
        <v>0</v>
      </c>
      <c r="GY198">
        <v>0</v>
      </c>
      <c r="GZ198">
        <v>0</v>
      </c>
      <c r="HA198">
        <v>0</v>
      </c>
      <c r="HB198">
        <v>0</v>
      </c>
      <c r="HC198">
        <v>0</v>
      </c>
      <c r="HD198">
        <v>0</v>
      </c>
      <c r="HE198">
        <v>0</v>
      </c>
      <c r="HF198">
        <v>0</v>
      </c>
      <c r="HG198">
        <v>0</v>
      </c>
      <c r="HH198">
        <v>1.4999999999999999E-2</v>
      </c>
      <c r="HI198">
        <v>0</v>
      </c>
      <c r="HJ198">
        <v>0</v>
      </c>
      <c r="HK198">
        <v>0</v>
      </c>
      <c r="HL198">
        <v>0</v>
      </c>
      <c r="HM198">
        <v>0</v>
      </c>
      <c r="HN198">
        <v>81.599999999999994</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Y198">
        <v>0</v>
      </c>
      <c r="JZ198">
        <v>0</v>
      </c>
      <c r="KA198">
        <v>0</v>
      </c>
      <c r="KB198">
        <v>0</v>
      </c>
      <c r="KC198">
        <v>0</v>
      </c>
      <c r="KD198">
        <v>0</v>
      </c>
      <c r="KE198">
        <v>0</v>
      </c>
      <c r="KF198">
        <v>0</v>
      </c>
      <c r="KG198">
        <v>0</v>
      </c>
      <c r="KH198">
        <v>0</v>
      </c>
      <c r="KI198">
        <v>0</v>
      </c>
      <c r="KJ198">
        <v>0</v>
      </c>
      <c r="KK198">
        <v>0</v>
      </c>
      <c r="KL198">
        <v>0</v>
      </c>
      <c r="KM198">
        <v>0</v>
      </c>
      <c r="KN198">
        <v>0</v>
      </c>
      <c r="KO198">
        <v>0</v>
      </c>
      <c r="KP198">
        <v>0</v>
      </c>
      <c r="KQ198">
        <v>0</v>
      </c>
      <c r="KR198">
        <v>0</v>
      </c>
      <c r="KS198">
        <v>0</v>
      </c>
      <c r="KT198">
        <v>0</v>
      </c>
      <c r="KU198">
        <v>0</v>
      </c>
      <c r="KV198">
        <v>0</v>
      </c>
      <c r="KW198">
        <v>0</v>
      </c>
      <c r="KX198">
        <v>0</v>
      </c>
      <c r="KY198">
        <v>0</v>
      </c>
      <c r="KZ198">
        <v>0</v>
      </c>
      <c r="LA198">
        <v>0</v>
      </c>
      <c r="LB198">
        <v>0</v>
      </c>
      <c r="LC198">
        <v>0</v>
      </c>
      <c r="LD198">
        <v>0</v>
      </c>
      <c r="LE198">
        <v>0</v>
      </c>
      <c r="LF198">
        <v>0</v>
      </c>
      <c r="LG198">
        <v>0</v>
      </c>
      <c r="LH198">
        <v>1</v>
      </c>
      <c r="LI198">
        <v>1</v>
      </c>
      <c r="LJ198">
        <v>0</v>
      </c>
      <c r="LK198">
        <v>0</v>
      </c>
      <c r="LL198">
        <v>1</v>
      </c>
      <c r="LM198">
        <v>0.95</v>
      </c>
      <c r="LN198">
        <v>0</v>
      </c>
      <c r="LO198">
        <v>1</v>
      </c>
      <c r="LP198">
        <v>0.78</v>
      </c>
      <c r="LQ198">
        <v>0</v>
      </c>
      <c r="LR198">
        <v>0</v>
      </c>
      <c r="LS198">
        <v>0</v>
      </c>
    </row>
    <row r="199" spans="1:331" x14ac:dyDescent="0.2">
      <c r="A199" t="s">
        <v>417</v>
      </c>
      <c r="B199" t="s">
        <v>383</v>
      </c>
      <c r="C199" t="s">
        <v>455</v>
      </c>
      <c r="D199" t="s">
        <v>352</v>
      </c>
      <c r="E199" t="s">
        <v>379</v>
      </c>
      <c r="F199">
        <v>1025</v>
      </c>
      <c r="G199" t="s">
        <v>354</v>
      </c>
      <c r="H199">
        <v>1025</v>
      </c>
      <c r="I199">
        <v>0.21327507282563463</v>
      </c>
      <c r="J199">
        <v>0</v>
      </c>
      <c r="K199" t="s">
        <v>355</v>
      </c>
      <c r="L199">
        <v>1</v>
      </c>
      <c r="M199" t="s">
        <v>385</v>
      </c>
      <c r="N199" t="s">
        <v>451</v>
      </c>
      <c r="O199" t="s">
        <v>452</v>
      </c>
      <c r="P199">
        <v>5.0999999999999996</v>
      </c>
      <c r="Q199">
        <v>0.81</v>
      </c>
      <c r="R199">
        <v>0</v>
      </c>
      <c r="S199">
        <v>0.38</v>
      </c>
      <c r="T199">
        <v>4806</v>
      </c>
      <c r="U199">
        <v>0</v>
      </c>
      <c r="V199">
        <v>114</v>
      </c>
      <c r="W199">
        <v>0</v>
      </c>
      <c r="X199">
        <v>547884</v>
      </c>
      <c r="Y199">
        <v>1</v>
      </c>
      <c r="Z199">
        <v>0</v>
      </c>
      <c r="AA199">
        <v>0</v>
      </c>
      <c r="AB199">
        <v>0</v>
      </c>
      <c r="AC199">
        <v>0</v>
      </c>
      <c r="AD199">
        <v>0</v>
      </c>
      <c r="AE199">
        <v>0</v>
      </c>
      <c r="AF199">
        <v>0</v>
      </c>
      <c r="AG199">
        <v>0</v>
      </c>
      <c r="AH199">
        <v>0</v>
      </c>
      <c r="AI199">
        <v>0</v>
      </c>
      <c r="AJ199">
        <v>0</v>
      </c>
      <c r="AK199">
        <v>0</v>
      </c>
      <c r="AL199">
        <v>0</v>
      </c>
      <c r="AM199">
        <v>6.2657534246575342</v>
      </c>
      <c r="AN199">
        <v>0</v>
      </c>
      <c r="AO199">
        <v>0</v>
      </c>
      <c r="AP199">
        <v>0</v>
      </c>
      <c r="AQ199">
        <v>0</v>
      </c>
      <c r="AR199">
        <v>0</v>
      </c>
      <c r="AS199">
        <v>0</v>
      </c>
      <c r="AT199">
        <v>0</v>
      </c>
      <c r="AU199">
        <v>0</v>
      </c>
      <c r="AV199">
        <v>0</v>
      </c>
      <c r="AW199">
        <v>0</v>
      </c>
      <c r="AX199">
        <v>0</v>
      </c>
      <c r="AY199">
        <v>0</v>
      </c>
      <c r="AZ199">
        <v>0</v>
      </c>
      <c r="BA199">
        <v>0</v>
      </c>
      <c r="BB199">
        <v>0</v>
      </c>
      <c r="BC199">
        <v>0.1</v>
      </c>
      <c r="BD199">
        <v>0</v>
      </c>
      <c r="BE199">
        <v>0</v>
      </c>
      <c r="BF199">
        <v>0</v>
      </c>
      <c r="BG199">
        <v>0</v>
      </c>
      <c r="BH199">
        <v>0</v>
      </c>
      <c r="BI199">
        <v>0</v>
      </c>
      <c r="BJ199">
        <v>0</v>
      </c>
      <c r="BK199">
        <v>0</v>
      </c>
      <c r="BL199">
        <v>0</v>
      </c>
      <c r="BM199">
        <v>0</v>
      </c>
      <c r="BN199">
        <v>0</v>
      </c>
      <c r="BO199">
        <v>0</v>
      </c>
      <c r="BP199">
        <v>0</v>
      </c>
      <c r="BQ199">
        <v>1.4999999999999999E-2</v>
      </c>
      <c r="BR199">
        <v>0</v>
      </c>
      <c r="BS199">
        <v>0</v>
      </c>
      <c r="BT199">
        <v>0</v>
      </c>
      <c r="BU199">
        <v>0</v>
      </c>
      <c r="BV199">
        <v>0</v>
      </c>
      <c r="BW199">
        <v>81.599999999999994</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1</v>
      </c>
      <c r="FR199">
        <v>0</v>
      </c>
      <c r="FS199">
        <v>0</v>
      </c>
      <c r="FT199">
        <v>0</v>
      </c>
      <c r="FU199">
        <v>0</v>
      </c>
      <c r="FV199">
        <v>0</v>
      </c>
      <c r="FW199">
        <v>0</v>
      </c>
      <c r="FX199">
        <v>1.4986301369863011</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0.41799999999999998</v>
      </c>
      <c r="GU199">
        <v>0</v>
      </c>
      <c r="GV199">
        <v>0</v>
      </c>
      <c r="GW199">
        <v>0</v>
      </c>
      <c r="GX199">
        <v>0</v>
      </c>
      <c r="GY199">
        <v>0</v>
      </c>
      <c r="GZ199">
        <v>0</v>
      </c>
      <c r="HA199">
        <v>0</v>
      </c>
      <c r="HB199">
        <v>0</v>
      </c>
      <c r="HC199">
        <v>0</v>
      </c>
      <c r="HD199">
        <v>0</v>
      </c>
      <c r="HE199">
        <v>0</v>
      </c>
      <c r="HF199">
        <v>0</v>
      </c>
      <c r="HG199">
        <v>0</v>
      </c>
      <c r="HH199">
        <v>1.4999999999999999E-2</v>
      </c>
      <c r="HI199">
        <v>0</v>
      </c>
      <c r="HJ199">
        <v>0</v>
      </c>
      <c r="HK199">
        <v>0</v>
      </c>
      <c r="HL199">
        <v>0</v>
      </c>
      <c r="HM199">
        <v>0</v>
      </c>
      <c r="HN199">
        <v>81.599999999999994</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0</v>
      </c>
      <c r="JG199">
        <v>0</v>
      </c>
      <c r="JH199">
        <v>0</v>
      </c>
      <c r="JI199">
        <v>0</v>
      </c>
      <c r="JJ199">
        <v>0</v>
      </c>
      <c r="JK199">
        <v>0</v>
      </c>
      <c r="JL199">
        <v>0</v>
      </c>
      <c r="JM199">
        <v>0</v>
      </c>
      <c r="JN199">
        <v>0</v>
      </c>
      <c r="JO199">
        <v>0</v>
      </c>
      <c r="JP199">
        <v>0</v>
      </c>
      <c r="JQ199">
        <v>0</v>
      </c>
      <c r="JR199">
        <v>0</v>
      </c>
      <c r="JS199">
        <v>0</v>
      </c>
      <c r="JT199">
        <v>0</v>
      </c>
      <c r="JU199">
        <v>0</v>
      </c>
      <c r="JV199">
        <v>0</v>
      </c>
      <c r="JW199">
        <v>0</v>
      </c>
      <c r="JX199">
        <v>0</v>
      </c>
      <c r="JY199">
        <v>0</v>
      </c>
      <c r="JZ199">
        <v>0</v>
      </c>
      <c r="KA199">
        <v>0</v>
      </c>
      <c r="KB199">
        <v>0</v>
      </c>
      <c r="KC199">
        <v>0</v>
      </c>
      <c r="KD199">
        <v>0</v>
      </c>
      <c r="KE199">
        <v>0</v>
      </c>
      <c r="KF199">
        <v>0</v>
      </c>
      <c r="KG199">
        <v>0</v>
      </c>
      <c r="KH199">
        <v>0</v>
      </c>
      <c r="KI199">
        <v>0</v>
      </c>
      <c r="KJ199">
        <v>0</v>
      </c>
      <c r="KK199">
        <v>0</v>
      </c>
      <c r="KL199">
        <v>0</v>
      </c>
      <c r="KM199">
        <v>0</v>
      </c>
      <c r="KN199">
        <v>0</v>
      </c>
      <c r="KO199">
        <v>0</v>
      </c>
      <c r="KP199">
        <v>0</v>
      </c>
      <c r="KQ199">
        <v>0</v>
      </c>
      <c r="KR199">
        <v>0</v>
      </c>
      <c r="KS199">
        <v>0</v>
      </c>
      <c r="KT199">
        <v>0</v>
      </c>
      <c r="KU199">
        <v>0</v>
      </c>
      <c r="KV199">
        <v>0</v>
      </c>
      <c r="KW199">
        <v>0</v>
      </c>
      <c r="KX199">
        <v>0</v>
      </c>
      <c r="KY199">
        <v>0</v>
      </c>
      <c r="KZ199">
        <v>0</v>
      </c>
      <c r="LA199">
        <v>0</v>
      </c>
      <c r="LB199">
        <v>0</v>
      </c>
      <c r="LC199">
        <v>0</v>
      </c>
      <c r="LD199">
        <v>0</v>
      </c>
      <c r="LE199">
        <v>0</v>
      </c>
      <c r="LF199">
        <v>0</v>
      </c>
      <c r="LG199">
        <v>0</v>
      </c>
      <c r="LH199">
        <v>1</v>
      </c>
      <c r="LI199">
        <v>0.41704995948047396</v>
      </c>
      <c r="LJ199">
        <v>0</v>
      </c>
      <c r="LK199">
        <v>0</v>
      </c>
      <c r="LL199">
        <v>1</v>
      </c>
      <c r="LM199">
        <v>0.95</v>
      </c>
      <c r="LN199">
        <v>0</v>
      </c>
      <c r="LO199">
        <v>1</v>
      </c>
      <c r="LP199">
        <v>0.78</v>
      </c>
      <c r="LQ199">
        <v>0</v>
      </c>
      <c r="LR199">
        <v>0</v>
      </c>
      <c r="LS199">
        <v>0</v>
      </c>
    </row>
    <row r="200" spans="1:331" x14ac:dyDescent="0.2">
      <c r="A200" t="s">
        <v>417</v>
      </c>
      <c r="B200" t="s">
        <v>383</v>
      </c>
      <c r="C200" t="s">
        <v>456</v>
      </c>
      <c r="D200" t="s">
        <v>378</v>
      </c>
      <c r="E200" t="s">
        <v>353</v>
      </c>
      <c r="F200">
        <v>4874</v>
      </c>
      <c r="G200" t="s">
        <v>354</v>
      </c>
      <c r="H200">
        <v>4874</v>
      </c>
      <c r="I200">
        <v>0.28574778683238555</v>
      </c>
      <c r="J200">
        <v>0</v>
      </c>
      <c r="K200" t="s">
        <v>355</v>
      </c>
      <c r="L200">
        <v>1</v>
      </c>
      <c r="M200" t="s">
        <v>385</v>
      </c>
      <c r="N200" t="s">
        <v>451</v>
      </c>
      <c r="O200" t="s">
        <v>452</v>
      </c>
      <c r="P200">
        <v>5.0999999999999996</v>
      </c>
      <c r="Q200">
        <v>0.81</v>
      </c>
      <c r="R200">
        <v>0</v>
      </c>
      <c r="S200">
        <v>0.38</v>
      </c>
      <c r="T200">
        <v>17057</v>
      </c>
      <c r="U200">
        <v>0</v>
      </c>
      <c r="V200">
        <v>151</v>
      </c>
      <c r="W200">
        <v>0</v>
      </c>
      <c r="X200">
        <v>2575607</v>
      </c>
      <c r="Y200">
        <v>1</v>
      </c>
      <c r="Z200">
        <v>0</v>
      </c>
      <c r="AA200">
        <v>0</v>
      </c>
      <c r="AB200">
        <v>0</v>
      </c>
      <c r="AC200">
        <v>0</v>
      </c>
      <c r="AD200">
        <v>0</v>
      </c>
      <c r="AE200">
        <v>0</v>
      </c>
      <c r="AF200">
        <v>0</v>
      </c>
      <c r="AG200">
        <v>0</v>
      </c>
      <c r="AH200">
        <v>0</v>
      </c>
      <c r="AI200">
        <v>0</v>
      </c>
      <c r="AJ200">
        <v>0</v>
      </c>
      <c r="AK200">
        <v>0</v>
      </c>
      <c r="AL200">
        <v>0</v>
      </c>
      <c r="AM200">
        <v>11.095890410958905</v>
      </c>
      <c r="AN200">
        <v>0</v>
      </c>
      <c r="AO200">
        <v>0</v>
      </c>
      <c r="AP200">
        <v>0</v>
      </c>
      <c r="AQ200">
        <v>0</v>
      </c>
      <c r="AR200">
        <v>0</v>
      </c>
      <c r="AS200">
        <v>0</v>
      </c>
      <c r="AT200">
        <v>0</v>
      </c>
      <c r="AU200">
        <v>0</v>
      </c>
      <c r="AV200">
        <v>0</v>
      </c>
      <c r="AW200">
        <v>0</v>
      </c>
      <c r="AX200">
        <v>0</v>
      </c>
      <c r="AY200">
        <v>0</v>
      </c>
      <c r="AZ200">
        <v>0</v>
      </c>
      <c r="BA200">
        <v>0</v>
      </c>
      <c r="BB200">
        <v>0</v>
      </c>
      <c r="BC200">
        <v>0.1</v>
      </c>
      <c r="BD200">
        <v>0</v>
      </c>
      <c r="BE200">
        <v>0</v>
      </c>
      <c r="BF200">
        <v>0</v>
      </c>
      <c r="BG200">
        <v>0</v>
      </c>
      <c r="BH200">
        <v>0</v>
      </c>
      <c r="BI200">
        <v>0</v>
      </c>
      <c r="BJ200">
        <v>0</v>
      </c>
      <c r="BK200">
        <v>0</v>
      </c>
      <c r="BL200">
        <v>0</v>
      </c>
      <c r="BM200">
        <v>0</v>
      </c>
      <c r="BN200">
        <v>0</v>
      </c>
      <c r="BO200">
        <v>0</v>
      </c>
      <c r="BP200">
        <v>0</v>
      </c>
      <c r="BQ200">
        <v>1.4999999999999999E-2</v>
      </c>
      <c r="BR200">
        <v>0</v>
      </c>
      <c r="BS200">
        <v>0</v>
      </c>
      <c r="BT200">
        <v>0</v>
      </c>
      <c r="BU200">
        <v>0</v>
      </c>
      <c r="BV200">
        <v>0</v>
      </c>
      <c r="BW200">
        <v>81.599999999999994</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1</v>
      </c>
      <c r="FR200">
        <v>0</v>
      </c>
      <c r="FS200">
        <v>0</v>
      </c>
      <c r="FT200">
        <v>0</v>
      </c>
      <c r="FU200">
        <v>0</v>
      </c>
      <c r="FV200">
        <v>0</v>
      </c>
      <c r="FW200">
        <v>0</v>
      </c>
      <c r="FX200">
        <v>3.4246575342465753</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0.32519999999999999</v>
      </c>
      <c r="GU200">
        <v>0</v>
      </c>
      <c r="GV200">
        <v>0</v>
      </c>
      <c r="GW200">
        <v>0</v>
      </c>
      <c r="GX200">
        <v>0</v>
      </c>
      <c r="GY200">
        <v>0</v>
      </c>
      <c r="GZ200">
        <v>0</v>
      </c>
      <c r="HA200">
        <v>0</v>
      </c>
      <c r="HB200">
        <v>0</v>
      </c>
      <c r="HC200">
        <v>0</v>
      </c>
      <c r="HD200">
        <v>0</v>
      </c>
      <c r="HE200">
        <v>0</v>
      </c>
      <c r="HF200">
        <v>0</v>
      </c>
      <c r="HG200">
        <v>0</v>
      </c>
      <c r="HH200">
        <v>1.4999999999999999E-2</v>
      </c>
      <c r="HI200">
        <v>0</v>
      </c>
      <c r="HJ200">
        <v>0</v>
      </c>
      <c r="HK200">
        <v>0</v>
      </c>
      <c r="HL200">
        <v>0</v>
      </c>
      <c r="HM200">
        <v>0</v>
      </c>
      <c r="HN200">
        <v>81.599999999999994</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v>
      </c>
      <c r="JD200">
        <v>0</v>
      </c>
      <c r="JE200">
        <v>0</v>
      </c>
      <c r="JF200">
        <v>0</v>
      </c>
      <c r="JG200">
        <v>0</v>
      </c>
      <c r="JH200">
        <v>0</v>
      </c>
      <c r="JI200">
        <v>0</v>
      </c>
      <c r="JJ200">
        <v>0</v>
      </c>
      <c r="JK200">
        <v>0</v>
      </c>
      <c r="JL200">
        <v>0</v>
      </c>
      <c r="JM200">
        <v>0</v>
      </c>
      <c r="JN200">
        <v>0</v>
      </c>
      <c r="JO200">
        <v>0</v>
      </c>
      <c r="JP200">
        <v>0</v>
      </c>
      <c r="JQ200">
        <v>0</v>
      </c>
      <c r="JR200">
        <v>0</v>
      </c>
      <c r="JS200">
        <v>0</v>
      </c>
      <c r="JT200">
        <v>0</v>
      </c>
      <c r="JU200">
        <v>0</v>
      </c>
      <c r="JV200">
        <v>0</v>
      </c>
      <c r="JW200">
        <v>0</v>
      </c>
      <c r="JX200">
        <v>0</v>
      </c>
      <c r="JY200">
        <v>0</v>
      </c>
      <c r="JZ200">
        <v>0</v>
      </c>
      <c r="KA200">
        <v>0</v>
      </c>
      <c r="KB200">
        <v>0</v>
      </c>
      <c r="KC200">
        <v>0</v>
      </c>
      <c r="KD200">
        <v>0</v>
      </c>
      <c r="KE200">
        <v>0</v>
      </c>
      <c r="KF200">
        <v>0</v>
      </c>
      <c r="KG200">
        <v>0</v>
      </c>
      <c r="KH200">
        <v>0</v>
      </c>
      <c r="KI200">
        <v>0</v>
      </c>
      <c r="KJ200">
        <v>0</v>
      </c>
      <c r="KK200">
        <v>0</v>
      </c>
      <c r="KL200">
        <v>0</v>
      </c>
      <c r="KM200">
        <v>0</v>
      </c>
      <c r="KN200">
        <v>0</v>
      </c>
      <c r="KO200">
        <v>0</v>
      </c>
      <c r="KP200">
        <v>0</v>
      </c>
      <c r="KQ200">
        <v>0</v>
      </c>
      <c r="KR200">
        <v>0</v>
      </c>
      <c r="KS200">
        <v>0</v>
      </c>
      <c r="KT200">
        <v>0</v>
      </c>
      <c r="KU200">
        <v>0</v>
      </c>
      <c r="KV200">
        <v>0</v>
      </c>
      <c r="KW200">
        <v>0</v>
      </c>
      <c r="KX200">
        <v>0</v>
      </c>
      <c r="KY200">
        <v>0</v>
      </c>
      <c r="KZ200">
        <v>0</v>
      </c>
      <c r="LA200">
        <v>0</v>
      </c>
      <c r="LB200">
        <v>0</v>
      </c>
      <c r="LC200">
        <v>0</v>
      </c>
      <c r="LD200">
        <v>0</v>
      </c>
      <c r="LE200">
        <v>0</v>
      </c>
      <c r="LF200">
        <v>0</v>
      </c>
      <c r="LG200">
        <v>0</v>
      </c>
      <c r="LH200">
        <v>1</v>
      </c>
      <c r="LI200">
        <v>0.26177207935838037</v>
      </c>
      <c r="LJ200">
        <v>0</v>
      </c>
      <c r="LK200">
        <v>0</v>
      </c>
      <c r="LL200">
        <v>1</v>
      </c>
      <c r="LM200">
        <v>0.95</v>
      </c>
      <c r="LN200">
        <v>0</v>
      </c>
      <c r="LO200">
        <v>1</v>
      </c>
      <c r="LP200">
        <v>0.78</v>
      </c>
      <c r="LQ200">
        <v>0</v>
      </c>
      <c r="LR200">
        <v>0</v>
      </c>
      <c r="LS200">
        <v>0</v>
      </c>
    </row>
  </sheetData>
  <phoneticPr fontId="1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5d849de-75c3-4edb-81db-2f366af0abd3" xsi:nil="true"/>
    <lcf76f155ced4ddcb4097134ff3c332f xmlns="ec1708d8-5fcc-435e-b269-7db8372ea49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18C752BFA72FF2408EC23EF14F53DEA6" ma:contentTypeVersion="16" ma:contentTypeDescription="새 문서를 만듭니다." ma:contentTypeScope="" ma:versionID="ee078641c78102ca561942c5eb79a4e5">
  <xsd:schema xmlns:xsd="http://www.w3.org/2001/XMLSchema" xmlns:xs="http://www.w3.org/2001/XMLSchema" xmlns:p="http://schemas.microsoft.com/office/2006/metadata/properties" xmlns:ns2="ec1708d8-5fcc-435e-b269-7db8372ea49e" xmlns:ns3="85d849de-75c3-4edb-81db-2f366af0abd3" targetNamespace="http://schemas.microsoft.com/office/2006/metadata/properties" ma:root="true" ma:fieldsID="1fc5e079da6880ab05b25bf8cd360434" ns2:_="" ns3:_="">
    <xsd:import namespace="ec1708d8-5fcc-435e-b269-7db8372ea49e"/>
    <xsd:import namespace="85d849de-75c3-4edb-81db-2f366af0abd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1708d8-5fcc-435e-b269-7db8372ea4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이미지 태그" ma:readOnly="false" ma:fieldId="{5cf76f15-5ced-4ddc-b409-7134ff3c332f}" ma:taxonomyMulti="true" ma:sspId="a00a5589-7dd6-49a3-bec9-c9aeb0022a69"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d849de-75c3-4edb-81db-2f366af0abd3" elementFormDefault="qualified">
    <xsd:import namespace="http://schemas.microsoft.com/office/2006/documentManagement/types"/>
    <xsd:import namespace="http://schemas.microsoft.com/office/infopath/2007/PartnerControls"/>
    <xsd:element name="SharedWithUsers" ma:index="12"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세부 정보 공유" ma:internalName="SharedWithDetails" ma:readOnly="true">
      <xsd:simpleType>
        <xsd:restriction base="dms:Note">
          <xsd:maxLength value="255"/>
        </xsd:restriction>
      </xsd:simpleType>
    </xsd:element>
    <xsd:element name="TaxCatchAll" ma:index="16" nillable="true" ma:displayName="Taxonomy Catch All Column" ma:hidden="true" ma:list="{00cd02bb-c66a-435c-a389-0448871ea5c4}" ma:internalName="TaxCatchAll" ma:showField="CatchAllData" ma:web="85d849de-75c3-4edb-81db-2f366af0ab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7B2752-9BA4-4666-B5BE-B2D3A33F0AD3}">
  <ds:schemaRefs>
    <ds:schemaRef ds:uri="http://schemas.microsoft.com/office/2006/metadata/properties"/>
    <ds:schemaRef ds:uri="http://schemas.microsoft.com/office/infopath/2007/PartnerControls"/>
    <ds:schemaRef ds:uri="85d849de-75c3-4edb-81db-2f366af0abd3"/>
    <ds:schemaRef ds:uri="ec1708d8-5fcc-435e-b269-7db8372ea49e"/>
  </ds:schemaRefs>
</ds:datastoreItem>
</file>

<file path=customXml/itemProps2.xml><?xml version="1.0" encoding="utf-8"?>
<ds:datastoreItem xmlns:ds="http://schemas.openxmlformats.org/officeDocument/2006/customXml" ds:itemID="{B6B9EE86-D996-4948-9D58-3F75C6D95F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1708d8-5fcc-435e-b269-7db8372ea49e"/>
    <ds:schemaRef ds:uri="85d849de-75c3-4edb-81db-2f366af0ab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274B64-6274-4611-B6CB-4061B18DED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python_inputs</vt:lpstr>
      <vt:lpstr>vertical_input</vt:lpstr>
      <vt:lpstr>MJ - ranges</vt:lpstr>
      <vt:lpstr>read_me</vt:lpstr>
      <vt:lpstr>adjustment_explanation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Gill-Wiehl, Annelise</cp:lastModifiedBy>
  <dcterms:created xsi:type="dcterms:W3CDTF">2022-04-13T01:00:46Z</dcterms:created>
  <dcterms:modified xsi:type="dcterms:W3CDTF">2025-04-27T15:19:18Z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0x01010018C752BFA72FF2408EC23EF14F53DEA6</vt:lpwstr>
  </property>
</Properties>
</file>