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3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4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5.xml" ContentType="application/vnd.openxmlformats-officedocument.themeOverrid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6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7.xml" ContentType="application/vnd.openxmlformats-officedocument.themeOverrid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8.xml" ContentType="application/vnd.openxmlformats-officedocument.themeOverrid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9.xml" ContentType="application/vnd.openxmlformats-officedocument.themeOverrid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heme/themeOverride10.xml" ContentType="application/vnd.openxmlformats-officedocument.themeOverrid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11.xml" ContentType="application/vnd.openxmlformats-officedocument.themeOverrid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theme/themeOverride12.xml" ContentType="application/vnd.openxmlformats-officedocument.themeOverrid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heme/themeOverride13.xml" ContentType="application/vnd.openxmlformats-officedocument.themeOverrid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theme/themeOverride14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8800" windowHeight="10905"/>
  </bookViews>
  <sheets>
    <sheet name="Sheet1" sheetId="1" r:id="rId1"/>
  </sheets>
  <definedNames>
    <definedName name="_xlnm._FilterDatabase" localSheetId="0" hidden="1">Sheet1!$J$3:$L$101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1" i="1" l="1"/>
  <c r="B18" i="1"/>
  <c r="B19" i="1" l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J12" i="1"/>
  <c r="J13" i="1" l="1"/>
  <c r="B66" i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J14" i="1" l="1"/>
  <c r="B85" i="1"/>
  <c r="B86" i="1" l="1"/>
  <c r="J15" i="1"/>
  <c r="J16" i="1" l="1"/>
  <c r="B87" i="1"/>
  <c r="B88" i="1" l="1"/>
  <c r="J17" i="1"/>
  <c r="J18" i="1" l="1"/>
  <c r="B89" i="1"/>
  <c r="B90" i="1" l="1"/>
  <c r="J19" i="1"/>
  <c r="J20" i="1" l="1"/>
  <c r="B91" i="1"/>
  <c r="B92" i="1" l="1"/>
  <c r="J21" i="1"/>
  <c r="J22" i="1" l="1"/>
  <c r="B93" i="1"/>
  <c r="B94" i="1" l="1"/>
  <c r="J23" i="1"/>
  <c r="J24" i="1" l="1"/>
  <c r="B95" i="1"/>
  <c r="B96" i="1" l="1"/>
  <c r="J25" i="1"/>
  <c r="J26" i="1" l="1"/>
  <c r="B97" i="1"/>
  <c r="B98" i="1" l="1"/>
  <c r="J27" i="1"/>
  <c r="B99" i="1" l="1"/>
  <c r="J28" i="1"/>
  <c r="J29" i="1" l="1"/>
  <c r="B100" i="1"/>
  <c r="B101" i="1" l="1"/>
  <c r="J30" i="1"/>
  <c r="J31" i="1" l="1"/>
  <c r="B102" i="1"/>
  <c r="B103" i="1" l="1"/>
  <c r="J32" i="1"/>
  <c r="B104" i="1" l="1"/>
  <c r="J33" i="1"/>
  <c r="J34" i="1" l="1"/>
  <c r="B105" i="1"/>
  <c r="B106" i="1" l="1"/>
  <c r="J35" i="1"/>
  <c r="J36" i="1" l="1"/>
  <c r="B107" i="1"/>
  <c r="B108" i="1" l="1"/>
  <c r="J37" i="1"/>
  <c r="J38" i="1" l="1"/>
  <c r="B109" i="1"/>
  <c r="B110" i="1" l="1"/>
  <c r="J39" i="1"/>
  <c r="J40" i="1" l="1"/>
  <c r="B111" i="1"/>
  <c r="B112" i="1" l="1"/>
  <c r="J41" i="1"/>
  <c r="J42" i="1" l="1"/>
  <c r="B113" i="1"/>
  <c r="B114" i="1" l="1"/>
  <c r="J43" i="1"/>
  <c r="J44" i="1" l="1"/>
  <c r="B115" i="1"/>
  <c r="B116" i="1" l="1"/>
  <c r="J45" i="1"/>
  <c r="J46" i="1" l="1"/>
  <c r="B117" i="1"/>
  <c r="B118" i="1" l="1"/>
  <c r="J47" i="1"/>
  <c r="J48" i="1" l="1"/>
  <c r="B119" i="1"/>
  <c r="B120" i="1" l="1"/>
  <c r="J49" i="1"/>
  <c r="J50" i="1" l="1"/>
  <c r="B121" i="1"/>
  <c r="B122" i="1" l="1"/>
  <c r="J51" i="1"/>
  <c r="J52" i="1" l="1"/>
  <c r="B123" i="1"/>
  <c r="B124" i="1" l="1"/>
  <c r="J53" i="1"/>
  <c r="J54" i="1" l="1"/>
  <c r="B125" i="1"/>
  <c r="B126" i="1" l="1"/>
  <c r="J55" i="1"/>
  <c r="J56" i="1" l="1"/>
  <c r="B127" i="1"/>
  <c r="B128" i="1" l="1"/>
  <c r="J57" i="1"/>
  <c r="J58" i="1" l="1"/>
  <c r="B129" i="1"/>
  <c r="B130" i="1" l="1"/>
  <c r="J59" i="1"/>
  <c r="J60" i="1" l="1"/>
  <c r="B131" i="1"/>
  <c r="B132" i="1" l="1"/>
  <c r="J61" i="1"/>
  <c r="J62" i="1" l="1"/>
  <c r="B133" i="1"/>
  <c r="B134" i="1" l="1"/>
  <c r="J63" i="1"/>
  <c r="J64" i="1" l="1"/>
  <c r="B135" i="1"/>
  <c r="B136" i="1" l="1"/>
  <c r="J65" i="1"/>
  <c r="J66" i="1" l="1"/>
  <c r="B137" i="1"/>
  <c r="B138" i="1" l="1"/>
  <c r="J67" i="1"/>
  <c r="J68" i="1" l="1"/>
  <c r="B139" i="1"/>
  <c r="B140" i="1" l="1"/>
  <c r="J69" i="1"/>
  <c r="J70" i="1" l="1"/>
  <c r="B141" i="1"/>
  <c r="B142" i="1" l="1"/>
  <c r="J71" i="1"/>
  <c r="J72" i="1" l="1"/>
  <c r="B143" i="1"/>
  <c r="B144" i="1" l="1"/>
  <c r="J73" i="1"/>
  <c r="J74" i="1" l="1"/>
  <c r="B145" i="1"/>
  <c r="B146" i="1" l="1"/>
  <c r="J75" i="1"/>
  <c r="J76" i="1" l="1"/>
  <c r="B147" i="1"/>
  <c r="B148" i="1" l="1"/>
  <c r="J77" i="1"/>
  <c r="J78" i="1" l="1"/>
  <c r="B149" i="1"/>
  <c r="B150" i="1" l="1"/>
  <c r="J79" i="1"/>
  <c r="J80" i="1" l="1"/>
  <c r="B151" i="1"/>
  <c r="B152" i="1" l="1"/>
  <c r="J81" i="1"/>
  <c r="J82" i="1" l="1"/>
  <c r="B153" i="1"/>
  <c r="B154" i="1" l="1"/>
  <c r="J83" i="1"/>
  <c r="J84" i="1" l="1"/>
  <c r="B155" i="1"/>
  <c r="B156" i="1" l="1"/>
  <c r="L76" i="1"/>
  <c r="L78" i="1"/>
  <c r="L80" i="1"/>
  <c r="L82" i="1"/>
  <c r="J85" i="1"/>
  <c r="L84" i="1"/>
  <c r="J86" i="1" l="1"/>
  <c r="L85" i="1"/>
  <c r="L11" i="1"/>
  <c r="L9" i="1"/>
  <c r="L5" i="1"/>
  <c r="L6" i="1"/>
  <c r="L7" i="1"/>
  <c r="L10" i="1"/>
  <c r="L13" i="1"/>
  <c r="L8" i="1"/>
  <c r="L4" i="1"/>
  <c r="L12" i="1"/>
  <c r="L14" i="1"/>
  <c r="L15" i="1"/>
  <c r="L16" i="1"/>
  <c r="L17" i="1"/>
  <c r="L18" i="1"/>
  <c r="L19" i="1"/>
  <c r="L20" i="1"/>
  <c r="L22" i="1"/>
  <c r="L21" i="1"/>
  <c r="L23" i="1"/>
  <c r="L25" i="1"/>
  <c r="L24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83" i="1"/>
  <c r="L81" i="1"/>
  <c r="L79" i="1"/>
  <c r="L77" i="1"/>
  <c r="J87" i="1" l="1"/>
  <c r="L86" i="1"/>
  <c r="L87" i="1" l="1"/>
  <c r="J88" i="1"/>
  <c r="J89" i="1" l="1"/>
  <c r="L88" i="1"/>
  <c r="J90" i="1" l="1"/>
  <c r="L89" i="1"/>
  <c r="J91" i="1" l="1"/>
  <c r="L90" i="1"/>
  <c r="J92" i="1" l="1"/>
  <c r="L91" i="1"/>
  <c r="J93" i="1" l="1"/>
  <c r="L92" i="1"/>
  <c r="J94" i="1" l="1"/>
  <c r="L93" i="1"/>
  <c r="L94" i="1" l="1"/>
  <c r="J95" i="1"/>
  <c r="J96" i="1" l="1"/>
  <c r="L95" i="1"/>
  <c r="J97" i="1" l="1"/>
  <c r="L96" i="1"/>
  <c r="J98" i="1" l="1"/>
  <c r="L97" i="1"/>
  <c r="J99" i="1" l="1"/>
  <c r="L98" i="1"/>
  <c r="J100" i="1" l="1"/>
  <c r="L99" i="1"/>
  <c r="J101" i="1" l="1"/>
  <c r="L101" i="1" s="1"/>
  <c r="L100" i="1"/>
</calcChain>
</file>

<file path=xl/sharedStrings.xml><?xml version="1.0" encoding="utf-8"?>
<sst xmlns="http://schemas.openxmlformats.org/spreadsheetml/2006/main" count="526" uniqueCount="18">
  <si>
    <t>DATE</t>
  </si>
  <si>
    <t>SHIFT</t>
  </si>
  <si>
    <t>UNIT</t>
  </si>
  <si>
    <t>ACTIVITY</t>
  </si>
  <si>
    <t>PERIOD</t>
  </si>
  <si>
    <t>D</t>
  </si>
  <si>
    <t>REX-34</t>
  </si>
  <si>
    <t>BreakTime</t>
  </si>
  <si>
    <t>REX-38</t>
  </si>
  <si>
    <t>REX-39</t>
  </si>
  <si>
    <t>REX-43</t>
  </si>
  <si>
    <t>REX-35</t>
  </si>
  <si>
    <t>REX-45</t>
  </si>
  <si>
    <t>REX-42</t>
  </si>
  <si>
    <t>N</t>
  </si>
  <si>
    <t>Fleet Id</t>
  </si>
  <si>
    <t>Date</t>
  </si>
  <si>
    <t>Average Breaktime mtd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</si>
</sst>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409]d/mmm;@"/>
    <numFmt numFmtId="165" formatCode="h:mm;@"/>
  </numFmts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horizontal="center" wrapText="1"/>
    </xf>
    <xf numFmtId="0" fontId="1" fillId="2" borderId="0" xfId="0" applyFont="1" applyFill="1"/>
    <xf numFmtId="165" fontId="1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1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2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3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4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Excavator Breaktime mtd(hrs)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Sheet1!$J$4:$K$10</c:f>
              <c:multiLvlStrCache>
                <c:ptCount val="7"/>
                <c:lvl>
                  <c:pt idx="0">
                    <c:v>REX-34</c:v>
                  </c:pt>
                  <c:pt idx="1">
                    <c:v>REX-38</c:v>
                  </c:pt>
                  <c:pt idx="2">
                    <c:v>REX-39</c:v>
                  </c:pt>
                  <c:pt idx="3">
                    <c:v>REX-43</c:v>
                  </c:pt>
                  <c:pt idx="4">
                    <c:v>REX-35</c:v>
                  </c:pt>
                  <c:pt idx="5">
                    <c:v>REX-42</c:v>
                  </c:pt>
                  <c:pt idx="6">
                    <c:v>REX-45</c:v>
                  </c:pt>
                </c:lvl>
                <c:lvl>
                  <c:pt idx="0">
                    <c:v>1-Feb</c:v>
                  </c:pt>
                  <c:pt idx="1">
                    <c:v>1-Feb</c:v>
                  </c:pt>
                  <c:pt idx="2">
                    <c:v>1-Feb</c:v>
                  </c:pt>
                  <c:pt idx="3">
                    <c:v>1-Feb</c:v>
                  </c:pt>
                  <c:pt idx="4">
                    <c:v>1-Feb</c:v>
                  </c:pt>
                  <c:pt idx="5">
                    <c:v>1-Feb</c:v>
                  </c:pt>
                  <c:pt idx="6">
                    <c:v>1-Feb</c:v>
                  </c:pt>
                </c:lvl>
              </c:multiLvlStrCache>
            </c:multiLvlStrRef>
          </c:cat>
          <c:val>
            <c:numRef>
              <c:f>Sheet1!$L$4:$L$10</c:f>
              <c:numCache>
                <c:formatCode>h:mm;@</c:formatCode>
                <c:ptCount val="7"/>
                <c:pt idx="0">
                  <c:v>3.0555555555555669E-2</c:v>
                </c:pt>
                <c:pt idx="1">
                  <c:v>2.81249999999999E-2</c:v>
                </c:pt>
                <c:pt idx="2">
                  <c:v>2.8125000000000122E-2</c:v>
                </c:pt>
                <c:pt idx="3">
                  <c:v>1.4236111111111227E-2</c:v>
                </c:pt>
                <c:pt idx="4">
                  <c:v>1.5972222222222165E-2</c:v>
                </c:pt>
                <c:pt idx="5">
                  <c:v>3.0208333333333448E-2</c:v>
                </c:pt>
                <c:pt idx="6">
                  <c:v>2.6736111111111238E-2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81-4E6F-A806-734E46850B6E}"/>
            </c:ext>
          </c:extLst>
        </c:ser>
        <c:ser>
          <c:idx val="1"/>
          <c:order val="1"/>
          <c:tx>
            <c:v>Target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Sheet1!$M$4:$M$10</c:f>
              <c:numCache>
                <c:formatCode>h:mm;@</c:formatCode>
                <c:ptCount val="7"/>
                <c:pt idx="0">
                  <c:v>2.0833333333333332E-2</c:v>
                </c:pt>
                <c:pt idx="1">
                  <c:v>2.0833333333333332E-2</c:v>
                </c:pt>
                <c:pt idx="2">
                  <c:v>2.0833333333333332E-2</c:v>
                </c:pt>
                <c:pt idx="3">
                  <c:v>2.0833333333333332E-2</c:v>
                </c:pt>
                <c:pt idx="4">
                  <c:v>2.0833333333333332E-2</c:v>
                </c:pt>
                <c:pt idx="5">
                  <c:v>2.0833333333333332E-2</c:v>
                </c:pt>
                <c:pt idx="6">
                  <c:v>2.0833333333333332E-2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81-4E6F-A806-734E46850B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940399"/>
        <c:axId val="171937903"/>
      </c:lineChart>
      <c:catAx>
        <c:axId val="171940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937903"/>
        <c:crosses val="autoZero"/>
        <c:auto val="1"/>
        <c:lblAlgn val="ctr"/>
        <c:lblOffset val="100"/>
        <c:noMultiLvlLbl val="0"/>
      </c:catAx>
      <c:valAx>
        <c:axId val="171937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9403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Excavator Breaktime mtd(hrs)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Sheet1!$J$60:$K$66</c:f>
              <c:multiLvlStrCache>
                <c:ptCount val="5"/>
                <c:lvl>
                  <c:pt idx="0">
                    <c:v>REX-38</c:v>
                  </c:pt>
                  <c:pt idx="1">
                    <c:v>REX-39</c:v>
                  </c:pt>
                  <c:pt idx="2">
                    <c:v>REX-35</c:v>
                  </c:pt>
                  <c:pt idx="3">
                    <c:v>REX-42</c:v>
                  </c:pt>
                  <c:pt idx="4">
                    <c:v>REX-45</c:v>
                  </c:pt>
                </c:lvl>
                <c:lvl>
                  <c:pt idx="0">
                    <c:v>9-Feb</c:v>
                  </c:pt>
                  <c:pt idx="1">
                    <c:v>9-Feb</c:v>
                  </c:pt>
                  <c:pt idx="2">
                    <c:v>9-Feb</c:v>
                  </c:pt>
                  <c:pt idx="3">
                    <c:v>9-Feb</c:v>
                  </c:pt>
                  <c:pt idx="4">
                    <c:v>9-Feb</c:v>
                  </c:pt>
                </c:lvl>
              </c:multiLvlStrCache>
            </c:multiLvlStrRef>
          </c:cat>
          <c:val>
            <c:numRef>
              <c:f>Sheet1!$L$60:$L$66</c:f>
              <c:numCache>
                <c:formatCode>h:mm;@</c:formatCode>
                <c:ptCount val="5"/>
                <c:pt idx="0">
                  <c:v>2.8472222222222177E-2</c:v>
                </c:pt>
                <c:pt idx="1">
                  <c:v>3.5416666666666652E-2</c:v>
                </c:pt>
                <c:pt idx="2">
                  <c:v>3.298611111111116E-2</c:v>
                </c:pt>
                <c:pt idx="3">
                  <c:v>3.2291666666666718E-2</c:v>
                </c:pt>
                <c:pt idx="4">
                  <c:v>3.0555555555555669E-2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6D-41BD-A18A-94FCE460310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Sheet1!$J$60:$K$66</c:f>
              <c:multiLvlStrCache>
                <c:ptCount val="5"/>
                <c:lvl>
                  <c:pt idx="0">
                    <c:v>REX-38</c:v>
                  </c:pt>
                  <c:pt idx="1">
                    <c:v>REX-39</c:v>
                  </c:pt>
                  <c:pt idx="2">
                    <c:v>REX-35</c:v>
                  </c:pt>
                  <c:pt idx="3">
                    <c:v>REX-42</c:v>
                  </c:pt>
                  <c:pt idx="4">
                    <c:v>REX-45</c:v>
                  </c:pt>
                </c:lvl>
                <c:lvl>
                  <c:pt idx="0">
                    <c:v>9-Feb</c:v>
                  </c:pt>
                  <c:pt idx="1">
                    <c:v>9-Feb</c:v>
                  </c:pt>
                  <c:pt idx="2">
                    <c:v>9-Feb</c:v>
                  </c:pt>
                  <c:pt idx="3">
                    <c:v>9-Feb</c:v>
                  </c:pt>
                  <c:pt idx="4">
                    <c:v>9-Feb</c:v>
                  </c:pt>
                </c:lvl>
              </c:multiLvlStrCache>
            </c:multiLvlStrRef>
          </c:cat>
          <c:val>
            <c:numRef>
              <c:f>Sheet1!$M$60:$M$66</c:f>
              <c:numCache>
                <c:formatCode>h:mm;@</c:formatCode>
                <c:ptCount val="5"/>
                <c:pt idx="0">
                  <c:v>2.0833333333333332E-2</c:v>
                </c:pt>
                <c:pt idx="1">
                  <c:v>2.0833333333333332E-2</c:v>
                </c:pt>
                <c:pt idx="2">
                  <c:v>2.0833333333333332E-2</c:v>
                </c:pt>
                <c:pt idx="3">
                  <c:v>2.0833333333333332E-2</c:v>
                </c:pt>
                <c:pt idx="4">
                  <c:v>2.0833333333333332E-2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6D-41BD-A18A-94FCE46031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940399"/>
        <c:axId val="171937903"/>
      </c:lineChart>
      <c:catAx>
        <c:axId val="171940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937903"/>
        <c:crosses val="autoZero"/>
        <c:auto val="1"/>
        <c:lblAlgn val="ctr"/>
        <c:lblOffset val="100"/>
        <c:noMultiLvlLbl val="0"/>
      </c:catAx>
      <c:valAx>
        <c:axId val="171937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9403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Excavator Breaktime mtd(hrs)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Sheet1!$J$67:$K$73</c:f>
              <c:multiLvlStrCache>
                <c:ptCount val="4"/>
                <c:lvl>
                  <c:pt idx="0">
                    <c:v>REX-38</c:v>
                  </c:pt>
                  <c:pt idx="1">
                    <c:v>REX-39</c:v>
                  </c:pt>
                  <c:pt idx="2">
                    <c:v>REX-42</c:v>
                  </c:pt>
                  <c:pt idx="3">
                    <c:v>REX-45</c:v>
                  </c:pt>
                </c:lvl>
                <c:lvl>
                  <c:pt idx="0">
                    <c:v>10-Feb</c:v>
                  </c:pt>
                  <c:pt idx="1">
                    <c:v>10-Feb</c:v>
                  </c:pt>
                  <c:pt idx="2">
                    <c:v>10-Feb</c:v>
                  </c:pt>
                  <c:pt idx="3">
                    <c:v>10-Feb</c:v>
                  </c:pt>
                </c:lvl>
              </c:multiLvlStrCache>
            </c:multiLvlStrRef>
          </c:cat>
          <c:val>
            <c:numRef>
              <c:f>Sheet1!$L$67:$L$73</c:f>
              <c:numCache>
                <c:formatCode>h:mm;@</c:formatCode>
                <c:ptCount val="4"/>
                <c:pt idx="0">
                  <c:v>2.9166666666666674E-2</c:v>
                </c:pt>
                <c:pt idx="1">
                  <c:v>3.0208333333333282E-2</c:v>
                </c:pt>
                <c:pt idx="2">
                  <c:v>3.0555555555555558E-2</c:v>
                </c:pt>
                <c:pt idx="3">
                  <c:v>3.5069444444444431E-2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17-4A17-A2E0-85E62E34B02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Sheet1!$J$67:$K$73</c:f>
              <c:multiLvlStrCache>
                <c:ptCount val="4"/>
                <c:lvl>
                  <c:pt idx="0">
                    <c:v>REX-38</c:v>
                  </c:pt>
                  <c:pt idx="1">
                    <c:v>REX-39</c:v>
                  </c:pt>
                  <c:pt idx="2">
                    <c:v>REX-42</c:v>
                  </c:pt>
                  <c:pt idx="3">
                    <c:v>REX-45</c:v>
                  </c:pt>
                </c:lvl>
                <c:lvl>
                  <c:pt idx="0">
                    <c:v>10-Feb</c:v>
                  </c:pt>
                  <c:pt idx="1">
                    <c:v>10-Feb</c:v>
                  </c:pt>
                  <c:pt idx="2">
                    <c:v>10-Feb</c:v>
                  </c:pt>
                  <c:pt idx="3">
                    <c:v>10-Feb</c:v>
                  </c:pt>
                </c:lvl>
              </c:multiLvlStrCache>
            </c:multiLvlStrRef>
          </c:cat>
          <c:val>
            <c:numRef>
              <c:f>Sheet1!$M$67:$M$73</c:f>
              <c:numCache>
                <c:formatCode>h:mm;@</c:formatCode>
                <c:ptCount val="4"/>
                <c:pt idx="0">
                  <c:v>2.0833333333333332E-2</c:v>
                </c:pt>
                <c:pt idx="1">
                  <c:v>2.0833333333333332E-2</c:v>
                </c:pt>
                <c:pt idx="2">
                  <c:v>2.0833333333333332E-2</c:v>
                </c:pt>
                <c:pt idx="3">
                  <c:v>2.0833333333333332E-2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17-4A17-A2E0-85E62E34B0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940399"/>
        <c:axId val="171937903"/>
      </c:lineChart>
      <c:catAx>
        <c:axId val="171940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937903"/>
        <c:crosses val="autoZero"/>
        <c:auto val="1"/>
        <c:lblAlgn val="ctr"/>
        <c:lblOffset val="100"/>
        <c:noMultiLvlLbl val="0"/>
      </c:catAx>
      <c:valAx>
        <c:axId val="171937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9403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Excavator Breaktime mtd(hrs)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Sheet1!$J$74:$K$80</c:f>
              <c:multiLvlStrCache>
                <c:ptCount val="5"/>
                <c:lvl>
                  <c:pt idx="0">
                    <c:v>REX-38</c:v>
                  </c:pt>
                  <c:pt idx="1">
                    <c:v>REX-39</c:v>
                  </c:pt>
                  <c:pt idx="2">
                    <c:v>REX-35</c:v>
                  </c:pt>
                  <c:pt idx="3">
                    <c:v>REX-42</c:v>
                  </c:pt>
                  <c:pt idx="4">
                    <c:v>REX-45</c:v>
                  </c:pt>
                </c:lvl>
                <c:lvl>
                  <c:pt idx="0">
                    <c:v>11-Feb</c:v>
                  </c:pt>
                  <c:pt idx="1">
                    <c:v>11-Feb</c:v>
                  </c:pt>
                  <c:pt idx="2">
                    <c:v>11-Feb</c:v>
                  </c:pt>
                  <c:pt idx="3">
                    <c:v>11-Feb</c:v>
                  </c:pt>
                  <c:pt idx="4">
                    <c:v>11-Feb</c:v>
                  </c:pt>
                </c:lvl>
              </c:multiLvlStrCache>
            </c:multiLvlStrRef>
          </c:cat>
          <c:val>
            <c:numRef>
              <c:f>Sheet1!$L$74:$L$80</c:f>
              <c:numCache>
                <c:formatCode>h:mm;@</c:formatCode>
                <c:ptCount val="5"/>
                <c:pt idx="0">
                  <c:v>3.4027777777777768E-2</c:v>
                </c:pt>
                <c:pt idx="1">
                  <c:v>4.0277777777777857E-2</c:v>
                </c:pt>
                <c:pt idx="2">
                  <c:v>3.8888888888888751E-2</c:v>
                </c:pt>
                <c:pt idx="3">
                  <c:v>3.5069444444444542E-2</c:v>
                </c:pt>
                <c:pt idx="4">
                  <c:v>3.5763888888888817E-2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E9-4D9C-8E74-82FB3C58AC3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Sheet1!$J$74:$K$80</c:f>
              <c:multiLvlStrCache>
                <c:ptCount val="5"/>
                <c:lvl>
                  <c:pt idx="0">
                    <c:v>REX-38</c:v>
                  </c:pt>
                  <c:pt idx="1">
                    <c:v>REX-39</c:v>
                  </c:pt>
                  <c:pt idx="2">
                    <c:v>REX-35</c:v>
                  </c:pt>
                  <c:pt idx="3">
                    <c:v>REX-42</c:v>
                  </c:pt>
                  <c:pt idx="4">
                    <c:v>REX-45</c:v>
                  </c:pt>
                </c:lvl>
                <c:lvl>
                  <c:pt idx="0">
                    <c:v>11-Feb</c:v>
                  </c:pt>
                  <c:pt idx="1">
                    <c:v>11-Feb</c:v>
                  </c:pt>
                  <c:pt idx="2">
                    <c:v>11-Feb</c:v>
                  </c:pt>
                  <c:pt idx="3">
                    <c:v>11-Feb</c:v>
                  </c:pt>
                  <c:pt idx="4">
                    <c:v>11-Feb</c:v>
                  </c:pt>
                </c:lvl>
              </c:multiLvlStrCache>
            </c:multiLvlStrRef>
          </c:cat>
          <c:val>
            <c:numRef>
              <c:f>Sheet1!$M$74:$M$80</c:f>
              <c:numCache>
                <c:formatCode>h:mm;@</c:formatCode>
                <c:ptCount val="5"/>
                <c:pt idx="0">
                  <c:v>2.0833333333333332E-2</c:v>
                </c:pt>
                <c:pt idx="1">
                  <c:v>2.0833333333333332E-2</c:v>
                </c:pt>
                <c:pt idx="2">
                  <c:v>2.0833333333333332E-2</c:v>
                </c:pt>
                <c:pt idx="3">
                  <c:v>2.0833333333333332E-2</c:v>
                </c:pt>
                <c:pt idx="4">
                  <c:v>2.0833333333333332E-2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E9-4D9C-8E74-82FB3C58AC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940399"/>
        <c:axId val="171937903"/>
      </c:lineChart>
      <c:catAx>
        <c:axId val="171940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937903"/>
        <c:crosses val="autoZero"/>
        <c:auto val="1"/>
        <c:lblAlgn val="ctr"/>
        <c:lblOffset val="100"/>
        <c:noMultiLvlLbl val="0"/>
      </c:catAx>
      <c:valAx>
        <c:axId val="171937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9403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Excavator Breaktime mtd(hrs)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Sheet1!$J$81:$K$87</c:f>
              <c:multiLvlStrCache>
                <c:ptCount val="5"/>
                <c:lvl>
                  <c:pt idx="0">
                    <c:v>REX-38</c:v>
                  </c:pt>
                  <c:pt idx="1">
                    <c:v>REX-39</c:v>
                  </c:pt>
                  <c:pt idx="2">
                    <c:v>REX-35</c:v>
                  </c:pt>
                  <c:pt idx="3">
                    <c:v>REX-42</c:v>
                  </c:pt>
                  <c:pt idx="4">
                    <c:v>REX-45</c:v>
                  </c:pt>
                </c:lvl>
                <c:lvl>
                  <c:pt idx="0">
                    <c:v>12-Feb</c:v>
                  </c:pt>
                  <c:pt idx="1">
                    <c:v>12-Feb</c:v>
                  </c:pt>
                  <c:pt idx="2">
                    <c:v>12-Feb</c:v>
                  </c:pt>
                  <c:pt idx="3">
                    <c:v>12-Feb</c:v>
                  </c:pt>
                  <c:pt idx="4">
                    <c:v>12-Feb</c:v>
                  </c:pt>
                </c:lvl>
              </c:multiLvlStrCache>
            </c:multiLvlStrRef>
          </c:cat>
          <c:val>
            <c:numRef>
              <c:f>Sheet1!$L$81:$L$87</c:f>
              <c:numCache>
                <c:formatCode>h:mm;@</c:formatCode>
                <c:ptCount val="5"/>
                <c:pt idx="0">
                  <c:v>3.5069444444444486E-2</c:v>
                </c:pt>
                <c:pt idx="1">
                  <c:v>3.4027777777777768E-2</c:v>
                </c:pt>
                <c:pt idx="2">
                  <c:v>2.9513888888888951E-2</c:v>
                </c:pt>
                <c:pt idx="3">
                  <c:v>2.0138888888888928E-2</c:v>
                </c:pt>
                <c:pt idx="4">
                  <c:v>3.4722222222222265E-2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D6-4F4E-9FB3-FB6E4AF6C48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Sheet1!$J$81:$K$87</c:f>
              <c:multiLvlStrCache>
                <c:ptCount val="5"/>
                <c:lvl>
                  <c:pt idx="0">
                    <c:v>REX-38</c:v>
                  </c:pt>
                  <c:pt idx="1">
                    <c:v>REX-39</c:v>
                  </c:pt>
                  <c:pt idx="2">
                    <c:v>REX-35</c:v>
                  </c:pt>
                  <c:pt idx="3">
                    <c:v>REX-42</c:v>
                  </c:pt>
                  <c:pt idx="4">
                    <c:v>REX-45</c:v>
                  </c:pt>
                </c:lvl>
                <c:lvl>
                  <c:pt idx="0">
                    <c:v>12-Feb</c:v>
                  </c:pt>
                  <c:pt idx="1">
                    <c:v>12-Feb</c:v>
                  </c:pt>
                  <c:pt idx="2">
                    <c:v>12-Feb</c:v>
                  </c:pt>
                  <c:pt idx="3">
                    <c:v>12-Feb</c:v>
                  </c:pt>
                  <c:pt idx="4">
                    <c:v>12-Feb</c:v>
                  </c:pt>
                </c:lvl>
              </c:multiLvlStrCache>
            </c:multiLvlStrRef>
          </c:cat>
          <c:val>
            <c:numRef>
              <c:f>Sheet1!$M$81:$M$87</c:f>
              <c:numCache>
                <c:formatCode>h:mm;@</c:formatCode>
                <c:ptCount val="5"/>
                <c:pt idx="0">
                  <c:v>2.0833333333333332E-2</c:v>
                </c:pt>
                <c:pt idx="1">
                  <c:v>2.0833333333333332E-2</c:v>
                </c:pt>
                <c:pt idx="2">
                  <c:v>2.0833333333333332E-2</c:v>
                </c:pt>
                <c:pt idx="3">
                  <c:v>2.0833333333333332E-2</c:v>
                </c:pt>
                <c:pt idx="4">
                  <c:v>2.0833333333333332E-2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D6-4F4E-9FB3-FB6E4AF6C4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940399"/>
        <c:axId val="171937903"/>
      </c:lineChart>
      <c:catAx>
        <c:axId val="171940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937903"/>
        <c:crosses val="autoZero"/>
        <c:auto val="1"/>
        <c:lblAlgn val="ctr"/>
        <c:lblOffset val="100"/>
        <c:noMultiLvlLbl val="0"/>
      </c:catAx>
      <c:valAx>
        <c:axId val="171937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9403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Excavator Breaktime mtd(hrs)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Sheet1!$J$88:$K$94</c:f>
              <c:multiLvlStrCache>
                <c:ptCount val="4"/>
                <c:lvl>
                  <c:pt idx="0">
                    <c:v>REX-38</c:v>
                  </c:pt>
                  <c:pt idx="1">
                    <c:v>REX-39</c:v>
                  </c:pt>
                  <c:pt idx="2">
                    <c:v>REX-42</c:v>
                  </c:pt>
                  <c:pt idx="3">
                    <c:v>REX-45</c:v>
                  </c:pt>
                </c:lvl>
                <c:lvl>
                  <c:pt idx="0">
                    <c:v>13-Feb</c:v>
                  </c:pt>
                  <c:pt idx="1">
                    <c:v>13-Feb</c:v>
                  </c:pt>
                  <c:pt idx="2">
                    <c:v>13-Feb</c:v>
                  </c:pt>
                  <c:pt idx="3">
                    <c:v>13-Feb</c:v>
                  </c:pt>
                </c:lvl>
              </c:multiLvlStrCache>
            </c:multiLvlStrRef>
          </c:cat>
          <c:val>
            <c:numRef>
              <c:f>Sheet1!$L$88:$L$94</c:f>
              <c:numCache>
                <c:formatCode>h:mm;@</c:formatCode>
                <c:ptCount val="4"/>
                <c:pt idx="0">
                  <c:v>2.9861111111111005E-2</c:v>
                </c:pt>
                <c:pt idx="1">
                  <c:v>2.9861111111111005E-2</c:v>
                </c:pt>
                <c:pt idx="2">
                  <c:v>3.0555555555555558E-2</c:v>
                </c:pt>
                <c:pt idx="3">
                  <c:v>3.3333333333333381E-2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EC-426D-A5F8-FF54464AC7F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Sheet1!$J$88:$K$94</c:f>
              <c:multiLvlStrCache>
                <c:ptCount val="4"/>
                <c:lvl>
                  <c:pt idx="0">
                    <c:v>REX-38</c:v>
                  </c:pt>
                  <c:pt idx="1">
                    <c:v>REX-39</c:v>
                  </c:pt>
                  <c:pt idx="2">
                    <c:v>REX-42</c:v>
                  </c:pt>
                  <c:pt idx="3">
                    <c:v>REX-45</c:v>
                  </c:pt>
                </c:lvl>
                <c:lvl>
                  <c:pt idx="0">
                    <c:v>13-Feb</c:v>
                  </c:pt>
                  <c:pt idx="1">
                    <c:v>13-Feb</c:v>
                  </c:pt>
                  <c:pt idx="2">
                    <c:v>13-Feb</c:v>
                  </c:pt>
                  <c:pt idx="3">
                    <c:v>13-Feb</c:v>
                  </c:pt>
                </c:lvl>
              </c:multiLvlStrCache>
            </c:multiLvlStrRef>
          </c:cat>
          <c:val>
            <c:numRef>
              <c:f>Sheet1!$M$88:$M$94</c:f>
              <c:numCache>
                <c:formatCode>h:mm;@</c:formatCode>
                <c:ptCount val="4"/>
                <c:pt idx="0">
                  <c:v>2.0833333333333332E-2</c:v>
                </c:pt>
                <c:pt idx="1">
                  <c:v>2.0833333333333332E-2</c:v>
                </c:pt>
                <c:pt idx="2">
                  <c:v>2.0833333333333332E-2</c:v>
                </c:pt>
                <c:pt idx="3">
                  <c:v>2.0833333333333332E-2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EC-426D-A5F8-FF54464AC7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940399"/>
        <c:axId val="171937903"/>
      </c:lineChart>
      <c:catAx>
        <c:axId val="171940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937903"/>
        <c:crosses val="autoZero"/>
        <c:auto val="1"/>
        <c:lblAlgn val="ctr"/>
        <c:lblOffset val="100"/>
        <c:noMultiLvlLbl val="0"/>
      </c:catAx>
      <c:valAx>
        <c:axId val="171937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9403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Excavator Breaktime mtd(hrs)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Sheet1!$J$95:$K$101</c:f>
              <c:multiLvlStrCache>
                <c:ptCount val="5"/>
                <c:lvl>
                  <c:pt idx="0">
                    <c:v>REX-38</c:v>
                  </c:pt>
                  <c:pt idx="1">
                    <c:v>REX-39</c:v>
                  </c:pt>
                  <c:pt idx="2">
                    <c:v>REX-35</c:v>
                  </c:pt>
                  <c:pt idx="3">
                    <c:v>REX-42</c:v>
                  </c:pt>
                  <c:pt idx="4">
                    <c:v>REX-45</c:v>
                  </c:pt>
                </c:lvl>
                <c:lvl>
                  <c:pt idx="0">
                    <c:v>14-Feb</c:v>
                  </c:pt>
                  <c:pt idx="1">
                    <c:v>14-Feb</c:v>
                  </c:pt>
                  <c:pt idx="2">
                    <c:v>14-Feb</c:v>
                  </c:pt>
                  <c:pt idx="3">
                    <c:v>14-Feb</c:v>
                  </c:pt>
                  <c:pt idx="4">
                    <c:v>14-Feb</c:v>
                  </c:pt>
                </c:lvl>
              </c:multiLvlStrCache>
            </c:multiLvlStrRef>
          </c:cat>
          <c:val>
            <c:numRef>
              <c:f>Sheet1!$L$95:$L$101</c:f>
              <c:numCache>
                <c:formatCode>h:mm;@</c:formatCode>
                <c:ptCount val="5"/>
                <c:pt idx="0">
                  <c:v>3.0208333333333282E-2</c:v>
                </c:pt>
                <c:pt idx="1">
                  <c:v>3.125E-2</c:v>
                </c:pt>
                <c:pt idx="2">
                  <c:v>2.8125000000000067E-2</c:v>
                </c:pt>
                <c:pt idx="3">
                  <c:v>2.6388888888889017E-2</c:v>
                </c:pt>
                <c:pt idx="4">
                  <c:v>2.8125000000000122E-2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E0-431B-BE34-3AAD6D0E6E9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Sheet1!$J$95:$K$101</c:f>
              <c:multiLvlStrCache>
                <c:ptCount val="5"/>
                <c:lvl>
                  <c:pt idx="0">
                    <c:v>REX-38</c:v>
                  </c:pt>
                  <c:pt idx="1">
                    <c:v>REX-39</c:v>
                  </c:pt>
                  <c:pt idx="2">
                    <c:v>REX-35</c:v>
                  </c:pt>
                  <c:pt idx="3">
                    <c:v>REX-42</c:v>
                  </c:pt>
                  <c:pt idx="4">
                    <c:v>REX-45</c:v>
                  </c:pt>
                </c:lvl>
                <c:lvl>
                  <c:pt idx="0">
                    <c:v>14-Feb</c:v>
                  </c:pt>
                  <c:pt idx="1">
                    <c:v>14-Feb</c:v>
                  </c:pt>
                  <c:pt idx="2">
                    <c:v>14-Feb</c:v>
                  </c:pt>
                  <c:pt idx="3">
                    <c:v>14-Feb</c:v>
                  </c:pt>
                  <c:pt idx="4">
                    <c:v>14-Feb</c:v>
                  </c:pt>
                </c:lvl>
              </c:multiLvlStrCache>
            </c:multiLvlStrRef>
          </c:cat>
          <c:val>
            <c:numRef>
              <c:f>Sheet1!$M$95:$M$101</c:f>
              <c:numCache>
                <c:formatCode>h:mm;@</c:formatCode>
                <c:ptCount val="5"/>
                <c:pt idx="0">
                  <c:v>2.0833333333333332E-2</c:v>
                </c:pt>
                <c:pt idx="1">
                  <c:v>2.0833333333333332E-2</c:v>
                </c:pt>
                <c:pt idx="2">
                  <c:v>2.0833333333333332E-2</c:v>
                </c:pt>
                <c:pt idx="3">
                  <c:v>2.0833333333333332E-2</c:v>
                </c:pt>
                <c:pt idx="4">
                  <c:v>2.0833333333333332E-2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E0-431B-BE34-3AAD6D0E6E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940399"/>
        <c:axId val="171937903"/>
      </c:lineChart>
      <c:catAx>
        <c:axId val="171940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937903"/>
        <c:crosses val="autoZero"/>
        <c:auto val="1"/>
        <c:lblAlgn val="ctr"/>
        <c:lblOffset val="100"/>
        <c:noMultiLvlLbl val="0"/>
      </c:catAx>
      <c:valAx>
        <c:axId val="171937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9403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Excavator Breaktime mtd(hrs)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Sheet1!$J$11:$K$17</c:f>
              <c:multiLvlStrCache>
                <c:ptCount val="5"/>
                <c:lvl>
                  <c:pt idx="0">
                    <c:v>REX-38</c:v>
                  </c:pt>
                  <c:pt idx="1">
                    <c:v>REX-39</c:v>
                  </c:pt>
                  <c:pt idx="2">
                    <c:v>REX-35</c:v>
                  </c:pt>
                  <c:pt idx="3">
                    <c:v>REX-42</c:v>
                  </c:pt>
                  <c:pt idx="4">
                    <c:v>REX-45</c:v>
                  </c:pt>
                </c:lvl>
                <c:lvl>
                  <c:pt idx="0">
                    <c:v>2-Feb</c:v>
                  </c:pt>
                  <c:pt idx="1">
                    <c:v>2-Feb</c:v>
                  </c:pt>
                  <c:pt idx="2">
                    <c:v>2-Feb</c:v>
                  </c:pt>
                  <c:pt idx="3">
                    <c:v>2-Feb</c:v>
                  </c:pt>
                  <c:pt idx="4">
                    <c:v>2-Feb</c:v>
                  </c:pt>
                </c:lvl>
              </c:multiLvlStrCache>
            </c:multiLvlStrRef>
          </c:cat>
          <c:val>
            <c:numRef>
              <c:f>Sheet1!$L$11:$L$17</c:f>
              <c:numCache>
                <c:formatCode>h:mm;@</c:formatCode>
                <c:ptCount val="5"/>
                <c:pt idx="0">
                  <c:v>1.3888888888889062E-2</c:v>
                </c:pt>
                <c:pt idx="1">
                  <c:v>2.9861111111111172E-2</c:v>
                </c:pt>
                <c:pt idx="2">
                  <c:v>3.0902777777777835E-2</c:v>
                </c:pt>
                <c:pt idx="3">
                  <c:v>1.8055555555555602E-2</c:v>
                </c:pt>
                <c:pt idx="4">
                  <c:v>2.6041666666666852E-2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9E-4B44-A358-267AF7F33AB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Sheet1!$J$11:$K$17</c:f>
              <c:multiLvlStrCache>
                <c:ptCount val="5"/>
                <c:lvl>
                  <c:pt idx="0">
                    <c:v>REX-38</c:v>
                  </c:pt>
                  <c:pt idx="1">
                    <c:v>REX-39</c:v>
                  </c:pt>
                  <c:pt idx="2">
                    <c:v>REX-35</c:v>
                  </c:pt>
                  <c:pt idx="3">
                    <c:v>REX-42</c:v>
                  </c:pt>
                  <c:pt idx="4">
                    <c:v>REX-45</c:v>
                  </c:pt>
                </c:lvl>
                <c:lvl>
                  <c:pt idx="0">
                    <c:v>2-Feb</c:v>
                  </c:pt>
                  <c:pt idx="1">
                    <c:v>2-Feb</c:v>
                  </c:pt>
                  <c:pt idx="2">
                    <c:v>2-Feb</c:v>
                  </c:pt>
                  <c:pt idx="3">
                    <c:v>2-Feb</c:v>
                  </c:pt>
                  <c:pt idx="4">
                    <c:v>2-Feb</c:v>
                  </c:pt>
                </c:lvl>
              </c:multiLvlStrCache>
            </c:multiLvlStrRef>
          </c:cat>
          <c:val>
            <c:numRef>
              <c:f>Sheet1!$M$11:$M$17</c:f>
              <c:numCache>
                <c:formatCode>h:mm;@</c:formatCode>
                <c:ptCount val="5"/>
                <c:pt idx="0">
                  <c:v>2.0833333333333332E-2</c:v>
                </c:pt>
                <c:pt idx="1">
                  <c:v>2.0833333333333332E-2</c:v>
                </c:pt>
                <c:pt idx="2">
                  <c:v>2.0833333333333332E-2</c:v>
                </c:pt>
                <c:pt idx="3">
                  <c:v>2.0833333333333332E-2</c:v>
                </c:pt>
                <c:pt idx="4">
                  <c:v>2.0833333333333332E-2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9E-4B44-A358-267AF7F33A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940399"/>
        <c:axId val="171937903"/>
      </c:lineChart>
      <c:catAx>
        <c:axId val="171940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937903"/>
        <c:crosses val="autoZero"/>
        <c:auto val="1"/>
        <c:lblAlgn val="ctr"/>
        <c:lblOffset val="100"/>
        <c:noMultiLvlLbl val="0"/>
      </c:catAx>
      <c:valAx>
        <c:axId val="171937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9403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Excavator Breaktime mtd(hrs)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Sheet1!$J$18:$K$24</c:f>
              <c:multiLvlStrCache>
                <c:ptCount val="6"/>
                <c:lvl>
                  <c:pt idx="0">
                    <c:v>REX-34</c:v>
                  </c:pt>
                  <c:pt idx="1">
                    <c:v>REX-38</c:v>
                  </c:pt>
                  <c:pt idx="2">
                    <c:v>REX-39</c:v>
                  </c:pt>
                  <c:pt idx="3">
                    <c:v>REX-35</c:v>
                  </c:pt>
                  <c:pt idx="4">
                    <c:v>REX-42</c:v>
                  </c:pt>
                  <c:pt idx="5">
                    <c:v>REX-45</c:v>
                  </c:pt>
                </c:lvl>
                <c:lvl>
                  <c:pt idx="0">
                    <c:v>3-Feb</c:v>
                  </c:pt>
                  <c:pt idx="1">
                    <c:v>3-Feb</c:v>
                  </c:pt>
                  <c:pt idx="2">
                    <c:v>3-Feb</c:v>
                  </c:pt>
                  <c:pt idx="3">
                    <c:v>3-Feb</c:v>
                  </c:pt>
                  <c:pt idx="4">
                    <c:v>3-Feb</c:v>
                  </c:pt>
                  <c:pt idx="5">
                    <c:v>3-Feb</c:v>
                  </c:pt>
                </c:lvl>
              </c:multiLvlStrCache>
            </c:multiLvlStrRef>
          </c:cat>
          <c:val>
            <c:numRef>
              <c:f>Sheet1!$L$18:$L$24</c:f>
              <c:numCache>
                <c:formatCode>h:mm;@</c:formatCode>
                <c:ptCount val="6"/>
                <c:pt idx="0">
                  <c:v>3.7500000000000089E-2</c:v>
                </c:pt>
                <c:pt idx="1">
                  <c:v>1.5625E-2</c:v>
                </c:pt>
                <c:pt idx="2">
                  <c:v>1.736111111111116E-2</c:v>
                </c:pt>
                <c:pt idx="3">
                  <c:v>2.9861111111111172E-2</c:v>
                </c:pt>
                <c:pt idx="4">
                  <c:v>3.1250000000000056E-2</c:v>
                </c:pt>
                <c:pt idx="5">
                  <c:v>2.6736111111111072E-2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92-4F33-BCF8-6045E55DC90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Sheet1!$J$18:$K$24</c:f>
              <c:multiLvlStrCache>
                <c:ptCount val="6"/>
                <c:lvl>
                  <c:pt idx="0">
                    <c:v>REX-34</c:v>
                  </c:pt>
                  <c:pt idx="1">
                    <c:v>REX-38</c:v>
                  </c:pt>
                  <c:pt idx="2">
                    <c:v>REX-39</c:v>
                  </c:pt>
                  <c:pt idx="3">
                    <c:v>REX-35</c:v>
                  </c:pt>
                  <c:pt idx="4">
                    <c:v>REX-42</c:v>
                  </c:pt>
                  <c:pt idx="5">
                    <c:v>REX-45</c:v>
                  </c:pt>
                </c:lvl>
                <c:lvl>
                  <c:pt idx="0">
                    <c:v>3-Feb</c:v>
                  </c:pt>
                  <c:pt idx="1">
                    <c:v>3-Feb</c:v>
                  </c:pt>
                  <c:pt idx="2">
                    <c:v>3-Feb</c:v>
                  </c:pt>
                  <c:pt idx="3">
                    <c:v>3-Feb</c:v>
                  </c:pt>
                  <c:pt idx="4">
                    <c:v>3-Feb</c:v>
                  </c:pt>
                  <c:pt idx="5">
                    <c:v>3-Feb</c:v>
                  </c:pt>
                </c:lvl>
              </c:multiLvlStrCache>
            </c:multiLvlStrRef>
          </c:cat>
          <c:val>
            <c:numRef>
              <c:f>Sheet1!$M$18:$M$24</c:f>
              <c:numCache>
                <c:formatCode>h:mm;@</c:formatCode>
                <c:ptCount val="6"/>
                <c:pt idx="0">
                  <c:v>2.0833333333333332E-2</c:v>
                </c:pt>
                <c:pt idx="1">
                  <c:v>2.0833333333333332E-2</c:v>
                </c:pt>
                <c:pt idx="2">
                  <c:v>2.0833333333333332E-2</c:v>
                </c:pt>
                <c:pt idx="3">
                  <c:v>2.0833333333333332E-2</c:v>
                </c:pt>
                <c:pt idx="4">
                  <c:v>2.0833333333333332E-2</c:v>
                </c:pt>
                <c:pt idx="5">
                  <c:v>2.0833333333333332E-2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92-4F33-BCF8-6045E55DC9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940399"/>
        <c:axId val="171937903"/>
      </c:lineChart>
      <c:catAx>
        <c:axId val="171940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937903"/>
        <c:crosses val="autoZero"/>
        <c:auto val="1"/>
        <c:lblAlgn val="ctr"/>
        <c:lblOffset val="100"/>
        <c:noMultiLvlLbl val="0"/>
      </c:catAx>
      <c:valAx>
        <c:axId val="171937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9403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Excavator Breaktime mtd(hrs)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Sheet1!$J$18:$K$24</c:f>
              <c:multiLvlStrCache>
                <c:ptCount val="6"/>
                <c:lvl>
                  <c:pt idx="0">
                    <c:v>REX-34</c:v>
                  </c:pt>
                  <c:pt idx="1">
                    <c:v>REX-38</c:v>
                  </c:pt>
                  <c:pt idx="2">
                    <c:v>REX-39</c:v>
                  </c:pt>
                  <c:pt idx="3">
                    <c:v>REX-35</c:v>
                  </c:pt>
                  <c:pt idx="4">
                    <c:v>REX-42</c:v>
                  </c:pt>
                  <c:pt idx="5">
                    <c:v>REX-45</c:v>
                  </c:pt>
                </c:lvl>
                <c:lvl>
                  <c:pt idx="0">
                    <c:v>3-Feb</c:v>
                  </c:pt>
                  <c:pt idx="1">
                    <c:v>3-Feb</c:v>
                  </c:pt>
                  <c:pt idx="2">
                    <c:v>3-Feb</c:v>
                  </c:pt>
                  <c:pt idx="3">
                    <c:v>3-Feb</c:v>
                  </c:pt>
                  <c:pt idx="4">
                    <c:v>3-Feb</c:v>
                  </c:pt>
                  <c:pt idx="5">
                    <c:v>3-Feb</c:v>
                  </c:pt>
                </c:lvl>
              </c:multiLvlStrCache>
            </c:multiLvlStrRef>
          </c:cat>
          <c:val>
            <c:numRef>
              <c:f>Sheet1!$L$18:$L$24</c:f>
              <c:numCache>
                <c:formatCode>h:mm;@</c:formatCode>
                <c:ptCount val="6"/>
                <c:pt idx="0">
                  <c:v>3.7500000000000089E-2</c:v>
                </c:pt>
                <c:pt idx="1">
                  <c:v>1.5625E-2</c:v>
                </c:pt>
                <c:pt idx="2">
                  <c:v>1.736111111111116E-2</c:v>
                </c:pt>
                <c:pt idx="3">
                  <c:v>2.9861111111111172E-2</c:v>
                </c:pt>
                <c:pt idx="4">
                  <c:v>3.1250000000000056E-2</c:v>
                </c:pt>
                <c:pt idx="5">
                  <c:v>2.6736111111111072E-2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92-4230-B06D-C823ED63B48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Sheet1!$J$18:$K$24</c:f>
              <c:multiLvlStrCache>
                <c:ptCount val="6"/>
                <c:lvl>
                  <c:pt idx="0">
                    <c:v>REX-34</c:v>
                  </c:pt>
                  <c:pt idx="1">
                    <c:v>REX-38</c:v>
                  </c:pt>
                  <c:pt idx="2">
                    <c:v>REX-39</c:v>
                  </c:pt>
                  <c:pt idx="3">
                    <c:v>REX-35</c:v>
                  </c:pt>
                  <c:pt idx="4">
                    <c:v>REX-42</c:v>
                  </c:pt>
                  <c:pt idx="5">
                    <c:v>REX-45</c:v>
                  </c:pt>
                </c:lvl>
                <c:lvl>
                  <c:pt idx="0">
                    <c:v>3-Feb</c:v>
                  </c:pt>
                  <c:pt idx="1">
                    <c:v>3-Feb</c:v>
                  </c:pt>
                  <c:pt idx="2">
                    <c:v>3-Feb</c:v>
                  </c:pt>
                  <c:pt idx="3">
                    <c:v>3-Feb</c:v>
                  </c:pt>
                  <c:pt idx="4">
                    <c:v>3-Feb</c:v>
                  </c:pt>
                  <c:pt idx="5">
                    <c:v>3-Feb</c:v>
                  </c:pt>
                </c:lvl>
              </c:multiLvlStrCache>
            </c:multiLvlStrRef>
          </c:cat>
          <c:val>
            <c:numRef>
              <c:f>Sheet1!$M$18:$M$24</c:f>
              <c:numCache>
                <c:formatCode>h:mm;@</c:formatCode>
                <c:ptCount val="6"/>
                <c:pt idx="0">
                  <c:v>2.0833333333333332E-2</c:v>
                </c:pt>
                <c:pt idx="1">
                  <c:v>2.0833333333333332E-2</c:v>
                </c:pt>
                <c:pt idx="2">
                  <c:v>2.0833333333333332E-2</c:v>
                </c:pt>
                <c:pt idx="3">
                  <c:v>2.0833333333333332E-2</c:v>
                </c:pt>
                <c:pt idx="4">
                  <c:v>2.0833333333333332E-2</c:v>
                </c:pt>
                <c:pt idx="5">
                  <c:v>2.0833333333333332E-2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92-4230-B06D-C823ED63B4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940399"/>
        <c:axId val="171937903"/>
      </c:lineChart>
      <c:catAx>
        <c:axId val="171940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937903"/>
        <c:crosses val="autoZero"/>
        <c:auto val="1"/>
        <c:lblAlgn val="ctr"/>
        <c:lblOffset val="100"/>
        <c:noMultiLvlLbl val="0"/>
      </c:catAx>
      <c:valAx>
        <c:axId val="171937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9403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Excavator Breaktime mtd(hrs)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Sheet1!$J$25:$K$31</c:f>
              <c:multiLvlStrCache>
                <c:ptCount val="7"/>
                <c:lvl>
                  <c:pt idx="0">
                    <c:v>REX-34</c:v>
                  </c:pt>
                  <c:pt idx="1">
                    <c:v>REX-38</c:v>
                  </c:pt>
                  <c:pt idx="2">
                    <c:v>REX-39</c:v>
                  </c:pt>
                  <c:pt idx="3">
                    <c:v>REX-43</c:v>
                  </c:pt>
                  <c:pt idx="4">
                    <c:v>REX-35</c:v>
                  </c:pt>
                  <c:pt idx="5">
                    <c:v>REX-42</c:v>
                  </c:pt>
                  <c:pt idx="6">
                    <c:v>REX-45</c:v>
                  </c:pt>
                </c:lvl>
                <c:lvl>
                  <c:pt idx="0">
                    <c:v>4-Feb</c:v>
                  </c:pt>
                  <c:pt idx="1">
                    <c:v>4-Feb</c:v>
                  </c:pt>
                  <c:pt idx="2">
                    <c:v>4-Feb</c:v>
                  </c:pt>
                  <c:pt idx="3">
                    <c:v>4-Feb</c:v>
                  </c:pt>
                  <c:pt idx="4">
                    <c:v>4-Feb</c:v>
                  </c:pt>
                  <c:pt idx="5">
                    <c:v>4-Feb</c:v>
                  </c:pt>
                  <c:pt idx="6">
                    <c:v>4-Feb</c:v>
                  </c:pt>
                </c:lvl>
              </c:multiLvlStrCache>
            </c:multiLvlStrRef>
          </c:cat>
          <c:val>
            <c:numRef>
              <c:f>Sheet1!$L$25:$L$31</c:f>
              <c:numCache>
                <c:formatCode>h:mm;@</c:formatCode>
                <c:ptCount val="7"/>
                <c:pt idx="0">
                  <c:v>1.6666666666666718E-2</c:v>
                </c:pt>
                <c:pt idx="1">
                  <c:v>2.8472222222222177E-2</c:v>
                </c:pt>
                <c:pt idx="2">
                  <c:v>2.2916666666666696E-2</c:v>
                </c:pt>
                <c:pt idx="3">
                  <c:v>3.1944444444444775E-2</c:v>
                </c:pt>
                <c:pt idx="4">
                  <c:v>2.916666666666673E-2</c:v>
                </c:pt>
                <c:pt idx="5">
                  <c:v>3.0208333333333282E-2</c:v>
                </c:pt>
                <c:pt idx="6">
                  <c:v>1.6319444444444442E-2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93-46E2-AE09-84473D493BD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Sheet1!$J$25:$K$31</c:f>
              <c:multiLvlStrCache>
                <c:ptCount val="7"/>
                <c:lvl>
                  <c:pt idx="0">
                    <c:v>REX-34</c:v>
                  </c:pt>
                  <c:pt idx="1">
                    <c:v>REX-38</c:v>
                  </c:pt>
                  <c:pt idx="2">
                    <c:v>REX-39</c:v>
                  </c:pt>
                  <c:pt idx="3">
                    <c:v>REX-43</c:v>
                  </c:pt>
                  <c:pt idx="4">
                    <c:v>REX-35</c:v>
                  </c:pt>
                  <c:pt idx="5">
                    <c:v>REX-42</c:v>
                  </c:pt>
                  <c:pt idx="6">
                    <c:v>REX-45</c:v>
                  </c:pt>
                </c:lvl>
                <c:lvl>
                  <c:pt idx="0">
                    <c:v>4-Feb</c:v>
                  </c:pt>
                  <c:pt idx="1">
                    <c:v>4-Feb</c:v>
                  </c:pt>
                  <c:pt idx="2">
                    <c:v>4-Feb</c:v>
                  </c:pt>
                  <c:pt idx="3">
                    <c:v>4-Feb</c:v>
                  </c:pt>
                  <c:pt idx="4">
                    <c:v>4-Feb</c:v>
                  </c:pt>
                  <c:pt idx="5">
                    <c:v>4-Feb</c:v>
                  </c:pt>
                  <c:pt idx="6">
                    <c:v>4-Feb</c:v>
                  </c:pt>
                </c:lvl>
              </c:multiLvlStrCache>
            </c:multiLvlStrRef>
          </c:cat>
          <c:val>
            <c:numRef>
              <c:f>Sheet1!$M$25:$M$31</c:f>
              <c:numCache>
                <c:formatCode>h:mm;@</c:formatCode>
                <c:ptCount val="7"/>
                <c:pt idx="0">
                  <c:v>2.0833333333333332E-2</c:v>
                </c:pt>
                <c:pt idx="1">
                  <c:v>2.0833333333333332E-2</c:v>
                </c:pt>
                <c:pt idx="2">
                  <c:v>2.0833333333333332E-2</c:v>
                </c:pt>
                <c:pt idx="3">
                  <c:v>2.0833333333333332E-2</c:v>
                </c:pt>
                <c:pt idx="4">
                  <c:v>2.0833333333333332E-2</c:v>
                </c:pt>
                <c:pt idx="5">
                  <c:v>2.0833333333333332E-2</c:v>
                </c:pt>
                <c:pt idx="6">
                  <c:v>2.0833333333333332E-2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93-46E2-AE09-84473D493B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940399"/>
        <c:axId val="171937903"/>
      </c:lineChart>
      <c:catAx>
        <c:axId val="171940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937903"/>
        <c:crosses val="autoZero"/>
        <c:auto val="1"/>
        <c:lblAlgn val="ctr"/>
        <c:lblOffset val="100"/>
        <c:noMultiLvlLbl val="0"/>
      </c:catAx>
      <c:valAx>
        <c:axId val="171937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9403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Excavator Breaktime mtd(hrs)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Sheet1!$J$32:$K$38</c:f>
              <c:multiLvlStrCache>
                <c:ptCount val="5"/>
                <c:lvl>
                  <c:pt idx="0">
                    <c:v>REX-34</c:v>
                  </c:pt>
                  <c:pt idx="1">
                    <c:v>REX-38</c:v>
                  </c:pt>
                  <c:pt idx="2">
                    <c:v>REX-39</c:v>
                  </c:pt>
                  <c:pt idx="3">
                    <c:v>REX-42</c:v>
                  </c:pt>
                  <c:pt idx="4">
                    <c:v>REX-45</c:v>
                  </c:pt>
                </c:lvl>
                <c:lvl>
                  <c:pt idx="0">
                    <c:v>5-Feb</c:v>
                  </c:pt>
                  <c:pt idx="1">
                    <c:v>5-Feb</c:v>
                  </c:pt>
                  <c:pt idx="2">
                    <c:v>5-Feb</c:v>
                  </c:pt>
                  <c:pt idx="3">
                    <c:v>5-Feb</c:v>
                  </c:pt>
                  <c:pt idx="4">
                    <c:v>5-Feb</c:v>
                  </c:pt>
                </c:lvl>
              </c:multiLvlStrCache>
            </c:multiLvlStrRef>
          </c:cat>
          <c:val>
            <c:numRef>
              <c:f>Sheet1!$L$32:$L$38</c:f>
              <c:numCache>
                <c:formatCode>h:mm;@</c:formatCode>
                <c:ptCount val="5"/>
                <c:pt idx="0">
                  <c:v>1.8402777777777768E-2</c:v>
                </c:pt>
                <c:pt idx="1">
                  <c:v>1.041666666666663E-2</c:v>
                </c:pt>
                <c:pt idx="2">
                  <c:v>1.5972222222222221E-2</c:v>
                </c:pt>
                <c:pt idx="3">
                  <c:v>1.6666666666666663E-2</c:v>
                </c:pt>
                <c:pt idx="4">
                  <c:v>1.1458333333333348E-2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44-4E84-94B6-EF8531D04E8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Sheet1!$J$32:$K$38</c:f>
              <c:multiLvlStrCache>
                <c:ptCount val="5"/>
                <c:lvl>
                  <c:pt idx="0">
                    <c:v>REX-34</c:v>
                  </c:pt>
                  <c:pt idx="1">
                    <c:v>REX-38</c:v>
                  </c:pt>
                  <c:pt idx="2">
                    <c:v>REX-39</c:v>
                  </c:pt>
                  <c:pt idx="3">
                    <c:v>REX-42</c:v>
                  </c:pt>
                  <c:pt idx="4">
                    <c:v>REX-45</c:v>
                  </c:pt>
                </c:lvl>
                <c:lvl>
                  <c:pt idx="0">
                    <c:v>5-Feb</c:v>
                  </c:pt>
                  <c:pt idx="1">
                    <c:v>5-Feb</c:v>
                  </c:pt>
                  <c:pt idx="2">
                    <c:v>5-Feb</c:v>
                  </c:pt>
                  <c:pt idx="3">
                    <c:v>5-Feb</c:v>
                  </c:pt>
                  <c:pt idx="4">
                    <c:v>5-Feb</c:v>
                  </c:pt>
                </c:lvl>
              </c:multiLvlStrCache>
            </c:multiLvlStrRef>
          </c:cat>
          <c:val>
            <c:numRef>
              <c:f>Sheet1!$M$32:$M$38</c:f>
              <c:numCache>
                <c:formatCode>h:mm;@</c:formatCode>
                <c:ptCount val="5"/>
                <c:pt idx="0">
                  <c:v>2.0833333333333332E-2</c:v>
                </c:pt>
                <c:pt idx="1">
                  <c:v>2.0833333333333332E-2</c:v>
                </c:pt>
                <c:pt idx="2">
                  <c:v>2.0833333333333332E-2</c:v>
                </c:pt>
                <c:pt idx="3">
                  <c:v>2.0833333333333332E-2</c:v>
                </c:pt>
                <c:pt idx="4">
                  <c:v>2.0833333333333332E-2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44-4E84-94B6-EF8531D04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940399"/>
        <c:axId val="171937903"/>
      </c:lineChart>
      <c:catAx>
        <c:axId val="171940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937903"/>
        <c:crosses val="autoZero"/>
        <c:auto val="1"/>
        <c:lblAlgn val="ctr"/>
        <c:lblOffset val="100"/>
        <c:noMultiLvlLbl val="0"/>
      </c:catAx>
      <c:valAx>
        <c:axId val="171937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9403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Excavator Breaktime mtd(hrs)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Sheet1!$J$39:$K$45</c:f>
              <c:multiLvlStrCache>
                <c:ptCount val="5"/>
                <c:lvl>
                  <c:pt idx="0">
                    <c:v>REX-34</c:v>
                  </c:pt>
                  <c:pt idx="1">
                    <c:v>REX-39</c:v>
                  </c:pt>
                  <c:pt idx="2">
                    <c:v>REX-43</c:v>
                  </c:pt>
                  <c:pt idx="3">
                    <c:v>REX-42</c:v>
                  </c:pt>
                  <c:pt idx="4">
                    <c:v>REX-45</c:v>
                  </c:pt>
                </c:lvl>
                <c:lvl>
                  <c:pt idx="0">
                    <c:v>6-Feb</c:v>
                  </c:pt>
                  <c:pt idx="1">
                    <c:v>6-Feb</c:v>
                  </c:pt>
                  <c:pt idx="2">
                    <c:v>6-Feb</c:v>
                  </c:pt>
                  <c:pt idx="3">
                    <c:v>6-Feb</c:v>
                  </c:pt>
                  <c:pt idx="4">
                    <c:v>6-Feb</c:v>
                  </c:pt>
                </c:lvl>
              </c:multiLvlStrCache>
            </c:multiLvlStrRef>
          </c:cat>
          <c:val>
            <c:numRef>
              <c:f>Sheet1!$L$39:$L$45</c:f>
              <c:numCache>
                <c:formatCode>h:mm;@</c:formatCode>
                <c:ptCount val="5"/>
                <c:pt idx="0">
                  <c:v>2.9166666666666619E-2</c:v>
                </c:pt>
                <c:pt idx="1">
                  <c:v>3.1249999999999944E-2</c:v>
                </c:pt>
                <c:pt idx="2">
                  <c:v>4.0277777777777857E-2</c:v>
                </c:pt>
                <c:pt idx="3">
                  <c:v>3.1249999999999944E-2</c:v>
                </c:pt>
                <c:pt idx="4">
                  <c:v>4.027777777777778E-2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4E-49A0-876A-188BC0987C9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Sheet1!$J$39:$K$45</c:f>
              <c:multiLvlStrCache>
                <c:ptCount val="5"/>
                <c:lvl>
                  <c:pt idx="0">
                    <c:v>REX-34</c:v>
                  </c:pt>
                  <c:pt idx="1">
                    <c:v>REX-39</c:v>
                  </c:pt>
                  <c:pt idx="2">
                    <c:v>REX-43</c:v>
                  </c:pt>
                  <c:pt idx="3">
                    <c:v>REX-42</c:v>
                  </c:pt>
                  <c:pt idx="4">
                    <c:v>REX-45</c:v>
                  </c:pt>
                </c:lvl>
                <c:lvl>
                  <c:pt idx="0">
                    <c:v>6-Feb</c:v>
                  </c:pt>
                  <c:pt idx="1">
                    <c:v>6-Feb</c:v>
                  </c:pt>
                  <c:pt idx="2">
                    <c:v>6-Feb</c:v>
                  </c:pt>
                  <c:pt idx="3">
                    <c:v>6-Feb</c:v>
                  </c:pt>
                  <c:pt idx="4">
                    <c:v>6-Feb</c:v>
                  </c:pt>
                </c:lvl>
              </c:multiLvlStrCache>
            </c:multiLvlStrRef>
          </c:cat>
          <c:val>
            <c:numRef>
              <c:f>Sheet1!$M$39:$M$45</c:f>
              <c:numCache>
                <c:formatCode>h:mm;@</c:formatCode>
                <c:ptCount val="5"/>
                <c:pt idx="0">
                  <c:v>2.0833333333333332E-2</c:v>
                </c:pt>
                <c:pt idx="1">
                  <c:v>2.0833333333333332E-2</c:v>
                </c:pt>
                <c:pt idx="2">
                  <c:v>2.0833333333333332E-2</c:v>
                </c:pt>
                <c:pt idx="3">
                  <c:v>2.0833333333333332E-2</c:v>
                </c:pt>
                <c:pt idx="4">
                  <c:v>2.0833333333333332E-2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4E-49A0-876A-188BC0987C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940399"/>
        <c:axId val="171937903"/>
      </c:lineChart>
      <c:catAx>
        <c:axId val="171940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937903"/>
        <c:crosses val="autoZero"/>
        <c:auto val="1"/>
        <c:lblAlgn val="ctr"/>
        <c:lblOffset val="100"/>
        <c:noMultiLvlLbl val="0"/>
      </c:catAx>
      <c:valAx>
        <c:axId val="171937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9403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Excavator Breaktime mtd(hrs)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Sheet1!$J$46:$K$52</c:f>
              <c:multiLvlStrCache>
                <c:ptCount val="6"/>
                <c:lvl>
                  <c:pt idx="0">
                    <c:v>REX-34</c:v>
                  </c:pt>
                  <c:pt idx="1">
                    <c:v>REX-38</c:v>
                  </c:pt>
                  <c:pt idx="2">
                    <c:v>REX-39</c:v>
                  </c:pt>
                  <c:pt idx="3">
                    <c:v>REX-35</c:v>
                  </c:pt>
                  <c:pt idx="4">
                    <c:v>REX-42</c:v>
                  </c:pt>
                  <c:pt idx="5">
                    <c:v>REX-45</c:v>
                  </c:pt>
                </c:lvl>
                <c:lvl>
                  <c:pt idx="0">
                    <c:v>7-Feb</c:v>
                  </c:pt>
                  <c:pt idx="1">
                    <c:v>7-Feb</c:v>
                  </c:pt>
                  <c:pt idx="2">
                    <c:v>7-Feb</c:v>
                  </c:pt>
                  <c:pt idx="3">
                    <c:v>7-Feb</c:v>
                  </c:pt>
                  <c:pt idx="4">
                    <c:v>7-Feb</c:v>
                  </c:pt>
                  <c:pt idx="5">
                    <c:v>7-Feb</c:v>
                  </c:pt>
                </c:lvl>
              </c:multiLvlStrCache>
            </c:multiLvlStrRef>
          </c:cat>
          <c:val>
            <c:numRef>
              <c:f>Sheet1!$L$46:$L$52</c:f>
              <c:numCache>
                <c:formatCode>h:mm;@</c:formatCode>
                <c:ptCount val="6"/>
                <c:pt idx="0">
                  <c:v>3.0555555555555558E-2</c:v>
                </c:pt>
                <c:pt idx="1">
                  <c:v>2.951388888888884E-2</c:v>
                </c:pt>
                <c:pt idx="2">
                  <c:v>3.125E-2</c:v>
                </c:pt>
                <c:pt idx="3">
                  <c:v>3.125E-2</c:v>
                </c:pt>
                <c:pt idx="4">
                  <c:v>3.472222222222221E-2</c:v>
                </c:pt>
                <c:pt idx="5">
                  <c:v>2.8819444444444398E-2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95-433A-8E8A-89D06F53CF3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Sheet1!$J$46:$K$52</c:f>
              <c:multiLvlStrCache>
                <c:ptCount val="6"/>
                <c:lvl>
                  <c:pt idx="0">
                    <c:v>REX-34</c:v>
                  </c:pt>
                  <c:pt idx="1">
                    <c:v>REX-38</c:v>
                  </c:pt>
                  <c:pt idx="2">
                    <c:v>REX-39</c:v>
                  </c:pt>
                  <c:pt idx="3">
                    <c:v>REX-35</c:v>
                  </c:pt>
                  <c:pt idx="4">
                    <c:v>REX-42</c:v>
                  </c:pt>
                  <c:pt idx="5">
                    <c:v>REX-45</c:v>
                  </c:pt>
                </c:lvl>
                <c:lvl>
                  <c:pt idx="0">
                    <c:v>7-Feb</c:v>
                  </c:pt>
                  <c:pt idx="1">
                    <c:v>7-Feb</c:v>
                  </c:pt>
                  <c:pt idx="2">
                    <c:v>7-Feb</c:v>
                  </c:pt>
                  <c:pt idx="3">
                    <c:v>7-Feb</c:v>
                  </c:pt>
                  <c:pt idx="4">
                    <c:v>7-Feb</c:v>
                  </c:pt>
                  <c:pt idx="5">
                    <c:v>7-Feb</c:v>
                  </c:pt>
                </c:lvl>
              </c:multiLvlStrCache>
            </c:multiLvlStrRef>
          </c:cat>
          <c:val>
            <c:numRef>
              <c:f>Sheet1!$M$46:$M$52</c:f>
              <c:numCache>
                <c:formatCode>h:mm;@</c:formatCode>
                <c:ptCount val="6"/>
                <c:pt idx="0">
                  <c:v>2.0833333333333332E-2</c:v>
                </c:pt>
                <c:pt idx="1">
                  <c:v>2.0833333333333332E-2</c:v>
                </c:pt>
                <c:pt idx="2">
                  <c:v>2.0833333333333332E-2</c:v>
                </c:pt>
                <c:pt idx="3">
                  <c:v>2.0833333333333332E-2</c:v>
                </c:pt>
                <c:pt idx="4">
                  <c:v>2.0833333333333332E-2</c:v>
                </c:pt>
                <c:pt idx="5">
                  <c:v>2.0833333333333332E-2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95-433A-8E8A-89D06F53CF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940399"/>
        <c:axId val="171937903"/>
      </c:lineChart>
      <c:catAx>
        <c:axId val="171940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937903"/>
        <c:crosses val="autoZero"/>
        <c:auto val="1"/>
        <c:lblAlgn val="ctr"/>
        <c:lblOffset val="100"/>
        <c:noMultiLvlLbl val="0"/>
      </c:catAx>
      <c:valAx>
        <c:axId val="171937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9403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Excavator Breaktime mtd(hrs)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Sheet1!$J$53:$K$59</c:f>
              <c:multiLvlStrCache>
                <c:ptCount val="6"/>
                <c:lvl>
                  <c:pt idx="0">
                    <c:v>REX-38</c:v>
                  </c:pt>
                  <c:pt idx="1">
                    <c:v>REX-39</c:v>
                  </c:pt>
                  <c:pt idx="2">
                    <c:v>REX-43</c:v>
                  </c:pt>
                  <c:pt idx="3">
                    <c:v>REX-35</c:v>
                  </c:pt>
                  <c:pt idx="4">
                    <c:v>REX-42</c:v>
                  </c:pt>
                  <c:pt idx="5">
                    <c:v>REX-45</c:v>
                  </c:pt>
                </c:lvl>
                <c:lvl>
                  <c:pt idx="0">
                    <c:v>8-Feb</c:v>
                  </c:pt>
                  <c:pt idx="1">
                    <c:v>8-Feb</c:v>
                  </c:pt>
                  <c:pt idx="2">
                    <c:v>8-Feb</c:v>
                  </c:pt>
                  <c:pt idx="3">
                    <c:v>8-Feb</c:v>
                  </c:pt>
                  <c:pt idx="4">
                    <c:v>8-Feb</c:v>
                  </c:pt>
                  <c:pt idx="5">
                    <c:v>8-Feb</c:v>
                  </c:pt>
                </c:lvl>
              </c:multiLvlStrCache>
            </c:multiLvlStrRef>
          </c:cat>
          <c:val>
            <c:numRef>
              <c:f>Sheet1!$L$53:$L$59</c:f>
              <c:numCache>
                <c:formatCode>h:mm;@</c:formatCode>
                <c:ptCount val="6"/>
                <c:pt idx="0">
                  <c:v>3.4027777777777768E-2</c:v>
                </c:pt>
                <c:pt idx="1">
                  <c:v>3.298611111111116E-2</c:v>
                </c:pt>
                <c:pt idx="2">
                  <c:v>3.125E-2</c:v>
                </c:pt>
                <c:pt idx="3">
                  <c:v>3.3680555555555547E-2</c:v>
                </c:pt>
                <c:pt idx="4">
                  <c:v>3.5069444444444375E-2</c:v>
                </c:pt>
                <c:pt idx="5">
                  <c:v>3.7499999999999978E-2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8B-4BC5-B2A2-CD8F2F7FAC9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Sheet1!$J$53:$K$59</c:f>
              <c:multiLvlStrCache>
                <c:ptCount val="6"/>
                <c:lvl>
                  <c:pt idx="0">
                    <c:v>REX-38</c:v>
                  </c:pt>
                  <c:pt idx="1">
                    <c:v>REX-39</c:v>
                  </c:pt>
                  <c:pt idx="2">
                    <c:v>REX-43</c:v>
                  </c:pt>
                  <c:pt idx="3">
                    <c:v>REX-35</c:v>
                  </c:pt>
                  <c:pt idx="4">
                    <c:v>REX-42</c:v>
                  </c:pt>
                  <c:pt idx="5">
                    <c:v>REX-45</c:v>
                  </c:pt>
                </c:lvl>
                <c:lvl>
                  <c:pt idx="0">
                    <c:v>8-Feb</c:v>
                  </c:pt>
                  <c:pt idx="1">
                    <c:v>8-Feb</c:v>
                  </c:pt>
                  <c:pt idx="2">
                    <c:v>8-Feb</c:v>
                  </c:pt>
                  <c:pt idx="3">
                    <c:v>8-Feb</c:v>
                  </c:pt>
                  <c:pt idx="4">
                    <c:v>8-Feb</c:v>
                  </c:pt>
                  <c:pt idx="5">
                    <c:v>8-Feb</c:v>
                  </c:pt>
                </c:lvl>
              </c:multiLvlStrCache>
            </c:multiLvlStrRef>
          </c:cat>
          <c:val>
            <c:numRef>
              <c:f>Sheet1!$M$53:$M$59</c:f>
              <c:numCache>
                <c:formatCode>h:mm;@</c:formatCode>
                <c:ptCount val="6"/>
                <c:pt idx="0">
                  <c:v>2.0833333333333332E-2</c:v>
                </c:pt>
                <c:pt idx="1">
                  <c:v>2.0833333333333332E-2</c:v>
                </c:pt>
                <c:pt idx="2">
                  <c:v>2.0833333333333332E-2</c:v>
                </c:pt>
                <c:pt idx="3">
                  <c:v>2.0833333333333332E-2</c:v>
                </c:pt>
                <c:pt idx="4">
                  <c:v>2.0833333333333332E-2</c:v>
                </c:pt>
                <c:pt idx="5">
                  <c:v>2.0833333333333332E-2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8B-4BC5-B2A2-CD8F2F7FAC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940399"/>
        <c:axId val="171937903"/>
      </c:lineChart>
      <c:catAx>
        <c:axId val="171940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937903"/>
        <c:crosses val="autoZero"/>
        <c:auto val="1"/>
        <c:lblAlgn val="ctr"/>
        <c:lblOffset val="100"/>
        <c:noMultiLvlLbl val="0"/>
      </c:catAx>
      <c:valAx>
        <c:axId val="171937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9403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142875</xdr:colOff>
      <xdr:row>2</xdr:row>
      <xdr:rowOff>71437</xdr:rowOff>
    </xdr:from>
    <xdr:to>
      <xdr:col>22</xdr:col>
      <xdr:colOff>352425</xdr:colOff>
      <xdr:row>17</xdr:row>
      <xdr:rowOff>147637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23</xdr:row>
      <xdr:rowOff>0</xdr:rowOff>
    </xdr:from>
    <xdr:to>
      <xdr:col>22</xdr:col>
      <xdr:colOff>209550</xdr:colOff>
      <xdr:row>40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42</xdr:row>
      <xdr:rowOff>0</xdr:rowOff>
    </xdr:from>
    <xdr:to>
      <xdr:col>22</xdr:col>
      <xdr:colOff>209550</xdr:colOff>
      <xdr:row>60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62</xdr:row>
      <xdr:rowOff>0</xdr:rowOff>
    </xdr:from>
    <xdr:to>
      <xdr:col>22</xdr:col>
      <xdr:colOff>209550</xdr:colOff>
      <xdr:row>84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0</xdr:colOff>
      <xdr:row>86</xdr:row>
      <xdr:rowOff>0</xdr:rowOff>
    </xdr:from>
    <xdr:to>
      <xdr:col>22</xdr:col>
      <xdr:colOff>209550</xdr:colOff>
      <xdr:row>105</xdr:row>
      <xdr:rowOff>76200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0</xdr:colOff>
      <xdr:row>2</xdr:row>
      <xdr:rowOff>0</xdr:rowOff>
    </xdr:from>
    <xdr:to>
      <xdr:col>32</xdr:col>
      <xdr:colOff>209550</xdr:colOff>
      <xdr:row>17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24</xdr:col>
      <xdr:colOff>0</xdr:colOff>
      <xdr:row>23</xdr:row>
      <xdr:rowOff>0</xdr:rowOff>
    </xdr:from>
    <xdr:to>
      <xdr:col>32</xdr:col>
      <xdr:colOff>209550</xdr:colOff>
      <xdr:row>40</xdr:row>
      <xdr:rowOff>76200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24</xdr:col>
      <xdr:colOff>0</xdr:colOff>
      <xdr:row>42</xdr:row>
      <xdr:rowOff>0</xdr:rowOff>
    </xdr:from>
    <xdr:to>
      <xdr:col>32</xdr:col>
      <xdr:colOff>209550</xdr:colOff>
      <xdr:row>60</xdr:row>
      <xdr:rowOff>76200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24</xdr:col>
      <xdr:colOff>0</xdr:colOff>
      <xdr:row>62</xdr:row>
      <xdr:rowOff>0</xdr:rowOff>
    </xdr:from>
    <xdr:to>
      <xdr:col>32</xdr:col>
      <xdr:colOff>209550</xdr:colOff>
      <xdr:row>84</xdr:row>
      <xdr:rowOff>76200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32</xdr:col>
      <xdr:colOff>514350</xdr:colOff>
      <xdr:row>1</xdr:row>
      <xdr:rowOff>152400</xdr:rowOff>
    </xdr:from>
    <xdr:to>
      <xdr:col>41</xdr:col>
      <xdr:colOff>114300</xdr:colOff>
      <xdr:row>17</xdr:row>
      <xdr:rowOff>38100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33</xdr:col>
      <xdr:colOff>0</xdr:colOff>
      <xdr:row>23</xdr:row>
      <xdr:rowOff>0</xdr:rowOff>
    </xdr:from>
    <xdr:to>
      <xdr:col>41</xdr:col>
      <xdr:colOff>209550</xdr:colOff>
      <xdr:row>40</xdr:row>
      <xdr:rowOff>76200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33</xdr:col>
      <xdr:colOff>0</xdr:colOff>
      <xdr:row>42</xdr:row>
      <xdr:rowOff>0</xdr:rowOff>
    </xdr:from>
    <xdr:to>
      <xdr:col>41</xdr:col>
      <xdr:colOff>209550</xdr:colOff>
      <xdr:row>60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33</xdr:col>
      <xdr:colOff>0</xdr:colOff>
      <xdr:row>62</xdr:row>
      <xdr:rowOff>0</xdr:rowOff>
    </xdr:from>
    <xdr:to>
      <xdr:col>41</xdr:col>
      <xdr:colOff>209550</xdr:colOff>
      <xdr:row>84</xdr:row>
      <xdr:rowOff>76200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24</xdr:col>
      <xdr:colOff>0</xdr:colOff>
      <xdr:row>86</xdr:row>
      <xdr:rowOff>0</xdr:rowOff>
    </xdr:from>
    <xdr:to>
      <xdr:col>32</xdr:col>
      <xdr:colOff>209550</xdr:colOff>
      <xdr:row>105</xdr:row>
      <xdr:rowOff>76200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33</xdr:col>
      <xdr:colOff>0</xdr:colOff>
      <xdr:row>86</xdr:row>
      <xdr:rowOff>0</xdr:rowOff>
    </xdr:from>
    <xdr:to>
      <xdr:col>41</xdr:col>
      <xdr:colOff>209550</xdr:colOff>
      <xdr:row>105</xdr:row>
      <xdr:rowOff>76200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B3:AR216"/>
  <sheetViews>
    <sheetView tabSelected="1" topLeftCell="L1" workbookViewId="0">
      <selection activeCell="AI20" sqref="AI20"/>
    </sheetView>
  </sheetViews>
  <sheetFormatPr defaultRowHeight="15" x14ac:dyDescent="0.25"/>
  <cols>
    <col min="5" max="5" width="26.85546875" customWidth="1"/>
    <col min="12" max="12" width="15" customWidth="1"/>
    <col min="13" max="44" width="9.140625" style="4"/>
  </cols>
  <sheetData>
    <row r="3" spans="2:44" ht="30" x14ac:dyDescent="0.25">
      <c r="B3" t="s">
        <v>0</v>
      </c>
      <c r="C3" t="s">
        <v>1</v>
      </c>
      <c r="D3" t="s">
        <v>2</v>
      </c>
      <c r="E3" t="s">
        <v>3</v>
      </c>
      <c r="F3" t="s">
        <v>4</v>
      </c>
      <c r="J3" t="s">
        <v>16</v>
      </c>
      <c r="K3" t="s">
        <v>15</v>
      </c>
      <c r="L3" s="3" t="s">
        <v>17</v>
      </c>
    </row>
    <row r="4" spans="2:44" x14ac:dyDescent="0.25">
      <c r="B4" s="1">
        <v>44593</v>
      </c>
      <c r="C4" s="1" t="s">
        <v>5</v>
      </c>
      <c r="D4" t="s">
        <v>6</v>
      </c>
      <c r="E4" t="s">
        <v>7</v>
      </c>
      <c r="F4" s="2">
        <v>3.2638888888888884E-2</v>
      </c>
      <c r="J4" s="1">
        <v>44593</v>
      </c>
      <c r="K4" t="s">
        <v>6</v>
      </c>
      <c r="L4" s="2">
        <f>AVERAGEIFS($F:$F,$B:$B,$J4,$D:$D,$K4)</f>
        <v>3.0555555555555669E-2</v>
      </c>
      <c r="M4" s="5">
        <v>2.0833333333333332E-2</v>
      </c>
    </row>
    <row r="5" spans="2:44" x14ac:dyDescent="0.25">
      <c r="B5" s="1">
        <v>44593</v>
      </c>
      <c r="C5" s="1" t="s">
        <v>5</v>
      </c>
      <c r="D5" t="s">
        <v>8</v>
      </c>
      <c r="E5" t="s">
        <v>7</v>
      </c>
      <c r="F5" s="2">
        <v>2.5694444444444353E-2</v>
      </c>
      <c r="J5" s="1">
        <v>44593</v>
      </c>
      <c r="K5" t="s">
        <v>8</v>
      </c>
      <c r="L5" s="2">
        <f>AVERAGEIFS($F:$F,$B:$B,$J5,$D:$D,$K5)</f>
        <v>2.81249999999999E-2</v>
      </c>
      <c r="M5" s="5">
        <v>2.0833333333333332E-2</v>
      </c>
    </row>
    <row r="6" spans="2:44" x14ac:dyDescent="0.25">
      <c r="B6" s="1">
        <v>44593</v>
      </c>
      <c r="C6" s="1" t="s">
        <v>5</v>
      </c>
      <c r="D6" t="s">
        <v>9</v>
      </c>
      <c r="E6" t="s">
        <v>7</v>
      </c>
      <c r="F6" s="2">
        <v>2.777777777777779E-2</v>
      </c>
      <c r="J6" s="1">
        <v>44593</v>
      </c>
      <c r="K6" t="s">
        <v>9</v>
      </c>
      <c r="L6" s="2">
        <f t="shared" ref="L6:L69" si="0">AVERAGEIFS($F:$F,$B:$B,$J6,$D:$D,$K6)</f>
        <v>2.8125000000000122E-2</v>
      </c>
      <c r="M6" s="5">
        <v>2.0833333333333332E-2</v>
      </c>
    </row>
    <row r="7" spans="2:44" x14ac:dyDescent="0.25">
      <c r="B7" s="1">
        <v>44593</v>
      </c>
      <c r="C7" s="1" t="s">
        <v>5</v>
      </c>
      <c r="D7" t="s">
        <v>10</v>
      </c>
      <c r="E7" t="s">
        <v>7</v>
      </c>
      <c r="F7" s="2">
        <v>0</v>
      </c>
      <c r="J7" s="1">
        <v>44593</v>
      </c>
      <c r="K7" t="s">
        <v>10</v>
      </c>
      <c r="L7" s="2">
        <f t="shared" si="0"/>
        <v>1.4236111111111227E-2</v>
      </c>
      <c r="M7" s="5">
        <v>2.0833333333333332E-2</v>
      </c>
    </row>
    <row r="8" spans="2:44" x14ac:dyDescent="0.25">
      <c r="B8" s="1">
        <v>44593</v>
      </c>
      <c r="C8" s="1" t="s">
        <v>5</v>
      </c>
      <c r="D8" t="s">
        <v>11</v>
      </c>
      <c r="E8" t="s">
        <v>7</v>
      </c>
      <c r="F8" s="2">
        <v>0</v>
      </c>
      <c r="J8" s="1">
        <v>44593</v>
      </c>
      <c r="K8" t="s">
        <v>11</v>
      </c>
      <c r="L8" s="2">
        <f t="shared" si="0"/>
        <v>1.5972222222222165E-2</v>
      </c>
      <c r="M8" s="5">
        <v>2.0833333333333332E-2</v>
      </c>
    </row>
    <row r="9" spans="2:44" x14ac:dyDescent="0.25">
      <c r="B9" s="1">
        <v>44593</v>
      </c>
      <c r="C9" s="1" t="s">
        <v>5</v>
      </c>
      <c r="D9" t="s">
        <v>12</v>
      </c>
      <c r="E9" t="s">
        <v>7</v>
      </c>
      <c r="F9" s="2">
        <v>2.5000000000000022E-2</v>
      </c>
      <c r="J9" s="1">
        <v>44593</v>
      </c>
      <c r="K9" t="s">
        <v>13</v>
      </c>
      <c r="L9" s="2">
        <f t="shared" si="0"/>
        <v>3.0208333333333448E-2</v>
      </c>
      <c r="M9" s="5">
        <v>2.0833333333333332E-2</v>
      </c>
    </row>
    <row r="10" spans="2:44" x14ac:dyDescent="0.25">
      <c r="B10" s="1">
        <v>44593</v>
      </c>
      <c r="C10" s="1" t="s">
        <v>5</v>
      </c>
      <c r="D10" t="s">
        <v>13</v>
      </c>
      <c r="E10" t="s">
        <v>7</v>
      </c>
      <c r="F10" s="2">
        <v>3.1944444444444442E-2</v>
      </c>
      <c r="J10" s="1">
        <v>44593</v>
      </c>
      <c r="K10" t="s">
        <v>12</v>
      </c>
      <c r="L10" s="2">
        <f t="shared" si="0"/>
        <v>2.6736111111111238E-2</v>
      </c>
      <c r="M10" s="5">
        <v>2.0833333333333332E-2</v>
      </c>
    </row>
    <row r="11" spans="2:44" hidden="1" x14ac:dyDescent="0.25">
      <c r="B11" s="1">
        <v>44593</v>
      </c>
      <c r="C11" s="1" t="s">
        <v>14</v>
      </c>
      <c r="D11" t="s">
        <v>6</v>
      </c>
      <c r="E11" t="s">
        <v>7</v>
      </c>
      <c r="F11" s="2">
        <v>2.8472222222222454E-2</v>
      </c>
      <c r="J11" s="1">
        <f>+J10+1</f>
        <v>44594</v>
      </c>
      <c r="K11" t="s">
        <v>6</v>
      </c>
      <c r="L11" s="2">
        <f t="shared" si="0"/>
        <v>0</v>
      </c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</row>
    <row r="12" spans="2:44" x14ac:dyDescent="0.25">
      <c r="B12" s="1">
        <v>44593</v>
      </c>
      <c r="C12" s="1" t="s">
        <v>14</v>
      </c>
      <c r="D12" t="s">
        <v>8</v>
      </c>
      <c r="E12" t="s">
        <v>7</v>
      </c>
      <c r="F12" s="2">
        <v>3.0555555555555447E-2</v>
      </c>
      <c r="J12" s="1">
        <f>+J11</f>
        <v>44594</v>
      </c>
      <c r="K12" t="s">
        <v>8</v>
      </c>
      <c r="L12" s="2">
        <f t="shared" si="0"/>
        <v>1.3888888888889062E-2</v>
      </c>
      <c r="M12" s="5">
        <v>2.0833333333333332E-2</v>
      </c>
    </row>
    <row r="13" spans="2:44" x14ac:dyDescent="0.25">
      <c r="B13" s="1">
        <v>44593</v>
      </c>
      <c r="C13" s="1" t="s">
        <v>14</v>
      </c>
      <c r="D13" t="s">
        <v>9</v>
      </c>
      <c r="E13" t="s">
        <v>7</v>
      </c>
      <c r="F13" s="2">
        <v>2.8472222222222454E-2</v>
      </c>
      <c r="J13" s="1">
        <f t="shared" ref="J13:J17" si="1">+J12</f>
        <v>44594</v>
      </c>
      <c r="K13" t="s">
        <v>9</v>
      </c>
      <c r="L13" s="2">
        <f t="shared" si="0"/>
        <v>2.9861111111111172E-2</v>
      </c>
      <c r="M13" s="5">
        <v>2.0833333333333332E-2</v>
      </c>
    </row>
    <row r="14" spans="2:44" hidden="1" x14ac:dyDescent="0.25">
      <c r="B14" s="1">
        <v>44593</v>
      </c>
      <c r="C14" s="1" t="s">
        <v>14</v>
      </c>
      <c r="D14" t="s">
        <v>10</v>
      </c>
      <c r="E14" t="s">
        <v>7</v>
      </c>
      <c r="F14" s="2">
        <v>2.8472222222222454E-2</v>
      </c>
      <c r="J14" s="1">
        <f t="shared" si="1"/>
        <v>44594</v>
      </c>
      <c r="K14" t="s">
        <v>10</v>
      </c>
      <c r="L14" s="2">
        <f>AVERAGEIFS($F:$F,$B:$B,$J14,$D:$D,$K14)</f>
        <v>0</v>
      </c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</row>
    <row r="15" spans="2:44" x14ac:dyDescent="0.25">
      <c r="B15" s="1">
        <v>44593</v>
      </c>
      <c r="C15" s="1" t="s">
        <v>14</v>
      </c>
      <c r="D15" t="s">
        <v>11</v>
      </c>
      <c r="E15" t="s">
        <v>7</v>
      </c>
      <c r="F15" s="2">
        <v>3.1944444444444331E-2</v>
      </c>
      <c r="J15" s="1">
        <f t="shared" si="1"/>
        <v>44594</v>
      </c>
      <c r="K15" t="s">
        <v>11</v>
      </c>
      <c r="L15" s="2">
        <f t="shared" si="0"/>
        <v>3.0902777777777835E-2</v>
      </c>
      <c r="M15" s="5">
        <v>2.0833333333333332E-2</v>
      </c>
    </row>
    <row r="16" spans="2:44" x14ac:dyDescent="0.25">
      <c r="B16" s="1">
        <v>44593</v>
      </c>
      <c r="C16" s="1" t="s">
        <v>14</v>
      </c>
      <c r="D16" t="s">
        <v>12</v>
      </c>
      <c r="E16" t="s">
        <v>7</v>
      </c>
      <c r="F16" s="2">
        <v>2.8472222222222454E-2</v>
      </c>
      <c r="J16" s="1">
        <f t="shared" si="1"/>
        <v>44594</v>
      </c>
      <c r="K16" t="s">
        <v>13</v>
      </c>
      <c r="L16" s="2">
        <f t="shared" si="0"/>
        <v>1.8055555555555602E-2</v>
      </c>
      <c r="M16" s="5">
        <v>2.0833333333333332E-2</v>
      </c>
    </row>
    <row r="17" spans="2:44" x14ac:dyDescent="0.25">
      <c r="B17" s="1">
        <v>44593</v>
      </c>
      <c r="C17" s="1" t="s">
        <v>14</v>
      </c>
      <c r="D17" t="s">
        <v>13</v>
      </c>
      <c r="E17" t="s">
        <v>7</v>
      </c>
      <c r="F17" s="2">
        <v>2.8472222222222454E-2</v>
      </c>
      <c r="J17" s="1">
        <f t="shared" si="1"/>
        <v>44594</v>
      </c>
      <c r="K17" t="s">
        <v>12</v>
      </c>
      <c r="L17" s="2">
        <f t="shared" si="0"/>
        <v>2.6041666666666852E-2</v>
      </c>
      <c r="M17" s="5">
        <v>2.0833333333333332E-2</v>
      </c>
    </row>
    <row r="18" spans="2:44" x14ac:dyDescent="0.25">
      <c r="B18" s="1">
        <f>+B17+1</f>
        <v>44594</v>
      </c>
      <c r="C18" s="1" t="s">
        <v>5</v>
      </c>
      <c r="D18" t="s">
        <v>6</v>
      </c>
      <c r="E18" t="s">
        <v>7</v>
      </c>
      <c r="F18" s="2">
        <v>0</v>
      </c>
      <c r="J18" s="1">
        <f>+J17+1</f>
        <v>44595</v>
      </c>
      <c r="K18" t="s">
        <v>6</v>
      </c>
      <c r="L18" s="2">
        <f t="shared" si="0"/>
        <v>3.7500000000000089E-2</v>
      </c>
      <c r="M18" s="5">
        <v>2.0833333333333332E-2</v>
      </c>
    </row>
    <row r="19" spans="2:44" x14ac:dyDescent="0.25">
      <c r="B19" s="1">
        <f>+B18</f>
        <v>44594</v>
      </c>
      <c r="C19" s="1" t="s">
        <v>5</v>
      </c>
      <c r="D19" t="s">
        <v>8</v>
      </c>
      <c r="E19" t="s">
        <v>7</v>
      </c>
      <c r="F19" s="2">
        <v>0</v>
      </c>
      <c r="J19" s="1">
        <f>+J18</f>
        <v>44595</v>
      </c>
      <c r="K19" t="s">
        <v>8</v>
      </c>
      <c r="L19" s="2">
        <f t="shared" si="0"/>
        <v>1.5625E-2</v>
      </c>
      <c r="M19" s="5">
        <v>2.0833333333333332E-2</v>
      </c>
    </row>
    <row r="20" spans="2:44" x14ac:dyDescent="0.25">
      <c r="B20" s="1">
        <f>+B19</f>
        <v>44594</v>
      </c>
      <c r="C20" s="1" t="s">
        <v>5</v>
      </c>
      <c r="D20" t="s">
        <v>9</v>
      </c>
      <c r="E20" t="s">
        <v>7</v>
      </c>
      <c r="F20" s="2">
        <v>2.3611111111111138E-2</v>
      </c>
      <c r="J20" s="1">
        <f t="shared" ref="J20:J24" si="2">+J19</f>
        <v>44595</v>
      </c>
      <c r="K20" t="s">
        <v>9</v>
      </c>
      <c r="L20" s="2">
        <f t="shared" si="0"/>
        <v>1.736111111111116E-2</v>
      </c>
      <c r="M20" s="5">
        <v>2.0833333333333332E-2</v>
      </c>
    </row>
    <row r="21" spans="2:44" hidden="1" x14ac:dyDescent="0.25">
      <c r="B21" s="1">
        <f t="shared" ref="B21:B30" si="3">+B20</f>
        <v>44594</v>
      </c>
      <c r="C21" s="1" t="s">
        <v>5</v>
      </c>
      <c r="D21" t="s">
        <v>10</v>
      </c>
      <c r="E21" t="s">
        <v>7</v>
      </c>
      <c r="F21" s="2">
        <v>0</v>
      </c>
      <c r="J21" s="1">
        <f t="shared" si="2"/>
        <v>44595</v>
      </c>
      <c r="K21" t="s">
        <v>10</v>
      </c>
      <c r="L21" s="2" t="e">
        <f>AVERAGEIFS($F:$F,$B:$B,$J21,$D:$D,$K21)</f>
        <v>#DIV/0!</v>
      </c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</row>
    <row r="22" spans="2:44" x14ac:dyDescent="0.25">
      <c r="B22" s="1">
        <f t="shared" si="3"/>
        <v>44594</v>
      </c>
      <c r="C22" s="1" t="s">
        <v>5</v>
      </c>
      <c r="D22" t="s">
        <v>11</v>
      </c>
      <c r="E22" t="s">
        <v>7</v>
      </c>
      <c r="F22" s="2">
        <v>2.5694444444444464E-2</v>
      </c>
      <c r="J22" s="1">
        <f t="shared" si="2"/>
        <v>44595</v>
      </c>
      <c r="K22" t="s">
        <v>11</v>
      </c>
      <c r="L22" s="2">
        <f t="shared" si="0"/>
        <v>2.9861111111111172E-2</v>
      </c>
      <c r="M22" s="5">
        <v>2.0833333333333332E-2</v>
      </c>
    </row>
    <row r="23" spans="2:44" x14ac:dyDescent="0.25">
      <c r="B23" s="1">
        <f t="shared" si="3"/>
        <v>44594</v>
      </c>
      <c r="C23" s="1" t="s">
        <v>5</v>
      </c>
      <c r="D23" t="s">
        <v>12</v>
      </c>
      <c r="E23" t="s">
        <v>7</v>
      </c>
      <c r="F23" s="2">
        <v>2.430555555555558E-2</v>
      </c>
      <c r="J23" s="1">
        <f t="shared" si="2"/>
        <v>44595</v>
      </c>
      <c r="K23" t="s">
        <v>13</v>
      </c>
      <c r="L23" s="2">
        <f t="shared" si="0"/>
        <v>3.1250000000000056E-2</v>
      </c>
      <c r="M23" s="5">
        <v>2.0833333333333332E-2</v>
      </c>
    </row>
    <row r="24" spans="2:44" x14ac:dyDescent="0.25">
      <c r="B24" s="1">
        <f t="shared" si="3"/>
        <v>44594</v>
      </c>
      <c r="C24" s="1" t="s">
        <v>5</v>
      </c>
      <c r="D24" t="s">
        <v>13</v>
      </c>
      <c r="E24" t="s">
        <v>7</v>
      </c>
      <c r="F24" s="2">
        <v>0</v>
      </c>
      <c r="J24" s="1">
        <f t="shared" si="2"/>
        <v>44595</v>
      </c>
      <c r="K24" t="s">
        <v>12</v>
      </c>
      <c r="L24" s="2">
        <f t="shared" si="0"/>
        <v>2.6736111111111072E-2</v>
      </c>
      <c r="M24" s="5">
        <v>2.0833333333333332E-2</v>
      </c>
    </row>
    <row r="25" spans="2:44" x14ac:dyDescent="0.25">
      <c r="B25" s="1">
        <f t="shared" si="3"/>
        <v>44594</v>
      </c>
      <c r="C25" s="1" t="s">
        <v>14</v>
      </c>
      <c r="D25" t="s">
        <v>8</v>
      </c>
      <c r="E25" t="s">
        <v>7</v>
      </c>
      <c r="F25" s="2">
        <v>2.7777777777778123E-2</v>
      </c>
      <c r="J25" s="1">
        <f>+J24+1</f>
        <v>44596</v>
      </c>
      <c r="K25" t="s">
        <v>6</v>
      </c>
      <c r="L25" s="2">
        <f t="shared" si="0"/>
        <v>1.6666666666666718E-2</v>
      </c>
      <c r="M25" s="5">
        <v>2.0833333333333332E-2</v>
      </c>
    </row>
    <row r="26" spans="2:44" x14ac:dyDescent="0.25">
      <c r="B26" s="1">
        <f t="shared" si="3"/>
        <v>44594</v>
      </c>
      <c r="C26" s="1" t="s">
        <v>14</v>
      </c>
      <c r="D26" t="s">
        <v>9</v>
      </c>
      <c r="E26" t="s">
        <v>7</v>
      </c>
      <c r="F26" s="2">
        <v>3.6111111111111205E-2</v>
      </c>
      <c r="J26" s="1">
        <f>+J25</f>
        <v>44596</v>
      </c>
      <c r="K26" t="s">
        <v>8</v>
      </c>
      <c r="L26" s="2">
        <f t="shared" si="0"/>
        <v>2.8472222222222177E-2</v>
      </c>
      <c r="M26" s="5">
        <v>2.0833333333333332E-2</v>
      </c>
    </row>
    <row r="27" spans="2:44" x14ac:dyDescent="0.25">
      <c r="B27" s="1">
        <f>+B26</f>
        <v>44594</v>
      </c>
      <c r="C27" s="1" t="s">
        <v>14</v>
      </c>
      <c r="D27" t="s">
        <v>11</v>
      </c>
      <c r="E27" t="s">
        <v>7</v>
      </c>
      <c r="F27" s="2">
        <v>3.6111111111111205E-2</v>
      </c>
      <c r="J27" s="1">
        <f t="shared" ref="J27:J31" si="4">+J26</f>
        <v>44596</v>
      </c>
      <c r="K27" t="s">
        <v>9</v>
      </c>
      <c r="L27" s="2">
        <f t="shared" si="0"/>
        <v>2.2916666666666696E-2</v>
      </c>
      <c r="M27" s="5">
        <v>2.0833333333333332E-2</v>
      </c>
    </row>
    <row r="28" spans="2:44" x14ac:dyDescent="0.25">
      <c r="B28" s="1">
        <f t="shared" si="3"/>
        <v>44594</v>
      </c>
      <c r="C28" s="1" t="s">
        <v>14</v>
      </c>
      <c r="D28" t="s">
        <v>12</v>
      </c>
      <c r="E28" t="s">
        <v>7</v>
      </c>
      <c r="F28" s="2">
        <v>2.7777777777778123E-2</v>
      </c>
      <c r="J28" s="1">
        <f t="shared" si="4"/>
        <v>44596</v>
      </c>
      <c r="K28" t="s">
        <v>10</v>
      </c>
      <c r="L28" s="2">
        <f t="shared" si="0"/>
        <v>3.1944444444444775E-2</v>
      </c>
      <c r="M28" s="5">
        <v>2.0833333333333332E-2</v>
      </c>
    </row>
    <row r="29" spans="2:44" x14ac:dyDescent="0.25">
      <c r="B29" s="1">
        <f t="shared" si="3"/>
        <v>44594</v>
      </c>
      <c r="C29" s="1" t="s">
        <v>14</v>
      </c>
      <c r="D29" t="s">
        <v>13</v>
      </c>
      <c r="E29" t="s">
        <v>7</v>
      </c>
      <c r="F29" s="2">
        <v>3.6111111111111205E-2</v>
      </c>
      <c r="J29" s="1">
        <f t="shared" si="4"/>
        <v>44596</v>
      </c>
      <c r="K29" t="s">
        <v>11</v>
      </c>
      <c r="L29" s="2">
        <f t="shared" si="0"/>
        <v>2.916666666666673E-2</v>
      </c>
      <c r="M29" s="5">
        <v>2.0833333333333332E-2</v>
      </c>
    </row>
    <row r="30" spans="2:44" x14ac:dyDescent="0.25">
      <c r="B30" s="1">
        <f>+B29+1</f>
        <v>44595</v>
      </c>
      <c r="C30" s="1" t="s">
        <v>5</v>
      </c>
      <c r="D30" t="s">
        <v>8</v>
      </c>
      <c r="E30" t="s">
        <v>7</v>
      </c>
      <c r="F30" s="2">
        <v>0</v>
      </c>
      <c r="J30" s="1">
        <f t="shared" si="4"/>
        <v>44596</v>
      </c>
      <c r="K30" t="s">
        <v>13</v>
      </c>
      <c r="L30" s="2">
        <f t="shared" si="0"/>
        <v>3.0208333333333282E-2</v>
      </c>
      <c r="M30" s="5">
        <v>2.0833333333333332E-2</v>
      </c>
    </row>
    <row r="31" spans="2:44" x14ac:dyDescent="0.25">
      <c r="B31" s="1">
        <f>+B30</f>
        <v>44595</v>
      </c>
      <c r="C31" s="1" t="s">
        <v>5</v>
      </c>
      <c r="D31" t="s">
        <v>9</v>
      </c>
      <c r="E31" t="s">
        <v>7</v>
      </c>
      <c r="F31" s="2">
        <v>0</v>
      </c>
      <c r="J31" s="1">
        <f t="shared" si="4"/>
        <v>44596</v>
      </c>
      <c r="K31" t="s">
        <v>12</v>
      </c>
      <c r="L31" s="2">
        <f t="shared" si="0"/>
        <v>1.6319444444444442E-2</v>
      </c>
      <c r="M31" s="5">
        <v>2.0833333333333332E-2</v>
      </c>
    </row>
    <row r="32" spans="2:44" x14ac:dyDescent="0.25">
      <c r="B32" s="1">
        <f t="shared" ref="B32:B38" si="5">+B31</f>
        <v>44595</v>
      </c>
      <c r="C32" s="1" t="s">
        <v>5</v>
      </c>
      <c r="D32" t="s">
        <v>11</v>
      </c>
      <c r="E32" t="s">
        <v>7</v>
      </c>
      <c r="F32" s="2">
        <v>2.6388888888888906E-2</v>
      </c>
      <c r="J32" s="1">
        <f>+J31+1</f>
        <v>44597</v>
      </c>
      <c r="K32" t="s">
        <v>6</v>
      </c>
      <c r="L32" s="2">
        <f t="shared" si="0"/>
        <v>1.8402777777777768E-2</v>
      </c>
      <c r="M32" s="5">
        <v>2.0833333333333332E-2</v>
      </c>
    </row>
    <row r="33" spans="2:44" x14ac:dyDescent="0.25">
      <c r="B33" s="1">
        <f t="shared" si="5"/>
        <v>44595</v>
      </c>
      <c r="C33" s="1" t="s">
        <v>5</v>
      </c>
      <c r="D33" t="s">
        <v>12</v>
      </c>
      <c r="E33" t="s">
        <v>7</v>
      </c>
      <c r="F33" s="2">
        <v>2.0833333333333259E-2</v>
      </c>
      <c r="J33" s="1">
        <f>+J32</f>
        <v>44597</v>
      </c>
      <c r="K33" t="s">
        <v>8</v>
      </c>
      <c r="L33" s="2">
        <f t="shared" si="0"/>
        <v>1.041666666666663E-2</v>
      </c>
      <c r="M33" s="5">
        <v>2.0833333333333332E-2</v>
      </c>
    </row>
    <row r="34" spans="2:44" x14ac:dyDescent="0.25">
      <c r="B34" s="1">
        <f t="shared" si="5"/>
        <v>44595</v>
      </c>
      <c r="C34" s="1" t="s">
        <v>5</v>
      </c>
      <c r="D34" t="s">
        <v>13</v>
      </c>
      <c r="E34" t="s">
        <v>7</v>
      </c>
      <c r="F34" s="2">
        <v>2.777777777777779E-2</v>
      </c>
      <c r="J34" s="1">
        <f t="shared" ref="J34:J38" si="6">+J33</f>
        <v>44597</v>
      </c>
      <c r="K34" t="s">
        <v>9</v>
      </c>
      <c r="L34" s="2">
        <f t="shared" si="0"/>
        <v>1.5972222222222221E-2</v>
      </c>
      <c r="M34" s="5">
        <v>2.0833333333333332E-2</v>
      </c>
    </row>
    <row r="35" spans="2:44" hidden="1" x14ac:dyDescent="0.25">
      <c r="B35" s="1">
        <f t="shared" si="5"/>
        <v>44595</v>
      </c>
      <c r="C35" s="1" t="s">
        <v>14</v>
      </c>
      <c r="D35" t="s">
        <v>6</v>
      </c>
      <c r="E35" t="s">
        <v>7</v>
      </c>
      <c r="F35" s="2">
        <v>3.7500000000000089E-2</v>
      </c>
      <c r="J35" s="1">
        <f t="shared" si="6"/>
        <v>44597</v>
      </c>
      <c r="K35" t="s">
        <v>10</v>
      </c>
      <c r="L35" s="2" t="e">
        <f t="shared" si="0"/>
        <v>#DIV/0!</v>
      </c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</row>
    <row r="36" spans="2:44" hidden="1" x14ac:dyDescent="0.25">
      <c r="B36" s="1">
        <f t="shared" si="5"/>
        <v>44595</v>
      </c>
      <c r="C36" s="1" t="s">
        <v>14</v>
      </c>
      <c r="D36" t="s">
        <v>8</v>
      </c>
      <c r="E36" t="s">
        <v>7</v>
      </c>
      <c r="F36" s="2">
        <v>3.125E-2</v>
      </c>
      <c r="J36" s="1">
        <f t="shared" si="6"/>
        <v>44597</v>
      </c>
      <c r="K36" t="s">
        <v>11</v>
      </c>
      <c r="L36" s="2">
        <f t="shared" si="0"/>
        <v>0</v>
      </c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</row>
    <row r="37" spans="2:44" x14ac:dyDescent="0.25">
      <c r="B37" s="1">
        <f t="shared" si="5"/>
        <v>44595</v>
      </c>
      <c r="C37" s="1" t="s">
        <v>14</v>
      </c>
      <c r="D37" t="s">
        <v>9</v>
      </c>
      <c r="E37" t="s">
        <v>7</v>
      </c>
      <c r="F37" s="2">
        <v>3.4722222222222321E-2</v>
      </c>
      <c r="J37" s="1">
        <f t="shared" si="6"/>
        <v>44597</v>
      </c>
      <c r="K37" t="s">
        <v>13</v>
      </c>
      <c r="L37" s="2">
        <f t="shared" si="0"/>
        <v>1.6666666666666663E-2</v>
      </c>
      <c r="M37" s="5">
        <v>2.0833333333333332E-2</v>
      </c>
    </row>
    <row r="38" spans="2:44" x14ac:dyDescent="0.25">
      <c r="B38" s="1">
        <f t="shared" si="5"/>
        <v>44595</v>
      </c>
      <c r="C38" s="1" t="s">
        <v>14</v>
      </c>
      <c r="D38" t="s">
        <v>11</v>
      </c>
      <c r="E38" t="s">
        <v>7</v>
      </c>
      <c r="F38" s="2">
        <v>3.3333333333333437E-2</v>
      </c>
      <c r="J38" s="1">
        <f t="shared" si="6"/>
        <v>44597</v>
      </c>
      <c r="K38" t="s">
        <v>12</v>
      </c>
      <c r="L38" s="2">
        <f t="shared" si="0"/>
        <v>1.1458333333333348E-2</v>
      </c>
      <c r="M38" s="5">
        <v>2.0833333333333332E-2</v>
      </c>
    </row>
    <row r="39" spans="2:44" x14ac:dyDescent="0.25">
      <c r="B39" s="1">
        <f t="shared" ref="B39:B41" si="7">+B38</f>
        <v>44595</v>
      </c>
      <c r="C39" s="1" t="s">
        <v>14</v>
      </c>
      <c r="D39" t="s">
        <v>12</v>
      </c>
      <c r="E39" t="s">
        <v>7</v>
      </c>
      <c r="F39" s="2">
        <v>3.2638888888888884E-2</v>
      </c>
      <c r="J39" s="1">
        <f>+J38+1</f>
        <v>44598</v>
      </c>
      <c r="K39" t="s">
        <v>6</v>
      </c>
      <c r="L39" s="2">
        <f t="shared" si="0"/>
        <v>2.9166666666666619E-2</v>
      </c>
      <c r="M39" s="5">
        <v>2.0833333333333332E-2</v>
      </c>
    </row>
    <row r="40" spans="2:44" hidden="1" x14ac:dyDescent="0.25">
      <c r="B40" s="1">
        <f t="shared" si="7"/>
        <v>44595</v>
      </c>
      <c r="C40" s="1" t="s">
        <v>14</v>
      </c>
      <c r="D40" t="s">
        <v>13</v>
      </c>
      <c r="E40" t="s">
        <v>7</v>
      </c>
      <c r="F40" s="2">
        <v>3.4722222222222321E-2</v>
      </c>
      <c r="J40" s="1">
        <f>+J39</f>
        <v>44598</v>
      </c>
      <c r="K40" t="s">
        <v>8</v>
      </c>
      <c r="L40" s="2" t="e">
        <f t="shared" si="0"/>
        <v>#DIV/0!</v>
      </c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</row>
    <row r="41" spans="2:44" x14ac:dyDescent="0.25">
      <c r="B41" s="1">
        <f>+B40+1</f>
        <v>44596</v>
      </c>
      <c r="C41" s="1" t="s">
        <v>5</v>
      </c>
      <c r="D41" t="s">
        <v>6</v>
      </c>
      <c r="E41" t="s">
        <v>7</v>
      </c>
      <c r="F41" s="2">
        <v>0</v>
      </c>
      <c r="J41" s="1">
        <f t="shared" ref="J41:J45" si="8">+J40</f>
        <v>44598</v>
      </c>
      <c r="K41" t="s">
        <v>9</v>
      </c>
      <c r="L41" s="2">
        <f t="shared" si="0"/>
        <v>3.1249999999999944E-2</v>
      </c>
      <c r="M41" s="5">
        <v>2.0833333333333332E-2</v>
      </c>
    </row>
    <row r="42" spans="2:44" x14ac:dyDescent="0.25">
      <c r="B42" s="1">
        <f>+B41</f>
        <v>44596</v>
      </c>
      <c r="C42" s="1" t="s">
        <v>5</v>
      </c>
      <c r="D42" t="s">
        <v>8</v>
      </c>
      <c r="E42" t="s">
        <v>7</v>
      </c>
      <c r="F42" s="2">
        <v>2.3611111111111138E-2</v>
      </c>
      <c r="J42" s="1">
        <f t="shared" si="8"/>
        <v>44598</v>
      </c>
      <c r="K42" t="s">
        <v>10</v>
      </c>
      <c r="L42" s="2">
        <f t="shared" si="0"/>
        <v>4.0277777777777857E-2</v>
      </c>
      <c r="M42" s="5">
        <v>2.0833333333333332E-2</v>
      </c>
    </row>
    <row r="43" spans="2:44" hidden="1" x14ac:dyDescent="0.25">
      <c r="B43" s="1">
        <f t="shared" ref="B43:B106" si="9">+B42</f>
        <v>44596</v>
      </c>
      <c r="C43" s="1" t="s">
        <v>5</v>
      </c>
      <c r="D43" t="s">
        <v>9</v>
      </c>
      <c r="E43" t="s">
        <v>7</v>
      </c>
      <c r="F43" s="2">
        <v>2.9861111111111116E-2</v>
      </c>
      <c r="J43" s="1">
        <f t="shared" si="8"/>
        <v>44598</v>
      </c>
      <c r="K43" t="s">
        <v>11</v>
      </c>
      <c r="L43" s="2">
        <f t="shared" si="0"/>
        <v>0</v>
      </c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</row>
    <row r="44" spans="2:44" x14ac:dyDescent="0.25">
      <c r="B44" s="1">
        <f t="shared" si="9"/>
        <v>44596</v>
      </c>
      <c r="C44" s="1" t="s">
        <v>5</v>
      </c>
      <c r="D44" t="s">
        <v>11</v>
      </c>
      <c r="E44" t="s">
        <v>7</v>
      </c>
      <c r="F44" s="2">
        <v>2.6388888888888906E-2</v>
      </c>
      <c r="J44" s="1">
        <f t="shared" si="8"/>
        <v>44598</v>
      </c>
      <c r="K44" t="s">
        <v>13</v>
      </c>
      <c r="L44" s="2">
        <f t="shared" si="0"/>
        <v>3.1249999999999944E-2</v>
      </c>
      <c r="M44" s="5">
        <v>2.0833333333333332E-2</v>
      </c>
    </row>
    <row r="45" spans="2:44" x14ac:dyDescent="0.25">
      <c r="B45" s="1">
        <f t="shared" si="9"/>
        <v>44596</v>
      </c>
      <c r="C45" s="1" t="s">
        <v>5</v>
      </c>
      <c r="D45" t="s">
        <v>12</v>
      </c>
      <c r="E45" t="s">
        <v>7</v>
      </c>
      <c r="F45" s="2">
        <v>0</v>
      </c>
      <c r="J45" s="1">
        <f t="shared" si="8"/>
        <v>44598</v>
      </c>
      <c r="K45" t="s">
        <v>12</v>
      </c>
      <c r="L45" s="2">
        <f t="shared" si="0"/>
        <v>4.027777777777778E-2</v>
      </c>
      <c r="M45" s="5">
        <v>2.0833333333333332E-2</v>
      </c>
    </row>
    <row r="46" spans="2:44" x14ac:dyDescent="0.25">
      <c r="B46" s="1">
        <f t="shared" si="9"/>
        <v>44596</v>
      </c>
      <c r="C46" s="1" t="s">
        <v>5</v>
      </c>
      <c r="D46" t="s">
        <v>13</v>
      </c>
      <c r="E46" t="s">
        <v>7</v>
      </c>
      <c r="F46" s="2">
        <v>2.8472222222222232E-2</v>
      </c>
      <c r="J46" s="1">
        <f>+J45+1</f>
        <v>44599</v>
      </c>
      <c r="K46" t="s">
        <v>6</v>
      </c>
      <c r="L46" s="2">
        <f t="shared" si="0"/>
        <v>3.0555555555555558E-2</v>
      </c>
      <c r="M46" s="5">
        <v>2.0833333333333332E-2</v>
      </c>
    </row>
    <row r="47" spans="2:44" x14ac:dyDescent="0.25">
      <c r="B47" s="1">
        <f t="shared" si="9"/>
        <v>44596</v>
      </c>
      <c r="C47" s="1" t="s">
        <v>14</v>
      </c>
      <c r="D47" t="s">
        <v>6</v>
      </c>
      <c r="E47" t="s">
        <v>7</v>
      </c>
      <c r="F47" s="2">
        <v>3.3333333333333437E-2</v>
      </c>
      <c r="J47" s="1">
        <f>+J46</f>
        <v>44599</v>
      </c>
      <c r="K47" t="s">
        <v>8</v>
      </c>
      <c r="L47" s="2">
        <f t="shared" si="0"/>
        <v>2.951388888888884E-2</v>
      </c>
      <c r="M47" s="5">
        <v>2.0833333333333332E-2</v>
      </c>
    </row>
    <row r="48" spans="2:44" x14ac:dyDescent="0.25">
      <c r="B48" s="1">
        <f t="shared" si="9"/>
        <v>44596</v>
      </c>
      <c r="C48" s="1" t="s">
        <v>14</v>
      </c>
      <c r="D48" t="s">
        <v>8</v>
      </c>
      <c r="E48" t="s">
        <v>7</v>
      </c>
      <c r="F48" s="2">
        <v>3.3333333333333215E-2</v>
      </c>
      <c r="J48" s="1">
        <f t="shared" ref="J48:J52" si="10">+J47</f>
        <v>44599</v>
      </c>
      <c r="K48" t="s">
        <v>9</v>
      </c>
      <c r="L48" s="2">
        <f t="shared" si="0"/>
        <v>3.125E-2</v>
      </c>
      <c r="M48" s="5">
        <v>2.0833333333333332E-2</v>
      </c>
    </row>
    <row r="49" spans="2:44" hidden="1" x14ac:dyDescent="0.25">
      <c r="B49" s="1">
        <f t="shared" si="9"/>
        <v>44596</v>
      </c>
      <c r="C49" s="1" t="s">
        <v>14</v>
      </c>
      <c r="D49" t="s">
        <v>9</v>
      </c>
      <c r="E49" t="s">
        <v>7</v>
      </c>
      <c r="F49" s="2">
        <v>1.5972222222222276E-2</v>
      </c>
      <c r="J49" s="1">
        <f t="shared" si="10"/>
        <v>44599</v>
      </c>
      <c r="K49" t="s">
        <v>10</v>
      </c>
      <c r="L49" s="2" t="e">
        <f t="shared" si="0"/>
        <v>#DIV/0!</v>
      </c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</row>
    <row r="50" spans="2:44" x14ac:dyDescent="0.25">
      <c r="B50" s="1">
        <f t="shared" si="9"/>
        <v>44596</v>
      </c>
      <c r="C50" s="1" t="s">
        <v>14</v>
      </c>
      <c r="D50" t="s">
        <v>10</v>
      </c>
      <c r="E50" t="s">
        <v>7</v>
      </c>
      <c r="F50" s="2">
        <v>3.1944444444444775E-2</v>
      </c>
      <c r="J50" s="1">
        <f t="shared" si="10"/>
        <v>44599</v>
      </c>
      <c r="K50" t="s">
        <v>11</v>
      </c>
      <c r="L50" s="2">
        <f t="shared" si="0"/>
        <v>3.125E-2</v>
      </c>
      <c r="M50" s="5">
        <v>2.0833333333333332E-2</v>
      </c>
    </row>
    <row r="51" spans="2:44" x14ac:dyDescent="0.25">
      <c r="B51" s="1">
        <f t="shared" si="9"/>
        <v>44596</v>
      </c>
      <c r="C51" s="1" t="s">
        <v>14</v>
      </c>
      <c r="D51" t="s">
        <v>11</v>
      </c>
      <c r="E51" t="s">
        <v>7</v>
      </c>
      <c r="F51" s="2">
        <v>3.1944444444444553E-2</v>
      </c>
      <c r="J51" s="1">
        <f t="shared" si="10"/>
        <v>44599</v>
      </c>
      <c r="K51" t="s">
        <v>13</v>
      </c>
      <c r="L51" s="2">
        <f t="shared" si="0"/>
        <v>3.472222222222221E-2</v>
      </c>
      <c r="M51" s="5">
        <v>2.0833333333333332E-2</v>
      </c>
    </row>
    <row r="52" spans="2:44" x14ac:dyDescent="0.25">
      <c r="B52" s="1">
        <f t="shared" si="9"/>
        <v>44596</v>
      </c>
      <c r="C52" s="1" t="s">
        <v>14</v>
      </c>
      <c r="D52" t="s">
        <v>12</v>
      </c>
      <c r="E52" t="s">
        <v>7</v>
      </c>
      <c r="F52" s="2">
        <v>3.2638888888888884E-2</v>
      </c>
      <c r="J52" s="1">
        <f t="shared" si="10"/>
        <v>44599</v>
      </c>
      <c r="K52" t="s">
        <v>12</v>
      </c>
      <c r="L52" s="2">
        <f t="shared" si="0"/>
        <v>2.8819444444444398E-2</v>
      </c>
      <c r="M52" s="5">
        <v>2.0833333333333332E-2</v>
      </c>
    </row>
    <row r="53" spans="2:44" hidden="1" x14ac:dyDescent="0.25">
      <c r="B53" s="1">
        <f t="shared" si="9"/>
        <v>44596</v>
      </c>
      <c r="C53" s="1" t="s">
        <v>14</v>
      </c>
      <c r="D53" t="s">
        <v>13</v>
      </c>
      <c r="E53" t="s">
        <v>7</v>
      </c>
      <c r="F53" s="2">
        <v>3.1944444444444331E-2</v>
      </c>
      <c r="J53" s="1">
        <f>+J52+1</f>
        <v>44600</v>
      </c>
      <c r="K53" t="s">
        <v>6</v>
      </c>
      <c r="L53" s="2" t="e">
        <f t="shared" si="0"/>
        <v>#DIV/0!</v>
      </c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</row>
    <row r="54" spans="2:44" x14ac:dyDescent="0.25">
      <c r="B54" s="1">
        <f>+B53+1</f>
        <v>44597</v>
      </c>
      <c r="C54" s="1" t="s">
        <v>5</v>
      </c>
      <c r="D54" t="s">
        <v>6</v>
      </c>
      <c r="E54" t="s">
        <v>7</v>
      </c>
      <c r="F54" s="2">
        <v>3.6805555555555536E-2</v>
      </c>
      <c r="J54" s="1">
        <f>+J53</f>
        <v>44600</v>
      </c>
      <c r="K54" t="s">
        <v>8</v>
      </c>
      <c r="L54" s="2">
        <f t="shared" si="0"/>
        <v>3.4027777777777768E-2</v>
      </c>
      <c r="M54" s="5">
        <v>2.0833333333333332E-2</v>
      </c>
    </row>
    <row r="55" spans="2:44" x14ac:dyDescent="0.25">
      <c r="B55" s="1">
        <f t="shared" si="9"/>
        <v>44597</v>
      </c>
      <c r="C55" s="1" t="s">
        <v>5</v>
      </c>
      <c r="D55" t="s">
        <v>8</v>
      </c>
      <c r="E55" t="s">
        <v>7</v>
      </c>
      <c r="F55" s="2">
        <v>2.0833333333333259E-2</v>
      </c>
      <c r="J55" s="1">
        <f t="shared" ref="J55:J59" si="11">+J54</f>
        <v>44600</v>
      </c>
      <c r="K55" t="s">
        <v>9</v>
      </c>
      <c r="L55" s="2">
        <f t="shared" si="0"/>
        <v>3.298611111111116E-2</v>
      </c>
      <c r="M55" s="5">
        <v>2.0833333333333332E-2</v>
      </c>
    </row>
    <row r="56" spans="2:44" x14ac:dyDescent="0.25">
      <c r="B56" s="1">
        <f t="shared" si="9"/>
        <v>44597</v>
      </c>
      <c r="C56" s="1" t="s">
        <v>5</v>
      </c>
      <c r="D56" t="s">
        <v>9</v>
      </c>
      <c r="E56" t="s">
        <v>7</v>
      </c>
      <c r="F56" s="2">
        <v>3.1944444444444442E-2</v>
      </c>
      <c r="J56" s="1">
        <f t="shared" si="11"/>
        <v>44600</v>
      </c>
      <c r="K56" t="s">
        <v>10</v>
      </c>
      <c r="L56" s="2">
        <f t="shared" si="0"/>
        <v>3.125E-2</v>
      </c>
      <c r="M56" s="5">
        <v>2.0833333333333332E-2</v>
      </c>
    </row>
    <row r="57" spans="2:44" x14ac:dyDescent="0.25">
      <c r="B57" s="1">
        <f t="shared" si="9"/>
        <v>44597</v>
      </c>
      <c r="C57" s="1" t="s">
        <v>5</v>
      </c>
      <c r="D57" t="s">
        <v>11</v>
      </c>
      <c r="E57" t="s">
        <v>7</v>
      </c>
      <c r="F57" s="2">
        <v>0</v>
      </c>
      <c r="J57" s="1">
        <f t="shared" si="11"/>
        <v>44600</v>
      </c>
      <c r="K57" t="s">
        <v>11</v>
      </c>
      <c r="L57" s="2">
        <f t="shared" si="0"/>
        <v>3.3680555555555547E-2</v>
      </c>
      <c r="M57" s="5">
        <v>2.0833333333333332E-2</v>
      </c>
    </row>
    <row r="58" spans="2:44" x14ac:dyDescent="0.25">
      <c r="B58" s="1">
        <f t="shared" si="9"/>
        <v>44597</v>
      </c>
      <c r="C58" s="1" t="s">
        <v>5</v>
      </c>
      <c r="D58" t="s">
        <v>12</v>
      </c>
      <c r="E58" t="s">
        <v>7</v>
      </c>
      <c r="F58" s="2">
        <v>2.2916666666666696E-2</v>
      </c>
      <c r="J58" s="1">
        <f t="shared" si="11"/>
        <v>44600</v>
      </c>
      <c r="K58" t="s">
        <v>13</v>
      </c>
      <c r="L58" s="2">
        <f t="shared" si="0"/>
        <v>3.5069444444444375E-2</v>
      </c>
      <c r="M58" s="5">
        <v>2.0833333333333332E-2</v>
      </c>
    </row>
    <row r="59" spans="2:44" x14ac:dyDescent="0.25">
      <c r="B59" s="1">
        <f t="shared" si="9"/>
        <v>44597</v>
      </c>
      <c r="C59" s="1" t="s">
        <v>5</v>
      </c>
      <c r="D59" t="s">
        <v>13</v>
      </c>
      <c r="E59" t="s">
        <v>7</v>
      </c>
      <c r="F59" s="2">
        <v>3.3333333333333326E-2</v>
      </c>
      <c r="J59" s="1">
        <f t="shared" si="11"/>
        <v>44600</v>
      </c>
      <c r="K59" t="s">
        <v>12</v>
      </c>
      <c r="L59" s="2">
        <f t="shared" si="0"/>
        <v>3.7499999999999978E-2</v>
      </c>
      <c r="M59" s="5">
        <v>2.0833333333333332E-2</v>
      </c>
    </row>
    <row r="60" spans="2:44" hidden="1" x14ac:dyDescent="0.25">
      <c r="B60" s="1">
        <f t="shared" si="9"/>
        <v>44597</v>
      </c>
      <c r="C60" s="1" t="s">
        <v>14</v>
      </c>
      <c r="D60" t="s">
        <v>6</v>
      </c>
      <c r="E60" t="s">
        <v>7</v>
      </c>
      <c r="F60" s="2">
        <v>0</v>
      </c>
      <c r="J60" s="1">
        <f>+J59+1</f>
        <v>44601</v>
      </c>
      <c r="K60" t="s">
        <v>6</v>
      </c>
      <c r="L60" s="2" t="e">
        <f t="shared" si="0"/>
        <v>#DIV/0!</v>
      </c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</row>
    <row r="61" spans="2:44" x14ac:dyDescent="0.25">
      <c r="B61" s="1">
        <f t="shared" si="9"/>
        <v>44597</v>
      </c>
      <c r="C61" s="1" t="s">
        <v>14</v>
      </c>
      <c r="D61" t="s">
        <v>8</v>
      </c>
      <c r="E61" t="s">
        <v>7</v>
      </c>
      <c r="F61" s="2">
        <v>0</v>
      </c>
      <c r="J61" s="1">
        <f>+J60</f>
        <v>44601</v>
      </c>
      <c r="K61" t="s">
        <v>8</v>
      </c>
      <c r="L61" s="2">
        <f t="shared" si="0"/>
        <v>2.8472222222222177E-2</v>
      </c>
      <c r="M61" s="5">
        <v>2.0833333333333332E-2</v>
      </c>
    </row>
    <row r="62" spans="2:44" x14ac:dyDescent="0.25">
      <c r="B62" s="1">
        <f t="shared" si="9"/>
        <v>44597</v>
      </c>
      <c r="C62" s="1" t="s">
        <v>14</v>
      </c>
      <c r="D62" t="s">
        <v>9</v>
      </c>
      <c r="E62" t="s">
        <v>7</v>
      </c>
      <c r="F62" s="2">
        <v>0</v>
      </c>
      <c r="J62" s="1">
        <f t="shared" ref="J62:J66" si="12">+J61</f>
        <v>44601</v>
      </c>
      <c r="K62" t="s">
        <v>9</v>
      </c>
      <c r="L62" s="2">
        <f t="shared" si="0"/>
        <v>3.5416666666666652E-2</v>
      </c>
      <c r="M62" s="5">
        <v>2.0833333333333332E-2</v>
      </c>
    </row>
    <row r="63" spans="2:44" hidden="1" x14ac:dyDescent="0.25">
      <c r="B63" s="1">
        <f t="shared" si="9"/>
        <v>44597</v>
      </c>
      <c r="C63" s="1" t="s">
        <v>14</v>
      </c>
      <c r="D63" t="s">
        <v>11</v>
      </c>
      <c r="E63" t="s">
        <v>7</v>
      </c>
      <c r="F63" s="2">
        <v>0</v>
      </c>
      <c r="J63" s="1">
        <f t="shared" si="12"/>
        <v>44601</v>
      </c>
      <c r="K63" t="s">
        <v>10</v>
      </c>
      <c r="L63" s="2" t="e">
        <f t="shared" si="0"/>
        <v>#DIV/0!</v>
      </c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</row>
    <row r="64" spans="2:44" x14ac:dyDescent="0.25">
      <c r="B64" s="1">
        <f t="shared" si="9"/>
        <v>44597</v>
      </c>
      <c r="C64" s="1" t="s">
        <v>14</v>
      </c>
      <c r="D64" t="s">
        <v>12</v>
      </c>
      <c r="E64" t="s">
        <v>7</v>
      </c>
      <c r="F64" s="2">
        <v>0</v>
      </c>
      <c r="J64" s="1">
        <f t="shared" si="12"/>
        <v>44601</v>
      </c>
      <c r="K64" t="s">
        <v>11</v>
      </c>
      <c r="L64" s="2">
        <f t="shared" si="0"/>
        <v>3.298611111111116E-2</v>
      </c>
      <c r="M64" s="5">
        <v>2.0833333333333332E-2</v>
      </c>
    </row>
    <row r="65" spans="2:44" x14ac:dyDescent="0.25">
      <c r="B65" s="1">
        <f t="shared" si="9"/>
        <v>44597</v>
      </c>
      <c r="C65" s="1" t="s">
        <v>14</v>
      </c>
      <c r="D65" t="s">
        <v>13</v>
      </c>
      <c r="E65" t="s">
        <v>7</v>
      </c>
      <c r="F65" s="2">
        <v>0</v>
      </c>
      <c r="J65" s="1">
        <f t="shared" si="12"/>
        <v>44601</v>
      </c>
      <c r="K65" t="s">
        <v>13</v>
      </c>
      <c r="L65" s="2">
        <f t="shared" si="0"/>
        <v>3.2291666666666718E-2</v>
      </c>
      <c r="M65" s="5">
        <v>2.0833333333333332E-2</v>
      </c>
    </row>
    <row r="66" spans="2:44" x14ac:dyDescent="0.25">
      <c r="B66" s="1">
        <f>+B65+1</f>
        <v>44598</v>
      </c>
      <c r="C66" s="1" t="s">
        <v>5</v>
      </c>
      <c r="D66" t="s">
        <v>6</v>
      </c>
      <c r="E66" t="s">
        <v>7</v>
      </c>
      <c r="F66" s="2">
        <v>2.3611111111111138E-2</v>
      </c>
      <c r="J66" s="1">
        <f t="shared" si="12"/>
        <v>44601</v>
      </c>
      <c r="K66" t="s">
        <v>12</v>
      </c>
      <c r="L66" s="2">
        <f t="shared" si="0"/>
        <v>3.0555555555555669E-2</v>
      </c>
      <c r="M66" s="5">
        <v>2.0833333333333332E-2</v>
      </c>
    </row>
    <row r="67" spans="2:44" hidden="1" x14ac:dyDescent="0.25">
      <c r="B67" s="1">
        <f t="shared" si="9"/>
        <v>44598</v>
      </c>
      <c r="C67" s="1" t="s">
        <v>5</v>
      </c>
      <c r="D67" t="s">
        <v>9</v>
      </c>
      <c r="E67" t="s">
        <v>7</v>
      </c>
      <c r="F67" s="2">
        <v>2.777777777777779E-2</v>
      </c>
      <c r="J67" s="1">
        <f>+J66+1</f>
        <v>44602</v>
      </c>
      <c r="K67" t="s">
        <v>6</v>
      </c>
      <c r="L67" s="2" t="e">
        <f t="shared" si="0"/>
        <v>#DIV/0!</v>
      </c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</row>
    <row r="68" spans="2:44" x14ac:dyDescent="0.25">
      <c r="B68" s="1">
        <f t="shared" si="9"/>
        <v>44598</v>
      </c>
      <c r="C68" s="1" t="s">
        <v>5</v>
      </c>
      <c r="D68" t="s">
        <v>11</v>
      </c>
      <c r="E68" t="s">
        <v>7</v>
      </c>
      <c r="F68" s="2">
        <v>0</v>
      </c>
      <c r="J68" s="1">
        <f>+J67</f>
        <v>44602</v>
      </c>
      <c r="K68" t="s">
        <v>8</v>
      </c>
      <c r="L68" s="2">
        <f t="shared" si="0"/>
        <v>2.9166666666666674E-2</v>
      </c>
      <c r="M68" s="5">
        <v>2.0833333333333332E-2</v>
      </c>
    </row>
    <row r="69" spans="2:44" x14ac:dyDescent="0.25">
      <c r="B69" s="1">
        <f t="shared" si="9"/>
        <v>44598</v>
      </c>
      <c r="C69" s="1" t="s">
        <v>5</v>
      </c>
      <c r="D69" t="s">
        <v>12</v>
      </c>
      <c r="E69" t="s">
        <v>7</v>
      </c>
      <c r="F69" s="2">
        <v>4.027777777777778E-2</v>
      </c>
      <c r="J69" s="1">
        <f t="shared" ref="J69:J73" si="13">+J68</f>
        <v>44602</v>
      </c>
      <c r="K69" t="s">
        <v>9</v>
      </c>
      <c r="L69" s="2">
        <f t="shared" si="0"/>
        <v>3.0208333333333282E-2</v>
      </c>
      <c r="M69" s="5">
        <v>2.0833333333333332E-2</v>
      </c>
    </row>
    <row r="70" spans="2:44" hidden="1" x14ac:dyDescent="0.25">
      <c r="B70" s="1">
        <f t="shared" si="9"/>
        <v>44598</v>
      </c>
      <c r="C70" s="1" t="s">
        <v>5</v>
      </c>
      <c r="D70" t="s">
        <v>13</v>
      </c>
      <c r="E70" t="s">
        <v>7</v>
      </c>
      <c r="F70" s="2">
        <v>2.777777777777779E-2</v>
      </c>
      <c r="J70" s="1">
        <f t="shared" si="13"/>
        <v>44602</v>
      </c>
      <c r="K70" t="s">
        <v>10</v>
      </c>
      <c r="L70" s="2" t="e">
        <f t="shared" ref="L70:L101" si="14">AVERAGEIFS($F:$F,$B:$B,$J70,$D:$D,$K70)</f>
        <v>#DIV/0!</v>
      </c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</row>
    <row r="71" spans="2:44" hidden="1" x14ac:dyDescent="0.25">
      <c r="B71" s="1">
        <f t="shared" si="9"/>
        <v>44598</v>
      </c>
      <c r="C71" s="1" t="s">
        <v>14</v>
      </c>
      <c r="D71" t="s">
        <v>6</v>
      </c>
      <c r="E71" t="s">
        <v>7</v>
      </c>
      <c r="F71" s="2">
        <v>3.4722222222222099E-2</v>
      </c>
      <c r="J71" s="1">
        <f t="shared" si="13"/>
        <v>44602</v>
      </c>
      <c r="K71" t="s">
        <v>11</v>
      </c>
      <c r="L71" s="2" t="e">
        <f t="shared" si="14"/>
        <v>#DIV/0!</v>
      </c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</row>
    <row r="72" spans="2:44" x14ac:dyDescent="0.25">
      <c r="B72" s="1">
        <f t="shared" si="9"/>
        <v>44598</v>
      </c>
      <c r="C72" s="1" t="s">
        <v>14</v>
      </c>
      <c r="D72" t="s">
        <v>9</v>
      </c>
      <c r="E72" t="s">
        <v>7</v>
      </c>
      <c r="F72" s="2">
        <v>3.4722222222222099E-2</v>
      </c>
      <c r="J72" s="1">
        <f t="shared" si="13"/>
        <v>44602</v>
      </c>
      <c r="K72" t="s">
        <v>13</v>
      </c>
      <c r="L72" s="2">
        <f t="shared" si="14"/>
        <v>3.0555555555555558E-2</v>
      </c>
      <c r="M72" s="5">
        <v>2.0833333333333332E-2</v>
      </c>
    </row>
    <row r="73" spans="2:44" x14ac:dyDescent="0.25">
      <c r="B73" s="1">
        <f t="shared" si="9"/>
        <v>44598</v>
      </c>
      <c r="C73" s="1" t="s">
        <v>14</v>
      </c>
      <c r="D73" t="s">
        <v>10</v>
      </c>
      <c r="E73" t="s">
        <v>7</v>
      </c>
      <c r="F73" s="2">
        <v>4.0277777777777857E-2</v>
      </c>
      <c r="J73" s="1">
        <f t="shared" si="13"/>
        <v>44602</v>
      </c>
      <c r="K73" t="s">
        <v>12</v>
      </c>
      <c r="L73" s="2">
        <f t="shared" si="14"/>
        <v>3.5069444444444431E-2</v>
      </c>
      <c r="M73" s="5">
        <v>2.0833333333333332E-2</v>
      </c>
    </row>
    <row r="74" spans="2:44" hidden="1" x14ac:dyDescent="0.25">
      <c r="B74" s="1">
        <f t="shared" si="9"/>
        <v>44598</v>
      </c>
      <c r="C74" s="1" t="s">
        <v>14</v>
      </c>
      <c r="D74" t="s">
        <v>13</v>
      </c>
      <c r="E74" t="s">
        <v>7</v>
      </c>
      <c r="F74" s="2">
        <v>3.4722222222222099E-2</v>
      </c>
      <c r="J74" s="1">
        <f>+J73+1</f>
        <v>44603</v>
      </c>
      <c r="K74" t="s">
        <v>6</v>
      </c>
      <c r="L74" s="2" t="e">
        <f t="shared" si="14"/>
        <v>#DIV/0!</v>
      </c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</row>
    <row r="75" spans="2:44" x14ac:dyDescent="0.25">
      <c r="B75" s="1">
        <f>+B74+1</f>
        <v>44599</v>
      </c>
      <c r="C75" s="1" t="s">
        <v>5</v>
      </c>
      <c r="D75" t="s">
        <v>6</v>
      </c>
      <c r="E75" t="s">
        <v>7</v>
      </c>
      <c r="F75" s="2">
        <v>2.9861111111111116E-2</v>
      </c>
      <c r="J75" s="1">
        <f>+J74</f>
        <v>44603</v>
      </c>
      <c r="K75" t="s">
        <v>8</v>
      </c>
      <c r="L75" s="2">
        <f t="shared" si="14"/>
        <v>3.4027777777777768E-2</v>
      </c>
      <c r="M75" s="5">
        <v>2.0833333333333332E-2</v>
      </c>
    </row>
    <row r="76" spans="2:44" x14ac:dyDescent="0.25">
      <c r="B76" s="1">
        <f t="shared" si="9"/>
        <v>44599</v>
      </c>
      <c r="C76" s="1" t="s">
        <v>5</v>
      </c>
      <c r="D76" t="s">
        <v>8</v>
      </c>
      <c r="E76" t="s">
        <v>7</v>
      </c>
      <c r="F76" s="2">
        <v>2.430555555555558E-2</v>
      </c>
      <c r="J76" s="1">
        <f t="shared" ref="J76:J80" si="15">+J75</f>
        <v>44603</v>
      </c>
      <c r="K76" t="s">
        <v>9</v>
      </c>
      <c r="L76" s="2">
        <f t="shared" si="14"/>
        <v>4.0277777777777857E-2</v>
      </c>
      <c r="M76" s="5">
        <v>2.0833333333333332E-2</v>
      </c>
    </row>
    <row r="77" spans="2:44" hidden="1" x14ac:dyDescent="0.25">
      <c r="B77" s="1">
        <f t="shared" si="9"/>
        <v>44599</v>
      </c>
      <c r="C77" s="1" t="s">
        <v>5</v>
      </c>
      <c r="D77" t="s">
        <v>9</v>
      </c>
      <c r="E77" t="s">
        <v>7</v>
      </c>
      <c r="F77" s="2">
        <v>3.125E-2</v>
      </c>
      <c r="J77" s="1">
        <f t="shared" si="15"/>
        <v>44603</v>
      </c>
      <c r="K77" t="s">
        <v>10</v>
      </c>
      <c r="L77" s="2" t="e">
        <f t="shared" si="14"/>
        <v>#DIV/0!</v>
      </c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</row>
    <row r="78" spans="2:44" x14ac:dyDescent="0.25">
      <c r="B78" s="1">
        <f t="shared" si="9"/>
        <v>44599</v>
      </c>
      <c r="C78" s="1" t="s">
        <v>5</v>
      </c>
      <c r="D78" t="s">
        <v>12</v>
      </c>
      <c r="E78" t="s">
        <v>7</v>
      </c>
      <c r="F78" s="2">
        <v>2.1527777777777812E-2</v>
      </c>
      <c r="J78" s="1">
        <f t="shared" si="15"/>
        <v>44603</v>
      </c>
      <c r="K78" t="s">
        <v>11</v>
      </c>
      <c r="L78" s="2">
        <f t="shared" si="14"/>
        <v>3.8888888888888751E-2</v>
      </c>
      <c r="M78" s="5">
        <v>2.0833333333333332E-2</v>
      </c>
    </row>
    <row r="79" spans="2:44" x14ac:dyDescent="0.25">
      <c r="B79" s="1">
        <f t="shared" si="9"/>
        <v>44599</v>
      </c>
      <c r="C79" s="1" t="s">
        <v>5</v>
      </c>
      <c r="D79" t="s">
        <v>13</v>
      </c>
      <c r="E79" t="s">
        <v>7</v>
      </c>
      <c r="F79" s="2">
        <v>3.819444444444442E-2</v>
      </c>
      <c r="J79" s="1">
        <f t="shared" si="15"/>
        <v>44603</v>
      </c>
      <c r="K79" t="s">
        <v>13</v>
      </c>
      <c r="L79" s="2">
        <f t="shared" si="14"/>
        <v>3.5069444444444542E-2</v>
      </c>
      <c r="M79" s="5">
        <v>2.0833333333333332E-2</v>
      </c>
    </row>
    <row r="80" spans="2:44" x14ac:dyDescent="0.25">
      <c r="B80" s="1">
        <f t="shared" si="9"/>
        <v>44599</v>
      </c>
      <c r="C80" s="1" t="s">
        <v>14</v>
      </c>
      <c r="D80" t="s">
        <v>6</v>
      </c>
      <c r="E80" t="s">
        <v>7</v>
      </c>
      <c r="F80" s="2">
        <v>3.125E-2</v>
      </c>
      <c r="J80" s="1">
        <f t="shared" si="15"/>
        <v>44603</v>
      </c>
      <c r="K80" t="s">
        <v>12</v>
      </c>
      <c r="L80" s="2">
        <f t="shared" si="14"/>
        <v>3.5763888888888817E-2</v>
      </c>
      <c r="M80" s="5">
        <v>2.0833333333333332E-2</v>
      </c>
    </row>
    <row r="81" spans="2:44" hidden="1" x14ac:dyDescent="0.25">
      <c r="B81" s="1">
        <f t="shared" si="9"/>
        <v>44599</v>
      </c>
      <c r="C81" s="1" t="s">
        <v>14</v>
      </c>
      <c r="D81" t="s">
        <v>8</v>
      </c>
      <c r="E81" t="s">
        <v>7</v>
      </c>
      <c r="F81" s="2">
        <v>3.4722222222222099E-2</v>
      </c>
      <c r="J81" s="1">
        <f>+J80+1</f>
        <v>44604</v>
      </c>
      <c r="K81" t="s">
        <v>6</v>
      </c>
      <c r="L81" s="2" t="e">
        <f t="shared" si="14"/>
        <v>#DIV/0!</v>
      </c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</row>
    <row r="82" spans="2:44" x14ac:dyDescent="0.25">
      <c r="B82" s="1">
        <f t="shared" si="9"/>
        <v>44599</v>
      </c>
      <c r="C82" s="1" t="s">
        <v>14</v>
      </c>
      <c r="D82" t="s">
        <v>11</v>
      </c>
      <c r="E82" t="s">
        <v>7</v>
      </c>
      <c r="F82" s="2">
        <v>3.125E-2</v>
      </c>
      <c r="J82" s="1">
        <f>+J81</f>
        <v>44604</v>
      </c>
      <c r="K82" t="s">
        <v>8</v>
      </c>
      <c r="L82" s="2">
        <f t="shared" si="14"/>
        <v>3.5069444444444486E-2</v>
      </c>
      <c r="M82" s="5">
        <v>2.0833333333333332E-2</v>
      </c>
    </row>
    <row r="83" spans="2:44" x14ac:dyDescent="0.25">
      <c r="B83" s="1">
        <f t="shared" si="9"/>
        <v>44599</v>
      </c>
      <c r="C83" s="1" t="s">
        <v>14</v>
      </c>
      <c r="D83" t="s">
        <v>12</v>
      </c>
      <c r="E83" t="s">
        <v>7</v>
      </c>
      <c r="F83" s="2">
        <v>3.6111111111110983E-2</v>
      </c>
      <c r="J83" s="1">
        <f t="shared" ref="J83:J87" si="16">+J82</f>
        <v>44604</v>
      </c>
      <c r="K83" t="s">
        <v>9</v>
      </c>
      <c r="L83" s="2">
        <f t="shared" si="14"/>
        <v>3.4027777777777768E-2</v>
      </c>
      <c r="M83" s="5">
        <v>2.0833333333333332E-2</v>
      </c>
    </row>
    <row r="84" spans="2:44" hidden="1" x14ac:dyDescent="0.25">
      <c r="B84" s="1">
        <f t="shared" si="9"/>
        <v>44599</v>
      </c>
      <c r="C84" s="1" t="s">
        <v>14</v>
      </c>
      <c r="D84" t="s">
        <v>13</v>
      </c>
      <c r="E84" t="s">
        <v>7</v>
      </c>
      <c r="F84" s="2">
        <v>3.125E-2</v>
      </c>
      <c r="J84" s="1">
        <f t="shared" si="16"/>
        <v>44604</v>
      </c>
      <c r="K84" t="s">
        <v>10</v>
      </c>
      <c r="L84" s="2" t="e">
        <f t="shared" si="14"/>
        <v>#DIV/0!</v>
      </c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</row>
    <row r="85" spans="2:44" x14ac:dyDescent="0.25">
      <c r="B85" s="1">
        <f>+B84+1</f>
        <v>44600</v>
      </c>
      <c r="C85" s="1" t="s">
        <v>5</v>
      </c>
      <c r="D85" t="s">
        <v>8</v>
      </c>
      <c r="E85" t="s">
        <v>7</v>
      </c>
      <c r="F85" s="2">
        <v>2.8472222222222232E-2</v>
      </c>
      <c r="J85" s="1">
        <f t="shared" si="16"/>
        <v>44604</v>
      </c>
      <c r="K85" t="s">
        <v>11</v>
      </c>
      <c r="L85" s="2">
        <f t="shared" si="14"/>
        <v>2.9513888888888951E-2</v>
      </c>
      <c r="M85" s="5">
        <v>2.0833333333333332E-2</v>
      </c>
    </row>
    <row r="86" spans="2:44" x14ac:dyDescent="0.25">
      <c r="B86" s="1">
        <f t="shared" si="9"/>
        <v>44600</v>
      </c>
      <c r="C86" s="1" t="s">
        <v>5</v>
      </c>
      <c r="D86" t="s">
        <v>9</v>
      </c>
      <c r="E86" t="s">
        <v>7</v>
      </c>
      <c r="F86" s="2">
        <v>3.125E-2</v>
      </c>
      <c r="J86" s="1">
        <f t="shared" si="16"/>
        <v>44604</v>
      </c>
      <c r="K86" t="s">
        <v>13</v>
      </c>
      <c r="L86" s="2">
        <f t="shared" si="14"/>
        <v>2.0138888888888928E-2</v>
      </c>
      <c r="M86" s="5">
        <v>2.0833333333333332E-2</v>
      </c>
    </row>
    <row r="87" spans="2:44" x14ac:dyDescent="0.25">
      <c r="B87" s="1">
        <f t="shared" si="9"/>
        <v>44600</v>
      </c>
      <c r="C87" s="1" t="s">
        <v>5</v>
      </c>
      <c r="D87" t="s">
        <v>10</v>
      </c>
      <c r="E87" t="s">
        <v>7</v>
      </c>
      <c r="F87" s="2">
        <v>3.125E-2</v>
      </c>
      <c r="J87" s="1">
        <f t="shared" si="16"/>
        <v>44604</v>
      </c>
      <c r="K87" t="s">
        <v>12</v>
      </c>
      <c r="L87" s="2">
        <f t="shared" si="14"/>
        <v>3.4722222222222265E-2</v>
      </c>
      <c r="M87" s="5">
        <v>2.0833333333333332E-2</v>
      </c>
    </row>
    <row r="88" spans="2:44" hidden="1" x14ac:dyDescent="0.25">
      <c r="B88" s="1">
        <f t="shared" si="9"/>
        <v>44600</v>
      </c>
      <c r="C88" s="1" t="s">
        <v>5</v>
      </c>
      <c r="D88" t="s">
        <v>11</v>
      </c>
      <c r="E88" t="s">
        <v>7</v>
      </c>
      <c r="F88" s="2">
        <v>2.9166666666666674E-2</v>
      </c>
      <c r="J88" s="1">
        <f>+J87+1</f>
        <v>44605</v>
      </c>
      <c r="K88" t="s">
        <v>6</v>
      </c>
      <c r="L88" s="2" t="e">
        <f t="shared" si="14"/>
        <v>#DIV/0!</v>
      </c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</row>
    <row r="89" spans="2:44" x14ac:dyDescent="0.25">
      <c r="B89" s="1">
        <f t="shared" si="9"/>
        <v>44600</v>
      </c>
      <c r="C89" s="1" t="s">
        <v>5</v>
      </c>
      <c r="D89" t="s">
        <v>12</v>
      </c>
      <c r="E89" t="s">
        <v>7</v>
      </c>
      <c r="F89" s="2">
        <v>3.6805555555555536E-2</v>
      </c>
      <c r="J89" s="1">
        <f>+J88</f>
        <v>44605</v>
      </c>
      <c r="K89" t="s">
        <v>8</v>
      </c>
      <c r="L89" s="2">
        <f t="shared" si="14"/>
        <v>2.9861111111111005E-2</v>
      </c>
      <c r="M89" s="5">
        <v>2.0833333333333332E-2</v>
      </c>
    </row>
    <row r="90" spans="2:44" x14ac:dyDescent="0.25">
      <c r="B90" s="1">
        <f t="shared" si="9"/>
        <v>44600</v>
      </c>
      <c r="C90" s="1" t="s">
        <v>5</v>
      </c>
      <c r="D90" t="s">
        <v>13</v>
      </c>
      <c r="E90" t="s">
        <v>7</v>
      </c>
      <c r="F90" s="2">
        <v>3.125E-2</v>
      </c>
      <c r="J90" s="1">
        <f t="shared" ref="J90:J94" si="17">+J89</f>
        <v>44605</v>
      </c>
      <c r="K90" t="s">
        <v>9</v>
      </c>
      <c r="L90" s="2">
        <f t="shared" si="14"/>
        <v>2.9861111111111005E-2</v>
      </c>
      <c r="M90" s="5">
        <v>2.0833333333333332E-2</v>
      </c>
    </row>
    <row r="91" spans="2:44" hidden="1" x14ac:dyDescent="0.25">
      <c r="B91" s="1">
        <f t="shared" si="9"/>
        <v>44600</v>
      </c>
      <c r="C91" s="1" t="s">
        <v>14</v>
      </c>
      <c r="D91" t="s">
        <v>8</v>
      </c>
      <c r="E91" t="s">
        <v>7</v>
      </c>
      <c r="F91" s="2">
        <v>3.9583333333333304E-2</v>
      </c>
      <c r="J91" s="1">
        <f t="shared" si="17"/>
        <v>44605</v>
      </c>
      <c r="K91" t="s">
        <v>10</v>
      </c>
      <c r="L91" s="2" t="e">
        <f t="shared" si="14"/>
        <v>#DIV/0!</v>
      </c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</row>
    <row r="92" spans="2:44" hidden="1" x14ac:dyDescent="0.25">
      <c r="B92" s="1">
        <f t="shared" si="9"/>
        <v>44600</v>
      </c>
      <c r="C92" s="1" t="s">
        <v>14</v>
      </c>
      <c r="D92" t="s">
        <v>9</v>
      </c>
      <c r="E92" t="s">
        <v>7</v>
      </c>
      <c r="F92" s="2">
        <v>3.4722222222222321E-2</v>
      </c>
      <c r="J92" s="1">
        <f t="shared" si="17"/>
        <v>44605</v>
      </c>
      <c r="K92" t="s">
        <v>11</v>
      </c>
      <c r="L92" s="2" t="e">
        <f t="shared" si="14"/>
        <v>#DIV/0!</v>
      </c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</row>
    <row r="93" spans="2:44" x14ac:dyDescent="0.25">
      <c r="B93" s="1">
        <f t="shared" si="9"/>
        <v>44600</v>
      </c>
      <c r="C93" s="1" t="s">
        <v>14</v>
      </c>
      <c r="D93" t="s">
        <v>11</v>
      </c>
      <c r="E93" t="s">
        <v>7</v>
      </c>
      <c r="F93" s="2">
        <v>3.819444444444442E-2</v>
      </c>
      <c r="J93" s="1">
        <f t="shared" si="17"/>
        <v>44605</v>
      </c>
      <c r="K93" t="s">
        <v>13</v>
      </c>
      <c r="L93" s="2">
        <f t="shared" si="14"/>
        <v>3.0555555555555558E-2</v>
      </c>
      <c r="M93" s="5">
        <v>2.0833333333333332E-2</v>
      </c>
    </row>
    <row r="94" spans="2:44" x14ac:dyDescent="0.25">
      <c r="B94" s="1">
        <f t="shared" si="9"/>
        <v>44600</v>
      </c>
      <c r="C94" s="1" t="s">
        <v>14</v>
      </c>
      <c r="D94" t="s">
        <v>12</v>
      </c>
      <c r="E94" t="s">
        <v>7</v>
      </c>
      <c r="F94" s="2">
        <v>3.819444444444442E-2</v>
      </c>
      <c r="J94" s="1">
        <f t="shared" si="17"/>
        <v>44605</v>
      </c>
      <c r="K94" t="s">
        <v>12</v>
      </c>
      <c r="L94" s="2">
        <f t="shared" si="14"/>
        <v>3.3333333333333381E-2</v>
      </c>
      <c r="M94" s="5">
        <v>2.0833333333333332E-2</v>
      </c>
    </row>
    <row r="95" spans="2:44" hidden="1" x14ac:dyDescent="0.25">
      <c r="B95" s="1">
        <f t="shared" si="9"/>
        <v>44600</v>
      </c>
      <c r="C95" s="1" t="s">
        <v>14</v>
      </c>
      <c r="D95" t="s">
        <v>13</v>
      </c>
      <c r="E95" t="s">
        <v>7</v>
      </c>
      <c r="F95" s="2">
        <v>3.8888888888888751E-2</v>
      </c>
      <c r="J95" s="1">
        <f>+J94+1</f>
        <v>44606</v>
      </c>
      <c r="K95" t="s">
        <v>6</v>
      </c>
      <c r="L95" s="2" t="e">
        <f>AVERAGEIFS($F:$F,$B:$B,$J95,$D:$D,$K95)</f>
        <v>#DIV/0!</v>
      </c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</row>
    <row r="96" spans="2:44" x14ac:dyDescent="0.25">
      <c r="B96" s="1">
        <f>+B95+1</f>
        <v>44601</v>
      </c>
      <c r="C96" s="1" t="s">
        <v>5</v>
      </c>
      <c r="D96" t="s">
        <v>8</v>
      </c>
      <c r="E96" t="s">
        <v>7</v>
      </c>
      <c r="F96" s="2">
        <v>2.3611111111111138E-2</v>
      </c>
      <c r="J96" s="1">
        <f>+J95</f>
        <v>44606</v>
      </c>
      <c r="K96" t="s">
        <v>8</v>
      </c>
      <c r="L96" s="2">
        <f t="shared" si="14"/>
        <v>3.0208333333333282E-2</v>
      </c>
      <c r="M96" s="5">
        <v>2.0833333333333332E-2</v>
      </c>
    </row>
    <row r="97" spans="2:44" x14ac:dyDescent="0.25">
      <c r="B97" s="1">
        <f t="shared" si="9"/>
        <v>44601</v>
      </c>
      <c r="C97" s="1" t="s">
        <v>5</v>
      </c>
      <c r="D97" t="s">
        <v>11</v>
      </c>
      <c r="E97" t="s">
        <v>7</v>
      </c>
      <c r="F97" s="2">
        <v>3.125E-2</v>
      </c>
      <c r="J97" s="1">
        <f t="shared" ref="J97:J101" si="18">+J96</f>
        <v>44606</v>
      </c>
      <c r="K97" t="s">
        <v>9</v>
      </c>
      <c r="L97" s="2">
        <f t="shared" si="14"/>
        <v>3.125E-2</v>
      </c>
      <c r="M97" s="5">
        <v>2.0833333333333332E-2</v>
      </c>
    </row>
    <row r="98" spans="2:44" hidden="1" x14ac:dyDescent="0.25">
      <c r="B98" s="1">
        <f t="shared" si="9"/>
        <v>44601</v>
      </c>
      <c r="C98" s="1" t="s">
        <v>5</v>
      </c>
      <c r="D98" t="s">
        <v>12</v>
      </c>
      <c r="E98" t="s">
        <v>7</v>
      </c>
      <c r="F98" s="2">
        <v>2.9861111111111116E-2</v>
      </c>
      <c r="J98" s="1">
        <f t="shared" si="18"/>
        <v>44606</v>
      </c>
      <c r="K98" t="s">
        <v>10</v>
      </c>
      <c r="L98" s="2" t="e">
        <f>AVERAGEIFS($F:$F,$B:$B,$J98,$D:$D,$K98)</f>
        <v>#DIV/0!</v>
      </c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</row>
    <row r="99" spans="2:44" x14ac:dyDescent="0.25">
      <c r="B99" s="1">
        <f t="shared" si="9"/>
        <v>44601</v>
      </c>
      <c r="C99" s="1" t="s">
        <v>5</v>
      </c>
      <c r="D99" t="s">
        <v>13</v>
      </c>
      <c r="E99" t="s">
        <v>7</v>
      </c>
      <c r="F99" s="2">
        <v>2.9861111111111116E-2</v>
      </c>
      <c r="J99" s="1">
        <f t="shared" si="18"/>
        <v>44606</v>
      </c>
      <c r="K99" t="s">
        <v>11</v>
      </c>
      <c r="L99" s="2">
        <f t="shared" si="14"/>
        <v>2.8125000000000067E-2</v>
      </c>
      <c r="M99" s="5">
        <v>2.0833333333333332E-2</v>
      </c>
    </row>
    <row r="100" spans="2:44" x14ac:dyDescent="0.25">
      <c r="B100" s="1">
        <f t="shared" si="9"/>
        <v>44601</v>
      </c>
      <c r="C100" s="1" t="s">
        <v>14</v>
      </c>
      <c r="D100" t="s">
        <v>8</v>
      </c>
      <c r="E100" t="s">
        <v>7</v>
      </c>
      <c r="F100" s="2">
        <v>3.3333333333333215E-2</v>
      </c>
      <c r="J100" s="1">
        <f t="shared" si="18"/>
        <v>44606</v>
      </c>
      <c r="K100" t="s">
        <v>13</v>
      </c>
      <c r="L100" s="2">
        <f t="shared" si="14"/>
        <v>2.6388888888889017E-2</v>
      </c>
      <c r="M100" s="5">
        <v>2.0833333333333332E-2</v>
      </c>
    </row>
    <row r="101" spans="2:44" x14ac:dyDescent="0.25">
      <c r="B101" s="1">
        <f t="shared" si="9"/>
        <v>44601</v>
      </c>
      <c r="C101" s="1" t="s">
        <v>14</v>
      </c>
      <c r="D101" t="s">
        <v>9</v>
      </c>
      <c r="E101" t="s">
        <v>7</v>
      </c>
      <c r="F101" s="2">
        <v>3.5416666666666652E-2</v>
      </c>
      <c r="J101" s="1">
        <f t="shared" si="18"/>
        <v>44606</v>
      </c>
      <c r="K101" t="s">
        <v>12</v>
      </c>
      <c r="L101" s="2">
        <f t="shared" si="14"/>
        <v>2.8125000000000122E-2</v>
      </c>
      <c r="M101" s="5">
        <v>2.0833333333333332E-2</v>
      </c>
    </row>
    <row r="102" spans="2:44" x14ac:dyDescent="0.25">
      <c r="B102" s="1">
        <f t="shared" si="9"/>
        <v>44601</v>
      </c>
      <c r="C102" s="1" t="s">
        <v>14</v>
      </c>
      <c r="D102" t="s">
        <v>11</v>
      </c>
      <c r="E102" t="s">
        <v>7</v>
      </c>
      <c r="F102" s="2">
        <v>3.4722222222222321E-2</v>
      </c>
    </row>
    <row r="103" spans="2:44" x14ac:dyDescent="0.25">
      <c r="B103" s="1">
        <f t="shared" si="9"/>
        <v>44601</v>
      </c>
      <c r="C103" s="1" t="s">
        <v>14</v>
      </c>
      <c r="D103" t="s">
        <v>12</v>
      </c>
      <c r="E103" t="s">
        <v>7</v>
      </c>
      <c r="F103" s="2">
        <v>3.1250000000000222E-2</v>
      </c>
    </row>
    <row r="104" spans="2:44" x14ac:dyDescent="0.25">
      <c r="B104" s="1">
        <f t="shared" si="9"/>
        <v>44601</v>
      </c>
      <c r="C104" s="1" t="s">
        <v>14</v>
      </c>
      <c r="D104" t="s">
        <v>13</v>
      </c>
      <c r="E104" t="s">
        <v>7</v>
      </c>
      <c r="F104" s="2">
        <v>3.4722222222222321E-2</v>
      </c>
    </row>
    <row r="105" spans="2:44" x14ac:dyDescent="0.25">
      <c r="B105" s="1">
        <f>+B104+1</f>
        <v>44602</v>
      </c>
      <c r="C105" s="1" t="s">
        <v>5</v>
      </c>
      <c r="D105" t="s">
        <v>8</v>
      </c>
      <c r="E105" t="s">
        <v>7</v>
      </c>
      <c r="F105" s="2">
        <v>2.4999999999999911E-2</v>
      </c>
    </row>
    <row r="106" spans="2:44" x14ac:dyDescent="0.25">
      <c r="B106" s="1">
        <f t="shared" si="9"/>
        <v>44602</v>
      </c>
      <c r="C106" s="1" t="s">
        <v>5</v>
      </c>
      <c r="D106" t="s">
        <v>9</v>
      </c>
      <c r="E106" t="s">
        <v>7</v>
      </c>
      <c r="F106" s="2">
        <v>2.4999999999999911E-2</v>
      </c>
    </row>
    <row r="107" spans="2:44" x14ac:dyDescent="0.25">
      <c r="B107" s="1">
        <f t="shared" ref="B107:B128" si="19">+B106</f>
        <v>44602</v>
      </c>
      <c r="C107" s="1" t="s">
        <v>5</v>
      </c>
      <c r="D107" t="s">
        <v>12</v>
      </c>
      <c r="E107" t="s">
        <v>7</v>
      </c>
      <c r="F107" s="2">
        <v>3.472222222222221E-2</v>
      </c>
    </row>
    <row r="108" spans="2:44" x14ac:dyDescent="0.25">
      <c r="B108" s="1">
        <f t="shared" si="19"/>
        <v>44602</v>
      </c>
      <c r="C108" s="1" t="s">
        <v>5</v>
      </c>
      <c r="D108" t="s">
        <v>13</v>
      </c>
      <c r="E108" t="s">
        <v>7</v>
      </c>
      <c r="F108" s="2">
        <v>3.0555555555555558E-2</v>
      </c>
    </row>
    <row r="109" spans="2:44" x14ac:dyDescent="0.25">
      <c r="B109" s="1">
        <f t="shared" si="19"/>
        <v>44602</v>
      </c>
      <c r="C109" s="1" t="s">
        <v>14</v>
      </c>
      <c r="D109" t="s">
        <v>8</v>
      </c>
      <c r="E109" t="s">
        <v>7</v>
      </c>
      <c r="F109" s="2">
        <v>3.3333333333333437E-2</v>
      </c>
    </row>
    <row r="110" spans="2:44" x14ac:dyDescent="0.25">
      <c r="B110" s="1">
        <f t="shared" si="19"/>
        <v>44602</v>
      </c>
      <c r="C110" s="1" t="s">
        <v>14</v>
      </c>
      <c r="D110" t="s">
        <v>9</v>
      </c>
      <c r="E110" t="s">
        <v>7</v>
      </c>
      <c r="F110" s="2">
        <v>3.5416666666666652E-2</v>
      </c>
    </row>
    <row r="111" spans="2:44" x14ac:dyDescent="0.25">
      <c r="B111" s="1">
        <f t="shared" si="19"/>
        <v>44602</v>
      </c>
      <c r="C111" s="1" t="s">
        <v>14</v>
      </c>
      <c r="D111" t="s">
        <v>12</v>
      </c>
      <c r="E111" t="s">
        <v>7</v>
      </c>
      <c r="F111" s="2">
        <v>3.5416666666666652E-2</v>
      </c>
    </row>
    <row r="112" spans="2:44" x14ac:dyDescent="0.25">
      <c r="B112" s="1">
        <f>+B111+1</f>
        <v>44603</v>
      </c>
      <c r="C112" s="1" t="s">
        <v>5</v>
      </c>
      <c r="D112" t="s">
        <v>8</v>
      </c>
      <c r="E112" t="s">
        <v>7</v>
      </c>
      <c r="F112" s="2">
        <v>3.4027777777777768E-2</v>
      </c>
    </row>
    <row r="113" spans="2:6" x14ac:dyDescent="0.25">
      <c r="B113" s="1">
        <f t="shared" si="19"/>
        <v>44603</v>
      </c>
      <c r="C113" s="1" t="s">
        <v>5</v>
      </c>
      <c r="D113" t="s">
        <v>12</v>
      </c>
      <c r="E113" t="s">
        <v>7</v>
      </c>
      <c r="F113" s="2">
        <v>3.4027777777777768E-2</v>
      </c>
    </row>
    <row r="114" spans="2:6" x14ac:dyDescent="0.25">
      <c r="B114" s="1">
        <f t="shared" si="19"/>
        <v>44603</v>
      </c>
      <c r="C114" s="1" t="s">
        <v>5</v>
      </c>
      <c r="D114" t="s">
        <v>13</v>
      </c>
      <c r="E114" t="s">
        <v>7</v>
      </c>
      <c r="F114" s="2">
        <v>2.9166666666666674E-2</v>
      </c>
    </row>
    <row r="115" spans="2:6" x14ac:dyDescent="0.25">
      <c r="B115" s="1">
        <f t="shared" si="19"/>
        <v>44603</v>
      </c>
      <c r="C115" s="1" t="s">
        <v>14</v>
      </c>
      <c r="D115" t="s">
        <v>9</v>
      </c>
      <c r="E115" t="s">
        <v>7</v>
      </c>
      <c r="F115" s="2">
        <v>4.0277777777777857E-2</v>
      </c>
    </row>
    <row r="116" spans="2:6" x14ac:dyDescent="0.25">
      <c r="B116" s="1">
        <f t="shared" si="19"/>
        <v>44603</v>
      </c>
      <c r="C116" s="1" t="s">
        <v>14</v>
      </c>
      <c r="D116" t="s">
        <v>11</v>
      </c>
      <c r="E116" t="s">
        <v>7</v>
      </c>
      <c r="F116" s="2">
        <v>3.8888888888888751E-2</v>
      </c>
    </row>
    <row r="117" spans="2:6" x14ac:dyDescent="0.25">
      <c r="B117" s="1">
        <f t="shared" si="19"/>
        <v>44603</v>
      </c>
      <c r="C117" s="1" t="s">
        <v>14</v>
      </c>
      <c r="D117" t="s">
        <v>12</v>
      </c>
      <c r="E117" t="s">
        <v>7</v>
      </c>
      <c r="F117" s="2">
        <v>3.7499999999999867E-2</v>
      </c>
    </row>
    <row r="118" spans="2:6" x14ac:dyDescent="0.25">
      <c r="B118" s="1">
        <f t="shared" si="19"/>
        <v>44603</v>
      </c>
      <c r="C118" s="1" t="s">
        <v>14</v>
      </c>
      <c r="D118" t="s">
        <v>13</v>
      </c>
      <c r="E118" t="s">
        <v>7</v>
      </c>
      <c r="F118" s="2">
        <v>4.097222222222241E-2</v>
      </c>
    </row>
    <row r="119" spans="2:6" x14ac:dyDescent="0.25">
      <c r="B119" s="1">
        <f>+B118+1</f>
        <v>44604</v>
      </c>
      <c r="C119" s="1" t="s">
        <v>5</v>
      </c>
      <c r="D119" t="s">
        <v>8</v>
      </c>
      <c r="E119" t="s">
        <v>7</v>
      </c>
      <c r="F119" s="2">
        <v>3.2638888888888884E-2</v>
      </c>
    </row>
    <row r="120" spans="2:6" x14ac:dyDescent="0.25">
      <c r="B120" s="1">
        <f t="shared" si="19"/>
        <v>44604</v>
      </c>
      <c r="C120" s="1" t="s">
        <v>5</v>
      </c>
      <c r="D120" t="s">
        <v>9</v>
      </c>
      <c r="E120" t="s">
        <v>7</v>
      </c>
      <c r="F120" s="2">
        <v>3.125E-2</v>
      </c>
    </row>
    <row r="121" spans="2:6" x14ac:dyDescent="0.25">
      <c r="B121" s="1">
        <f t="shared" si="19"/>
        <v>44604</v>
      </c>
      <c r="C121" s="1" t="s">
        <v>5</v>
      </c>
      <c r="D121" t="s">
        <v>11</v>
      </c>
      <c r="E121" t="s">
        <v>7</v>
      </c>
      <c r="F121" s="2">
        <v>2.8472222222222232E-2</v>
      </c>
    </row>
    <row r="122" spans="2:6" x14ac:dyDescent="0.25">
      <c r="B122" s="1">
        <f t="shared" si="19"/>
        <v>44604</v>
      </c>
      <c r="C122" s="1" t="s">
        <v>5</v>
      </c>
      <c r="D122" t="s">
        <v>12</v>
      </c>
      <c r="E122" t="s">
        <v>7</v>
      </c>
      <c r="F122" s="2">
        <v>3.3333333333333326E-2</v>
      </c>
    </row>
    <row r="123" spans="2:6" x14ac:dyDescent="0.25">
      <c r="B123" s="1">
        <f t="shared" si="19"/>
        <v>44604</v>
      </c>
      <c r="C123" s="1" t="s">
        <v>5</v>
      </c>
      <c r="D123" t="s">
        <v>13</v>
      </c>
      <c r="E123" t="s">
        <v>7</v>
      </c>
      <c r="F123" s="2">
        <v>0</v>
      </c>
    </row>
    <row r="124" spans="2:6" x14ac:dyDescent="0.25">
      <c r="B124" s="1">
        <f t="shared" si="19"/>
        <v>44604</v>
      </c>
      <c r="C124" s="1" t="s">
        <v>14</v>
      </c>
      <c r="D124" t="s">
        <v>8</v>
      </c>
      <c r="E124" t="s">
        <v>7</v>
      </c>
      <c r="F124" s="2">
        <v>3.7500000000000089E-2</v>
      </c>
    </row>
    <row r="125" spans="2:6" x14ac:dyDescent="0.25">
      <c r="B125" s="1">
        <f t="shared" si="19"/>
        <v>44604</v>
      </c>
      <c r="C125" s="1" t="s">
        <v>14</v>
      </c>
      <c r="D125" t="s">
        <v>9</v>
      </c>
      <c r="E125" t="s">
        <v>7</v>
      </c>
      <c r="F125" s="2">
        <v>3.6805555555555536E-2</v>
      </c>
    </row>
    <row r="126" spans="2:6" x14ac:dyDescent="0.25">
      <c r="B126" s="1">
        <f t="shared" si="19"/>
        <v>44604</v>
      </c>
      <c r="C126" s="1" t="s">
        <v>14</v>
      </c>
      <c r="D126" t="s">
        <v>11</v>
      </c>
      <c r="E126" t="s">
        <v>7</v>
      </c>
      <c r="F126" s="2">
        <v>3.0555555555555669E-2</v>
      </c>
    </row>
    <row r="127" spans="2:6" x14ac:dyDescent="0.25">
      <c r="B127" s="1">
        <f t="shared" si="19"/>
        <v>44604</v>
      </c>
      <c r="C127" s="1" t="s">
        <v>14</v>
      </c>
      <c r="D127" t="s">
        <v>12</v>
      </c>
      <c r="E127" t="s">
        <v>7</v>
      </c>
      <c r="F127" s="2">
        <v>3.6111111111111205E-2</v>
      </c>
    </row>
    <row r="128" spans="2:6" x14ac:dyDescent="0.25">
      <c r="B128" s="1">
        <f t="shared" si="19"/>
        <v>44604</v>
      </c>
      <c r="C128" s="1" t="s">
        <v>14</v>
      </c>
      <c r="D128" t="s">
        <v>13</v>
      </c>
      <c r="E128" t="s">
        <v>7</v>
      </c>
      <c r="F128" s="2">
        <v>4.0277777777777857E-2</v>
      </c>
    </row>
    <row r="129" spans="2:6" x14ac:dyDescent="0.25">
      <c r="B129" s="1">
        <f>+B128+1</f>
        <v>44605</v>
      </c>
      <c r="C129" s="1" t="s">
        <v>5</v>
      </c>
      <c r="D129" t="s">
        <v>8</v>
      </c>
      <c r="E129" t="s">
        <v>7</v>
      </c>
      <c r="F129" s="2">
        <v>2.4999999999999911E-2</v>
      </c>
    </row>
    <row r="130" spans="2:6" x14ac:dyDescent="0.25">
      <c r="B130" s="1">
        <f>+B129</f>
        <v>44605</v>
      </c>
      <c r="C130" s="1" t="s">
        <v>5</v>
      </c>
      <c r="D130" t="s">
        <v>9</v>
      </c>
      <c r="E130" t="s">
        <v>7</v>
      </c>
      <c r="F130" s="2">
        <v>2.4999999999999911E-2</v>
      </c>
    </row>
    <row r="131" spans="2:6" x14ac:dyDescent="0.25">
      <c r="B131" s="1">
        <f t="shared" ref="B131:B156" si="20">+B130</f>
        <v>44605</v>
      </c>
      <c r="C131" s="1" t="s">
        <v>5</v>
      </c>
      <c r="D131" t="s">
        <v>12</v>
      </c>
      <c r="E131" t="s">
        <v>7</v>
      </c>
      <c r="F131" s="2">
        <v>3.472222222222221E-2</v>
      </c>
    </row>
    <row r="132" spans="2:6" x14ac:dyDescent="0.25">
      <c r="B132" s="1">
        <f t="shared" si="20"/>
        <v>44605</v>
      </c>
      <c r="C132" s="1" t="s">
        <v>5</v>
      </c>
      <c r="D132" t="s">
        <v>13</v>
      </c>
      <c r="E132" t="s">
        <v>7</v>
      </c>
      <c r="F132" s="2">
        <v>3.0555555555555558E-2</v>
      </c>
    </row>
    <row r="133" spans="2:6" x14ac:dyDescent="0.25">
      <c r="B133" s="1">
        <f t="shared" si="20"/>
        <v>44605</v>
      </c>
      <c r="C133" s="1" t="s">
        <v>14</v>
      </c>
      <c r="D133" t="s">
        <v>8</v>
      </c>
      <c r="E133" t="s">
        <v>7</v>
      </c>
      <c r="F133" s="2">
        <v>3.4722222222222099E-2</v>
      </c>
    </row>
    <row r="134" spans="2:6" x14ac:dyDescent="0.25">
      <c r="B134" s="1">
        <f t="shared" si="20"/>
        <v>44605</v>
      </c>
      <c r="C134" s="1" t="s">
        <v>14</v>
      </c>
      <c r="D134" t="s">
        <v>9</v>
      </c>
      <c r="E134" t="s">
        <v>7</v>
      </c>
      <c r="F134" s="2">
        <v>3.4722222222222099E-2</v>
      </c>
    </row>
    <row r="135" spans="2:6" x14ac:dyDescent="0.25">
      <c r="B135" s="1">
        <f t="shared" si="20"/>
        <v>44605</v>
      </c>
      <c r="C135" s="1" t="s">
        <v>14</v>
      </c>
      <c r="D135" t="s">
        <v>12</v>
      </c>
      <c r="E135" t="s">
        <v>7</v>
      </c>
      <c r="F135" s="2">
        <v>3.1944444444444553E-2</v>
      </c>
    </row>
    <row r="136" spans="2:6" x14ac:dyDescent="0.25">
      <c r="B136" s="1">
        <f>+B135+1</f>
        <v>44606</v>
      </c>
      <c r="C136" s="1" t="s">
        <v>5</v>
      </c>
      <c r="D136" t="s">
        <v>8</v>
      </c>
      <c r="E136" t="s">
        <v>7</v>
      </c>
      <c r="F136" s="2">
        <v>3.2638888888888884E-2</v>
      </c>
    </row>
    <row r="137" spans="2:6" x14ac:dyDescent="0.25">
      <c r="B137" s="1">
        <f t="shared" si="20"/>
        <v>44606</v>
      </c>
      <c r="C137" s="1" t="s">
        <v>5</v>
      </c>
      <c r="D137" t="s">
        <v>9</v>
      </c>
      <c r="E137" t="s">
        <v>7</v>
      </c>
      <c r="F137" s="2">
        <v>3.125E-2</v>
      </c>
    </row>
    <row r="138" spans="2:6" x14ac:dyDescent="0.25">
      <c r="B138" s="1">
        <f t="shared" si="20"/>
        <v>44606</v>
      </c>
      <c r="C138" s="1" t="s">
        <v>5</v>
      </c>
      <c r="D138" t="s">
        <v>11</v>
      </c>
      <c r="E138" t="s">
        <v>7</v>
      </c>
      <c r="F138" s="2">
        <v>2.8472222222222232E-2</v>
      </c>
    </row>
    <row r="139" spans="2:6" x14ac:dyDescent="0.25">
      <c r="B139" s="1">
        <f t="shared" si="20"/>
        <v>44606</v>
      </c>
      <c r="C139" s="1" t="s">
        <v>5</v>
      </c>
      <c r="D139" t="s">
        <v>12</v>
      </c>
      <c r="E139" t="s">
        <v>7</v>
      </c>
      <c r="F139" s="2">
        <v>3.3333333333333326E-2</v>
      </c>
    </row>
    <row r="140" spans="2:6" x14ac:dyDescent="0.25">
      <c r="B140" s="1">
        <f t="shared" si="20"/>
        <v>44606</v>
      </c>
      <c r="C140" s="1" t="s">
        <v>5</v>
      </c>
      <c r="D140" t="s">
        <v>8</v>
      </c>
      <c r="E140" t="s">
        <v>7</v>
      </c>
      <c r="F140" s="2">
        <v>2.7777777777777679E-2</v>
      </c>
    </row>
    <row r="141" spans="2:6" x14ac:dyDescent="0.25">
      <c r="B141" s="1">
        <f t="shared" si="20"/>
        <v>44606</v>
      </c>
      <c r="C141" s="1" t="s">
        <v>14</v>
      </c>
      <c r="D141" t="s">
        <v>11</v>
      </c>
      <c r="E141" t="s">
        <v>7</v>
      </c>
      <c r="F141" s="2">
        <v>2.7777777777777901E-2</v>
      </c>
    </row>
    <row r="142" spans="2:6" x14ac:dyDescent="0.25">
      <c r="B142" s="1">
        <f t="shared" si="20"/>
        <v>44606</v>
      </c>
      <c r="C142" s="1" t="s">
        <v>14</v>
      </c>
      <c r="D142" t="s">
        <v>12</v>
      </c>
      <c r="E142" t="s">
        <v>7</v>
      </c>
      <c r="F142" s="2">
        <v>2.2916666666666918E-2</v>
      </c>
    </row>
    <row r="143" spans="2:6" x14ac:dyDescent="0.25">
      <c r="B143" s="1">
        <f t="shared" si="20"/>
        <v>44606</v>
      </c>
      <c r="C143" s="1" t="s">
        <v>14</v>
      </c>
      <c r="D143" t="s">
        <v>13</v>
      </c>
      <c r="E143" t="s">
        <v>7</v>
      </c>
      <c r="F143" s="2">
        <v>2.6388888888889017E-2</v>
      </c>
    </row>
    <row r="144" spans="2:6" x14ac:dyDescent="0.25">
      <c r="B144" s="1">
        <f t="shared" si="20"/>
        <v>44606</v>
      </c>
      <c r="F144" s="2"/>
    </row>
    <row r="145" spans="2:6" x14ac:dyDescent="0.25">
      <c r="B145" s="1">
        <f t="shared" si="20"/>
        <v>44606</v>
      </c>
      <c r="F145" s="2"/>
    </row>
    <row r="146" spans="2:6" x14ac:dyDescent="0.25">
      <c r="B146" s="1">
        <f t="shared" si="20"/>
        <v>44606</v>
      </c>
      <c r="F146" s="2"/>
    </row>
    <row r="147" spans="2:6" x14ac:dyDescent="0.25">
      <c r="B147" s="1">
        <f t="shared" si="20"/>
        <v>44606</v>
      </c>
      <c r="F147" s="2"/>
    </row>
    <row r="148" spans="2:6" x14ac:dyDescent="0.25">
      <c r="B148" s="1">
        <f t="shared" si="20"/>
        <v>44606</v>
      </c>
      <c r="F148" s="2"/>
    </row>
    <row r="149" spans="2:6" x14ac:dyDescent="0.25">
      <c r="B149" s="1">
        <f t="shared" si="20"/>
        <v>44606</v>
      </c>
      <c r="F149" s="2"/>
    </row>
    <row r="150" spans="2:6" x14ac:dyDescent="0.25">
      <c r="B150" s="1">
        <f t="shared" si="20"/>
        <v>44606</v>
      </c>
      <c r="F150" s="2"/>
    </row>
    <row r="151" spans="2:6" x14ac:dyDescent="0.25">
      <c r="B151" s="1">
        <f t="shared" si="20"/>
        <v>44606</v>
      </c>
      <c r="F151" s="2"/>
    </row>
    <row r="152" spans="2:6" x14ac:dyDescent="0.25">
      <c r="B152" s="1">
        <f t="shared" si="20"/>
        <v>44606</v>
      </c>
      <c r="F152" s="2"/>
    </row>
    <row r="153" spans="2:6" x14ac:dyDescent="0.25">
      <c r="B153" s="1">
        <f t="shared" si="20"/>
        <v>44606</v>
      </c>
      <c r="F153" s="2"/>
    </row>
    <row r="154" spans="2:6" x14ac:dyDescent="0.25">
      <c r="B154" s="1">
        <f t="shared" si="20"/>
        <v>44606</v>
      </c>
      <c r="F154" s="2"/>
    </row>
    <row r="155" spans="2:6" x14ac:dyDescent="0.25">
      <c r="B155" s="1">
        <f t="shared" si="20"/>
        <v>44606</v>
      </c>
      <c r="F155" s="2"/>
    </row>
    <row r="156" spans="2:6" x14ac:dyDescent="0.25">
      <c r="B156" s="1">
        <f t="shared" si="20"/>
        <v>44606</v>
      </c>
      <c r="F156" s="2"/>
    </row>
    <row r="157" spans="2:6" x14ac:dyDescent="0.25">
      <c r="F157" s="2"/>
    </row>
    <row r="158" spans="2:6" x14ac:dyDescent="0.25">
      <c r="F158" s="2"/>
    </row>
    <row r="159" spans="2:6" x14ac:dyDescent="0.25">
      <c r="F159" s="2"/>
    </row>
    <row r="160" spans="2:6" x14ac:dyDescent="0.25">
      <c r="F160" s="2"/>
    </row>
    <row r="161" spans="6:6" x14ac:dyDescent="0.25">
      <c r="F161" s="2"/>
    </row>
    <row r="162" spans="6:6" x14ac:dyDescent="0.25">
      <c r="F162" s="2"/>
    </row>
    <row r="163" spans="6:6" x14ac:dyDescent="0.25">
      <c r="F163" s="2"/>
    </row>
    <row r="164" spans="6:6" x14ac:dyDescent="0.25">
      <c r="F164" s="2"/>
    </row>
    <row r="165" spans="6:6" x14ac:dyDescent="0.25">
      <c r="F165" s="2"/>
    </row>
    <row r="166" spans="6:6" x14ac:dyDescent="0.25">
      <c r="F166" s="2"/>
    </row>
    <row r="167" spans="6:6" x14ac:dyDescent="0.25">
      <c r="F167" s="2"/>
    </row>
    <row r="168" spans="6:6" x14ac:dyDescent="0.25">
      <c r="F168" s="2"/>
    </row>
    <row r="169" spans="6:6" x14ac:dyDescent="0.25">
      <c r="F169" s="2"/>
    </row>
    <row r="170" spans="6:6" x14ac:dyDescent="0.25">
      <c r="F170" s="2"/>
    </row>
    <row r="171" spans="6:6" x14ac:dyDescent="0.25">
      <c r="F171" s="2"/>
    </row>
    <row r="172" spans="6:6" x14ac:dyDescent="0.25">
      <c r="F172" s="2"/>
    </row>
    <row r="173" spans="6:6" x14ac:dyDescent="0.25">
      <c r="F173" s="2"/>
    </row>
    <row r="174" spans="6:6" x14ac:dyDescent="0.25">
      <c r="F174" s="2"/>
    </row>
    <row r="175" spans="6:6" x14ac:dyDescent="0.25">
      <c r="F175" s="2"/>
    </row>
    <row r="176" spans="6:6" x14ac:dyDescent="0.25">
      <c r="F176" s="2"/>
    </row>
    <row r="177" spans="6:6" x14ac:dyDescent="0.25">
      <c r="F177" s="2"/>
    </row>
    <row r="178" spans="6:6" x14ac:dyDescent="0.25">
      <c r="F178" s="2"/>
    </row>
    <row r="179" spans="6:6" x14ac:dyDescent="0.25">
      <c r="F179" s="2"/>
    </row>
    <row r="180" spans="6:6" x14ac:dyDescent="0.25">
      <c r="F180" s="2"/>
    </row>
    <row r="181" spans="6:6" x14ac:dyDescent="0.25">
      <c r="F181" s="2"/>
    </row>
    <row r="182" spans="6:6" x14ac:dyDescent="0.25">
      <c r="F182" s="2"/>
    </row>
    <row r="183" spans="6:6" x14ac:dyDescent="0.25">
      <c r="F183" s="2"/>
    </row>
    <row r="184" spans="6:6" x14ac:dyDescent="0.25">
      <c r="F184" s="2"/>
    </row>
    <row r="185" spans="6:6" x14ac:dyDescent="0.25">
      <c r="F185" s="2"/>
    </row>
    <row r="186" spans="6:6" x14ac:dyDescent="0.25">
      <c r="F186" s="2"/>
    </row>
    <row r="187" spans="6:6" x14ac:dyDescent="0.25">
      <c r="F187" s="2"/>
    </row>
    <row r="188" spans="6:6" x14ac:dyDescent="0.25">
      <c r="F188" s="2"/>
    </row>
    <row r="189" spans="6:6" x14ac:dyDescent="0.25">
      <c r="F189" s="2"/>
    </row>
    <row r="190" spans="6:6" x14ac:dyDescent="0.25">
      <c r="F190" s="2"/>
    </row>
    <row r="191" spans="6:6" x14ac:dyDescent="0.25">
      <c r="F191" s="2"/>
    </row>
    <row r="192" spans="6:6" x14ac:dyDescent="0.25">
      <c r="F192" s="2"/>
    </row>
    <row r="193" spans="6:6" x14ac:dyDescent="0.25">
      <c r="F193" s="2"/>
    </row>
    <row r="194" spans="6:6" x14ac:dyDescent="0.25">
      <c r="F194" s="2"/>
    </row>
    <row r="195" spans="6:6" x14ac:dyDescent="0.25">
      <c r="F195" s="2"/>
    </row>
    <row r="196" spans="6:6" x14ac:dyDescent="0.25">
      <c r="F196" s="2"/>
    </row>
    <row r="197" spans="6:6" x14ac:dyDescent="0.25">
      <c r="F197" s="2"/>
    </row>
    <row r="198" spans="6:6" x14ac:dyDescent="0.25">
      <c r="F198" s="2"/>
    </row>
    <row r="199" spans="6:6" x14ac:dyDescent="0.25">
      <c r="F199" s="2"/>
    </row>
    <row r="200" spans="6:6" x14ac:dyDescent="0.25">
      <c r="F200" s="2"/>
    </row>
    <row r="201" spans="6:6" x14ac:dyDescent="0.25">
      <c r="F201" s="2"/>
    </row>
    <row r="202" spans="6:6" x14ac:dyDescent="0.25">
      <c r="F202" s="2"/>
    </row>
    <row r="203" spans="6:6" x14ac:dyDescent="0.25">
      <c r="F203" s="2"/>
    </row>
    <row r="204" spans="6:6" x14ac:dyDescent="0.25">
      <c r="F204" s="2"/>
    </row>
    <row r="205" spans="6:6" x14ac:dyDescent="0.25">
      <c r="F205" s="2"/>
    </row>
    <row r="206" spans="6:6" x14ac:dyDescent="0.25">
      <c r="F206" s="2"/>
    </row>
    <row r="207" spans="6:6" x14ac:dyDescent="0.25">
      <c r="F207" s="2"/>
    </row>
    <row r="208" spans="6:6" x14ac:dyDescent="0.25">
      <c r="F208" s="2"/>
    </row>
    <row r="209" spans="6:6" x14ac:dyDescent="0.25">
      <c r="F209" s="2"/>
    </row>
    <row r="210" spans="6:6" x14ac:dyDescent="0.25">
      <c r="F210" s="2"/>
    </row>
    <row r="211" spans="6:6" x14ac:dyDescent="0.25">
      <c r="F211" s="2"/>
    </row>
    <row r="212" spans="6:6" x14ac:dyDescent="0.25">
      <c r="F212" s="2"/>
    </row>
    <row r="213" spans="6:6" x14ac:dyDescent="0.25">
      <c r="F213" s="2"/>
    </row>
    <row r="214" spans="6:6" x14ac:dyDescent="0.25">
      <c r="F214" s="2"/>
    </row>
    <row r="215" spans="6:6" x14ac:dyDescent="0.25">
      <c r="F215" s="2"/>
    </row>
    <row r="216" spans="6:6" x14ac:dyDescent="0.25">
      <c r="F216" s="2"/>
    </row>
  </sheetData>
  <autoFilter ref="J3:L101">
    <filterColumn colId="2">
      <filters>
        <filter val="0:15"/>
        <filter val="0:16"/>
        <filter val="0:20"/>
        <filter val="0:22"/>
        <filter val="0:23"/>
        <filter val="0:24"/>
        <filter val="0:25"/>
        <filter val="0:26"/>
        <filter val="0:29"/>
        <filter val="0:33"/>
        <filter val="0:37"/>
        <filter val="0:38"/>
        <filter val="0:40"/>
        <filter val="0:41"/>
        <filter val="0:42"/>
        <filter val="0:43"/>
        <filter val="0:44"/>
        <filter val="0:45"/>
        <filter val="0:46"/>
        <filter val="0:47"/>
        <filter val="0:48"/>
        <filter val="0:49"/>
        <filter val="0:50"/>
        <filter val="0:51"/>
        <filter val="0:54"/>
        <filter val="0:56"/>
        <filter val="0:58"/>
      </filters>
    </filterColumn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2022-02-15T13:53:04Z</dcterms:created>
  <dcterms:modified xsi:type="dcterms:W3CDTF">2022-02-15T14:47:06Z</dcterms:modified>
</cp:coreProperties>
</file>