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lvihcr/PycharmProjects/pythonProject/mechsimulator/lib/exps/raw_data/"/>
    </mc:Choice>
  </mc:AlternateContent>
  <xr:revisionPtr revIDLastSave="0" documentId="13_ncr:1_{C647EA33-72C6-244E-90C5-444EBE8B9C1E}" xr6:coauthVersionLast="47" xr6:coauthVersionMax="47" xr10:uidLastSave="{00000000-0000-0000-0000-000000000000}"/>
  <bookViews>
    <workbookView xWindow="13400" yWindow="9400" windowWidth="12940" windowHeight="14900" xr2:uid="{BAF29450-C83D-BB48-AE0F-408A1E9C62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G9" i="1"/>
  <c r="G8" i="1"/>
  <c r="L4" i="1"/>
  <c r="J4" i="1"/>
  <c r="K3" i="1"/>
  <c r="K4" i="1"/>
  <c r="M3" i="1" s="1"/>
</calcChain>
</file>

<file path=xl/sharedStrings.xml><?xml version="1.0" encoding="utf-8"?>
<sst xmlns="http://schemas.openxmlformats.org/spreadsheetml/2006/main" count="10" uniqueCount="7">
  <si>
    <t>% ammonia in air</t>
  </si>
  <si>
    <t>flame speed (cm/s)</t>
  </si>
  <si>
    <t>phi</t>
  </si>
  <si>
    <t>NH3</t>
  </si>
  <si>
    <t>O2</t>
  </si>
  <si>
    <t>moles of air</t>
  </si>
  <si>
    <t>stoichiometric % NH3 in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</si>
</sst>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9E45-F394-5F47-8421-7FCE7319203F}">
  <dimension ref="A2:M44"/>
  <sheetViews>
    <sheetView tabSelected="1" topLeftCell="A15" workbookViewId="0">
      <selection activeCell="F35" sqref="F35"/>
    </sheetView>
  </sheetViews>
  <sheetFormatPr baseColWidth="10" defaultRowHeight="16" x14ac:dyDescent="0.2"/>
  <cols>
    <col min="6" max="6" width="23.83203125" bestFit="1" customWidth="1"/>
  </cols>
  <sheetData>
    <row r="2" spans="1:13" x14ac:dyDescent="0.2">
      <c r="B2" t="s">
        <v>0</v>
      </c>
      <c r="C2" t="s">
        <v>2</v>
      </c>
      <c r="D2" t="s">
        <v>1</v>
      </c>
    </row>
    <row r="3" spans="1:13" x14ac:dyDescent="0.2">
      <c r="A3">
        <v>1</v>
      </c>
      <c r="B3">
        <v>16.288560296143</v>
      </c>
      <c r="C3">
        <f>B3/$G$9/100</f>
        <v>0.74438720553373516</v>
      </c>
      <c r="D3">
        <v>1.3865322485676601</v>
      </c>
      <c r="F3" t="s">
        <v>3</v>
      </c>
      <c r="G3">
        <v>1</v>
      </c>
      <c r="J3">
        <v>1</v>
      </c>
      <c r="K3">
        <f>17*J3</f>
        <v>17</v>
      </c>
      <c r="M3">
        <f>K3/K4</f>
        <v>0.15942098298978113</v>
      </c>
    </row>
    <row r="4" spans="1:13" x14ac:dyDescent="0.2">
      <c r="A4">
        <v>2</v>
      </c>
      <c r="B4">
        <v>16.481380977005902</v>
      </c>
      <c r="C4">
        <f t="shared" ref="C4:C22" si="0">B4/$G$9/100</f>
        <v>0.75319911064916967</v>
      </c>
      <c r="D4">
        <v>1.4501743373389</v>
      </c>
      <c r="F4" t="s">
        <v>4</v>
      </c>
      <c r="G4">
        <v>0.75</v>
      </c>
      <c r="J4">
        <f>0.75*4.76</f>
        <v>3.57</v>
      </c>
      <c r="K4">
        <f>29.87*J4</f>
        <v>106.63589999999999</v>
      </c>
      <c r="L4">
        <f>J3/(1+J4)</f>
        <v>0.21881838074398249</v>
      </c>
    </row>
    <row r="5" spans="1:13" x14ac:dyDescent="0.2">
      <c r="A5">
        <v>3</v>
      </c>
      <c r="B5">
        <v>16.385277838933799</v>
      </c>
      <c r="C5">
        <f t="shared" si="0"/>
        <v>0.74880719723927458</v>
      </c>
      <c r="D5">
        <v>1.51404682787963</v>
      </c>
    </row>
    <row r="6" spans="1:13" x14ac:dyDescent="0.2">
      <c r="A6">
        <v>4</v>
      </c>
      <c r="B6">
        <v>17.029941989954398</v>
      </c>
      <c r="C6">
        <f t="shared" si="0"/>
        <v>0.77826834894091601</v>
      </c>
      <c r="D6">
        <v>2.3269298708214001</v>
      </c>
      <c r="G6" s="1"/>
    </row>
    <row r="7" spans="1:13" x14ac:dyDescent="0.2">
      <c r="A7">
        <v>5</v>
      </c>
      <c r="B7">
        <v>17.964297965808299</v>
      </c>
      <c r="C7">
        <f t="shared" si="0"/>
        <v>0.82096841703743939</v>
      </c>
      <c r="D7">
        <v>3.37881634930956</v>
      </c>
    </row>
    <row r="8" spans="1:13" x14ac:dyDescent="0.2">
      <c r="A8">
        <v>6</v>
      </c>
      <c r="B8">
        <v>18.9935794706903</v>
      </c>
      <c r="C8">
        <f t="shared" si="0"/>
        <v>0.86800658181054668</v>
      </c>
      <c r="D8">
        <v>4.0000051200393196</v>
      </c>
      <c r="F8" t="s">
        <v>5</v>
      </c>
      <c r="G8">
        <f>4.76*G4</f>
        <v>3.57</v>
      </c>
    </row>
    <row r="9" spans="1:13" x14ac:dyDescent="0.2">
      <c r="A9">
        <v>7</v>
      </c>
      <c r="B9">
        <v>19.994854360481401</v>
      </c>
      <c r="C9">
        <f t="shared" si="0"/>
        <v>0.91376484427400007</v>
      </c>
      <c r="D9">
        <v>5.8971332899836604</v>
      </c>
      <c r="F9" t="s">
        <v>6</v>
      </c>
      <c r="G9">
        <f>1/(1+G8)</f>
        <v>0.21881838074398249</v>
      </c>
    </row>
    <row r="10" spans="1:13" x14ac:dyDescent="0.2">
      <c r="A10">
        <v>8</v>
      </c>
      <c r="B10">
        <v>21.891880129639301</v>
      </c>
      <c r="C10">
        <f t="shared" si="0"/>
        <v>1.0004589219245161</v>
      </c>
      <c r="D10">
        <v>6.82066038267173</v>
      </c>
    </row>
    <row r="11" spans="1:13" x14ac:dyDescent="0.2">
      <c r="A11">
        <v>9</v>
      </c>
      <c r="B11">
        <v>24.014802033679601</v>
      </c>
      <c r="C11">
        <f t="shared" si="0"/>
        <v>1.0974764529391579</v>
      </c>
      <c r="D11">
        <v>8.1108334912012108</v>
      </c>
    </row>
    <row r="12" spans="1:13" x14ac:dyDescent="0.2">
      <c r="A12">
        <v>10</v>
      </c>
      <c r="B12">
        <v>26.000762885858901</v>
      </c>
      <c r="C12">
        <f t="shared" si="0"/>
        <v>1.1882348638837517</v>
      </c>
      <c r="D12">
        <v>6.7376389450670899</v>
      </c>
    </row>
    <row r="13" spans="1:13" x14ac:dyDescent="0.2">
      <c r="A13">
        <v>11</v>
      </c>
      <c r="B13">
        <v>28.563393766864099</v>
      </c>
      <c r="C13">
        <f t="shared" si="0"/>
        <v>1.3053470951456894</v>
      </c>
      <c r="D13">
        <v>4.9971583781763398</v>
      </c>
    </row>
    <row r="14" spans="1:13" x14ac:dyDescent="0.2">
      <c r="A14">
        <v>12</v>
      </c>
      <c r="B14">
        <v>29.044216659583899</v>
      </c>
      <c r="C14">
        <f t="shared" si="0"/>
        <v>1.3273207013429842</v>
      </c>
      <c r="D14">
        <v>4.7734894603990501</v>
      </c>
    </row>
    <row r="15" spans="1:13" x14ac:dyDescent="0.2">
      <c r="A15">
        <v>13</v>
      </c>
      <c r="B15">
        <v>30.034790667192301</v>
      </c>
      <c r="C15">
        <f t="shared" si="0"/>
        <v>1.3725899334906881</v>
      </c>
      <c r="D15">
        <v>3.3372928304089302</v>
      </c>
    </row>
    <row r="16" spans="1:13" x14ac:dyDescent="0.2">
      <c r="A16">
        <v>14</v>
      </c>
      <c r="B16">
        <v>30.644177747285099</v>
      </c>
      <c r="C16">
        <f t="shared" si="0"/>
        <v>1.4004389230509289</v>
      </c>
      <c r="D16">
        <v>3.1613682793083799</v>
      </c>
    </row>
    <row r="17" spans="1:4" x14ac:dyDescent="0.2">
      <c r="A17">
        <v>15</v>
      </c>
      <c r="B17">
        <v>30.514282349688401</v>
      </c>
      <c r="C17">
        <f t="shared" si="0"/>
        <v>1.39450270338076</v>
      </c>
      <c r="D17">
        <v>2.6989519279507999</v>
      </c>
    </row>
    <row r="18" spans="1:4" x14ac:dyDescent="0.2">
      <c r="A18">
        <v>16</v>
      </c>
      <c r="B18">
        <v>31.0286414999667</v>
      </c>
      <c r="C18">
        <f t="shared" si="0"/>
        <v>1.4180089165484782</v>
      </c>
      <c r="D18">
        <v>2.9218272396331999</v>
      </c>
    </row>
    <row r="19" spans="1:4" x14ac:dyDescent="0.2">
      <c r="A19">
        <v>17</v>
      </c>
      <c r="B19">
        <v>31.510385999764399</v>
      </c>
      <c r="C19">
        <f t="shared" si="0"/>
        <v>1.4400246401892329</v>
      </c>
      <c r="D19">
        <v>2.9852389266349499</v>
      </c>
    </row>
    <row r="20" spans="1:4" x14ac:dyDescent="0.2">
      <c r="A20">
        <v>18</v>
      </c>
      <c r="B20">
        <v>31.188233125630401</v>
      </c>
      <c r="C20">
        <f t="shared" si="0"/>
        <v>1.4253022538413094</v>
      </c>
      <c r="D20">
        <v>2.6346186338711002</v>
      </c>
    </row>
    <row r="21" spans="1:4" x14ac:dyDescent="0.2">
      <c r="A21">
        <v>19</v>
      </c>
      <c r="B21">
        <v>31.4131052526483</v>
      </c>
      <c r="C21">
        <f t="shared" si="0"/>
        <v>1.4355789100460274</v>
      </c>
      <c r="D21">
        <v>2.6822861999580101</v>
      </c>
    </row>
    <row r="22" spans="1:4" x14ac:dyDescent="0.2">
      <c r="A22">
        <v>20</v>
      </c>
      <c r="B22">
        <v>31.605823532724699</v>
      </c>
      <c r="C22">
        <f t="shared" si="0"/>
        <v>1.4443861354455187</v>
      </c>
      <c r="D22">
        <v>2.7140304437538001</v>
      </c>
    </row>
    <row r="24" spans="1:4" x14ac:dyDescent="0.2">
      <c r="B24" t="s">
        <v>0</v>
      </c>
      <c r="C24" t="s">
        <v>2</v>
      </c>
      <c r="D24" t="s">
        <v>1</v>
      </c>
    </row>
    <row r="25" spans="1:4" x14ac:dyDescent="0.2">
      <c r="A25">
        <v>1</v>
      </c>
      <c r="B25">
        <v>16.288560296143</v>
      </c>
      <c r="C25">
        <v>0.74438720553373516</v>
      </c>
      <c r="D25">
        <v>1.3865322485676601</v>
      </c>
    </row>
    <row r="26" spans="1:4" x14ac:dyDescent="0.2">
      <c r="A26">
        <v>2</v>
      </c>
      <c r="B26">
        <v>16.481380977005902</v>
      </c>
      <c r="C26">
        <v>0.75319911064916967</v>
      </c>
      <c r="D26">
        <v>1.4501743373389</v>
      </c>
    </row>
    <row r="27" spans="1:4" x14ac:dyDescent="0.2">
      <c r="A27">
        <v>3</v>
      </c>
      <c r="B27">
        <v>16.385277838933799</v>
      </c>
      <c r="C27">
        <v>0.74880719723927458</v>
      </c>
      <c r="D27">
        <v>1.51404682787963</v>
      </c>
    </row>
    <row r="28" spans="1:4" x14ac:dyDescent="0.2">
      <c r="A28">
        <v>4</v>
      </c>
      <c r="B28">
        <v>17.029941989954398</v>
      </c>
      <c r="C28">
        <v>0.77826834894091601</v>
      </c>
      <c r="D28">
        <v>2.3269298708214001</v>
      </c>
    </row>
    <row r="29" spans="1:4" x14ac:dyDescent="0.2">
      <c r="A29">
        <v>5</v>
      </c>
      <c r="B29">
        <v>17.964297965808299</v>
      </c>
      <c r="C29">
        <v>0.82096841703743939</v>
      </c>
      <c r="D29">
        <v>3.37881634930956</v>
      </c>
    </row>
    <row r="30" spans="1:4" x14ac:dyDescent="0.2">
      <c r="A30">
        <v>6</v>
      </c>
      <c r="B30">
        <v>18.9935794706903</v>
      </c>
      <c r="C30">
        <v>0.86800658181054668</v>
      </c>
      <c r="D30">
        <v>4.0000051200393196</v>
      </c>
    </row>
    <row r="31" spans="1:4" x14ac:dyDescent="0.2">
      <c r="A31">
        <v>7</v>
      </c>
      <c r="B31">
        <v>19.994854360481401</v>
      </c>
      <c r="C31">
        <v>0.91376484427400007</v>
      </c>
      <c r="D31">
        <v>5.8971332899836604</v>
      </c>
    </row>
    <row r="32" spans="1:4" x14ac:dyDescent="0.2">
      <c r="A32">
        <v>8</v>
      </c>
      <c r="B32">
        <v>21.891880129639301</v>
      </c>
      <c r="C32">
        <v>1.0004589219245161</v>
      </c>
      <c r="D32">
        <v>6.82066038267173</v>
      </c>
    </row>
    <row r="33" spans="1:4" x14ac:dyDescent="0.2">
      <c r="A33">
        <v>9</v>
      </c>
      <c r="B33">
        <v>24.014802033679601</v>
      </c>
      <c r="C33">
        <v>1.0974764529391579</v>
      </c>
      <c r="D33">
        <v>8.1108334912012108</v>
      </c>
    </row>
    <row r="34" spans="1:4" x14ac:dyDescent="0.2">
      <c r="A34">
        <v>10</v>
      </c>
      <c r="B34">
        <v>26.000762885858901</v>
      </c>
      <c r="C34">
        <v>1.1882348638837517</v>
      </c>
      <c r="D34">
        <v>6.7376389450670899</v>
      </c>
    </row>
    <row r="35" spans="1:4" x14ac:dyDescent="0.2">
      <c r="A35">
        <v>11</v>
      </c>
      <c r="B35">
        <v>28.563393766864099</v>
      </c>
      <c r="C35">
        <v>1.3053470951456894</v>
      </c>
      <c r="D35">
        <v>4.9971583781763398</v>
      </c>
    </row>
    <row r="36" spans="1:4" x14ac:dyDescent="0.2">
      <c r="A36">
        <v>12</v>
      </c>
      <c r="B36">
        <v>29.044216659583899</v>
      </c>
      <c r="C36">
        <v>1.3273207013429842</v>
      </c>
      <c r="D36">
        <v>4.7734894603990501</v>
      </c>
    </row>
    <row r="37" spans="1:4" x14ac:dyDescent="0.2">
      <c r="A37">
        <v>13</v>
      </c>
      <c r="B37">
        <v>30.034790667192301</v>
      </c>
      <c r="C37">
        <v>1.3725899334906881</v>
      </c>
      <c r="D37">
        <v>3.3372928304089302</v>
      </c>
    </row>
    <row r="38" spans="1:4" x14ac:dyDescent="0.2">
      <c r="A38">
        <v>14</v>
      </c>
      <c r="B38">
        <v>30.644177747285099</v>
      </c>
      <c r="C38">
        <v>1.4004389230509289</v>
      </c>
      <c r="D38">
        <v>3.1613682793083799</v>
      </c>
    </row>
    <row r="39" spans="1:4" x14ac:dyDescent="0.2">
      <c r="A39">
        <v>15</v>
      </c>
      <c r="B39">
        <v>30.514282349688401</v>
      </c>
      <c r="C39">
        <v>1.39450270338076</v>
      </c>
      <c r="D39">
        <v>2.6989519279507999</v>
      </c>
    </row>
    <row r="40" spans="1:4" x14ac:dyDescent="0.2">
      <c r="A40">
        <v>16</v>
      </c>
      <c r="B40">
        <v>31.0286414999667</v>
      </c>
      <c r="C40">
        <v>1.4180089165484782</v>
      </c>
      <c r="D40">
        <v>2.9218272396331999</v>
      </c>
    </row>
    <row r="41" spans="1:4" x14ac:dyDescent="0.2">
      <c r="A41">
        <v>17</v>
      </c>
      <c r="B41">
        <v>31.510385999764399</v>
      </c>
      <c r="C41">
        <v>1.4400246401892329</v>
      </c>
      <c r="D41">
        <v>2.9852389266349499</v>
      </c>
    </row>
    <row r="42" spans="1:4" x14ac:dyDescent="0.2">
      <c r="A42">
        <v>18</v>
      </c>
      <c r="B42">
        <v>31.188233125630401</v>
      </c>
      <c r="C42">
        <v>1.4253022538413094</v>
      </c>
      <c r="D42">
        <v>2.6346186338711002</v>
      </c>
    </row>
    <row r="43" spans="1:4" x14ac:dyDescent="0.2">
      <c r="A43">
        <v>19</v>
      </c>
      <c r="B43">
        <v>31.4131052526483</v>
      </c>
      <c r="C43">
        <v>1.4355789100460274</v>
      </c>
      <c r="D43">
        <v>2.6822861999580101</v>
      </c>
    </row>
    <row r="44" spans="1:4" x14ac:dyDescent="0.2">
      <c r="A44">
        <v>20</v>
      </c>
      <c r="B44">
        <v>31.605823532724699</v>
      </c>
      <c r="C44">
        <v>1.4443861354455187</v>
      </c>
      <c r="D44">
        <v>2.7140304437538001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2022-11-13T14:21:50Z</dcterms:created>
  <dcterms:modified xsi:type="dcterms:W3CDTF">2022-11-23T23:51:01Z</dcterms:modified>
</cp:coreProperties>
</file>