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2/Dropbox/Teaching/UBCO/Data301/SummerSlides/03Excel/data/"/>
    </mc:Choice>
  </mc:AlternateContent>
  <xr:revisionPtr revIDLastSave="0" documentId="13_ncr:1_{9BC12A45-AC92-C84E-9D26-93EC119FF1F1}" xr6:coauthVersionLast="36" xr6:coauthVersionMax="36" xr10:uidLastSave="{00000000-0000-0000-0000-000000000000}"/>
  <bookViews>
    <workbookView xWindow="80" yWindow="460" windowWidth="25600" windowHeight="15540" activeTab="2" xr2:uid="{5DEBEC8A-9FE6-F345-9463-A72F41C68AA2}"/>
  </bookViews>
  <sheets>
    <sheet name="QrSales" sheetId="13" r:id="rId1"/>
    <sheet name="Conditions" sheetId="10" r:id="rId2"/>
    <sheet name="TryItIf" sheetId="11" r:id="rId3"/>
    <sheet name="ColdWinter" sheetId="21" r:id="rId4"/>
    <sheet name="DoubleChocolate" sheetId="22" r:id="rId5"/>
    <sheet name="WhatIfChallenge" sheetId="23" r:id="rId6"/>
    <sheet name="GoalSeek" sheetId="14" r:id="rId7"/>
    <sheet name="Solver" sheetId="19" r:id="rId8"/>
    <sheet name="Cars" sheetId="16" r:id="rId9"/>
    <sheet name="LinearRegression" sheetId="20" r:id="rId10"/>
  </sheets>
  <definedNames>
    <definedName name="Hours">#REF!</definedName>
    <definedName name="Rate">#REF!</definedName>
    <definedName name="solver_eng" localSheetId="7" hidden="1">1</definedName>
    <definedName name="solver_lin" localSheetId="7" hidden="1">2</definedName>
    <definedName name="solver_neg" localSheetId="7" hidden="1">1</definedName>
    <definedName name="solver_num" localSheetId="7" hidden="1">0</definedName>
    <definedName name="solver_opt" localSheetId="7" hidden="1">Solver!$N$15</definedName>
    <definedName name="solver_typ" localSheetId="7" hidden="1">1</definedName>
    <definedName name="solver_val" localSheetId="7" hidden="1">0</definedName>
    <definedName name="solver_ver" localSheetId="7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3" l="1"/>
  <c r="H2" i="23"/>
  <c r="I2" i="23"/>
  <c r="K2" i="23" s="1"/>
  <c r="J2" i="23"/>
  <c r="E3" i="23"/>
  <c r="H3" i="23"/>
  <c r="J3" i="23" s="1"/>
  <c r="I3" i="23"/>
  <c r="K3" i="23" s="1"/>
  <c r="E4" i="23"/>
  <c r="I4" i="23" s="1"/>
  <c r="H4" i="23"/>
  <c r="E5" i="23"/>
  <c r="I5" i="23" s="1"/>
  <c r="H5" i="23"/>
  <c r="E6" i="23"/>
  <c r="H6" i="23"/>
  <c r="I6" i="23"/>
  <c r="K6" i="23" s="1"/>
  <c r="J6" i="23"/>
  <c r="E7" i="23"/>
  <c r="J7" i="23" s="1"/>
  <c r="H7" i="23"/>
  <c r="I7" i="23"/>
  <c r="E8" i="23"/>
  <c r="I8" i="23" s="1"/>
  <c r="H8" i="23"/>
  <c r="E9" i="23"/>
  <c r="I9" i="23" s="1"/>
  <c r="H9" i="23"/>
  <c r="E10" i="23"/>
  <c r="H10" i="23"/>
  <c r="I10" i="23"/>
  <c r="K10" i="23" s="1"/>
  <c r="J10" i="23"/>
  <c r="E11" i="23"/>
  <c r="J11" i="23" s="1"/>
  <c r="H11" i="23"/>
  <c r="I11" i="23"/>
  <c r="E12" i="23"/>
  <c r="I12" i="23" s="1"/>
  <c r="H12" i="23"/>
  <c r="G2" i="22"/>
  <c r="G13" i="22" s="1"/>
  <c r="G3" i="22"/>
  <c r="G4" i="22"/>
  <c r="G5" i="22"/>
  <c r="G6" i="22"/>
  <c r="G7" i="22"/>
  <c r="G8" i="22"/>
  <c r="G9" i="22"/>
  <c r="G10" i="22"/>
  <c r="G11" i="22"/>
  <c r="G12" i="22"/>
  <c r="G2" i="21"/>
  <c r="G13" i="21" s="1"/>
  <c r="G3" i="21"/>
  <c r="G4" i="21"/>
  <c r="G5" i="21"/>
  <c r="G6" i="21"/>
  <c r="G7" i="21"/>
  <c r="G8" i="21"/>
  <c r="G9" i="21"/>
  <c r="G10" i="21"/>
  <c r="G11" i="21"/>
  <c r="G12" i="21"/>
  <c r="K5" i="23" l="1"/>
  <c r="I13" i="23"/>
  <c r="K8" i="23"/>
  <c r="K7" i="23"/>
  <c r="K11" i="23"/>
  <c r="J9" i="23"/>
  <c r="K9" i="23" s="1"/>
  <c r="J5" i="23"/>
  <c r="J12" i="23"/>
  <c r="K12" i="23" s="1"/>
  <c r="J8" i="23"/>
  <c r="J4" i="23"/>
  <c r="J13" i="23" s="1"/>
  <c r="D5" i="19"/>
  <c r="D4" i="19"/>
  <c r="D3" i="19"/>
  <c r="D2" i="19"/>
  <c r="D6" i="19" s="1"/>
  <c r="K4" i="23" l="1"/>
  <c r="K13" i="23"/>
  <c r="H12" i="14"/>
  <c r="G12" i="14"/>
  <c r="I12" i="14" s="1"/>
  <c r="H11" i="14"/>
  <c r="G11" i="14"/>
  <c r="I11" i="14" s="1"/>
  <c r="H10" i="14"/>
  <c r="G10" i="14"/>
  <c r="I10" i="14" s="1"/>
  <c r="H9" i="14"/>
  <c r="G9" i="14"/>
  <c r="I9" i="14" s="1"/>
  <c r="H8" i="14"/>
  <c r="I8" i="14" s="1"/>
  <c r="G8" i="14"/>
  <c r="H7" i="14"/>
  <c r="G7" i="14"/>
  <c r="I7" i="14" s="1"/>
  <c r="H6" i="14"/>
  <c r="G6" i="14"/>
  <c r="I6" i="14" s="1"/>
  <c r="I5" i="14"/>
  <c r="H5" i="14"/>
  <c r="G5" i="14"/>
  <c r="H4" i="14"/>
  <c r="G4" i="14"/>
  <c r="H3" i="14"/>
  <c r="G3" i="14"/>
  <c r="I3" i="14" s="1"/>
  <c r="H2" i="14"/>
  <c r="G2" i="14"/>
  <c r="I2" i="14" s="1"/>
  <c r="G13" i="13"/>
  <c r="H12" i="13"/>
  <c r="G12" i="13"/>
  <c r="I12" i="13" s="1"/>
  <c r="H11" i="13"/>
  <c r="I11" i="13" s="1"/>
  <c r="G11" i="13"/>
  <c r="H10" i="13"/>
  <c r="G10" i="13"/>
  <c r="I10" i="13" s="1"/>
  <c r="H9" i="13"/>
  <c r="G9" i="13"/>
  <c r="I9" i="13" s="1"/>
  <c r="I8" i="13"/>
  <c r="H8" i="13"/>
  <c r="G8" i="13"/>
  <c r="H7" i="13"/>
  <c r="G7" i="13"/>
  <c r="I7" i="13" s="1"/>
  <c r="H6" i="13"/>
  <c r="G6" i="13"/>
  <c r="I6" i="13" s="1"/>
  <c r="H5" i="13"/>
  <c r="G5" i="13"/>
  <c r="I5" i="13" s="1"/>
  <c r="H4" i="13"/>
  <c r="G4" i="13"/>
  <c r="I4" i="13" s="1"/>
  <c r="H3" i="13"/>
  <c r="I3" i="13" s="1"/>
  <c r="G3" i="13"/>
  <c r="H2" i="13"/>
  <c r="H13" i="13" s="1"/>
  <c r="G2" i="13"/>
  <c r="I2" i="13" s="1"/>
  <c r="A4" i="11"/>
  <c r="C4" i="11"/>
  <c r="A4" i="10"/>
  <c r="H13" i="14" l="1"/>
  <c r="I4" i="14"/>
  <c r="G13" i="14"/>
  <c r="I13" i="13"/>
  <c r="I13" i="14" l="1"/>
</calcChain>
</file>

<file path=xl/sharedStrings.xml><?xml version="1.0" encoding="utf-8"?>
<sst xmlns="http://schemas.openxmlformats.org/spreadsheetml/2006/main" count="262" uniqueCount="68">
  <si>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</si>
  <si>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</si>
  <si>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</si>
  <si>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</si>
  <si>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</si>
  <si>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</si>
  <si>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</si>
  <si>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</si>
  <si>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</si>
  <si>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Clothing</t>
  </si>
  <si>
    <t>Jacket</t>
  </si>
  <si>
    <t>Toys</t>
  </si>
  <si>
    <t>Ball</t>
  </si>
  <si>
    <t>Bat</t>
  </si>
  <si>
    <t>Apples</t>
  </si>
  <si>
    <t>Jan</t>
  </si>
  <si>
    <t>Feb</t>
  </si>
  <si>
    <t>Mar</t>
  </si>
  <si>
    <t>Total:</t>
  </si>
  <si>
    <t>Expenses</t>
  </si>
  <si>
    <t>Profit</t>
  </si>
  <si>
    <t>Conditions</t>
  </si>
  <si>
    <t>Q2:</t>
  </si>
  <si>
    <t>Q1:</t>
  </si>
  <si>
    <t>Try it: IF()</t>
  </si>
  <si>
    <t>Displacement</t>
  </si>
  <si>
    <t>Horsepower</t>
  </si>
  <si>
    <t>Weight</t>
  </si>
  <si>
    <t>Acceleration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</si>
  <si>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</si>
  <si>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</si>
  <si>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</si>
  <si>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</si>
  <si>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</si>
  <si>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</si>
  <si>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</si>
  <si>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</si>
  <si>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</si>
  <si>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</si>
  <si>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</si>
  <si>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</si>
  <si>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</si>
  <si>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</si>
  <si>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</si>
  <si>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</si>
  <si>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</si>
  <si>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</si>
  <si>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</si>
  <si>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</si>
  <si>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</si>
  <si>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</si>
  <si>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</si>
  <si>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</si>
  <si>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</t>
  </si>
  <si>
    <t>% of total grade</t>
  </si>
  <si>
    <t>Assignment</t>
  </si>
  <si>
    <t>Midterm 1</t>
  </si>
  <si>
    <t>Midterm 2</t>
  </si>
  <si>
    <t>Final</t>
  </si>
  <si>
    <t>Final Grade</t>
  </si>
  <si>
    <t>RESIDUAL OUTPUT</t>
  </si>
  <si>
    <t>Observation</t>
  </si>
  <si>
    <t>Predicted Acceleration</t>
  </si>
  <si>
    <t>Residuals</t>
  </si>
  <si>
    <t>Standard Residuals</t>
  </si>
  <si>
    <t>Change in</t>
  </si>
  <si>
    <t>New Cost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</si>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</sst>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[$-F800]dddd\,\ mmmm\ dd\,\ yyyy"/>
    <numFmt numFmtId="166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164" fontId="0" fillId="0" borderId="0" xfId="1" applyNumberFormat="1" applyFont="1"/>
    <xf numFmtId="1" fontId="5" fillId="0" borderId="0" xfId="0" applyNumberFormat="1" applyFont="1"/>
    <xf numFmtId="44" fontId="5" fillId="0" borderId="0" xfId="1" applyFont="1"/>
    <xf numFmtId="0" fontId="4" fillId="0" borderId="0" xfId="2"/>
    <xf numFmtId="0" fontId="5" fillId="0" borderId="0" xfId="2" applyFont="1"/>
    <xf numFmtId="44" fontId="0" fillId="0" borderId="0" xfId="0" applyNumberFormat="1"/>
    <xf numFmtId="44" fontId="2" fillId="0" borderId="0" xfId="0" applyNumberFormat="1" applyFont="1"/>
    <xf numFmtId="165" fontId="4" fillId="0" borderId="0" xfId="2" applyNumberFormat="1"/>
    <xf numFmtId="22" fontId="4" fillId="0" borderId="0" xfId="2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/>
    <xf numFmtId="0" fontId="7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</cellXfs>
  <cellStyles count="5">
    <cellStyle name="Currency" xfId="1" builtinId="4"/>
    <cellStyle name="Currency 2" xfId="3" xr:uid="{ACCDE952-8457-6B44-8017-276490EF2746}"/>
    <cellStyle name="Normal" xfId="0" builtinId="0"/>
    <cellStyle name="Normal 2" xfId="2" xr:uid="{74570001-5C95-E44A-9B39-AC2179AB3935}"/>
    <cellStyle name="Percent 2" xfId="4" xr:uid="{AFBE22E0-7A4A-5441-AEFC-45979EF8FF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E843-AA59-B647B4C6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9040"/>
        <c:axId val="964774928"/>
      </c:scatterChart>
      <c:valAx>
        <c:axId val="9650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74928"/>
        <c:crosses val="autoZero"/>
        <c:crossBetween val="midCat"/>
      </c:valAx>
      <c:valAx>
        <c:axId val="964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LinearRegression!$C$25:$C$416</c:f>
              <c:numCache>
                <c:formatCode>General</c:formatCode>
                <c:ptCount val="392"/>
                <c:pt idx="0">
                  <c:v>-2.8286142690911404</c:v>
                </c:pt>
                <c:pt idx="1">
                  <c:v>-3.0727279274392565</c:v>
                </c:pt>
                <c:pt idx="2">
                  <c:v>-3.920679196246315</c:v>
                </c:pt>
                <c:pt idx="3">
                  <c:v>-2.9247408842090437</c:v>
                </c:pt>
                <c:pt idx="4">
                  <c:v>-4.4030785484078265</c:v>
                </c:pt>
                <c:pt idx="5">
                  <c:v>-3.6954033274899416</c:v>
                </c:pt>
                <c:pt idx="6">
                  <c:v>-4.6778026796514514</c:v>
                </c:pt>
                <c:pt idx="7">
                  <c:v>-5.2346663111296472</c:v>
                </c:pt>
                <c:pt idx="8">
                  <c:v>-3.5816760645335481</c:v>
                </c:pt>
                <c:pt idx="9">
                  <c:v>-5.8601662573898068</c:v>
                </c:pt>
                <c:pt idx="10">
                  <c:v>-4.7487344058241501</c:v>
                </c:pt>
                <c:pt idx="11">
                  <c:v>-6.6864551903956482</c:v>
                </c:pt>
                <c:pt idx="12">
                  <c:v>-4.9806630002840819</c:v>
                </c:pt>
                <c:pt idx="13">
                  <c:v>-5.3945427918979512</c:v>
                </c:pt>
                <c:pt idx="14">
                  <c:v>-1.3612245270272894</c:v>
                </c:pt>
                <c:pt idx="15">
                  <c:v>-0.23707847675470539</c:v>
                </c:pt>
                <c:pt idx="16">
                  <c:v>-0.31695834002169576</c:v>
                </c:pt>
                <c:pt idx="17">
                  <c:v>-7.0136889698428462E-2</c:v>
                </c:pt>
                <c:pt idx="18">
                  <c:v>-2.1888673560207081</c:v>
                </c:pt>
                <c:pt idx="19">
                  <c:v>3.4117333276443418</c:v>
                </c:pt>
                <c:pt idx="20">
                  <c:v>1.5449442692455406</c:v>
                </c:pt>
                <c:pt idx="21">
                  <c:v>-1.7826985597478746</c:v>
                </c:pt>
                <c:pt idx="22">
                  <c:v>1.1428371609354393</c:v>
                </c:pt>
                <c:pt idx="23">
                  <c:v>-4.0480621733127933</c:v>
                </c:pt>
                <c:pt idx="24">
                  <c:v>-0.98754923445628506</c:v>
                </c:pt>
                <c:pt idx="25">
                  <c:v>0.67556417310591144</c:v>
                </c:pt>
                <c:pt idx="26">
                  <c:v>1.3519830320752231</c:v>
                </c:pt>
                <c:pt idx="27">
                  <c:v>-0.13989359199932139</c:v>
                </c:pt>
                <c:pt idx="28">
                  <c:v>5.3339700036523148</c:v>
                </c:pt>
                <c:pt idx="29">
                  <c:v>-2.1888673560207081</c:v>
                </c:pt>
                <c:pt idx="30">
                  <c:v>-1.0074452936855103</c:v>
                </c:pt>
                <c:pt idx="31">
                  <c:v>-2.556185549238247</c:v>
                </c:pt>
                <c:pt idx="32">
                  <c:v>-3.0065037782823509</c:v>
                </c:pt>
                <c:pt idx="33">
                  <c:v>0.58338249171641365</c:v>
                </c:pt>
                <c:pt idx="34">
                  <c:v>0.43445393308304148</c:v>
                </c:pt>
                <c:pt idx="35">
                  <c:v>0.39789874141848713</c:v>
                </c:pt>
                <c:pt idx="36">
                  <c:v>0.37894419759242126</c:v>
                </c:pt>
                <c:pt idx="37">
                  <c:v>-1.8741175978499864</c:v>
                </c:pt>
                <c:pt idx="38">
                  <c:v>-2.028874121018081</c:v>
                </c:pt>
                <c:pt idx="39">
                  <c:v>-0.44858187716667253</c:v>
                </c:pt>
                <c:pt idx="40">
                  <c:v>-1.0271078444460855</c:v>
                </c:pt>
                <c:pt idx="41">
                  <c:v>-1.3641111911182122</c:v>
                </c:pt>
                <c:pt idx="42">
                  <c:v>-1.1470754525216194</c:v>
                </c:pt>
                <c:pt idx="43">
                  <c:v>-0.61364043341663432</c:v>
                </c:pt>
                <c:pt idx="44">
                  <c:v>-2.0624258943573892</c:v>
                </c:pt>
                <c:pt idx="45">
                  <c:v>2.687515728525451</c:v>
                </c:pt>
                <c:pt idx="46">
                  <c:v>-0.12917917833303605</c:v>
                </c:pt>
                <c:pt idx="47">
                  <c:v>-0.8227863045564181</c:v>
                </c:pt>
                <c:pt idx="48">
                  <c:v>-2.5670167171388556</c:v>
                </c:pt>
                <c:pt idx="49">
                  <c:v>-2.6983446279337393</c:v>
                </c:pt>
                <c:pt idx="50">
                  <c:v>2.7353144686750319</c:v>
                </c:pt>
                <c:pt idx="51">
                  <c:v>-2.276870595213154</c:v>
                </c:pt>
                <c:pt idx="52">
                  <c:v>1.8277917764146245</c:v>
                </c:pt>
                <c:pt idx="53">
                  <c:v>0.61116841840244618</c:v>
                </c:pt>
                <c:pt idx="54">
                  <c:v>1.9103794316567679</c:v>
                </c:pt>
                <c:pt idx="55">
                  <c:v>3.5742008461534738</c:v>
                </c:pt>
                <c:pt idx="56">
                  <c:v>-0.98849074985944441</c:v>
                </c:pt>
                <c:pt idx="57">
                  <c:v>0.30571706002898935</c:v>
                </c:pt>
                <c:pt idx="58">
                  <c:v>6.9790157464387299</c:v>
                </c:pt>
                <c:pt idx="59">
                  <c:v>3.187515728525451</c:v>
                </c:pt>
                <c:pt idx="60">
                  <c:v>-5.889334121340184E-2</c:v>
                </c:pt>
                <c:pt idx="61">
                  <c:v>-1.7861143586575388</c:v>
                </c:pt>
                <c:pt idx="62">
                  <c:v>-1.6358319040365927</c:v>
                </c:pt>
                <c:pt idx="63">
                  <c:v>-0.47430590093061831</c:v>
                </c:pt>
                <c:pt idx="64">
                  <c:v>-0.98242927685607384</c:v>
                </c:pt>
                <c:pt idx="65">
                  <c:v>-3.1011597431783535</c:v>
                </c:pt>
                <c:pt idx="66">
                  <c:v>-2.3000656991177184</c:v>
                </c:pt>
                <c:pt idx="67">
                  <c:v>2.2573926509810605E-2</c:v>
                </c:pt>
                <c:pt idx="68">
                  <c:v>-3.9705288918689519E-2</c:v>
                </c:pt>
                <c:pt idx="69">
                  <c:v>-1.0857377524962768</c:v>
                </c:pt>
                <c:pt idx="70">
                  <c:v>-2.918088158505487</c:v>
                </c:pt>
                <c:pt idx="71">
                  <c:v>-1.8033026259116127</c:v>
                </c:pt>
                <c:pt idx="72">
                  <c:v>-2.4400052470934241E-2</c:v>
                </c:pt>
                <c:pt idx="73">
                  <c:v>2.2409635610939809</c:v>
                </c:pt>
                <c:pt idx="74">
                  <c:v>-5.2831868210031274E-2</c:v>
                </c:pt>
                <c:pt idx="75">
                  <c:v>-1.1016888779970948</c:v>
                </c:pt>
                <c:pt idx="76">
                  <c:v>1.8269670152457884</c:v>
                </c:pt>
                <c:pt idx="77">
                  <c:v>3.9605903374314053</c:v>
                </c:pt>
                <c:pt idx="78">
                  <c:v>1.391012507246284</c:v>
                </c:pt>
                <c:pt idx="79">
                  <c:v>-0.33008491931303752</c:v>
                </c:pt>
                <c:pt idx="80">
                  <c:v>0.52504821001631896</c:v>
                </c:pt>
                <c:pt idx="81">
                  <c:v>-1.6798024646920915</c:v>
                </c:pt>
                <c:pt idx="82">
                  <c:v>-1.6428348924431191</c:v>
                </c:pt>
                <c:pt idx="83">
                  <c:v>-0.22948423564799114</c:v>
                </c:pt>
                <c:pt idx="84">
                  <c:v>-1.021692260495783</c:v>
                </c:pt>
                <c:pt idx="85">
                  <c:v>-3.1011597431783535</c:v>
                </c:pt>
                <c:pt idx="86">
                  <c:v>-1.1733286111043064</c:v>
                </c:pt>
                <c:pt idx="87">
                  <c:v>0.39978177222480404</c:v>
                </c:pt>
                <c:pt idx="88">
                  <c:v>-1.9590006644828648</c:v>
                </c:pt>
                <c:pt idx="89">
                  <c:v>-1.3681728790809409</c:v>
                </c:pt>
                <c:pt idx="90">
                  <c:v>-1.528874121018081</c:v>
                </c:pt>
                <c:pt idx="91">
                  <c:v>-0.66561761576326717</c:v>
                </c:pt>
                <c:pt idx="92">
                  <c:v>0.66379148980214353</c:v>
                </c:pt>
                <c:pt idx="93">
                  <c:v>-2.1619683083849566</c:v>
                </c:pt>
                <c:pt idx="94">
                  <c:v>-1.8695267750685183</c:v>
                </c:pt>
                <c:pt idx="95">
                  <c:v>-3.3994292410295159</c:v>
                </c:pt>
                <c:pt idx="96">
                  <c:v>1.1528435676672117</c:v>
                </c:pt>
                <c:pt idx="97">
                  <c:v>2.8654052377166614</c:v>
                </c:pt>
                <c:pt idx="98">
                  <c:v>0.41455787385381804</c:v>
                </c:pt>
                <c:pt idx="99">
                  <c:v>1.0174539689096029</c:v>
                </c:pt>
                <c:pt idx="100">
                  <c:v>0.35904813836319782</c:v>
                </c:pt>
                <c:pt idx="101">
                  <c:v>4.0674313662155939</c:v>
                </c:pt>
                <c:pt idx="102">
                  <c:v>1.1927524403599836</c:v>
                </c:pt>
                <c:pt idx="103">
                  <c:v>-0.430452094509441</c:v>
                </c:pt>
                <c:pt idx="104">
                  <c:v>-0.2716338833786196</c:v>
                </c:pt>
                <c:pt idx="105">
                  <c:v>-0.98148776145291627</c:v>
                </c:pt>
                <c:pt idx="106">
                  <c:v>-0.79664990020805426</c:v>
                </c:pt>
                <c:pt idx="107">
                  <c:v>2.512863146128133</c:v>
                </c:pt>
                <c:pt idx="108">
                  <c:v>3.1780384566124162</c:v>
                </c:pt>
                <c:pt idx="109">
                  <c:v>0.14825274488574181</c:v>
                </c:pt>
                <c:pt idx="110">
                  <c:v>-3.1969907319461619</c:v>
                </c:pt>
                <c:pt idx="111">
                  <c:v>2.0548339217429934</c:v>
                </c:pt>
                <c:pt idx="112">
                  <c:v>-2.2258349282696805</c:v>
                </c:pt>
                <c:pt idx="113">
                  <c:v>-1.0060913976979329</c:v>
                </c:pt>
                <c:pt idx="114">
                  <c:v>-1.0460623882721514</c:v>
                </c:pt>
                <c:pt idx="115">
                  <c:v>-4.2806987747072363</c:v>
                </c:pt>
                <c:pt idx="116">
                  <c:v>2.455057999246776</c:v>
                </c:pt>
                <c:pt idx="117">
                  <c:v>-1.1509582683685764</c:v>
                </c:pt>
                <c:pt idx="118">
                  <c:v>-2.0769063696363084</c:v>
                </c:pt>
                <c:pt idx="119">
                  <c:v>-0.18969211718954249</c:v>
                </c:pt>
                <c:pt idx="120">
                  <c:v>-3.9707733477866309</c:v>
                </c:pt>
                <c:pt idx="121">
                  <c:v>-1.9713024826053722</c:v>
                </c:pt>
                <c:pt idx="122">
                  <c:v>-2.2722797724316841</c:v>
                </c:pt>
                <c:pt idx="123">
                  <c:v>-3.6119909110789621</c:v>
                </c:pt>
                <c:pt idx="124">
                  <c:v>1.127119543903266</c:v>
                </c:pt>
                <c:pt idx="125">
                  <c:v>0.35498645040046917</c:v>
                </c:pt>
                <c:pt idx="126">
                  <c:v>1.9439312049960744</c:v>
                </c:pt>
                <c:pt idx="127">
                  <c:v>2.0674313662155939</c:v>
                </c:pt>
                <c:pt idx="128">
                  <c:v>0.24573325599122242</c:v>
                </c:pt>
                <c:pt idx="129">
                  <c:v>3.9130872236319192</c:v>
                </c:pt>
                <c:pt idx="130">
                  <c:v>0.86893779086064882</c:v>
                </c:pt>
                <c:pt idx="131">
                  <c:v>2.5464149194674413</c:v>
                </c:pt>
                <c:pt idx="132">
                  <c:v>3.3446844173186001</c:v>
                </c:pt>
                <c:pt idx="133">
                  <c:v>1.8189603935546543</c:v>
                </c:pt>
                <c:pt idx="134">
                  <c:v>3.3817474994837227E-2</c:v>
                </c:pt>
                <c:pt idx="135">
                  <c:v>1.2892914360623031</c:v>
                </c:pt>
                <c:pt idx="136">
                  <c:v>-3.8351392931112116E-2</c:v>
                </c:pt>
                <c:pt idx="137">
                  <c:v>2.7067037808201633</c:v>
                </c:pt>
                <c:pt idx="138">
                  <c:v>1.6908694095536667</c:v>
                </c:pt>
                <c:pt idx="139">
                  <c:v>-6.8370613126433E-2</c:v>
                </c:pt>
                <c:pt idx="140">
                  <c:v>-1.4149679859459141</c:v>
                </c:pt>
                <c:pt idx="141">
                  <c:v>-1.95870503813277</c:v>
                </c:pt>
                <c:pt idx="142">
                  <c:v>-0.84009132604481351</c:v>
                </c:pt>
                <c:pt idx="143">
                  <c:v>2.1391878535571287</c:v>
                </c:pt>
                <c:pt idx="144">
                  <c:v>-2.1956368359585881</c:v>
                </c:pt>
                <c:pt idx="145">
                  <c:v>-1.2186530677473826</c:v>
                </c:pt>
                <c:pt idx="146">
                  <c:v>-2.5318154214618787</c:v>
                </c:pt>
                <c:pt idx="147">
                  <c:v>-1.202818696480886</c:v>
                </c:pt>
                <c:pt idx="148">
                  <c:v>-0.83550050326334357</c:v>
                </c:pt>
                <c:pt idx="149">
                  <c:v>-0.86487383440559995</c:v>
                </c:pt>
                <c:pt idx="150">
                  <c:v>0.84645069389059557</c:v>
                </c:pt>
                <c:pt idx="151">
                  <c:v>1.1104604114679351</c:v>
                </c:pt>
                <c:pt idx="152">
                  <c:v>6.0739052198033807</c:v>
                </c:pt>
                <c:pt idx="153">
                  <c:v>4.2029377192075295</c:v>
                </c:pt>
                <c:pt idx="154">
                  <c:v>-1.7526793395525537</c:v>
                </c:pt>
                <c:pt idx="155">
                  <c:v>0.43863237528009336</c:v>
                </c:pt>
                <c:pt idx="156">
                  <c:v>1.0171583425595081</c:v>
                </c:pt>
                <c:pt idx="157">
                  <c:v>0.23242780458410905</c:v>
                </c:pt>
                <c:pt idx="158">
                  <c:v>6.7170058139020306</c:v>
                </c:pt>
                <c:pt idx="159">
                  <c:v>4.203466854026269</c:v>
                </c:pt>
                <c:pt idx="160">
                  <c:v>4.4773662241010594</c:v>
                </c:pt>
                <c:pt idx="161">
                  <c:v>4.5518305034177455</c:v>
                </c:pt>
                <c:pt idx="162">
                  <c:v>-0.45817590331402869</c:v>
                </c:pt>
                <c:pt idx="163">
                  <c:v>-1.7117668335751777</c:v>
                </c:pt>
                <c:pt idx="164">
                  <c:v>-3.2821694249291351</c:v>
                </c:pt>
                <c:pt idx="165">
                  <c:v>-0.63335762053008793</c:v>
                </c:pt>
                <c:pt idx="166">
                  <c:v>1.0002657016555307</c:v>
                </c:pt>
                <c:pt idx="167">
                  <c:v>0.37258709823895941</c:v>
                </c:pt>
                <c:pt idx="168">
                  <c:v>2.436632590239455</c:v>
                </c:pt>
                <c:pt idx="169">
                  <c:v>-2.4144388511271764</c:v>
                </c:pt>
                <c:pt idx="170">
                  <c:v>-6.2955029176130495E-2</c:v>
                </c:pt>
                <c:pt idx="171">
                  <c:v>0.87299947882337747</c:v>
                </c:pt>
                <c:pt idx="172">
                  <c:v>-1.0326401826307148</c:v>
                </c:pt>
                <c:pt idx="173">
                  <c:v>-2.9501692816228946</c:v>
                </c:pt>
                <c:pt idx="174">
                  <c:v>1.7746942065490607</c:v>
                </c:pt>
                <c:pt idx="175">
                  <c:v>-0.92527001902778494</c:v>
                </c:pt>
                <c:pt idx="176">
                  <c:v>1.4308046257047309</c:v>
                </c:pt>
                <c:pt idx="177">
                  <c:v>-1.085442126146182</c:v>
                </c:pt>
                <c:pt idx="178">
                  <c:v>-2.456409626742035</c:v>
                </c:pt>
                <c:pt idx="179">
                  <c:v>0.35757748814129897</c:v>
                </c:pt>
                <c:pt idx="180">
                  <c:v>-0.73666609617028911</c:v>
                </c:pt>
                <c:pt idx="181">
                  <c:v>0.33298328286114298</c:v>
                </c:pt>
                <c:pt idx="182">
                  <c:v>-1.1904453295120678</c:v>
                </c:pt>
                <c:pt idx="183">
                  <c:v>1.1803696424263066</c:v>
                </c:pt>
                <c:pt idx="184">
                  <c:v>-1.2913868449152268</c:v>
                </c:pt>
                <c:pt idx="185">
                  <c:v>-0.8659942219245309</c:v>
                </c:pt>
                <c:pt idx="186">
                  <c:v>-0.89984162161393222</c:v>
                </c:pt>
                <c:pt idx="187">
                  <c:v>-0.308529906781283</c:v>
                </c:pt>
                <c:pt idx="188">
                  <c:v>-1.0659942219245302</c:v>
                </c:pt>
                <c:pt idx="189">
                  <c:v>0.20447991827573553</c:v>
                </c:pt>
                <c:pt idx="190">
                  <c:v>-0.53305256321513284</c:v>
                </c:pt>
                <c:pt idx="191">
                  <c:v>2.1052689050214184</c:v>
                </c:pt>
                <c:pt idx="192">
                  <c:v>2.2041033121144729</c:v>
                </c:pt>
                <c:pt idx="193">
                  <c:v>5.3825125251595622</c:v>
                </c:pt>
                <c:pt idx="194">
                  <c:v>5.4571651075568823</c:v>
                </c:pt>
                <c:pt idx="195">
                  <c:v>-2.7501692816228953</c:v>
                </c:pt>
                <c:pt idx="196">
                  <c:v>0.25757748814129755</c:v>
                </c:pt>
                <c:pt idx="197">
                  <c:v>3.070408441082547</c:v>
                </c:pt>
                <c:pt idx="198">
                  <c:v>6.2661584500391871</c:v>
                </c:pt>
                <c:pt idx="199">
                  <c:v>1.5622850651570896</c:v>
                </c:pt>
                <c:pt idx="200">
                  <c:v>2.5503240787726931</c:v>
                </c:pt>
                <c:pt idx="201">
                  <c:v>-4.9018056322314187</c:v>
                </c:pt>
                <c:pt idx="202">
                  <c:v>0.12158720571864023</c:v>
                </c:pt>
                <c:pt idx="203">
                  <c:v>-0.25501995633130647</c:v>
                </c:pt>
                <c:pt idx="204">
                  <c:v>-2.4999226014251033</c:v>
                </c:pt>
                <c:pt idx="205">
                  <c:v>0.3921065513069184</c:v>
                </c:pt>
                <c:pt idx="206">
                  <c:v>-1.0383156185079585</c:v>
                </c:pt>
                <c:pt idx="207">
                  <c:v>6.7545740698160515</c:v>
                </c:pt>
                <c:pt idx="208">
                  <c:v>-0.10575056595982346</c:v>
                </c:pt>
                <c:pt idx="209">
                  <c:v>2.2992168629829095</c:v>
                </c:pt>
                <c:pt idx="210">
                  <c:v>-1.542601383974473</c:v>
                </c:pt>
                <c:pt idx="211">
                  <c:v>-2.0826175799367057</c:v>
                </c:pt>
                <c:pt idx="212">
                  <c:v>0.66691166236171284</c:v>
                </c:pt>
                <c:pt idx="213">
                  <c:v>-0.48878637620953747</c:v>
                </c:pt>
                <c:pt idx="214">
                  <c:v>1.6960514850353263</c:v>
                </c:pt>
                <c:pt idx="215">
                  <c:v>-1.8550199563313043</c:v>
                </c:pt>
                <c:pt idx="216">
                  <c:v>1.4981943677685834</c:v>
                </c:pt>
                <c:pt idx="217">
                  <c:v>-0.95870503813276997</c:v>
                </c:pt>
                <c:pt idx="218">
                  <c:v>-0.13933811372228533</c:v>
                </c:pt>
                <c:pt idx="219">
                  <c:v>-1.8195493777625238</c:v>
                </c:pt>
                <c:pt idx="220">
                  <c:v>4.9241519000011742</c:v>
                </c:pt>
                <c:pt idx="221">
                  <c:v>-0.26753642099273733</c:v>
                </c:pt>
                <c:pt idx="222">
                  <c:v>1.1423174570815586</c:v>
                </c:pt>
                <c:pt idx="223">
                  <c:v>1.5930480667100753</c:v>
                </c:pt>
                <c:pt idx="224">
                  <c:v>1.9644279478903464</c:v>
                </c:pt>
                <c:pt idx="225">
                  <c:v>3.0419766253434481</c:v>
                </c:pt>
                <c:pt idx="226">
                  <c:v>4.1998175466479584</c:v>
                </c:pt>
                <c:pt idx="227">
                  <c:v>-2.7592247419866496</c:v>
                </c:pt>
                <c:pt idx="228">
                  <c:v>-2.533689021303335</c:v>
                </c:pt>
                <c:pt idx="229">
                  <c:v>-1.5170656632911594</c:v>
                </c:pt>
                <c:pt idx="230">
                  <c:v>0.79647329658460286</c:v>
                </c:pt>
                <c:pt idx="231">
                  <c:v>-2.4461075936601659</c:v>
                </c:pt>
                <c:pt idx="232">
                  <c:v>0.13700919640071696</c:v>
                </c:pt>
                <c:pt idx="233">
                  <c:v>1.6939086023020664</c:v>
                </c:pt>
                <c:pt idx="234">
                  <c:v>-4.2682363785640831E-2</c:v>
                </c:pt>
                <c:pt idx="235">
                  <c:v>0.20417486096078008</c:v>
                </c:pt>
                <c:pt idx="236">
                  <c:v>-0.86333163533739388</c:v>
                </c:pt>
                <c:pt idx="237">
                  <c:v>-0.48518227421924465</c:v>
                </c:pt>
                <c:pt idx="238">
                  <c:v>-2.5076335967661425</c:v>
                </c:pt>
                <c:pt idx="239">
                  <c:v>-1.2614486045310755</c:v>
                </c:pt>
                <c:pt idx="240">
                  <c:v>-3.2525362418599357</c:v>
                </c:pt>
                <c:pt idx="241">
                  <c:v>-2.3900687233508044</c:v>
                </c:pt>
                <c:pt idx="242">
                  <c:v>4.6148177257807568</c:v>
                </c:pt>
                <c:pt idx="243">
                  <c:v>-2.7356530319208208</c:v>
                </c:pt>
                <c:pt idx="244">
                  <c:v>2.5148177257807554</c:v>
                </c:pt>
                <c:pt idx="245">
                  <c:v>1.8298988847247273</c:v>
                </c:pt>
                <c:pt idx="246">
                  <c:v>-0.73565303192082254</c:v>
                </c:pt>
                <c:pt idx="247">
                  <c:v>0.48319418863578179</c:v>
                </c:pt>
                <c:pt idx="248">
                  <c:v>-1.3158642959610596</c:v>
                </c:pt>
                <c:pt idx="249">
                  <c:v>-1.9392571339111164</c:v>
                </c:pt>
                <c:pt idx="250">
                  <c:v>4.4133565065237192</c:v>
                </c:pt>
                <c:pt idx="251">
                  <c:v>2.8988760312448001</c:v>
                </c:pt>
                <c:pt idx="252">
                  <c:v>0.24163579360534015</c:v>
                </c:pt>
                <c:pt idx="253">
                  <c:v>-0.49006872335080409</c:v>
                </c:pt>
                <c:pt idx="254">
                  <c:v>2.271197427828227</c:v>
                </c:pt>
                <c:pt idx="255">
                  <c:v>1.9733403105614844</c:v>
                </c:pt>
                <c:pt idx="256">
                  <c:v>0.80350262844942399</c:v>
                </c:pt>
                <c:pt idx="257">
                  <c:v>1.283794872300831</c:v>
                </c:pt>
                <c:pt idx="258">
                  <c:v>4.0284376654676883</c:v>
                </c:pt>
                <c:pt idx="259">
                  <c:v>0.14411950807670593</c:v>
                </c:pt>
                <c:pt idx="260">
                  <c:v>-1.7355720521096529</c:v>
                </c:pt>
                <c:pt idx="261">
                  <c:v>-1.5084941323581287</c:v>
                </c:pt>
                <c:pt idx="262">
                  <c:v>-4.0334291693763955</c:v>
                </c:pt>
                <c:pt idx="263">
                  <c:v>-0.34877018024730511</c:v>
                </c:pt>
                <c:pt idx="264">
                  <c:v>-0.15501995633130505</c:v>
                </c:pt>
                <c:pt idx="265">
                  <c:v>-1.9066920813629835</c:v>
                </c:pt>
                <c:pt idx="266">
                  <c:v>-1.7587050381327707</c:v>
                </c:pt>
                <c:pt idx="267">
                  <c:v>-2.0534777572630958</c:v>
                </c:pt>
                <c:pt idx="268">
                  <c:v>-1.3676174008039048</c:v>
                </c:pt>
                <c:pt idx="269">
                  <c:v>0.84377867633859616</c:v>
                </c:pt>
                <c:pt idx="270">
                  <c:v>1.8927072349719705</c:v>
                </c:pt>
                <c:pt idx="271">
                  <c:v>-1.4165459594372773</c:v>
                </c:pt>
                <c:pt idx="272">
                  <c:v>0.15885983528256631</c:v>
                </c:pt>
                <c:pt idx="273">
                  <c:v>-1.7214324085688428</c:v>
                </c:pt>
                <c:pt idx="274">
                  <c:v>-8.8526524282597663E-2</c:v>
                </c:pt>
                <c:pt idx="275">
                  <c:v>0.84411950807670699</c:v>
                </c:pt>
                <c:pt idx="276">
                  <c:v>-1.9784127942813594</c:v>
                </c:pt>
                <c:pt idx="277">
                  <c:v>-8.2097876082823262E-2</c:v>
                </c:pt>
                <c:pt idx="278">
                  <c:v>0.22072667012665015</c:v>
                </c:pt>
                <c:pt idx="279">
                  <c:v>2.6754831932947418</c:v>
                </c:pt>
                <c:pt idx="280">
                  <c:v>1.6400935945371327</c:v>
                </c:pt>
                <c:pt idx="281">
                  <c:v>3.0478045898781705</c:v>
                </c:pt>
                <c:pt idx="282">
                  <c:v>1.5764247086979033</c:v>
                </c:pt>
                <c:pt idx="283">
                  <c:v>1.0262947827344302</c:v>
                </c:pt>
                <c:pt idx="284">
                  <c:v>-1.1294032558368219</c:v>
                </c:pt>
                <c:pt idx="285">
                  <c:v>-1.0180071786943188</c:v>
                </c:pt>
                <c:pt idx="286">
                  <c:v>0.81275582285866932</c:v>
                </c:pt>
                <c:pt idx="287">
                  <c:v>1.2303206962740045</c:v>
                </c:pt>
                <c:pt idx="288">
                  <c:v>0.2160285240757176</c:v>
                </c:pt>
                <c:pt idx="289">
                  <c:v>0.30812922565404577</c:v>
                </c:pt>
                <c:pt idx="290">
                  <c:v>-1.2383156185079578</c:v>
                </c:pt>
                <c:pt idx="291">
                  <c:v>-2.9664160334738092</c:v>
                </c:pt>
                <c:pt idx="292">
                  <c:v>-1.6987212340950038</c:v>
                </c:pt>
                <c:pt idx="293">
                  <c:v>-2.5799549933495687</c:v>
                </c:pt>
                <c:pt idx="294">
                  <c:v>-0.95776352272961063</c:v>
                </c:pt>
                <c:pt idx="295">
                  <c:v>5.3065870265858415</c:v>
                </c:pt>
                <c:pt idx="296">
                  <c:v>3.1075285419889962</c:v>
                </c:pt>
                <c:pt idx="297">
                  <c:v>9.5462623908099644</c:v>
                </c:pt>
                <c:pt idx="298">
                  <c:v>7.2576584679524672</c:v>
                </c:pt>
                <c:pt idx="299">
                  <c:v>-3.3940946368903795</c:v>
                </c:pt>
                <c:pt idx="300">
                  <c:v>-1.7617894362691846</c:v>
                </c:pt>
                <c:pt idx="301">
                  <c:v>2.3622040853459225</c:v>
                </c:pt>
                <c:pt idx="302">
                  <c:v>-1.9888673560207089</c:v>
                </c:pt>
                <c:pt idx="303">
                  <c:v>4.2236477270389372E-2</c:v>
                </c:pt>
                <c:pt idx="304">
                  <c:v>-4.7593057217978192</c:v>
                </c:pt>
                <c:pt idx="305">
                  <c:v>-3.0171466431023273</c:v>
                </c:pt>
                <c:pt idx="306">
                  <c:v>-2.912107665313286</c:v>
                </c:pt>
                <c:pt idx="307">
                  <c:v>-1.969912812194643</c:v>
                </c:pt>
                <c:pt idx="308">
                  <c:v>1.8918014939919665</c:v>
                </c:pt>
                <c:pt idx="309">
                  <c:v>-1.202406315896468</c:v>
                </c:pt>
                <c:pt idx="310">
                  <c:v>-0.43914981064165559</c:v>
                </c:pt>
                <c:pt idx="311">
                  <c:v>0.55306764517099793</c:v>
                </c:pt>
                <c:pt idx="312">
                  <c:v>2.413015674785612</c:v>
                </c:pt>
                <c:pt idx="313">
                  <c:v>4.5930838411332324</c:v>
                </c:pt>
                <c:pt idx="314">
                  <c:v>3.7048565244369982</c:v>
                </c:pt>
                <c:pt idx="315">
                  <c:v>-0.81034138874129269</c:v>
                </c:pt>
                <c:pt idx="316">
                  <c:v>-0.40225378723899041</c:v>
                </c:pt>
                <c:pt idx="317">
                  <c:v>1.3689377908606488</c:v>
                </c:pt>
                <c:pt idx="318">
                  <c:v>-1.2772829757975721</c:v>
                </c:pt>
                <c:pt idx="319">
                  <c:v>-1.3060913976979336</c:v>
                </c:pt>
                <c:pt idx="320">
                  <c:v>1.1840547242277708</c:v>
                </c:pt>
                <c:pt idx="321">
                  <c:v>-1.3817570443447167</c:v>
                </c:pt>
                <c:pt idx="322">
                  <c:v>2.4840547242277715</c:v>
                </c:pt>
                <c:pt idx="323">
                  <c:v>4.9502073245383684</c:v>
                </c:pt>
                <c:pt idx="324">
                  <c:v>7.2886813214323958</c:v>
                </c:pt>
                <c:pt idx="325">
                  <c:v>4.3213273537916965</c:v>
                </c:pt>
                <c:pt idx="326">
                  <c:v>6.6274961500645304</c:v>
                </c:pt>
                <c:pt idx="327">
                  <c:v>-3.2679582325420142</c:v>
                </c:pt>
                <c:pt idx="328">
                  <c:v>1.3314410837929351</c:v>
                </c:pt>
                <c:pt idx="329">
                  <c:v>-1.7747277124798941</c:v>
                </c:pt>
                <c:pt idx="330">
                  <c:v>-4.2328284857113463</c:v>
                </c:pt>
                <c:pt idx="331">
                  <c:v>-3.796237519623638</c:v>
                </c:pt>
                <c:pt idx="332">
                  <c:v>-1.0879258406175492</c:v>
                </c:pt>
                <c:pt idx="333">
                  <c:v>0.52775600199147021</c:v>
                </c:pt>
                <c:pt idx="334">
                  <c:v>-0.50146480049330933</c:v>
                </c:pt>
                <c:pt idx="335">
                  <c:v>0.39485011770522505</c:v>
                </c:pt>
                <c:pt idx="336">
                  <c:v>-1.6254583221084165</c:v>
                </c:pt>
                <c:pt idx="337">
                  <c:v>-3.2832992434129249</c:v>
                </c:pt>
                <c:pt idx="338">
                  <c:v>-3.4436238791888005</c:v>
                </c:pt>
                <c:pt idx="339">
                  <c:v>-0.29657835136174526</c:v>
                </c:pt>
                <c:pt idx="340">
                  <c:v>-0.63411083285261327</c:v>
                </c:pt>
                <c:pt idx="341">
                  <c:v>-1.0898088714238625</c:v>
                </c:pt>
                <c:pt idx="342">
                  <c:v>1.0231294047868467</c:v>
                </c:pt>
                <c:pt idx="343">
                  <c:v>2.5012787659049955</c:v>
                </c:pt>
                <c:pt idx="344">
                  <c:v>0.50282096497320694</c:v>
                </c:pt>
                <c:pt idx="345">
                  <c:v>-0.88518227421924323</c:v>
                </c:pt>
                <c:pt idx="346">
                  <c:v>-1.6737861970767387</c:v>
                </c:pt>
                <c:pt idx="347">
                  <c:v>-0.60394851496467439</c:v>
                </c:pt>
                <c:pt idx="348">
                  <c:v>4.3496066408733185</c:v>
                </c:pt>
                <c:pt idx="349">
                  <c:v>-2.4076335967661429</c:v>
                </c:pt>
                <c:pt idx="350">
                  <c:v>-2.1805556770146186</c:v>
                </c:pt>
                <c:pt idx="351">
                  <c:v>0.40898976124603692</c:v>
                </c:pt>
                <c:pt idx="352">
                  <c:v>-1.232227802046296</c:v>
                </c:pt>
                <c:pt idx="353">
                  <c:v>2.2948501177052272</c:v>
                </c:pt>
                <c:pt idx="354">
                  <c:v>5.2004182303130051</c:v>
                </c:pt>
                <c:pt idx="355">
                  <c:v>4.3056455111826821</c:v>
                </c:pt>
                <c:pt idx="356">
                  <c:v>-3.0463674455871068</c:v>
                </c:pt>
                <c:pt idx="357">
                  <c:v>-1.8057505659598228</c:v>
                </c:pt>
                <c:pt idx="358">
                  <c:v>0.85088898801458868</c:v>
                </c:pt>
                <c:pt idx="359">
                  <c:v>4.4705967441631778</c:v>
                </c:pt>
                <c:pt idx="360">
                  <c:v>1.6702559124250715</c:v>
                </c:pt>
                <c:pt idx="361">
                  <c:v>1.7185837873933938</c:v>
                </c:pt>
                <c:pt idx="362">
                  <c:v>3.5542332380779449</c:v>
                </c:pt>
                <c:pt idx="363">
                  <c:v>2.6016195976431078</c:v>
                </c:pt>
                <c:pt idx="364">
                  <c:v>1.6699150806869625</c:v>
                </c:pt>
                <c:pt idx="365">
                  <c:v>0.11361635845065976</c:v>
                </c:pt>
                <c:pt idx="366">
                  <c:v>-0.15407844092814571</c:v>
                </c:pt>
                <c:pt idx="367">
                  <c:v>2.1302397164628353</c:v>
                </c:pt>
                <c:pt idx="368">
                  <c:v>0.70624619484772921</c:v>
                </c:pt>
                <c:pt idx="369">
                  <c:v>-1.5919517541571224</c:v>
                </c:pt>
                <c:pt idx="370">
                  <c:v>1.3689735652838024</c:v>
                </c:pt>
                <c:pt idx="371">
                  <c:v>0.69450928596711847</c:v>
                </c:pt>
                <c:pt idx="372">
                  <c:v>-1.9956368359585888</c:v>
                </c:pt>
                <c:pt idx="373">
                  <c:v>0.60436316404141266</c:v>
                </c:pt>
                <c:pt idx="374">
                  <c:v>-2.1482504763934251</c:v>
                </c:pt>
                <c:pt idx="375">
                  <c:v>-2.0873251569524989</c:v>
                </c:pt>
                <c:pt idx="376">
                  <c:v>0.36683068255054252</c:v>
                </c:pt>
                <c:pt idx="377">
                  <c:v>-1.9122601939707629</c:v>
                </c:pt>
                <c:pt idx="378">
                  <c:v>-1.2122601939707636</c:v>
                </c:pt>
                <c:pt idx="379">
                  <c:v>-0.67164331434348057</c:v>
                </c:pt>
                <c:pt idx="380">
                  <c:v>0.81455787385381662</c:v>
                </c:pt>
                <c:pt idx="381">
                  <c:v>1.5093305929841456</c:v>
                </c:pt>
                <c:pt idx="382">
                  <c:v>-1.5728446816735797</c:v>
                </c:pt>
                <c:pt idx="383">
                  <c:v>-1.0343706847795531</c:v>
                </c:pt>
                <c:pt idx="384">
                  <c:v>-2.0645330026674902</c:v>
                </c:pt>
                <c:pt idx="385">
                  <c:v>-3.3639323190024406</c:v>
                </c:pt>
                <c:pt idx="386">
                  <c:v>1.7213273537916987</c:v>
                </c:pt>
                <c:pt idx="387">
                  <c:v>-0.19529600422047899</c:v>
                </c:pt>
                <c:pt idx="388">
                  <c:v>7.9111326439792933</c:v>
                </c:pt>
                <c:pt idx="389">
                  <c:v>-4.8654745180706502</c:v>
                </c:pt>
                <c:pt idx="390">
                  <c:v>2.5813111578294681</c:v>
                </c:pt>
                <c:pt idx="391">
                  <c:v>3.5099312766491941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D4-B145-8857-6B783F0A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84063"/>
        <c:axId val="1871985743"/>
      </c:scatterChart>
      <c:valAx>
        <c:axId val="187198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985743"/>
        <c:crosses val="autoZero"/>
        <c:crossBetween val="midCat"/>
      </c:valAx>
      <c:valAx>
        <c:axId val="187198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984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63500</xdr:rowOff>
    </xdr:from>
    <xdr:to>
      <xdr:col>11</xdr:col>
      <xdr:colOff>393700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32463-A29E-3645-9CF9-D66ECAA3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03C76-8FC5-6643-BD32-86CEB839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9FB3-C9DA-5947-8902-A391C4C77371}">
  <sheetPr codeName="Sheet1"/>
  <dimension ref="A1:I13"/>
  <sheetViews>
    <sheetView workbookViewId="0">
      <selection activeCell="E19" sqref="E1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20</v>
      </c>
    </row>
    <row r="2" spans="1:9" x14ac:dyDescent="0.2">
      <c r="A2" t="s">
        <v>7</v>
      </c>
      <c r="B2" t="s">
        <v>8</v>
      </c>
      <c r="C2" t="s">
        <v>15</v>
      </c>
      <c r="D2" s="2">
        <v>20</v>
      </c>
      <c r="E2" s="3">
        <v>2</v>
      </c>
      <c r="F2" s="3">
        <v>1</v>
      </c>
      <c r="G2" s="3">
        <f>E2*D2</f>
        <v>40</v>
      </c>
      <c r="H2" s="9">
        <f>D2*F2</f>
        <v>20</v>
      </c>
      <c r="I2" s="9">
        <f>G2-H2</f>
        <v>20</v>
      </c>
    </row>
    <row r="3" spans="1:9" x14ac:dyDescent="0.2">
      <c r="A3" t="s">
        <v>9</v>
      </c>
      <c r="B3" t="s">
        <v>10</v>
      </c>
      <c r="C3" t="s">
        <v>15</v>
      </c>
      <c r="D3" s="2">
        <v>15</v>
      </c>
      <c r="E3" s="3">
        <v>50</v>
      </c>
      <c r="F3" s="3">
        <v>35</v>
      </c>
      <c r="G3" s="3">
        <f t="shared" ref="G3:G12" si="0">E3*D3</f>
        <v>750</v>
      </c>
      <c r="H3" s="9">
        <f t="shared" ref="H3:H12" si="1">D3*F3</f>
        <v>525</v>
      </c>
      <c r="I3" s="9">
        <f t="shared" ref="I3:I13" si="2">G3-H3</f>
        <v>225</v>
      </c>
    </row>
    <row r="4" spans="1:9" x14ac:dyDescent="0.2">
      <c r="A4" t="s">
        <v>11</v>
      </c>
      <c r="B4" t="s">
        <v>12</v>
      </c>
      <c r="C4" t="s">
        <v>15</v>
      </c>
      <c r="D4" s="2">
        <v>55</v>
      </c>
      <c r="E4" s="3">
        <v>1</v>
      </c>
      <c r="F4" s="3">
        <v>0.5</v>
      </c>
      <c r="G4" s="3">
        <f t="shared" si="0"/>
        <v>55</v>
      </c>
      <c r="H4" s="9">
        <f t="shared" si="1"/>
        <v>27.5</v>
      </c>
      <c r="I4" s="9">
        <f t="shared" si="2"/>
        <v>27.5</v>
      </c>
    </row>
    <row r="5" spans="1:9" x14ac:dyDescent="0.2">
      <c r="A5" t="s">
        <v>7</v>
      </c>
      <c r="B5" t="s">
        <v>8</v>
      </c>
      <c r="C5" t="s">
        <v>16</v>
      </c>
      <c r="D5" s="2">
        <v>80</v>
      </c>
      <c r="E5" s="3">
        <v>2.5</v>
      </c>
      <c r="F5" s="3">
        <v>1</v>
      </c>
      <c r="G5" s="4">
        <f t="shared" si="0"/>
        <v>200</v>
      </c>
      <c r="H5" s="9">
        <f t="shared" si="1"/>
        <v>80</v>
      </c>
      <c r="I5" s="9">
        <f t="shared" si="2"/>
        <v>120</v>
      </c>
    </row>
    <row r="6" spans="1:9" x14ac:dyDescent="0.2">
      <c r="A6" t="s">
        <v>9</v>
      </c>
      <c r="B6" t="s">
        <v>10</v>
      </c>
      <c r="C6" t="s">
        <v>16</v>
      </c>
      <c r="D6" s="2">
        <v>10</v>
      </c>
      <c r="E6" s="3">
        <v>50</v>
      </c>
      <c r="F6" s="3">
        <v>35</v>
      </c>
      <c r="G6" s="3">
        <f>E6*D6</f>
        <v>500</v>
      </c>
      <c r="H6" s="9">
        <f t="shared" si="1"/>
        <v>350</v>
      </c>
      <c r="I6" s="9">
        <f t="shared" si="2"/>
        <v>150</v>
      </c>
    </row>
    <row r="7" spans="1:9" x14ac:dyDescent="0.2">
      <c r="A7" t="s">
        <v>11</v>
      </c>
      <c r="B7" t="s">
        <v>12</v>
      </c>
      <c r="C7" t="s">
        <v>16</v>
      </c>
      <c r="D7" s="2">
        <v>65</v>
      </c>
      <c r="E7" s="3">
        <v>1</v>
      </c>
      <c r="F7" s="3">
        <v>0.6</v>
      </c>
      <c r="G7" s="3">
        <f t="shared" si="0"/>
        <v>65</v>
      </c>
      <c r="H7" s="9">
        <f t="shared" si="1"/>
        <v>39</v>
      </c>
      <c r="I7" s="9">
        <f t="shared" si="2"/>
        <v>26</v>
      </c>
    </row>
    <row r="8" spans="1:9" x14ac:dyDescent="0.2">
      <c r="A8" t="s">
        <v>7</v>
      </c>
      <c r="B8" t="s">
        <v>8</v>
      </c>
      <c r="C8" t="s">
        <v>17</v>
      </c>
      <c r="D8" s="2">
        <v>30</v>
      </c>
      <c r="E8" s="3">
        <v>2</v>
      </c>
      <c r="F8" s="3">
        <v>1</v>
      </c>
      <c r="G8" s="3">
        <f t="shared" si="0"/>
        <v>60</v>
      </c>
      <c r="H8" s="9">
        <f t="shared" si="1"/>
        <v>30</v>
      </c>
      <c r="I8" s="9">
        <f t="shared" si="2"/>
        <v>30</v>
      </c>
    </row>
    <row r="9" spans="1:9" x14ac:dyDescent="0.2">
      <c r="A9" t="s">
        <v>11</v>
      </c>
      <c r="B9" t="s">
        <v>12</v>
      </c>
      <c r="C9" t="s">
        <v>17</v>
      </c>
      <c r="D9" s="2">
        <v>70</v>
      </c>
      <c r="E9" s="3">
        <v>1</v>
      </c>
      <c r="F9" s="3">
        <v>0.4</v>
      </c>
      <c r="G9" s="3">
        <f t="shared" si="0"/>
        <v>70</v>
      </c>
      <c r="H9" s="9">
        <f t="shared" si="1"/>
        <v>28</v>
      </c>
      <c r="I9" s="9">
        <f t="shared" si="2"/>
        <v>42</v>
      </c>
    </row>
    <row r="10" spans="1:9" x14ac:dyDescent="0.2">
      <c r="A10" t="s">
        <v>11</v>
      </c>
      <c r="B10" t="s">
        <v>13</v>
      </c>
      <c r="C10" t="s">
        <v>17</v>
      </c>
      <c r="D10" s="2">
        <v>10</v>
      </c>
      <c r="E10" s="3">
        <v>75</v>
      </c>
      <c r="F10" s="3">
        <v>50</v>
      </c>
      <c r="G10" s="3">
        <f t="shared" si="0"/>
        <v>750</v>
      </c>
      <c r="H10" s="9">
        <f t="shared" si="1"/>
        <v>500</v>
      </c>
      <c r="I10" s="9">
        <f t="shared" si="2"/>
        <v>250</v>
      </c>
    </row>
    <row r="11" spans="1:9" x14ac:dyDescent="0.2">
      <c r="A11" t="s">
        <v>9</v>
      </c>
      <c r="B11" t="s">
        <v>10</v>
      </c>
      <c r="C11" t="s">
        <v>17</v>
      </c>
      <c r="D11" s="2">
        <v>8</v>
      </c>
      <c r="E11" s="3">
        <v>50</v>
      </c>
      <c r="F11" s="3">
        <v>30</v>
      </c>
      <c r="G11" s="3">
        <f t="shared" si="0"/>
        <v>400</v>
      </c>
      <c r="H11" s="9">
        <f t="shared" si="1"/>
        <v>240</v>
      </c>
      <c r="I11" s="9">
        <f t="shared" si="2"/>
        <v>160</v>
      </c>
    </row>
    <row r="12" spans="1:9" x14ac:dyDescent="0.2">
      <c r="A12" t="s">
        <v>7</v>
      </c>
      <c r="B12" t="s">
        <v>14</v>
      </c>
      <c r="C12" t="s">
        <v>17</v>
      </c>
      <c r="D12" s="2">
        <v>100</v>
      </c>
      <c r="E12" s="3">
        <v>3</v>
      </c>
      <c r="F12" s="3">
        <v>2</v>
      </c>
      <c r="G12" s="3">
        <f t="shared" si="0"/>
        <v>300</v>
      </c>
      <c r="H12" s="9">
        <f t="shared" si="1"/>
        <v>200</v>
      </c>
      <c r="I12" s="9">
        <f t="shared" si="2"/>
        <v>100</v>
      </c>
    </row>
    <row r="13" spans="1:9" x14ac:dyDescent="0.2">
      <c r="D13" s="5"/>
      <c r="E13" s="25" t="s">
        <v>18</v>
      </c>
      <c r="F13" s="25"/>
      <c r="G13" s="6">
        <f>SUM(G2:G12)</f>
        <v>3190</v>
      </c>
      <c r="H13" s="10">
        <f>SUM(H2:H12)</f>
        <v>2039.5</v>
      </c>
      <c r="I13" s="10">
        <f t="shared" si="2"/>
        <v>1150.5</v>
      </c>
    </row>
  </sheetData>
  <mergeCells count="1">
    <mergeCell ref="E13:F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C55A-28FB-0542-BB79-495388EA5B78}">
  <dimension ref="A1:I416"/>
  <sheetViews>
    <sheetView workbookViewId="0">
      <selection activeCell="K18" sqref="K18"/>
    </sheetView>
  </sheetViews>
  <sheetFormatPr baseColWidth="10" defaultRowHeight="16" x14ac:dyDescent="0.2"/>
  <sheetData>
    <row r="1" spans="1:9" x14ac:dyDescent="0.2">
      <c r="A1" t="s">
        <v>29</v>
      </c>
    </row>
    <row r="2" spans="1:9" ht="17" thickBot="1" x14ac:dyDescent="0.25"/>
    <row r="3" spans="1:9" x14ac:dyDescent="0.2">
      <c r="A3" s="16" t="s">
        <v>30</v>
      </c>
      <c r="B3" s="16"/>
    </row>
    <row r="4" spans="1:9" x14ac:dyDescent="0.2">
      <c r="A4" s="13" t="s">
        <v>31</v>
      </c>
      <c r="B4" s="13">
        <v>0.41683920200370611</v>
      </c>
    </row>
    <row r="5" spans="1:9" x14ac:dyDescent="0.2">
      <c r="A5" s="13" t="s">
        <v>32</v>
      </c>
      <c r="B5" s="13">
        <v>0.1737549203270865</v>
      </c>
    </row>
    <row r="6" spans="1:9" x14ac:dyDescent="0.2">
      <c r="A6" s="13" t="s">
        <v>33</v>
      </c>
      <c r="B6" s="13">
        <v>0.17163634319972007</v>
      </c>
    </row>
    <row r="7" spans="1:9" x14ac:dyDescent="0.2">
      <c r="A7" s="13" t="s">
        <v>34</v>
      </c>
      <c r="B7" s="13">
        <v>2.5109659832946876</v>
      </c>
    </row>
    <row r="8" spans="1:9" ht="17" thickBot="1" x14ac:dyDescent="0.25">
      <c r="A8" s="14" t="s">
        <v>35</v>
      </c>
      <c r="B8" s="14">
        <v>392</v>
      </c>
    </row>
    <row r="10" spans="1:9" ht="17" thickBot="1" x14ac:dyDescent="0.25">
      <c r="A10" t="s">
        <v>36</v>
      </c>
    </row>
    <row r="11" spans="1:9" x14ac:dyDescent="0.2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9" x14ac:dyDescent="0.2">
      <c r="A12" s="13" t="s">
        <v>37</v>
      </c>
      <c r="B12" s="13">
        <v>1</v>
      </c>
      <c r="C12" s="13">
        <v>517.0999441914887</v>
      </c>
      <c r="D12" s="13">
        <v>517.0999441914887</v>
      </c>
      <c r="E12" s="13">
        <v>82.014913728006348</v>
      </c>
      <c r="F12" s="13">
        <v>6.5656157020219685E-18</v>
      </c>
    </row>
    <row r="13" spans="1:9" x14ac:dyDescent="0.2">
      <c r="A13" s="13" t="s">
        <v>38</v>
      </c>
      <c r="B13" s="13">
        <v>390</v>
      </c>
      <c r="C13" s="13">
        <v>2458.9305660125924</v>
      </c>
      <c r="D13" s="13">
        <v>6.3049501692630576</v>
      </c>
      <c r="E13" s="13"/>
      <c r="F13" s="13"/>
    </row>
    <row r="14" spans="1:9" ht="17" thickBot="1" x14ac:dyDescent="0.25">
      <c r="A14" s="14" t="s">
        <v>39</v>
      </c>
      <c r="B14" s="14">
        <v>391</v>
      </c>
      <c r="C14" s="14">
        <v>2976.0305102040811</v>
      </c>
      <c r="D14" s="14"/>
      <c r="E14" s="14"/>
      <c r="F14" s="14"/>
    </row>
    <row r="15" spans="1:9" ht="17" thickBot="1" x14ac:dyDescent="0.25"/>
    <row r="16" spans="1:9" x14ac:dyDescent="0.2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">
      <c r="A17" s="13" t="s">
        <v>40</v>
      </c>
      <c r="B17" s="13">
        <v>19.572665809557808</v>
      </c>
      <c r="C17" s="13">
        <v>0.46286006134683183</v>
      </c>
      <c r="D17" s="13">
        <v>42.286357031119074</v>
      </c>
      <c r="E17" s="13">
        <v>9.5445478739071233E-148</v>
      </c>
      <c r="F17" s="13">
        <v>18.6626526896999</v>
      </c>
      <c r="G17" s="13">
        <v>20.482678929415716</v>
      </c>
      <c r="H17" s="13">
        <v>18.6626526896999</v>
      </c>
      <c r="I17" s="13">
        <v>20.482678929415716</v>
      </c>
    </row>
    <row r="18" spans="1:9" ht="17" thickBot="1" x14ac:dyDescent="0.25">
      <c r="A18" s="14" t="s">
        <v>27</v>
      </c>
      <c r="B18" s="14">
        <v>-1.3538959875761039E-3</v>
      </c>
      <c r="C18" s="14">
        <v>1.494992056087727E-4</v>
      </c>
      <c r="D18" s="14">
        <v>-9.0562085735702169</v>
      </c>
      <c r="E18" s="14">
        <v>6.5656157020208854E-18</v>
      </c>
      <c r="F18" s="14">
        <v>-1.6478211927805678E-3</v>
      </c>
      <c r="G18" s="14">
        <v>-1.0599707823716401E-3</v>
      </c>
      <c r="H18" s="14">
        <v>-1.6478211927805678E-3</v>
      </c>
      <c r="I18" s="14">
        <v>-1.0599707823716401E-3</v>
      </c>
    </row>
    <row r="22" spans="1:9" x14ac:dyDescent="0.2">
      <c r="A22" t="s">
        <v>60</v>
      </c>
    </row>
    <row r="23" spans="1:9" ht="17" thickBot="1" x14ac:dyDescent="0.25"/>
    <row r="24" spans="1:9" x14ac:dyDescent="0.2">
      <c r="A24" s="15" t="s">
        <v>61</v>
      </c>
      <c r="B24" s="15" t="s">
        <v>62</v>
      </c>
      <c r="C24" s="15" t="s">
        <v>63</v>
      </c>
      <c r="D24" s="15" t="s">
        <v>64</v>
      </c>
    </row>
    <row r="25" spans="1:9" x14ac:dyDescent="0.2">
      <c r="A25" s="13">
        <v>1</v>
      </c>
      <c r="B25" s="13">
        <v>14.82861426909114</v>
      </c>
      <c r="C25" s="13">
        <v>-2.8286142690911404</v>
      </c>
      <c r="D25" s="13">
        <v>-1.1279477280161594</v>
      </c>
    </row>
    <row r="26" spans="1:9" x14ac:dyDescent="0.2">
      <c r="A26" s="13">
        <v>2</v>
      </c>
      <c r="B26" s="13">
        <v>14.572727927439256</v>
      </c>
      <c r="C26" s="13">
        <v>-3.0727279274392565</v>
      </c>
      <c r="D26" s="13">
        <v>-1.2252913104622529</v>
      </c>
    </row>
    <row r="27" spans="1:9" x14ac:dyDescent="0.2">
      <c r="A27" s="13">
        <v>3</v>
      </c>
      <c r="B27" s="13">
        <v>14.920679196246315</v>
      </c>
      <c r="C27" s="13">
        <v>-3.920679196246315</v>
      </c>
      <c r="D27" s="13">
        <v>-1.5634232069073117</v>
      </c>
    </row>
    <row r="28" spans="1:9" x14ac:dyDescent="0.2">
      <c r="A28" s="13">
        <v>4</v>
      </c>
      <c r="B28" s="13">
        <v>14.924740884209044</v>
      </c>
      <c r="C28" s="13">
        <v>-2.9247408842090437</v>
      </c>
      <c r="D28" s="13">
        <v>-1.1662794999756356</v>
      </c>
    </row>
    <row r="29" spans="1:9" x14ac:dyDescent="0.2">
      <c r="A29" s="13">
        <v>5</v>
      </c>
      <c r="B29" s="13">
        <v>14.903078548407827</v>
      </c>
      <c r="C29" s="13">
        <v>-4.4030785484078265</v>
      </c>
      <c r="D29" s="13">
        <v>-1.7557863930839392</v>
      </c>
    </row>
    <row r="30" spans="1:9" x14ac:dyDescent="0.2">
      <c r="A30" s="13">
        <v>6</v>
      </c>
      <c r="B30" s="13">
        <v>13.695403327489942</v>
      </c>
      <c r="C30" s="13">
        <v>-3.6954033274899416</v>
      </c>
      <c r="D30" s="13">
        <v>-1.4735914447200049</v>
      </c>
    </row>
    <row r="31" spans="1:9" x14ac:dyDescent="0.2">
      <c r="A31" s="13">
        <v>7</v>
      </c>
      <c r="B31" s="13">
        <v>13.677802679651451</v>
      </c>
      <c r="C31" s="13">
        <v>-4.6778026796514514</v>
      </c>
      <c r="D31" s="13">
        <v>-1.8653363105306278</v>
      </c>
    </row>
    <row r="32" spans="1:9" x14ac:dyDescent="0.2">
      <c r="A32" s="13">
        <v>8</v>
      </c>
      <c r="B32" s="13">
        <v>13.734666311129647</v>
      </c>
      <c r="C32" s="13">
        <v>-5.2346663111296472</v>
      </c>
      <c r="D32" s="13">
        <v>-2.0873931228730465</v>
      </c>
    </row>
    <row r="33" spans="1:4" x14ac:dyDescent="0.2">
      <c r="A33" s="13">
        <v>9</v>
      </c>
      <c r="B33" s="13">
        <v>13.581676064533548</v>
      </c>
      <c r="C33" s="13">
        <v>-3.5816760645335481</v>
      </c>
      <c r="D33" s="13">
        <v>-1.4282411793031593</v>
      </c>
    </row>
    <row r="34" spans="1:4" x14ac:dyDescent="0.2">
      <c r="A34" s="13">
        <v>10</v>
      </c>
      <c r="B34" s="13">
        <v>14.360166257389807</v>
      </c>
      <c r="C34" s="13">
        <v>-5.8601662573898068</v>
      </c>
      <c r="D34" s="13">
        <v>-2.3368195826656959</v>
      </c>
    </row>
    <row r="35" spans="1:4" x14ac:dyDescent="0.2">
      <c r="A35" s="13">
        <v>11</v>
      </c>
      <c r="B35" s="13">
        <v>14.74873440582415</v>
      </c>
      <c r="C35" s="13">
        <v>-4.7487344058241501</v>
      </c>
      <c r="D35" s="13">
        <v>-1.8936212839379305</v>
      </c>
    </row>
    <row r="36" spans="1:4" x14ac:dyDescent="0.2">
      <c r="A36" s="13">
        <v>12</v>
      </c>
      <c r="B36" s="13">
        <v>14.686455190395648</v>
      </c>
      <c r="C36" s="13">
        <v>-6.6864551903956482</v>
      </c>
      <c r="D36" s="13">
        <v>-2.6663133333170701</v>
      </c>
    </row>
    <row r="37" spans="1:4" x14ac:dyDescent="0.2">
      <c r="A37" s="13">
        <v>13</v>
      </c>
      <c r="B37" s="13">
        <v>14.480663000284082</v>
      </c>
      <c r="C37" s="13">
        <v>-4.9806630002840819</v>
      </c>
      <c r="D37" s="13">
        <v>-1.9861059093750768</v>
      </c>
    </row>
    <row r="38" spans="1:4" x14ac:dyDescent="0.2">
      <c r="A38" s="13">
        <v>14</v>
      </c>
      <c r="B38" s="13">
        <v>15.394542791897951</v>
      </c>
      <c r="C38" s="13">
        <v>-5.3945427918979512</v>
      </c>
      <c r="D38" s="13">
        <v>-2.1511460054121598</v>
      </c>
    </row>
    <row r="39" spans="1:4" x14ac:dyDescent="0.2">
      <c r="A39" s="13">
        <v>15</v>
      </c>
      <c r="B39" s="13">
        <v>16.361224527027289</v>
      </c>
      <c r="C39" s="13">
        <v>-1.3612245270272894</v>
      </c>
      <c r="D39" s="13">
        <v>-0.54280646511538555</v>
      </c>
    </row>
    <row r="40" spans="1:4" x14ac:dyDescent="0.2">
      <c r="A40" s="13">
        <v>16</v>
      </c>
      <c r="B40" s="13">
        <v>15.737078476754705</v>
      </c>
      <c r="C40" s="13">
        <v>-0.23707847675470539</v>
      </c>
      <c r="D40" s="13">
        <v>-9.4538209800844902E-2</v>
      </c>
    </row>
    <row r="41" spans="1:4" x14ac:dyDescent="0.2">
      <c r="A41" s="13">
        <v>17</v>
      </c>
      <c r="B41" s="13">
        <v>15.816958340021696</v>
      </c>
      <c r="C41" s="13">
        <v>-0.31695834002169576</v>
      </c>
      <c r="D41" s="13">
        <v>-0.12639137241505785</v>
      </c>
    </row>
    <row r="42" spans="1:4" x14ac:dyDescent="0.2">
      <c r="A42" s="13">
        <v>18</v>
      </c>
      <c r="B42" s="13">
        <v>16.070136889698428</v>
      </c>
      <c r="C42" s="13">
        <v>-7.0136889698428462E-2</v>
      </c>
      <c r="D42" s="13">
        <v>-2.7968021744753963E-2</v>
      </c>
    </row>
    <row r="43" spans="1:4" x14ac:dyDescent="0.2">
      <c r="A43" s="13">
        <v>19</v>
      </c>
      <c r="B43" s="13">
        <v>16.688867356020708</v>
      </c>
      <c r="C43" s="13">
        <v>-2.1888673560207081</v>
      </c>
      <c r="D43" s="13">
        <v>-0.87284009987886557</v>
      </c>
    </row>
    <row r="44" spans="1:4" x14ac:dyDescent="0.2">
      <c r="A44" s="13">
        <v>20</v>
      </c>
      <c r="B44" s="13">
        <v>17.088266672355658</v>
      </c>
      <c r="C44" s="13">
        <v>3.4117333276443418</v>
      </c>
      <c r="D44" s="13">
        <v>1.3604742426580227</v>
      </c>
    </row>
    <row r="45" spans="1:4" x14ac:dyDescent="0.2">
      <c r="A45" s="13">
        <v>21</v>
      </c>
      <c r="B45" s="13">
        <v>15.955055730754459</v>
      </c>
      <c r="C45" s="13">
        <v>1.5449442692455406</v>
      </c>
      <c r="D45" s="13">
        <v>0.616067166686185</v>
      </c>
    </row>
    <row r="46" spans="1:4" x14ac:dyDescent="0.2">
      <c r="A46" s="13">
        <v>22</v>
      </c>
      <c r="B46" s="13">
        <v>16.282698559747875</v>
      </c>
      <c r="C46" s="13">
        <v>-1.7826985597478746</v>
      </c>
      <c r="D46" s="13">
        <v>-0.71087486624727381</v>
      </c>
    </row>
    <row r="47" spans="1:4" x14ac:dyDescent="0.2">
      <c r="A47" s="13">
        <v>23</v>
      </c>
      <c r="B47" s="13">
        <v>16.357162839064561</v>
      </c>
      <c r="C47" s="13">
        <v>1.1428371609354393</v>
      </c>
      <c r="D47" s="13">
        <v>0.45572158539091068</v>
      </c>
    </row>
    <row r="48" spans="1:4" x14ac:dyDescent="0.2">
      <c r="A48" s="13">
        <v>24</v>
      </c>
      <c r="B48" s="13">
        <v>16.548062173312793</v>
      </c>
      <c r="C48" s="13">
        <v>-4.0480621733127933</v>
      </c>
      <c r="D48" s="13">
        <v>-1.6142188707558982</v>
      </c>
    </row>
    <row r="49" spans="1:4" x14ac:dyDescent="0.2">
      <c r="A49" s="13">
        <v>25</v>
      </c>
      <c r="B49" s="13">
        <v>15.987549234456285</v>
      </c>
      <c r="C49" s="13">
        <v>-0.98754923445628506</v>
      </c>
      <c r="D49" s="13">
        <v>-0.39379845017432213</v>
      </c>
    </row>
    <row r="50" spans="1:4" x14ac:dyDescent="0.2">
      <c r="A50" s="13">
        <v>26</v>
      </c>
      <c r="B50" s="13">
        <v>13.324435826894089</v>
      </c>
      <c r="C50" s="13">
        <v>0.67556417310591144</v>
      </c>
      <c r="D50" s="13">
        <v>0.26939023906881654</v>
      </c>
    </row>
    <row r="51" spans="1:4" x14ac:dyDescent="0.2">
      <c r="A51" s="13">
        <v>27</v>
      </c>
      <c r="B51" s="13">
        <v>13.648016967924777</v>
      </c>
      <c r="C51" s="13">
        <v>1.3519830320752231</v>
      </c>
      <c r="D51" s="13">
        <v>0.53912129554364141</v>
      </c>
    </row>
    <row r="52" spans="1:4" x14ac:dyDescent="0.2">
      <c r="A52" s="13">
        <v>28</v>
      </c>
      <c r="B52" s="13">
        <v>13.639893591999321</v>
      </c>
      <c r="C52" s="13">
        <v>-0.13989359199932139</v>
      </c>
      <c r="D52" s="13">
        <v>-5.5784438685715296E-2</v>
      </c>
    </row>
    <row r="53" spans="1:4" x14ac:dyDescent="0.2">
      <c r="A53" s="13">
        <v>29</v>
      </c>
      <c r="B53" s="13">
        <v>13.166029996347685</v>
      </c>
      <c r="C53" s="13">
        <v>5.3339700036523148</v>
      </c>
      <c r="D53" s="13">
        <v>2.126991796891101</v>
      </c>
    </row>
    <row r="54" spans="1:4" x14ac:dyDescent="0.2">
      <c r="A54" s="13">
        <v>30</v>
      </c>
      <c r="B54" s="13">
        <v>16.688867356020708</v>
      </c>
      <c r="C54" s="13">
        <v>-2.1888673560207081</v>
      </c>
      <c r="D54" s="13">
        <v>-0.87284009987886557</v>
      </c>
    </row>
    <row r="55" spans="1:4" x14ac:dyDescent="0.2">
      <c r="A55" s="13">
        <v>31</v>
      </c>
      <c r="B55" s="13">
        <v>16.50744529368551</v>
      </c>
      <c r="C55" s="13">
        <v>-1.0074452936855103</v>
      </c>
      <c r="D55" s="13">
        <v>-0.40173226958876296</v>
      </c>
    </row>
    <row r="56" spans="1:4" x14ac:dyDescent="0.2">
      <c r="A56" s="13">
        <v>32</v>
      </c>
      <c r="B56" s="13">
        <v>16.556185549238247</v>
      </c>
      <c r="C56" s="13">
        <v>-2.556185549238247</v>
      </c>
      <c r="D56" s="13">
        <v>-1.0193131365265409</v>
      </c>
    </row>
    <row r="57" spans="1:4" x14ac:dyDescent="0.2">
      <c r="A57" s="13">
        <v>33</v>
      </c>
      <c r="B57" s="13">
        <v>16.006503778282351</v>
      </c>
      <c r="C57" s="13">
        <v>-3.0065037782823509</v>
      </c>
      <c r="D57" s="13">
        <v>-1.1988835462797807</v>
      </c>
    </row>
    <row r="58" spans="1:4" x14ac:dyDescent="0.2">
      <c r="A58" s="13">
        <v>34</v>
      </c>
      <c r="B58" s="13">
        <v>14.916617508283586</v>
      </c>
      <c r="C58" s="13">
        <v>0.58338249171641365</v>
      </c>
      <c r="D58" s="13">
        <v>0.23263156213496866</v>
      </c>
    </row>
    <row r="59" spans="1:4" x14ac:dyDescent="0.2">
      <c r="A59" s="13">
        <v>35</v>
      </c>
      <c r="B59" s="13">
        <v>15.065546066916959</v>
      </c>
      <c r="C59" s="13">
        <v>0.43445393308304148</v>
      </c>
      <c r="D59" s="13">
        <v>0.17324430980338507</v>
      </c>
    </row>
    <row r="60" spans="1:4" x14ac:dyDescent="0.2">
      <c r="A60" s="13">
        <v>36</v>
      </c>
      <c r="B60" s="13">
        <v>15.102101258581513</v>
      </c>
      <c r="C60" s="13">
        <v>0.39789874141848713</v>
      </c>
      <c r="D60" s="13">
        <v>0.15866743877654207</v>
      </c>
    </row>
    <row r="61" spans="1:4" x14ac:dyDescent="0.2">
      <c r="A61" s="13">
        <v>37</v>
      </c>
      <c r="B61" s="13">
        <v>15.121055802407579</v>
      </c>
      <c r="C61" s="13">
        <v>0.37894419759242126</v>
      </c>
      <c r="D61" s="13">
        <v>0.15110906120706766</v>
      </c>
    </row>
    <row r="62" spans="1:4" x14ac:dyDescent="0.2">
      <c r="A62" s="13">
        <v>38</v>
      </c>
      <c r="B62" s="13">
        <v>13.874117597849986</v>
      </c>
      <c r="C62" s="13">
        <v>-1.8741175978499864</v>
      </c>
      <c r="D62" s="13">
        <v>-0.74732942898192045</v>
      </c>
    </row>
    <row r="63" spans="1:4" x14ac:dyDescent="0.2">
      <c r="A63" s="13">
        <v>39</v>
      </c>
      <c r="B63" s="13">
        <v>13.528874121018081</v>
      </c>
      <c r="C63" s="13">
        <v>-2.028874121018081</v>
      </c>
      <c r="D63" s="13">
        <v>-0.80904066002906472</v>
      </c>
    </row>
    <row r="64" spans="1:4" x14ac:dyDescent="0.2">
      <c r="A64" s="13">
        <v>40</v>
      </c>
      <c r="B64" s="13">
        <v>13.948581877166673</v>
      </c>
      <c r="C64" s="13">
        <v>-0.44858187716667253</v>
      </c>
      <c r="D64" s="13">
        <v>-0.17887801624572414</v>
      </c>
    </row>
    <row r="65" spans="1:4" x14ac:dyDescent="0.2">
      <c r="A65" s="13">
        <v>41</v>
      </c>
      <c r="B65" s="13">
        <v>14.027107844446085</v>
      </c>
      <c r="C65" s="13">
        <v>-1.0271078444460855</v>
      </c>
      <c r="D65" s="13">
        <v>-0.40957297438182733</v>
      </c>
    </row>
    <row r="66" spans="1:4" x14ac:dyDescent="0.2">
      <c r="A66" s="13">
        <v>42</v>
      </c>
      <c r="B66" s="13">
        <v>12.864111191118212</v>
      </c>
      <c r="C66" s="13">
        <v>-1.3641111911182122</v>
      </c>
      <c r="D66" s="13">
        <v>-0.5439575609853603</v>
      </c>
    </row>
    <row r="67" spans="1:4" x14ac:dyDescent="0.2">
      <c r="A67" s="13">
        <v>43</v>
      </c>
      <c r="B67" s="13">
        <v>13.147075452521619</v>
      </c>
      <c r="C67" s="13">
        <v>-1.1470754525216194</v>
      </c>
      <c r="D67" s="13">
        <v>-0.45741166078137308</v>
      </c>
    </row>
    <row r="68" spans="1:4" x14ac:dyDescent="0.2">
      <c r="A68" s="13">
        <v>44</v>
      </c>
      <c r="B68" s="13">
        <v>12.613640433416634</v>
      </c>
      <c r="C68" s="13">
        <v>-0.61364043341663432</v>
      </c>
      <c r="D68" s="13">
        <v>-0.24469732061188373</v>
      </c>
    </row>
    <row r="69" spans="1:4" x14ac:dyDescent="0.2">
      <c r="A69" s="13">
        <v>45</v>
      </c>
      <c r="B69" s="13">
        <v>15.562425894357389</v>
      </c>
      <c r="C69" s="13">
        <v>-2.0624258943573892</v>
      </c>
      <c r="D69" s="13">
        <v>-0.82241987787524551</v>
      </c>
    </row>
    <row r="70" spans="1:4" x14ac:dyDescent="0.2">
      <c r="A70" s="13">
        <v>46</v>
      </c>
      <c r="B70" s="13">
        <v>16.312484271474549</v>
      </c>
      <c r="C70" s="13">
        <v>2.687515728525451</v>
      </c>
      <c r="D70" s="13">
        <v>1.0716827999923739</v>
      </c>
    </row>
    <row r="71" spans="1:4" x14ac:dyDescent="0.2">
      <c r="A71" s="13">
        <v>47</v>
      </c>
      <c r="B71" s="13">
        <v>15.129179178333036</v>
      </c>
      <c r="C71" s="13">
        <v>-0.12917917833303605</v>
      </c>
      <c r="D71" s="13">
        <v>-5.1511923099560472E-2</v>
      </c>
    </row>
    <row r="72" spans="1:4" x14ac:dyDescent="0.2">
      <c r="A72" s="13">
        <v>48</v>
      </c>
      <c r="B72" s="13">
        <v>15.322786304556418</v>
      </c>
      <c r="C72" s="13">
        <v>-0.8227863045564181</v>
      </c>
      <c r="D72" s="13">
        <v>-0.32809703076461449</v>
      </c>
    </row>
    <row r="73" spans="1:4" x14ac:dyDescent="0.2">
      <c r="A73" s="13">
        <v>49</v>
      </c>
      <c r="B73" s="13">
        <v>16.567016717138856</v>
      </c>
      <c r="C73" s="13">
        <v>-2.5670167171388556</v>
      </c>
      <c r="D73" s="13">
        <v>-1.0236322094233832</v>
      </c>
    </row>
    <row r="74" spans="1:4" x14ac:dyDescent="0.2">
      <c r="A74" s="13">
        <v>50</v>
      </c>
      <c r="B74" s="13">
        <v>16.698344627933739</v>
      </c>
      <c r="C74" s="13">
        <v>-2.6983446279337393</v>
      </c>
      <c r="D74" s="13">
        <v>-1.0760009682975982</v>
      </c>
    </row>
    <row r="75" spans="1:4" x14ac:dyDescent="0.2">
      <c r="A75" s="13">
        <v>51</v>
      </c>
      <c r="B75" s="13">
        <v>16.764685531324968</v>
      </c>
      <c r="C75" s="13">
        <v>2.7353144686750319</v>
      </c>
      <c r="D75" s="13">
        <v>1.0907431861831987</v>
      </c>
    </row>
    <row r="76" spans="1:4" x14ac:dyDescent="0.2">
      <c r="A76" s="13">
        <v>52</v>
      </c>
      <c r="B76" s="13">
        <v>16.776870595213154</v>
      </c>
      <c r="C76" s="13">
        <v>-2.276870595213154</v>
      </c>
      <c r="D76" s="13">
        <v>-0.90793256716570991</v>
      </c>
    </row>
    <row r="77" spans="1:4" x14ac:dyDescent="0.2">
      <c r="A77" s="13">
        <v>53</v>
      </c>
      <c r="B77" s="13">
        <v>17.172208223585375</v>
      </c>
      <c r="C77" s="13">
        <v>1.8277917764146245</v>
      </c>
      <c r="D77" s="13">
        <v>0.72885638880550641</v>
      </c>
    </row>
    <row r="78" spans="1:4" x14ac:dyDescent="0.2">
      <c r="A78" s="13">
        <v>54</v>
      </c>
      <c r="B78" s="13">
        <v>17.388831581597554</v>
      </c>
      <c r="C78" s="13">
        <v>0.61116841840244618</v>
      </c>
      <c r="D78" s="13">
        <v>0.24371157160066514</v>
      </c>
    </row>
    <row r="79" spans="1:4" x14ac:dyDescent="0.2">
      <c r="A79" s="13">
        <v>55</v>
      </c>
      <c r="B79" s="13">
        <v>17.089620568343232</v>
      </c>
      <c r="C79" s="13">
        <v>1.9103794316567679</v>
      </c>
      <c r="D79" s="13">
        <v>0.76178931964393026</v>
      </c>
    </row>
    <row r="80" spans="1:4" x14ac:dyDescent="0.2">
      <c r="A80" s="13">
        <v>56</v>
      </c>
      <c r="B80" s="13">
        <v>16.925799153846526</v>
      </c>
      <c r="C80" s="13">
        <v>3.5742008461534738</v>
      </c>
      <c r="D80" s="13">
        <v>1.4252603361106591</v>
      </c>
    </row>
    <row r="81" spans="1:4" x14ac:dyDescent="0.2">
      <c r="A81" s="13">
        <v>57</v>
      </c>
      <c r="B81" s="13">
        <v>16.488490749859444</v>
      </c>
      <c r="C81" s="13">
        <v>-0.98849074985944441</v>
      </c>
      <c r="D81" s="13">
        <v>-0.39417389201928854</v>
      </c>
    </row>
    <row r="82" spans="1:4" x14ac:dyDescent="0.2">
      <c r="A82" s="13">
        <v>58</v>
      </c>
      <c r="B82" s="13">
        <v>16.694282939971011</v>
      </c>
      <c r="C82" s="13">
        <v>0.30571706002898935</v>
      </c>
      <c r="D82" s="13">
        <v>0.12190876184269418</v>
      </c>
    </row>
    <row r="83" spans="1:4" x14ac:dyDescent="0.2">
      <c r="A83" s="13">
        <v>59</v>
      </c>
      <c r="B83" s="13">
        <v>16.52098425356127</v>
      </c>
      <c r="C83" s="13">
        <v>6.9790157464387299</v>
      </c>
      <c r="D83" s="13">
        <v>2.7829757634341212</v>
      </c>
    </row>
    <row r="84" spans="1:4" x14ac:dyDescent="0.2">
      <c r="A84" s="13">
        <v>60</v>
      </c>
      <c r="B84" s="13">
        <v>16.312484271474549</v>
      </c>
      <c r="C84" s="13">
        <v>3.187515728525451</v>
      </c>
      <c r="D84" s="13">
        <v>1.2710644796263699</v>
      </c>
    </row>
    <row r="85" spans="1:4" x14ac:dyDescent="0.2">
      <c r="A85" s="13">
        <v>61</v>
      </c>
      <c r="B85" s="13">
        <v>16.558893341213402</v>
      </c>
      <c r="C85" s="13">
        <v>-5.889334121340184E-2</v>
      </c>
      <c r="D85" s="13">
        <v>-2.3484506580772203E-2</v>
      </c>
    </row>
    <row r="86" spans="1:4" x14ac:dyDescent="0.2">
      <c r="A86" s="13">
        <v>62</v>
      </c>
      <c r="B86" s="13">
        <v>13.786114358657539</v>
      </c>
      <c r="C86" s="13">
        <v>-1.7861143586575388</v>
      </c>
      <c r="D86" s="13">
        <v>-0.71223696169507544</v>
      </c>
    </row>
    <row r="87" spans="1:4" x14ac:dyDescent="0.2">
      <c r="A87" s="13">
        <v>63</v>
      </c>
      <c r="B87" s="13">
        <v>13.635831904036593</v>
      </c>
      <c r="C87" s="13">
        <v>-1.6358319040365927</v>
      </c>
      <c r="D87" s="13">
        <v>-0.65230982525138737</v>
      </c>
    </row>
    <row r="88" spans="1:4" x14ac:dyDescent="0.2">
      <c r="A88" s="13">
        <v>64</v>
      </c>
      <c r="B88" s="13">
        <v>13.974305900930618</v>
      </c>
      <c r="C88" s="13">
        <v>-0.47430590093061831</v>
      </c>
      <c r="D88" s="13">
        <v>-0.1891358143757248</v>
      </c>
    </row>
    <row r="89" spans="1:4" x14ac:dyDescent="0.2">
      <c r="A89" s="13">
        <v>65</v>
      </c>
      <c r="B89" s="13">
        <v>13.982429276856074</v>
      </c>
      <c r="C89" s="13">
        <v>-0.98242927685607384</v>
      </c>
      <c r="D89" s="13">
        <v>-0.39175679868235225</v>
      </c>
    </row>
    <row r="90" spans="1:4" x14ac:dyDescent="0.2">
      <c r="A90" s="13">
        <v>66</v>
      </c>
      <c r="B90" s="13">
        <v>14.601159743178354</v>
      </c>
      <c r="C90" s="13">
        <v>-3.1011597431783535</v>
      </c>
      <c r="D90" s="13">
        <v>-1.2366288768164639</v>
      </c>
    </row>
    <row r="91" spans="1:4" x14ac:dyDescent="0.2">
      <c r="A91" s="13">
        <v>67</v>
      </c>
      <c r="B91" s="13">
        <v>13.300065699117718</v>
      </c>
      <c r="C91" s="13">
        <v>-2.3000656991177184</v>
      </c>
      <c r="D91" s="13">
        <v>-0.91718192471726412</v>
      </c>
    </row>
    <row r="92" spans="1:4" x14ac:dyDescent="0.2">
      <c r="A92" s="13">
        <v>68</v>
      </c>
      <c r="B92" s="13">
        <v>13.477426073490189</v>
      </c>
      <c r="C92" s="13">
        <v>2.2573926509810605E-2</v>
      </c>
      <c r="D92" s="13">
        <v>9.0016547669208562E-3</v>
      </c>
    </row>
    <row r="93" spans="1:4" x14ac:dyDescent="0.2">
      <c r="A93" s="13">
        <v>69</v>
      </c>
      <c r="B93" s="13">
        <v>13.53970528891869</v>
      </c>
      <c r="C93" s="13">
        <v>-3.9705288918689519E-2</v>
      </c>
      <c r="D93" s="13">
        <v>-1.5833014389922812E-2</v>
      </c>
    </row>
    <row r="94" spans="1:4" x14ac:dyDescent="0.2">
      <c r="A94" s="13">
        <v>70</v>
      </c>
      <c r="B94" s="13">
        <v>13.585737752496277</v>
      </c>
      <c r="C94" s="13">
        <v>-1.0857377524962768</v>
      </c>
      <c r="D94" s="13">
        <v>-0.43295243346949508</v>
      </c>
    </row>
    <row r="95" spans="1:4" x14ac:dyDescent="0.2">
      <c r="A95" s="13">
        <v>71</v>
      </c>
      <c r="B95" s="13">
        <v>16.418088158505487</v>
      </c>
      <c r="C95" s="13">
        <v>-2.918088158505487</v>
      </c>
      <c r="D95" s="13">
        <v>-1.163626636725797</v>
      </c>
    </row>
    <row r="96" spans="1:4" x14ac:dyDescent="0.2">
      <c r="A96" s="13">
        <v>72</v>
      </c>
      <c r="B96" s="13">
        <v>14.303302625911613</v>
      </c>
      <c r="C96" s="13">
        <v>-1.8033026259116127</v>
      </c>
      <c r="D96" s="13">
        <v>-0.71909101288530597</v>
      </c>
    </row>
    <row r="97" spans="1:4" x14ac:dyDescent="0.2">
      <c r="A97" s="13">
        <v>73</v>
      </c>
      <c r="B97" s="13">
        <v>14.024400052470934</v>
      </c>
      <c r="C97" s="13">
        <v>-2.4400052470934241E-2</v>
      </c>
      <c r="D97" s="13">
        <v>-9.7298468896250094E-3</v>
      </c>
    </row>
    <row r="98" spans="1:4" x14ac:dyDescent="0.2">
      <c r="A98" s="13">
        <v>74</v>
      </c>
      <c r="B98" s="13">
        <v>13.759036438906019</v>
      </c>
      <c r="C98" s="13">
        <v>2.2409635610939809</v>
      </c>
      <c r="D98" s="13">
        <v>0.89361415761899798</v>
      </c>
    </row>
    <row r="99" spans="1:4" x14ac:dyDescent="0.2">
      <c r="A99" s="13">
        <v>75</v>
      </c>
      <c r="B99" s="13">
        <v>14.052831868210031</v>
      </c>
      <c r="C99" s="13">
        <v>-5.2831868210031274E-2</v>
      </c>
      <c r="D99" s="13">
        <v>-2.106741324383591E-2</v>
      </c>
    </row>
    <row r="100" spans="1:4" x14ac:dyDescent="0.2">
      <c r="A100" s="13">
        <v>76</v>
      </c>
      <c r="B100" s="13">
        <v>15.601688877997095</v>
      </c>
      <c r="C100" s="13">
        <v>-1.1016888779970948</v>
      </c>
      <c r="D100" s="13">
        <v>-0.4393131578583066</v>
      </c>
    </row>
    <row r="101" spans="1:4" x14ac:dyDescent="0.2">
      <c r="A101" s="13">
        <v>77</v>
      </c>
      <c r="B101" s="13">
        <v>16.173032984754212</v>
      </c>
      <c r="C101" s="13">
        <v>1.8269670152457884</v>
      </c>
      <c r="D101" s="13">
        <v>0.72852750427122748</v>
      </c>
    </row>
    <row r="102" spans="1:4" x14ac:dyDescent="0.2">
      <c r="A102" s="13">
        <v>78</v>
      </c>
      <c r="B102" s="13">
        <v>15.539409662568595</v>
      </c>
      <c r="C102" s="13">
        <v>3.9605903374314053</v>
      </c>
      <c r="D102" s="13">
        <v>1.5793383076384975</v>
      </c>
    </row>
    <row r="103" spans="1:4" x14ac:dyDescent="0.2">
      <c r="A103" s="13">
        <v>79</v>
      </c>
      <c r="B103" s="13">
        <v>16.608987492753716</v>
      </c>
      <c r="C103" s="13">
        <v>1.391012507246284</v>
      </c>
      <c r="D103" s="13">
        <v>0.55468482017332044</v>
      </c>
    </row>
    <row r="104" spans="1:4" x14ac:dyDescent="0.2">
      <c r="A104" s="13">
        <v>80</v>
      </c>
      <c r="B104" s="13">
        <v>16.330084919313038</v>
      </c>
      <c r="C104" s="13">
        <v>-0.33008491931303752</v>
      </c>
      <c r="D104" s="13">
        <v>-0.13162577126897096</v>
      </c>
    </row>
    <row r="105" spans="1:4" x14ac:dyDescent="0.2">
      <c r="A105" s="13">
        <v>81</v>
      </c>
      <c r="B105" s="13">
        <v>16.474951789983681</v>
      </c>
      <c r="C105" s="13">
        <v>0.52504821001631896</v>
      </c>
      <c r="D105" s="13">
        <v>0.20936998800375356</v>
      </c>
    </row>
    <row r="106" spans="1:4" x14ac:dyDescent="0.2">
      <c r="A106" s="13">
        <v>82</v>
      </c>
      <c r="B106" s="13">
        <v>16.179802464692091</v>
      </c>
      <c r="C106" s="13">
        <v>-1.6798024646920915</v>
      </c>
      <c r="D106" s="13">
        <v>-0.66984367372727105</v>
      </c>
    </row>
    <row r="107" spans="1:4" x14ac:dyDescent="0.2">
      <c r="A107" s="13">
        <v>83</v>
      </c>
      <c r="B107" s="13">
        <v>16.642834892443119</v>
      </c>
      <c r="C107" s="13">
        <v>-1.6428348924431191</v>
      </c>
      <c r="D107" s="13">
        <v>-0.65510236043328862</v>
      </c>
    </row>
    <row r="108" spans="1:4" x14ac:dyDescent="0.2">
      <c r="A108" s="13">
        <v>84</v>
      </c>
      <c r="B108" s="13">
        <v>16.729484235647991</v>
      </c>
      <c r="C108" s="13">
        <v>-0.22948423564799114</v>
      </c>
      <c r="D108" s="13">
        <v>-9.1509904706040451E-2</v>
      </c>
    </row>
    <row r="109" spans="1:4" x14ac:dyDescent="0.2">
      <c r="A109" s="13">
        <v>85</v>
      </c>
      <c r="B109" s="13">
        <v>14.021692260495783</v>
      </c>
      <c r="C109" s="13">
        <v>-1.021692260495783</v>
      </c>
      <c r="D109" s="13">
        <v>-0.4074134379334069</v>
      </c>
    </row>
    <row r="110" spans="1:4" x14ac:dyDescent="0.2">
      <c r="A110" s="13">
        <v>86</v>
      </c>
      <c r="B110" s="13">
        <v>14.601159743178354</v>
      </c>
      <c r="C110" s="13">
        <v>-3.1011597431783535</v>
      </c>
      <c r="D110" s="13">
        <v>-1.2366288768164639</v>
      </c>
    </row>
    <row r="111" spans="1:4" x14ac:dyDescent="0.2">
      <c r="A111" s="13">
        <v>87</v>
      </c>
      <c r="B111" s="13">
        <v>14.173328611104306</v>
      </c>
      <c r="C111" s="13">
        <v>-1.1733286111043064</v>
      </c>
      <c r="D111" s="13">
        <v>-0.46788045848920073</v>
      </c>
    </row>
    <row r="112" spans="1:4" x14ac:dyDescent="0.2">
      <c r="A112" s="13">
        <v>88</v>
      </c>
      <c r="B112" s="13">
        <v>14.100218227775196</v>
      </c>
      <c r="C112" s="13">
        <v>0.39978177222480404</v>
      </c>
      <c r="D112" s="13">
        <v>0.15941832246647411</v>
      </c>
    </row>
    <row r="113" spans="1:4" x14ac:dyDescent="0.2">
      <c r="A113" s="13">
        <v>89</v>
      </c>
      <c r="B113" s="13">
        <v>14.459000664482865</v>
      </c>
      <c r="C113" s="13">
        <v>-1.9590006644828648</v>
      </c>
      <c r="D113" s="13">
        <v>-0.78117768577741586</v>
      </c>
    </row>
    <row r="114" spans="1:4" x14ac:dyDescent="0.2">
      <c r="A114" s="13">
        <v>90</v>
      </c>
      <c r="B114" s="13">
        <v>12.868172879080941</v>
      </c>
      <c r="C114" s="13">
        <v>-1.3681728790809409</v>
      </c>
      <c r="D114" s="13">
        <v>-0.5455772133216763</v>
      </c>
    </row>
    <row r="115" spans="1:4" x14ac:dyDescent="0.2">
      <c r="A115" s="13">
        <v>91</v>
      </c>
      <c r="B115" s="13">
        <v>13.528874121018081</v>
      </c>
      <c r="C115" s="13">
        <v>-1.528874121018081</v>
      </c>
      <c r="D115" s="13">
        <v>-0.60965898039506861</v>
      </c>
    </row>
    <row r="116" spans="1:4" x14ac:dyDescent="0.2">
      <c r="A116" s="13">
        <v>92</v>
      </c>
      <c r="B116" s="13">
        <v>13.665617615763267</v>
      </c>
      <c r="C116" s="13">
        <v>-0.66561761576326717</v>
      </c>
      <c r="D116" s="13">
        <v>-0.26542391644971203</v>
      </c>
    </row>
    <row r="117" spans="1:4" x14ac:dyDescent="0.2">
      <c r="A117" s="13">
        <v>93</v>
      </c>
      <c r="B117" s="13">
        <v>13.836208510197856</v>
      </c>
      <c r="C117" s="13">
        <v>0.66379148980214353</v>
      </c>
      <c r="D117" s="13">
        <v>0.26469572432700789</v>
      </c>
    </row>
    <row r="118" spans="1:4" x14ac:dyDescent="0.2">
      <c r="A118" s="13">
        <v>94</v>
      </c>
      <c r="B118" s="13">
        <v>13.161968308384957</v>
      </c>
      <c r="C118" s="13">
        <v>-2.1619683083849566</v>
      </c>
      <c r="D118" s="13">
        <v>-0.86211374528252349</v>
      </c>
    </row>
    <row r="119" spans="1:4" x14ac:dyDescent="0.2">
      <c r="A119" s="13">
        <v>95</v>
      </c>
      <c r="B119" s="13">
        <v>12.869526775068518</v>
      </c>
      <c r="C119" s="13">
        <v>-1.8695267750685183</v>
      </c>
      <c r="D119" s="13">
        <v>-0.74549877706777823</v>
      </c>
    </row>
    <row r="120" spans="1:4" x14ac:dyDescent="0.2">
      <c r="A120" s="13">
        <v>96</v>
      </c>
      <c r="B120" s="13">
        <v>14.399429241029516</v>
      </c>
      <c r="C120" s="13">
        <v>-3.3994292410295159</v>
      </c>
      <c r="D120" s="13">
        <v>-1.3555678237467705</v>
      </c>
    </row>
    <row r="121" spans="1:4" x14ac:dyDescent="0.2">
      <c r="A121" s="13">
        <v>97</v>
      </c>
      <c r="B121" s="13">
        <v>15.347156432332788</v>
      </c>
      <c r="C121" s="13">
        <v>1.1528435676672117</v>
      </c>
      <c r="D121" s="13">
        <v>0.45971177375347411</v>
      </c>
    </row>
    <row r="122" spans="1:4" x14ac:dyDescent="0.2">
      <c r="A122" s="13">
        <v>98</v>
      </c>
      <c r="B122" s="13">
        <v>15.134594762283339</v>
      </c>
      <c r="C122" s="13">
        <v>2.8654052377166614</v>
      </c>
      <c r="D122" s="13">
        <v>1.1426186182559954</v>
      </c>
    </row>
    <row r="123" spans="1:4" x14ac:dyDescent="0.2">
      <c r="A123" s="13">
        <v>99</v>
      </c>
      <c r="B123" s="13">
        <v>15.585442126146182</v>
      </c>
      <c r="C123" s="13">
        <v>0.41455787385381804</v>
      </c>
      <c r="D123" s="13">
        <v>0.16531049038894499</v>
      </c>
    </row>
    <row r="124" spans="1:4" x14ac:dyDescent="0.2">
      <c r="A124" s="13">
        <v>100</v>
      </c>
      <c r="B124" s="13">
        <v>15.482546031090397</v>
      </c>
      <c r="C124" s="13">
        <v>1.0174539689096029</v>
      </c>
      <c r="D124" s="13">
        <v>0.40572336254294444</v>
      </c>
    </row>
    <row r="125" spans="1:4" x14ac:dyDescent="0.2">
      <c r="A125" s="13">
        <v>101</v>
      </c>
      <c r="B125" s="13">
        <v>15.640951861636802</v>
      </c>
      <c r="C125" s="13">
        <v>0.35904813836319782</v>
      </c>
      <c r="D125" s="13">
        <v>0.14317524179262758</v>
      </c>
    </row>
    <row r="126" spans="1:4" x14ac:dyDescent="0.2">
      <c r="A126" s="13">
        <v>102</v>
      </c>
      <c r="B126" s="13">
        <v>16.932568633784406</v>
      </c>
      <c r="C126" s="13">
        <v>4.0674313662155939</v>
      </c>
      <c r="D126" s="13">
        <v>1.6219425951841286</v>
      </c>
    </row>
    <row r="127" spans="1:4" x14ac:dyDescent="0.2">
      <c r="A127" s="13">
        <v>103</v>
      </c>
      <c r="B127" s="13">
        <v>12.807247559640016</v>
      </c>
      <c r="C127" s="13">
        <v>1.1927524403599836</v>
      </c>
      <c r="D127" s="13">
        <v>0.47562596989304246</v>
      </c>
    </row>
    <row r="128" spans="1:4" x14ac:dyDescent="0.2">
      <c r="A128" s="13">
        <v>104</v>
      </c>
      <c r="B128" s="13">
        <v>12.930452094509441</v>
      </c>
      <c r="C128" s="13">
        <v>-0.430452094509441</v>
      </c>
      <c r="D128" s="13">
        <v>-0.1716485232105279</v>
      </c>
    </row>
    <row r="129" spans="1:4" x14ac:dyDescent="0.2">
      <c r="A129" s="13">
        <v>105</v>
      </c>
      <c r="B129" s="13">
        <v>13.27163388337862</v>
      </c>
      <c r="C129" s="13">
        <v>-0.2716338833786196</v>
      </c>
      <c r="D129" s="13">
        <v>-0.10831763982706835</v>
      </c>
    </row>
    <row r="130" spans="1:4" x14ac:dyDescent="0.2">
      <c r="A130" s="13">
        <v>106</v>
      </c>
      <c r="B130" s="13">
        <v>13.481487761452916</v>
      </c>
      <c r="C130" s="13">
        <v>-0.98148776145291627</v>
      </c>
      <c r="D130" s="13">
        <v>-0.39138135683738656</v>
      </c>
    </row>
    <row r="131" spans="1:4" x14ac:dyDescent="0.2">
      <c r="A131" s="13">
        <v>107</v>
      </c>
      <c r="B131" s="13">
        <v>15.796649900208054</v>
      </c>
      <c r="C131" s="13">
        <v>-0.79664990020805426</v>
      </c>
      <c r="D131" s="13">
        <v>-0.31767479036747437</v>
      </c>
    </row>
    <row r="132" spans="1:4" x14ac:dyDescent="0.2">
      <c r="A132" s="13">
        <v>108</v>
      </c>
      <c r="B132" s="13">
        <v>16.487136853871867</v>
      </c>
      <c r="C132" s="13">
        <v>2.512863146128133</v>
      </c>
      <c r="D132" s="13">
        <v>1.0020377495307895</v>
      </c>
    </row>
    <row r="133" spans="1:4" x14ac:dyDescent="0.2">
      <c r="A133" s="13">
        <v>109</v>
      </c>
      <c r="B133" s="13">
        <v>16.321961543387584</v>
      </c>
      <c r="C133" s="13">
        <v>3.1780384566124162</v>
      </c>
      <c r="D133" s="13">
        <v>1.2672852908416321</v>
      </c>
    </row>
    <row r="134" spans="1:4" x14ac:dyDescent="0.2">
      <c r="A134" s="13">
        <v>110</v>
      </c>
      <c r="B134" s="13">
        <v>16.351747255114258</v>
      </c>
      <c r="C134" s="13">
        <v>0.14825274488574181</v>
      </c>
      <c r="D134" s="13">
        <v>5.9117762571339036E-2</v>
      </c>
    </row>
    <row r="135" spans="1:4" x14ac:dyDescent="0.2">
      <c r="A135" s="13">
        <v>111</v>
      </c>
      <c r="B135" s="13">
        <v>16.696990731946162</v>
      </c>
      <c r="C135" s="13">
        <v>-3.1969907319461619</v>
      </c>
      <c r="D135" s="13">
        <v>-1.2748427638194884</v>
      </c>
    </row>
    <row r="136" spans="1:4" x14ac:dyDescent="0.2">
      <c r="A136" s="13">
        <v>112</v>
      </c>
      <c r="B136" s="13">
        <v>16.445166078257007</v>
      </c>
      <c r="C136" s="13">
        <v>2.0548339217429934</v>
      </c>
      <c r="D136" s="13">
        <v>0.81939247737205845</v>
      </c>
    </row>
    <row r="137" spans="1:4" x14ac:dyDescent="0.2">
      <c r="A137" s="13">
        <v>113</v>
      </c>
      <c r="B137" s="13">
        <v>16.225834928269681</v>
      </c>
      <c r="C137" s="13">
        <v>-2.2258349282696805</v>
      </c>
      <c r="D137" s="13">
        <v>-0.887581413172848</v>
      </c>
    </row>
    <row r="138" spans="1:4" x14ac:dyDescent="0.2">
      <c r="A138" s="13">
        <v>114</v>
      </c>
      <c r="B138" s="13">
        <v>16.506091397697933</v>
      </c>
      <c r="C138" s="13">
        <v>-1.0060913976979329</v>
      </c>
      <c r="D138" s="13">
        <v>-0.40119238547665709</v>
      </c>
    </row>
    <row r="139" spans="1:4" x14ac:dyDescent="0.2">
      <c r="A139" s="13">
        <v>115</v>
      </c>
      <c r="B139" s="13">
        <v>14.046062388272151</v>
      </c>
      <c r="C139" s="13">
        <v>-1.0460623882721514</v>
      </c>
      <c r="D139" s="13">
        <v>-0.41713135195130174</v>
      </c>
    </row>
    <row r="140" spans="1:4" x14ac:dyDescent="0.2">
      <c r="A140" s="13">
        <v>116</v>
      </c>
      <c r="B140" s="13">
        <v>13.780698774707236</v>
      </c>
      <c r="C140" s="13">
        <v>-4.2806987747072363</v>
      </c>
      <c r="D140" s="13">
        <v>-1.7069858234166351</v>
      </c>
    </row>
    <row r="141" spans="1:4" x14ac:dyDescent="0.2">
      <c r="A141" s="13">
        <v>117</v>
      </c>
      <c r="B141" s="13">
        <v>17.044942000753224</v>
      </c>
      <c r="C141" s="13">
        <v>2.455057999246776</v>
      </c>
      <c r="D141" s="13">
        <v>0.97898717497739995</v>
      </c>
    </row>
    <row r="142" spans="1:4" x14ac:dyDescent="0.2">
      <c r="A142" s="13">
        <v>118</v>
      </c>
      <c r="B142" s="13">
        <v>16.650958268368576</v>
      </c>
      <c r="C142" s="13">
        <v>-1.1509582683685764</v>
      </c>
      <c r="D142" s="13">
        <v>-0.45895998547192468</v>
      </c>
    </row>
    <row r="143" spans="1:4" x14ac:dyDescent="0.2">
      <c r="A143" s="13">
        <v>119</v>
      </c>
      <c r="B143" s="13">
        <v>16.076906369636308</v>
      </c>
      <c r="C143" s="13">
        <v>-2.0769063696363084</v>
      </c>
      <c r="D143" s="13">
        <v>-0.8281941608412644</v>
      </c>
    </row>
    <row r="144" spans="1:4" x14ac:dyDescent="0.2">
      <c r="A144" s="13">
        <v>120</v>
      </c>
      <c r="B144" s="13">
        <v>15.689692117189542</v>
      </c>
      <c r="C144" s="13">
        <v>-0.18969211718954249</v>
      </c>
      <c r="D144" s="13">
        <v>-7.5642265877159581E-2</v>
      </c>
    </row>
    <row r="145" spans="1:4" x14ac:dyDescent="0.2">
      <c r="A145" s="13">
        <v>121</v>
      </c>
      <c r="B145" s="13">
        <v>14.970773347786631</v>
      </c>
      <c r="C145" s="13">
        <v>-3.9707733477866309</v>
      </c>
      <c r="D145" s="13">
        <v>-1.583398919055208</v>
      </c>
    </row>
    <row r="146" spans="1:4" x14ac:dyDescent="0.2">
      <c r="A146" s="13">
        <v>122</v>
      </c>
      <c r="B146" s="13">
        <v>15.971302482605372</v>
      </c>
      <c r="C146" s="13">
        <v>-1.9713024826053722</v>
      </c>
      <c r="D146" s="13">
        <v>-0.78608320009705079</v>
      </c>
    </row>
    <row r="147" spans="1:4" x14ac:dyDescent="0.2">
      <c r="A147" s="13">
        <v>123</v>
      </c>
      <c r="B147" s="13">
        <v>15.772279772431684</v>
      </c>
      <c r="C147" s="13">
        <v>-2.2722797724316841</v>
      </c>
      <c r="D147" s="13">
        <v>-0.90610191525156691</v>
      </c>
    </row>
    <row r="148" spans="1:4" x14ac:dyDescent="0.2">
      <c r="A148" s="13">
        <v>124</v>
      </c>
      <c r="B148" s="13">
        <v>14.611990911078962</v>
      </c>
      <c r="C148" s="13">
        <v>-3.6119909110789621</v>
      </c>
      <c r="D148" s="13">
        <v>-1.4403296293473022</v>
      </c>
    </row>
    <row r="149" spans="1:4" x14ac:dyDescent="0.2">
      <c r="A149" s="13">
        <v>125</v>
      </c>
      <c r="B149" s="13">
        <v>15.372880456096734</v>
      </c>
      <c r="C149" s="13">
        <v>1.127119543903266</v>
      </c>
      <c r="D149" s="13">
        <v>0.44945397562347345</v>
      </c>
    </row>
    <row r="150" spans="1:4" x14ac:dyDescent="0.2">
      <c r="A150" s="13">
        <v>126</v>
      </c>
      <c r="B150" s="13">
        <v>15.645013549599531</v>
      </c>
      <c r="C150" s="13">
        <v>0.35498645040046917</v>
      </c>
      <c r="D150" s="13">
        <v>0.14155558945631153</v>
      </c>
    </row>
    <row r="151" spans="1:4" x14ac:dyDescent="0.2">
      <c r="A151" s="13">
        <v>127</v>
      </c>
      <c r="B151" s="13">
        <v>15.056068795003926</v>
      </c>
      <c r="C151" s="13">
        <v>1.9439312049960744</v>
      </c>
      <c r="D151" s="13">
        <v>0.77516853749011039</v>
      </c>
    </row>
    <row r="152" spans="1:4" x14ac:dyDescent="0.2">
      <c r="A152" s="13">
        <v>128</v>
      </c>
      <c r="B152" s="13">
        <v>16.932568633784406</v>
      </c>
      <c r="C152" s="13">
        <v>2.0674313662155939</v>
      </c>
      <c r="D152" s="13">
        <v>0.82441587664814453</v>
      </c>
    </row>
    <row r="153" spans="1:4" x14ac:dyDescent="0.2">
      <c r="A153" s="13">
        <v>129</v>
      </c>
      <c r="B153" s="13">
        <v>16.254266744008778</v>
      </c>
      <c r="C153" s="13">
        <v>0.24573325599122242</v>
      </c>
      <c r="D153" s="13">
        <v>9.7989418642921294E-2</v>
      </c>
    </row>
    <row r="154" spans="1:4" x14ac:dyDescent="0.2">
      <c r="A154" s="13">
        <v>130</v>
      </c>
      <c r="B154" s="13">
        <v>17.086912776368081</v>
      </c>
      <c r="C154" s="13">
        <v>3.9130872236319192</v>
      </c>
      <c r="D154" s="13">
        <v>1.5603958064041248</v>
      </c>
    </row>
    <row r="155" spans="1:4" x14ac:dyDescent="0.2">
      <c r="A155" s="13">
        <v>131</v>
      </c>
      <c r="B155" s="13">
        <v>16.131062209139351</v>
      </c>
      <c r="C155" s="13">
        <v>0.86893779086064882</v>
      </c>
      <c r="D155" s="13">
        <v>0.34650055247850026</v>
      </c>
    </row>
    <row r="156" spans="1:4" x14ac:dyDescent="0.2">
      <c r="A156" s="13">
        <v>132</v>
      </c>
      <c r="B156" s="13">
        <v>14.453585080532559</v>
      </c>
      <c r="C156" s="13">
        <v>2.5464149194674413</v>
      </c>
      <c r="D156" s="13">
        <v>1.0154169673769704</v>
      </c>
    </row>
    <row r="157" spans="1:4" x14ac:dyDescent="0.2">
      <c r="A157" s="13">
        <v>133</v>
      </c>
      <c r="B157" s="13">
        <v>14.6553155826814</v>
      </c>
      <c r="C157" s="13">
        <v>3.3446844173186001</v>
      </c>
      <c r="D157" s="13">
        <v>1.3337375939412717</v>
      </c>
    </row>
    <row r="158" spans="1:4" x14ac:dyDescent="0.2">
      <c r="A158" s="13">
        <v>134</v>
      </c>
      <c r="B158" s="13">
        <v>14.681039606445346</v>
      </c>
      <c r="C158" s="13">
        <v>1.8189603935546543</v>
      </c>
      <c r="D158" s="13">
        <v>0.72533475690928295</v>
      </c>
    </row>
    <row r="159" spans="1:4" x14ac:dyDescent="0.2">
      <c r="A159" s="13">
        <v>135</v>
      </c>
      <c r="B159" s="13">
        <v>13.966182525005163</v>
      </c>
      <c r="C159" s="13">
        <v>3.3817474994837227E-2</v>
      </c>
      <c r="D159" s="13">
        <v>1.3485169930902615E-2</v>
      </c>
    </row>
    <row r="160" spans="1:4" x14ac:dyDescent="0.2">
      <c r="A160" s="13">
        <v>136</v>
      </c>
      <c r="B160" s="13">
        <v>13.210708563937697</v>
      </c>
      <c r="C160" s="13">
        <v>1.2892914360623031</v>
      </c>
      <c r="D160" s="13">
        <v>0.5141221841196576</v>
      </c>
    </row>
    <row r="161" spans="1:4" x14ac:dyDescent="0.2">
      <c r="A161" s="13">
        <v>137</v>
      </c>
      <c r="B161" s="13">
        <v>13.538351392931112</v>
      </c>
      <c r="C161" s="13">
        <v>-3.8351392931112116E-2</v>
      </c>
      <c r="D161" s="13">
        <v>-1.5293130277816994E-2</v>
      </c>
    </row>
    <row r="162" spans="1:4" x14ac:dyDescent="0.2">
      <c r="A162" s="13">
        <v>138</v>
      </c>
      <c r="B162" s="13">
        <v>13.293296219179837</v>
      </c>
      <c r="C162" s="13">
        <v>2.7067037808201633</v>
      </c>
      <c r="D162" s="13">
        <v>1.0793342921832232</v>
      </c>
    </row>
    <row r="163" spans="1:4" x14ac:dyDescent="0.2">
      <c r="A163" s="13">
        <v>139</v>
      </c>
      <c r="B163" s="13">
        <v>13.809130590446333</v>
      </c>
      <c r="C163" s="13">
        <v>1.6908694095536667</v>
      </c>
      <c r="D163" s="13">
        <v>0.67425676583710648</v>
      </c>
    </row>
    <row r="164" spans="1:4" x14ac:dyDescent="0.2">
      <c r="A164" s="13">
        <v>140</v>
      </c>
      <c r="B164" s="13">
        <v>16.568370613126433</v>
      </c>
      <c r="C164" s="13">
        <v>-6.8370613126433E-2</v>
      </c>
      <c r="D164" s="13">
        <v>-2.7263695365508697E-2</v>
      </c>
    </row>
    <row r="165" spans="1:4" x14ac:dyDescent="0.2">
      <c r="A165" s="13">
        <v>141</v>
      </c>
      <c r="B165" s="13">
        <v>16.914967985945914</v>
      </c>
      <c r="C165" s="13">
        <v>-1.4149679859459141</v>
      </c>
      <c r="D165" s="13">
        <v>-0.56423738733245776</v>
      </c>
    </row>
    <row r="166" spans="1:4" x14ac:dyDescent="0.2">
      <c r="A166" s="13">
        <v>142</v>
      </c>
      <c r="B166" s="13">
        <v>16.45870503813277</v>
      </c>
      <c r="C166" s="13">
        <v>-1.95870503813277</v>
      </c>
      <c r="D166" s="13">
        <v>-0.78105980082096393</v>
      </c>
    </row>
    <row r="167" spans="1:4" x14ac:dyDescent="0.2">
      <c r="A167" s="13">
        <v>143</v>
      </c>
      <c r="B167" s="13">
        <v>17.340091326044814</v>
      </c>
      <c r="C167" s="13">
        <v>-0.84009132604481351</v>
      </c>
      <c r="D167" s="13">
        <v>-0.33499763926553183</v>
      </c>
    </row>
    <row r="168" spans="1:4" x14ac:dyDescent="0.2">
      <c r="A168" s="13">
        <v>144</v>
      </c>
      <c r="B168" s="13">
        <v>16.860812146442871</v>
      </c>
      <c r="C168" s="13">
        <v>2.1391878535571287</v>
      </c>
      <c r="D168" s="13">
        <v>0.8530297345897262</v>
      </c>
    </row>
    <row r="169" spans="1:4" x14ac:dyDescent="0.2">
      <c r="A169" s="13">
        <v>145</v>
      </c>
      <c r="B169" s="13">
        <v>16.695636835958588</v>
      </c>
      <c r="C169" s="13">
        <v>-2.1956368359585881</v>
      </c>
      <c r="D169" s="13">
        <v>-0.87553952043939187</v>
      </c>
    </row>
    <row r="170" spans="1:4" x14ac:dyDescent="0.2">
      <c r="A170" s="13">
        <v>146</v>
      </c>
      <c r="B170" s="13">
        <v>16.718653067747383</v>
      </c>
      <c r="C170" s="13">
        <v>-1.2186530677473826</v>
      </c>
      <c r="D170" s="13">
        <v>-0.48595419107719023</v>
      </c>
    </row>
    <row r="171" spans="1:4" x14ac:dyDescent="0.2">
      <c r="A171" s="13">
        <v>147</v>
      </c>
      <c r="B171" s="13">
        <v>16.531815421461879</v>
      </c>
      <c r="C171" s="13">
        <v>-2.5318154214618787</v>
      </c>
      <c r="D171" s="13">
        <v>-1.009595222508646</v>
      </c>
    </row>
    <row r="172" spans="1:4" x14ac:dyDescent="0.2">
      <c r="A172" s="13">
        <v>148</v>
      </c>
      <c r="B172" s="13">
        <v>16.202818696480886</v>
      </c>
      <c r="C172" s="13">
        <v>-1.202818696480886</v>
      </c>
      <c r="D172" s="13">
        <v>-0.47964002399906547</v>
      </c>
    </row>
    <row r="173" spans="1:4" x14ac:dyDescent="0.2">
      <c r="A173" s="13">
        <v>149</v>
      </c>
      <c r="B173" s="13">
        <v>16.335500503263344</v>
      </c>
      <c r="C173" s="13">
        <v>-0.83550050326334357</v>
      </c>
      <c r="D173" s="13">
        <v>-0.33316698735138889</v>
      </c>
    </row>
    <row r="174" spans="1:4" x14ac:dyDescent="0.2">
      <c r="A174" s="13">
        <v>150</v>
      </c>
      <c r="B174" s="13">
        <v>16.8648738344056</v>
      </c>
      <c r="C174" s="13">
        <v>-0.86487383440559995</v>
      </c>
      <c r="D174" s="13">
        <v>-0.34487999555056614</v>
      </c>
    </row>
    <row r="175" spans="1:4" x14ac:dyDescent="0.2">
      <c r="A175" s="13">
        <v>151</v>
      </c>
      <c r="B175" s="13">
        <v>15.153549306109404</v>
      </c>
      <c r="C175" s="13">
        <v>0.84645069389059557</v>
      </c>
      <c r="D175" s="13">
        <v>0.33753352215053678</v>
      </c>
    </row>
    <row r="176" spans="1:4" x14ac:dyDescent="0.2">
      <c r="A176" s="13">
        <v>152</v>
      </c>
      <c r="B176" s="13">
        <v>14.889539588532065</v>
      </c>
      <c r="C176" s="13">
        <v>1.1104604114679351</v>
      </c>
      <c r="D176" s="13">
        <v>0.44281092401107053</v>
      </c>
    </row>
    <row r="177" spans="1:4" x14ac:dyDescent="0.2">
      <c r="A177" s="13">
        <v>153</v>
      </c>
      <c r="B177" s="13">
        <v>14.926094780196619</v>
      </c>
      <c r="C177" s="13">
        <v>6.0739052198033807</v>
      </c>
      <c r="D177" s="13">
        <v>2.4220508493241879</v>
      </c>
    </row>
    <row r="178" spans="1:4" x14ac:dyDescent="0.2">
      <c r="A178" s="13">
        <v>154</v>
      </c>
      <c r="B178" s="13">
        <v>15.297062280792471</v>
      </c>
      <c r="C178" s="13">
        <v>4.2029377192075295</v>
      </c>
      <c r="D178" s="13">
        <v>1.6759775637053473</v>
      </c>
    </row>
    <row r="179" spans="1:4" x14ac:dyDescent="0.2">
      <c r="A179" s="13">
        <v>155</v>
      </c>
      <c r="B179" s="13">
        <v>13.252679339552554</v>
      </c>
      <c r="C179" s="13">
        <v>-1.7526793395525537</v>
      </c>
      <c r="D179" s="13">
        <v>-0.69890430115958202</v>
      </c>
    </row>
    <row r="180" spans="1:4" x14ac:dyDescent="0.2">
      <c r="A180" s="13">
        <v>156</v>
      </c>
      <c r="B180" s="13">
        <v>13.561367624719907</v>
      </c>
      <c r="C180" s="13">
        <v>0.43863237528009336</v>
      </c>
      <c r="D180" s="13">
        <v>0.1749105194503886</v>
      </c>
    </row>
    <row r="181" spans="1:4" x14ac:dyDescent="0.2">
      <c r="A181" s="13">
        <v>157</v>
      </c>
      <c r="B181" s="13">
        <v>13.482841657440492</v>
      </c>
      <c r="C181" s="13">
        <v>1.0171583425595081</v>
      </c>
      <c r="D181" s="13">
        <v>0.40560547758649251</v>
      </c>
    </row>
    <row r="182" spans="1:4" x14ac:dyDescent="0.2">
      <c r="A182" s="13">
        <v>158</v>
      </c>
      <c r="B182" s="13">
        <v>13.267572195415891</v>
      </c>
      <c r="C182" s="13">
        <v>0.23242780458410905</v>
      </c>
      <c r="D182" s="13">
        <v>9.2683692143243734E-2</v>
      </c>
    </row>
    <row r="183" spans="1:4" x14ac:dyDescent="0.2">
      <c r="A183" s="13">
        <v>159</v>
      </c>
      <c r="B183" s="13">
        <v>14.282994186097969</v>
      </c>
      <c r="C183" s="13">
        <v>6.7170058139020306</v>
      </c>
      <c r="D183" s="13">
        <v>2.6784958025742069</v>
      </c>
    </row>
    <row r="184" spans="1:4" x14ac:dyDescent="0.2">
      <c r="A184" s="13">
        <v>160</v>
      </c>
      <c r="B184" s="13">
        <v>14.296533145973731</v>
      </c>
      <c r="C184" s="13">
        <v>4.203466854026269</v>
      </c>
      <c r="D184" s="13">
        <v>1.6761885632831734</v>
      </c>
    </row>
    <row r="185" spans="1:4" x14ac:dyDescent="0.2">
      <c r="A185" s="13">
        <v>161</v>
      </c>
      <c r="B185" s="13">
        <v>14.522633775898941</v>
      </c>
      <c r="C185" s="13">
        <v>4.4773662241010594</v>
      </c>
      <c r="D185" s="13">
        <v>1.785409596195584</v>
      </c>
    </row>
    <row r="186" spans="1:4" x14ac:dyDescent="0.2">
      <c r="A186" s="13">
        <v>162</v>
      </c>
      <c r="B186" s="13">
        <v>14.448169496582254</v>
      </c>
      <c r="C186" s="13">
        <v>4.5518305034177455</v>
      </c>
      <c r="D186" s="13">
        <v>1.8151032223613757</v>
      </c>
    </row>
    <row r="187" spans="1:4" x14ac:dyDescent="0.2">
      <c r="A187" s="13">
        <v>163</v>
      </c>
      <c r="B187" s="13">
        <v>15.458175903314029</v>
      </c>
      <c r="C187" s="13">
        <v>-0.45817590331402869</v>
      </c>
      <c r="D187" s="13">
        <v>-0.18270376234114882</v>
      </c>
    </row>
    <row r="188" spans="1:4" x14ac:dyDescent="0.2">
      <c r="A188" s="13">
        <v>164</v>
      </c>
      <c r="B188" s="13">
        <v>15.211766833575178</v>
      </c>
      <c r="C188" s="13">
        <v>-1.7117668335751777</v>
      </c>
      <c r="D188" s="13">
        <v>-0.68258989283997185</v>
      </c>
    </row>
    <row r="189" spans="1:4" x14ac:dyDescent="0.2">
      <c r="A189" s="13">
        <v>165</v>
      </c>
      <c r="B189" s="13">
        <v>15.282169424929135</v>
      </c>
      <c r="C189" s="13">
        <v>-3.2821694249291351</v>
      </c>
      <c r="D189" s="13">
        <v>-1.3088089055714356</v>
      </c>
    </row>
    <row r="190" spans="1:4" x14ac:dyDescent="0.2">
      <c r="A190" s="13">
        <v>166</v>
      </c>
      <c r="B190" s="13">
        <v>16.633357620530088</v>
      </c>
      <c r="C190" s="13">
        <v>-0.63335762053008793</v>
      </c>
      <c r="D190" s="13">
        <v>-0.25255981238056008</v>
      </c>
    </row>
    <row r="191" spans="1:4" x14ac:dyDescent="0.2">
      <c r="A191" s="13">
        <v>167</v>
      </c>
      <c r="B191" s="13">
        <v>15.999734298344469</v>
      </c>
      <c r="C191" s="13">
        <v>1.0002657016555307</v>
      </c>
      <c r="D191" s="13">
        <v>0.39886931135271458</v>
      </c>
    </row>
    <row r="192" spans="1:4" x14ac:dyDescent="0.2">
      <c r="A192" s="13">
        <v>168</v>
      </c>
      <c r="B192" s="13">
        <v>15.627412901761041</v>
      </c>
      <c r="C192" s="13">
        <v>0.37258709823895941</v>
      </c>
      <c r="D192" s="13">
        <v>0.14857408291368082</v>
      </c>
    </row>
    <row r="193" spans="1:4" x14ac:dyDescent="0.2">
      <c r="A193" s="13">
        <v>169</v>
      </c>
      <c r="B193" s="13">
        <v>16.063367409760545</v>
      </c>
      <c r="C193" s="13">
        <v>2.436632590239455</v>
      </c>
      <c r="D193" s="13">
        <v>0.97163979698575398</v>
      </c>
    </row>
    <row r="194" spans="1:4" x14ac:dyDescent="0.2">
      <c r="A194" s="13">
        <v>170</v>
      </c>
      <c r="B194" s="13">
        <v>15.914438851127176</v>
      </c>
      <c r="C194" s="13">
        <v>-2.4144388511271764</v>
      </c>
      <c r="D194" s="13">
        <v>-0.96278974702262432</v>
      </c>
    </row>
    <row r="195" spans="1:4" x14ac:dyDescent="0.2">
      <c r="A195" s="13">
        <v>171</v>
      </c>
      <c r="B195" s="13">
        <v>16.56295502917613</v>
      </c>
      <c r="C195" s="13">
        <v>-6.2955029176130495E-2</v>
      </c>
      <c r="D195" s="13">
        <v>-2.5104158917088247E-2</v>
      </c>
    </row>
    <row r="196" spans="1:4" x14ac:dyDescent="0.2">
      <c r="A196" s="13">
        <v>172</v>
      </c>
      <c r="B196" s="13">
        <v>16.127000521176623</v>
      </c>
      <c r="C196" s="13">
        <v>0.87299947882337747</v>
      </c>
      <c r="D196" s="13">
        <v>0.34812020481481631</v>
      </c>
    </row>
    <row r="197" spans="1:4" x14ac:dyDescent="0.2">
      <c r="A197" s="13">
        <v>173</v>
      </c>
      <c r="B197" s="13">
        <v>15.532640182630715</v>
      </c>
      <c r="C197" s="13">
        <v>-1.0326401826307148</v>
      </c>
      <c r="D197" s="13">
        <v>-0.41177906814093668</v>
      </c>
    </row>
    <row r="198" spans="1:4" x14ac:dyDescent="0.2">
      <c r="A198" s="13">
        <v>174</v>
      </c>
      <c r="B198" s="13">
        <v>16.950169281622895</v>
      </c>
      <c r="C198" s="13">
        <v>-2.9501692816228946</v>
      </c>
      <c r="D198" s="13">
        <v>-1.1764194131491845</v>
      </c>
    </row>
    <row r="199" spans="1:4" x14ac:dyDescent="0.2">
      <c r="A199" s="13">
        <v>175</v>
      </c>
      <c r="B199" s="13">
        <v>15.225305793450939</v>
      </c>
      <c r="C199" s="13">
        <v>1.7746942065490607</v>
      </c>
      <c r="D199" s="13">
        <v>0.70768302347694723</v>
      </c>
    </row>
    <row r="200" spans="1:4" x14ac:dyDescent="0.2">
      <c r="A200" s="13">
        <v>176</v>
      </c>
      <c r="B200" s="13">
        <v>15.925270019027785</v>
      </c>
      <c r="C200" s="13">
        <v>-0.92527001902778494</v>
      </c>
      <c r="D200" s="13">
        <v>-0.36896378101747845</v>
      </c>
    </row>
    <row r="201" spans="1:4" x14ac:dyDescent="0.2">
      <c r="A201" s="13">
        <v>177</v>
      </c>
      <c r="B201" s="13">
        <v>15.569195374295269</v>
      </c>
      <c r="C201" s="13">
        <v>1.4308046257047309</v>
      </c>
      <c r="D201" s="13">
        <v>0.57055245900220053</v>
      </c>
    </row>
    <row r="202" spans="1:4" x14ac:dyDescent="0.2">
      <c r="A202" s="13">
        <v>178</v>
      </c>
      <c r="B202" s="13">
        <v>15.585442126146182</v>
      </c>
      <c r="C202" s="13">
        <v>-1.085442126146182</v>
      </c>
      <c r="D202" s="13">
        <v>-0.43283454851304315</v>
      </c>
    </row>
    <row r="203" spans="1:4" x14ac:dyDescent="0.2">
      <c r="A203" s="13">
        <v>179</v>
      </c>
      <c r="B203" s="13">
        <v>15.956409626742035</v>
      </c>
      <c r="C203" s="13">
        <v>-2.456409626742035</v>
      </c>
      <c r="D203" s="13">
        <v>-0.97952615449788849</v>
      </c>
    </row>
    <row r="204" spans="1:4" x14ac:dyDescent="0.2">
      <c r="A204" s="13">
        <v>180</v>
      </c>
      <c r="B204" s="13">
        <v>17.142422511858701</v>
      </c>
      <c r="C204" s="13">
        <v>0.35757748814129897</v>
      </c>
      <c r="D204" s="13">
        <v>0.14258880036983498</v>
      </c>
    </row>
    <row r="205" spans="1:4" x14ac:dyDescent="0.2">
      <c r="A205" s="13">
        <v>181</v>
      </c>
      <c r="B205" s="13">
        <v>16.236666096170289</v>
      </c>
      <c r="C205" s="13">
        <v>-0.73666609617028911</v>
      </c>
      <c r="D205" s="13">
        <v>-0.29375544716770219</v>
      </c>
    </row>
    <row r="206" spans="1:4" x14ac:dyDescent="0.2">
      <c r="A206" s="13">
        <v>182</v>
      </c>
      <c r="B206" s="13">
        <v>16.567016717138856</v>
      </c>
      <c r="C206" s="13">
        <v>0.33298328286114298</v>
      </c>
      <c r="D206" s="13">
        <v>0.1327815324537934</v>
      </c>
    </row>
    <row r="207" spans="1:4" x14ac:dyDescent="0.2">
      <c r="A207" s="13">
        <v>183</v>
      </c>
      <c r="B207" s="13">
        <v>16.090445329512068</v>
      </c>
      <c r="C207" s="13">
        <v>-1.1904453295120678</v>
      </c>
      <c r="D207" s="13">
        <v>-0.4747059786211239</v>
      </c>
    </row>
    <row r="208" spans="1:4" x14ac:dyDescent="0.2">
      <c r="A208" s="13">
        <v>184</v>
      </c>
      <c r="B208" s="13">
        <v>16.519630357573693</v>
      </c>
      <c r="C208" s="13">
        <v>1.1803696424263066</v>
      </c>
      <c r="D208" s="13">
        <v>0.47068816379187267</v>
      </c>
    </row>
    <row r="209" spans="1:4" x14ac:dyDescent="0.2">
      <c r="A209" s="13">
        <v>185</v>
      </c>
      <c r="B209" s="13">
        <v>16.591386844915228</v>
      </c>
      <c r="C209" s="13">
        <v>-1.2913868449152268</v>
      </c>
      <c r="D209" s="13">
        <v>-0.51495775639288932</v>
      </c>
    </row>
    <row r="210" spans="1:4" x14ac:dyDescent="0.2">
      <c r="A210" s="13">
        <v>186</v>
      </c>
      <c r="B210" s="13">
        <v>13.865994221924531</v>
      </c>
      <c r="C210" s="13">
        <v>-0.8659942219245309</v>
      </c>
      <c r="D210" s="13">
        <v>-0.345326765041297</v>
      </c>
    </row>
    <row r="211" spans="1:4" x14ac:dyDescent="0.2">
      <c r="A211" s="13">
        <v>187</v>
      </c>
      <c r="B211" s="13">
        <v>13.899841621613932</v>
      </c>
      <c r="C211" s="13">
        <v>-0.89984162161393222</v>
      </c>
      <c r="D211" s="13">
        <v>-0.35882386784392906</v>
      </c>
    </row>
    <row r="212" spans="1:4" x14ac:dyDescent="0.2">
      <c r="A212" s="13">
        <v>188</v>
      </c>
      <c r="B212" s="13">
        <v>14.208529906781283</v>
      </c>
      <c r="C212" s="13">
        <v>-0.308529906781283</v>
      </c>
      <c r="D212" s="13">
        <v>-0.12303042206274487</v>
      </c>
    </row>
    <row r="213" spans="1:4" x14ac:dyDescent="0.2">
      <c r="A213" s="13">
        <v>189</v>
      </c>
      <c r="B213" s="13">
        <v>13.865994221924531</v>
      </c>
      <c r="C213" s="13">
        <v>-1.0659942219245302</v>
      </c>
      <c r="D213" s="13">
        <v>-0.42507943689489514</v>
      </c>
    </row>
    <row r="214" spans="1:4" x14ac:dyDescent="0.2">
      <c r="A214" s="13">
        <v>190</v>
      </c>
      <c r="B214" s="13">
        <v>15.195520081724265</v>
      </c>
      <c r="C214" s="13">
        <v>0.20447991827573553</v>
      </c>
      <c r="D214" s="13">
        <v>8.1539099114476793E-2</v>
      </c>
    </row>
    <row r="215" spans="1:4" x14ac:dyDescent="0.2">
      <c r="A215" s="13">
        <v>191</v>
      </c>
      <c r="B215" s="13">
        <v>15.033052563215133</v>
      </c>
      <c r="C215" s="13">
        <v>-0.53305256321513284</v>
      </c>
      <c r="D215" s="13">
        <v>-0.21256183077408008</v>
      </c>
    </row>
    <row r="216" spans="1:4" x14ac:dyDescent="0.2">
      <c r="A216" s="13">
        <v>192</v>
      </c>
      <c r="B216" s="13">
        <v>15.494731094978583</v>
      </c>
      <c r="C216" s="13">
        <v>2.1052689050214184</v>
      </c>
      <c r="D216" s="13">
        <v>0.83950410072878812</v>
      </c>
    </row>
    <row r="217" spans="1:4" x14ac:dyDescent="0.2">
      <c r="A217" s="13">
        <v>193</v>
      </c>
      <c r="B217" s="13">
        <v>15.395896687885529</v>
      </c>
      <c r="C217" s="13">
        <v>2.2041033121144729</v>
      </c>
      <c r="D217" s="13">
        <v>0.87891564091247487</v>
      </c>
    </row>
    <row r="218" spans="1:4" x14ac:dyDescent="0.2">
      <c r="A218" s="13">
        <v>194</v>
      </c>
      <c r="B218" s="13">
        <v>16.817487474840437</v>
      </c>
      <c r="C218" s="13">
        <v>5.3825125251595622</v>
      </c>
      <c r="D218" s="13">
        <v>2.14634877583467</v>
      </c>
    </row>
    <row r="219" spans="1:4" x14ac:dyDescent="0.2">
      <c r="A219" s="13">
        <v>195</v>
      </c>
      <c r="B219" s="13">
        <v>16.642834892443119</v>
      </c>
      <c r="C219" s="13">
        <v>5.4571651075568823</v>
      </c>
      <c r="D219" s="13">
        <v>2.1761174903694558</v>
      </c>
    </row>
    <row r="220" spans="1:4" x14ac:dyDescent="0.2">
      <c r="A220" s="13">
        <v>196</v>
      </c>
      <c r="B220" s="13">
        <v>16.950169281622895</v>
      </c>
      <c r="C220" s="13">
        <v>-2.7501692816228953</v>
      </c>
      <c r="D220" s="13">
        <v>-1.0966667412955864</v>
      </c>
    </row>
    <row r="221" spans="1:4" x14ac:dyDescent="0.2">
      <c r="A221" s="13">
        <v>197</v>
      </c>
      <c r="B221" s="13">
        <v>17.142422511858701</v>
      </c>
      <c r="C221" s="13">
        <v>0.25757748814129755</v>
      </c>
      <c r="D221" s="13">
        <v>0.10271246444303521</v>
      </c>
    </row>
    <row r="222" spans="1:4" x14ac:dyDescent="0.2">
      <c r="A222" s="13">
        <v>198</v>
      </c>
      <c r="B222" s="13">
        <v>14.629591558917452</v>
      </c>
      <c r="C222" s="13">
        <v>3.070408441082547</v>
      </c>
      <c r="D222" s="13">
        <v>1.2243663842908752</v>
      </c>
    </row>
    <row r="223" spans="1:4" x14ac:dyDescent="0.2">
      <c r="A223" s="13">
        <v>199</v>
      </c>
      <c r="B223" s="13">
        <v>14.733841549960813</v>
      </c>
      <c r="C223" s="13">
        <v>6.2661584500391871</v>
      </c>
      <c r="D223" s="13">
        <v>2.4987143932431408</v>
      </c>
    </row>
    <row r="224" spans="1:4" x14ac:dyDescent="0.2">
      <c r="A224" s="13">
        <v>200</v>
      </c>
      <c r="B224" s="13">
        <v>14.63771493484291</v>
      </c>
      <c r="C224" s="13">
        <v>1.5622850651570896</v>
      </c>
      <c r="D224" s="13">
        <v>0.62298204071625496</v>
      </c>
    </row>
    <row r="225" spans="1:4" x14ac:dyDescent="0.2">
      <c r="A225" s="13">
        <v>201</v>
      </c>
      <c r="B225" s="13">
        <v>15.249675921227308</v>
      </c>
      <c r="C225" s="13">
        <v>2.5503240787726931</v>
      </c>
      <c r="D225" s="13">
        <v>1.0169757968734463</v>
      </c>
    </row>
    <row r="226" spans="1:4" x14ac:dyDescent="0.2">
      <c r="A226" s="13">
        <v>202</v>
      </c>
      <c r="B226" s="13">
        <v>17.101805632231418</v>
      </c>
      <c r="C226" s="13">
        <v>-4.9018056322314187</v>
      </c>
      <c r="D226" s="13">
        <v>-1.9546604803873644</v>
      </c>
    </row>
    <row r="227" spans="1:4" x14ac:dyDescent="0.2">
      <c r="A227" s="13">
        <v>203</v>
      </c>
      <c r="B227" s="13">
        <v>16.87841279428136</v>
      </c>
      <c r="C227" s="13">
        <v>0.12158720571864023</v>
      </c>
      <c r="D227" s="13">
        <v>4.8484522596373397E-2</v>
      </c>
    </row>
    <row r="228" spans="1:4" x14ac:dyDescent="0.2">
      <c r="A228" s="13">
        <v>204</v>
      </c>
      <c r="B228" s="13">
        <v>16.655019956331305</v>
      </c>
      <c r="C228" s="13">
        <v>-0.25501995633130647</v>
      </c>
      <c r="D228" s="13">
        <v>-0.10169261446704841</v>
      </c>
    </row>
    <row r="229" spans="1:4" x14ac:dyDescent="0.2">
      <c r="A229" s="13">
        <v>205</v>
      </c>
      <c r="B229" s="13">
        <v>16.099922601425103</v>
      </c>
      <c r="C229" s="13">
        <v>-2.4999226014251033</v>
      </c>
      <c r="D229" s="13">
        <v>-0.99687753445425187</v>
      </c>
    </row>
    <row r="230" spans="1:4" x14ac:dyDescent="0.2">
      <c r="A230" s="13">
        <v>206</v>
      </c>
      <c r="B230" s="13">
        <v>15.307893448693081</v>
      </c>
      <c r="C230" s="13">
        <v>0.3921065513069184</v>
      </c>
      <c r="D230" s="13">
        <v>0.15635772559013408</v>
      </c>
    </row>
    <row r="231" spans="1:4" x14ac:dyDescent="0.2">
      <c r="A231" s="13">
        <v>207</v>
      </c>
      <c r="B231" s="13">
        <v>14.238315618507958</v>
      </c>
      <c r="C231" s="13">
        <v>-1.0383156185079585</v>
      </c>
      <c r="D231" s="13">
        <v>-0.41404222401665647</v>
      </c>
    </row>
    <row r="232" spans="1:4" x14ac:dyDescent="0.2">
      <c r="A232" s="13">
        <v>208</v>
      </c>
      <c r="B232" s="13">
        <v>15.145425930183947</v>
      </c>
      <c r="C232" s="13">
        <v>6.7545740698160515</v>
      </c>
      <c r="D232" s="13">
        <v>2.6934766465043216</v>
      </c>
    </row>
    <row r="233" spans="1:4" x14ac:dyDescent="0.2">
      <c r="A233" s="13">
        <v>209</v>
      </c>
      <c r="B233" s="13">
        <v>15.605750565959823</v>
      </c>
      <c r="C233" s="13">
        <v>-0.10575056595982346</v>
      </c>
      <c r="D233" s="13">
        <v>-4.2169450926630575E-2</v>
      </c>
    </row>
    <row r="234" spans="1:4" x14ac:dyDescent="0.2">
      <c r="A234" s="13">
        <v>210</v>
      </c>
      <c r="B234" s="13">
        <v>14.40078313701709</v>
      </c>
      <c r="C234" s="13">
        <v>2.2992168629829095</v>
      </c>
      <c r="D234" s="13">
        <v>0.91684343996867967</v>
      </c>
    </row>
    <row r="235" spans="1:4" x14ac:dyDescent="0.2">
      <c r="A235" s="13">
        <v>211</v>
      </c>
      <c r="B235" s="13">
        <v>13.642601383974473</v>
      </c>
      <c r="C235" s="13">
        <v>-1.542601383974473</v>
      </c>
      <c r="D235" s="13">
        <v>-0.6151329098851146</v>
      </c>
    </row>
    <row r="236" spans="1:4" x14ac:dyDescent="0.2">
      <c r="A236" s="13">
        <v>212</v>
      </c>
      <c r="B236" s="13">
        <v>14.082617579936706</v>
      </c>
      <c r="C236" s="13">
        <v>-2.0826175799367057</v>
      </c>
      <c r="D236" s="13">
        <v>-0.83047158224613682</v>
      </c>
    </row>
    <row r="237" spans="1:4" x14ac:dyDescent="0.2">
      <c r="A237" s="13">
        <v>213</v>
      </c>
      <c r="B237" s="13">
        <v>14.333088337638287</v>
      </c>
      <c r="C237" s="13">
        <v>0.66691166236171284</v>
      </c>
      <c r="D237" s="13">
        <v>0.26593993481835754</v>
      </c>
    </row>
    <row r="238" spans="1:4" x14ac:dyDescent="0.2">
      <c r="A238" s="13">
        <v>214</v>
      </c>
      <c r="B238" s="13">
        <v>14.488786376209537</v>
      </c>
      <c r="C238" s="13">
        <v>-0.48878637620953747</v>
      </c>
      <c r="D238" s="13">
        <v>-0.19491009734174372</v>
      </c>
    </row>
    <row r="239" spans="1:4" x14ac:dyDescent="0.2">
      <c r="A239" s="13">
        <v>215</v>
      </c>
      <c r="B239" s="13">
        <v>16.803948514964674</v>
      </c>
      <c r="C239" s="13">
        <v>1.6960514850353263</v>
      </c>
      <c r="D239" s="13">
        <v>0.67632318766415334</v>
      </c>
    </row>
    <row r="240" spans="1:4" x14ac:dyDescent="0.2">
      <c r="A240" s="13">
        <v>216</v>
      </c>
      <c r="B240" s="13">
        <v>16.655019956331305</v>
      </c>
      <c r="C240" s="13">
        <v>-1.8550199563313043</v>
      </c>
      <c r="D240" s="13">
        <v>-0.73971398929583487</v>
      </c>
    </row>
    <row r="241" spans="1:4" x14ac:dyDescent="0.2">
      <c r="A241" s="13">
        <v>217</v>
      </c>
      <c r="B241" s="13">
        <v>17.101805632231418</v>
      </c>
      <c r="C241" s="13">
        <v>1.4981943677685834</v>
      </c>
      <c r="D241" s="13">
        <v>0.59742501892778588</v>
      </c>
    </row>
    <row r="242" spans="1:4" x14ac:dyDescent="0.2">
      <c r="A242" s="13">
        <v>218</v>
      </c>
      <c r="B242" s="13">
        <v>16.45870503813277</v>
      </c>
      <c r="C242" s="13">
        <v>-0.95870503813276997</v>
      </c>
      <c r="D242" s="13">
        <v>-0.38229644155297182</v>
      </c>
    </row>
    <row r="243" spans="1:4" x14ac:dyDescent="0.2">
      <c r="A243" s="13">
        <v>219</v>
      </c>
      <c r="B243" s="13">
        <v>16.939338113722286</v>
      </c>
      <c r="C243" s="13">
        <v>-0.13933811372228533</v>
      </c>
      <c r="D243" s="13">
        <v>-5.5562934301964004E-2</v>
      </c>
    </row>
    <row r="244" spans="1:4" x14ac:dyDescent="0.2">
      <c r="A244" s="13">
        <v>220</v>
      </c>
      <c r="B244" s="13">
        <v>14.319549377762524</v>
      </c>
      <c r="C244" s="13">
        <v>-1.8195493777625238</v>
      </c>
      <c r="D244" s="13">
        <v>-0.72556962223056876</v>
      </c>
    </row>
    <row r="245" spans="1:4" x14ac:dyDescent="0.2">
      <c r="A245" s="13">
        <v>221</v>
      </c>
      <c r="B245" s="13">
        <v>14.075848099998826</v>
      </c>
      <c r="C245" s="13">
        <v>4.9241519000011742</v>
      </c>
      <c r="D245" s="13">
        <v>1.963571353190334</v>
      </c>
    </row>
    <row r="246" spans="1:4" x14ac:dyDescent="0.2">
      <c r="A246" s="13">
        <v>222</v>
      </c>
      <c r="B246" s="13">
        <v>13.967536420992737</v>
      </c>
      <c r="C246" s="13">
        <v>-0.26753642099273733</v>
      </c>
      <c r="D246" s="13">
        <v>-0.1066837219615997</v>
      </c>
    </row>
    <row r="247" spans="1:4" x14ac:dyDescent="0.2">
      <c r="A247" s="13">
        <v>223</v>
      </c>
      <c r="B247" s="13">
        <v>13.757682542918442</v>
      </c>
      <c r="C247" s="13">
        <v>1.1423174570815586</v>
      </c>
      <c r="D247" s="13">
        <v>0.45551434653631268</v>
      </c>
    </row>
    <row r="248" spans="1:4" x14ac:dyDescent="0.2">
      <c r="A248" s="13">
        <v>224</v>
      </c>
      <c r="B248" s="13">
        <v>14.806951933289923</v>
      </c>
      <c r="C248" s="13">
        <v>1.5930480667100753</v>
      </c>
      <c r="D248" s="13">
        <v>0.63524919855668993</v>
      </c>
    </row>
    <row r="249" spans="1:4" x14ac:dyDescent="0.2">
      <c r="A249" s="13">
        <v>225</v>
      </c>
      <c r="B249" s="13">
        <v>14.935572052109652</v>
      </c>
      <c r="C249" s="13">
        <v>1.9644279478903464</v>
      </c>
      <c r="D249" s="13">
        <v>0.78334188754068257</v>
      </c>
    </row>
    <row r="250" spans="1:4" x14ac:dyDescent="0.2">
      <c r="A250" s="13">
        <v>226</v>
      </c>
      <c r="B250" s="13">
        <v>14.658023374656551</v>
      </c>
      <c r="C250" s="13">
        <v>3.0419766253434481</v>
      </c>
      <c r="D250" s="13">
        <v>1.2130288179366635</v>
      </c>
    </row>
    <row r="251" spans="1:4" x14ac:dyDescent="0.2">
      <c r="A251" s="13">
        <v>227</v>
      </c>
      <c r="B251" s="13">
        <v>14.800182453352042</v>
      </c>
      <c r="C251" s="13">
        <v>4.1998175466479584</v>
      </c>
      <c r="D251" s="13">
        <v>1.674733353213997</v>
      </c>
    </row>
    <row r="252" spans="1:4" x14ac:dyDescent="0.2">
      <c r="A252" s="13">
        <v>228</v>
      </c>
      <c r="B252" s="13">
        <v>13.859224741986649</v>
      </c>
      <c r="C252" s="13">
        <v>-2.7592247419866496</v>
      </c>
      <c r="D252" s="13">
        <v>-1.1002777270899551</v>
      </c>
    </row>
    <row r="253" spans="1:4" x14ac:dyDescent="0.2">
      <c r="A253" s="13">
        <v>229</v>
      </c>
      <c r="B253" s="13">
        <v>13.933689021303335</v>
      </c>
      <c r="C253" s="13">
        <v>-2.533689021303335</v>
      </c>
      <c r="D253" s="13">
        <v>-1.0103423454753491</v>
      </c>
    </row>
    <row r="254" spans="1:4" x14ac:dyDescent="0.2">
      <c r="A254" s="13">
        <v>230</v>
      </c>
      <c r="B254" s="13">
        <v>13.717065663291159</v>
      </c>
      <c r="C254" s="13">
        <v>-1.5170656632911594</v>
      </c>
      <c r="D254" s="13">
        <v>-0.60495020012410727</v>
      </c>
    </row>
    <row r="255" spans="1:4" x14ac:dyDescent="0.2">
      <c r="A255" s="13">
        <v>231</v>
      </c>
      <c r="B255" s="13">
        <v>13.703526703415397</v>
      </c>
      <c r="C255" s="13">
        <v>0.79647329658460286</v>
      </c>
      <c r="D255" s="13">
        <v>0.31760436731332803</v>
      </c>
    </row>
    <row r="256" spans="1:4" x14ac:dyDescent="0.2">
      <c r="A256" s="13">
        <v>232</v>
      </c>
      <c r="B256" s="13">
        <v>16.946107593660166</v>
      </c>
      <c r="C256" s="13">
        <v>-2.4461075936601659</v>
      </c>
      <c r="D256" s="13">
        <v>-0.97541808117887241</v>
      </c>
    </row>
    <row r="257" spans="1:4" x14ac:dyDescent="0.2">
      <c r="A257" s="13">
        <v>233</v>
      </c>
      <c r="B257" s="13">
        <v>15.862990803599283</v>
      </c>
      <c r="C257" s="13">
        <v>0.13700919640071696</v>
      </c>
      <c r="D257" s="13">
        <v>5.4634247407357985E-2</v>
      </c>
    </row>
    <row r="258" spans="1:4" x14ac:dyDescent="0.2">
      <c r="A258" s="13">
        <v>234</v>
      </c>
      <c r="B258" s="13">
        <v>16.506091397697933</v>
      </c>
      <c r="C258" s="13">
        <v>1.6939086023020664</v>
      </c>
      <c r="D258" s="13">
        <v>0.67546868454692122</v>
      </c>
    </row>
    <row r="259" spans="1:4" x14ac:dyDescent="0.2">
      <c r="A259" s="13">
        <v>235</v>
      </c>
      <c r="B259" s="13">
        <v>15.842682363785642</v>
      </c>
      <c r="C259" s="13">
        <v>-4.2682363785640831E-2</v>
      </c>
      <c r="D259" s="13">
        <v>-1.7020162764660628E-2</v>
      </c>
    </row>
    <row r="260" spans="1:4" x14ac:dyDescent="0.2">
      <c r="A260" s="13">
        <v>236</v>
      </c>
      <c r="B260" s="13">
        <v>16.79582513903922</v>
      </c>
      <c r="C260" s="13">
        <v>0.20417486096078008</v>
      </c>
      <c r="D260" s="13">
        <v>8.1417453434795881E-2</v>
      </c>
    </row>
    <row r="261" spans="1:4" x14ac:dyDescent="0.2">
      <c r="A261" s="13">
        <v>237</v>
      </c>
      <c r="B261" s="13">
        <v>16.763331635337394</v>
      </c>
      <c r="C261" s="13">
        <v>-0.86333163533739388</v>
      </c>
      <c r="D261" s="13">
        <v>-0.34426502306946832</v>
      </c>
    </row>
    <row r="262" spans="1:4" x14ac:dyDescent="0.2">
      <c r="A262" s="13">
        <v>238</v>
      </c>
      <c r="B262" s="13">
        <v>16.885182274219243</v>
      </c>
      <c r="C262" s="13">
        <v>-0.48518227421924465</v>
      </c>
      <c r="D262" s="13">
        <v>-0.19347291352495011</v>
      </c>
    </row>
    <row r="263" spans="1:4" x14ac:dyDescent="0.2">
      <c r="A263" s="13">
        <v>239</v>
      </c>
      <c r="B263" s="13">
        <v>16.607633596766142</v>
      </c>
      <c r="C263" s="13">
        <v>-2.5076335967661425</v>
      </c>
      <c r="D263" s="13">
        <v>-0.99995239685974446</v>
      </c>
    </row>
    <row r="264" spans="1:4" x14ac:dyDescent="0.2">
      <c r="A264" s="13">
        <v>240</v>
      </c>
      <c r="B264" s="13">
        <v>15.761448604531076</v>
      </c>
      <c r="C264" s="13">
        <v>-1.2614486045310755</v>
      </c>
      <c r="D264" s="13">
        <v>-0.5030194830867325</v>
      </c>
    </row>
    <row r="265" spans="1:4" x14ac:dyDescent="0.2">
      <c r="A265" s="13">
        <v>241</v>
      </c>
      <c r="B265" s="13">
        <v>16.052536241859936</v>
      </c>
      <c r="C265" s="13">
        <v>-3.2525362418599357</v>
      </c>
      <c r="D265" s="13">
        <v>-1.2969922779449583</v>
      </c>
    </row>
    <row r="266" spans="1:4" x14ac:dyDescent="0.2">
      <c r="A266" s="13">
        <v>242</v>
      </c>
      <c r="B266" s="13">
        <v>15.890068723350804</v>
      </c>
      <c r="C266" s="13">
        <v>-2.3900687233508044</v>
      </c>
      <c r="D266" s="13">
        <v>-0.95307183300472798</v>
      </c>
    </row>
    <row r="267" spans="1:4" x14ac:dyDescent="0.2">
      <c r="A267" s="13">
        <v>243</v>
      </c>
      <c r="B267" s="13">
        <v>16.885182274219243</v>
      </c>
      <c r="C267" s="13">
        <v>4.6148177257807568</v>
      </c>
      <c r="D267" s="13">
        <v>1.8402202187418102</v>
      </c>
    </row>
    <row r="268" spans="1:4" x14ac:dyDescent="0.2">
      <c r="A268" s="13">
        <v>244</v>
      </c>
      <c r="B268" s="13">
        <v>17.135653031920821</v>
      </c>
      <c r="C268" s="13">
        <v>-2.7356530319208208</v>
      </c>
      <c r="D268" s="13">
        <v>-1.0908781928004141</v>
      </c>
    </row>
    <row r="269" spans="1:4" x14ac:dyDescent="0.2">
      <c r="A269" s="13">
        <v>245</v>
      </c>
      <c r="B269" s="13">
        <v>16.885182274219243</v>
      </c>
      <c r="C269" s="13">
        <v>2.5148177257807554</v>
      </c>
      <c r="D269" s="13">
        <v>1.0028171642790262</v>
      </c>
    </row>
    <row r="270" spans="1:4" x14ac:dyDescent="0.2">
      <c r="A270" s="13">
        <v>246</v>
      </c>
      <c r="B270" s="13">
        <v>16.770101115275274</v>
      </c>
      <c r="C270" s="13">
        <v>1.8298988847247273</v>
      </c>
      <c r="D270" s="13">
        <v>0.72969662639358446</v>
      </c>
    </row>
    <row r="271" spans="1:4" x14ac:dyDescent="0.2">
      <c r="A271" s="13">
        <v>247</v>
      </c>
      <c r="B271" s="13">
        <v>17.135653031920821</v>
      </c>
      <c r="C271" s="13">
        <v>-0.73565303192082254</v>
      </c>
      <c r="D271" s="13">
        <v>-0.29335147426443059</v>
      </c>
    </row>
    <row r="272" spans="1:4" x14ac:dyDescent="0.2">
      <c r="A272" s="13">
        <v>248</v>
      </c>
      <c r="B272" s="13">
        <v>15.016805811364218</v>
      </c>
      <c r="C272" s="13">
        <v>0.48319418863578179</v>
      </c>
      <c r="D272" s="13">
        <v>0.1926801378391762</v>
      </c>
    </row>
    <row r="273" spans="1:4" x14ac:dyDescent="0.2">
      <c r="A273" s="13">
        <v>249</v>
      </c>
      <c r="B273" s="13">
        <v>14.515864295961059</v>
      </c>
      <c r="C273" s="13">
        <v>-1.3158642959610596</v>
      </c>
      <c r="D273" s="13">
        <v>-0.52471846699824343</v>
      </c>
    </row>
    <row r="274" spans="1:4" x14ac:dyDescent="0.2">
      <c r="A274" s="13">
        <v>250</v>
      </c>
      <c r="B274" s="13">
        <v>14.739257133911117</v>
      </c>
      <c r="C274" s="13">
        <v>-1.9392571339111164</v>
      </c>
      <c r="D274" s="13">
        <v>-0.77330468920281514</v>
      </c>
    </row>
    <row r="275" spans="1:4" x14ac:dyDescent="0.2">
      <c r="A275" s="13">
        <v>251</v>
      </c>
      <c r="B275" s="13">
        <v>14.78664349347628</v>
      </c>
      <c r="C275" s="13">
        <v>4.4133565065237192</v>
      </c>
      <c r="D275" s="13">
        <v>1.7598848661886484</v>
      </c>
    </row>
    <row r="276" spans="1:4" x14ac:dyDescent="0.2">
      <c r="A276" s="13">
        <v>252</v>
      </c>
      <c r="B276" s="13">
        <v>15.301123968755199</v>
      </c>
      <c r="C276" s="13">
        <v>2.8988760312448001</v>
      </c>
      <c r="D276" s="13">
        <v>1.1559655443206414</v>
      </c>
    </row>
    <row r="277" spans="1:4" x14ac:dyDescent="0.2">
      <c r="A277" s="13">
        <v>253</v>
      </c>
      <c r="B277" s="13">
        <v>15.558364206394661</v>
      </c>
      <c r="C277" s="13">
        <v>0.24163579360534015</v>
      </c>
      <c r="D277" s="13">
        <v>9.6355500777452641E-2</v>
      </c>
    </row>
    <row r="278" spans="1:4" x14ac:dyDescent="0.2">
      <c r="A278" s="13">
        <v>254</v>
      </c>
      <c r="B278" s="13">
        <v>15.890068723350804</v>
      </c>
      <c r="C278" s="13">
        <v>-0.49006872335080409</v>
      </c>
      <c r="D278" s="13">
        <v>-0.19542145039554293</v>
      </c>
    </row>
    <row r="279" spans="1:4" x14ac:dyDescent="0.2">
      <c r="A279" s="13">
        <v>255</v>
      </c>
      <c r="B279" s="13">
        <v>14.928802572171772</v>
      </c>
      <c r="C279" s="13">
        <v>2.271197427828227</v>
      </c>
      <c r="D279" s="13">
        <v>0.90567031588160685</v>
      </c>
    </row>
    <row r="280" spans="1:4" x14ac:dyDescent="0.2">
      <c r="A280" s="13">
        <v>256</v>
      </c>
      <c r="B280" s="13">
        <v>15.226659689438515</v>
      </c>
      <c r="C280" s="13">
        <v>1.9733403105614844</v>
      </c>
      <c r="D280" s="13">
        <v>0.78689581121844032</v>
      </c>
    </row>
    <row r="281" spans="1:4" x14ac:dyDescent="0.2">
      <c r="A281" s="13">
        <v>257</v>
      </c>
      <c r="B281" s="13">
        <v>14.996497371550577</v>
      </c>
      <c r="C281" s="13">
        <v>0.80350262844942399</v>
      </c>
      <c r="D281" s="13">
        <v>0.32040740730115363</v>
      </c>
    </row>
    <row r="282" spans="1:4" x14ac:dyDescent="0.2">
      <c r="A282" s="13">
        <v>258</v>
      </c>
      <c r="B282" s="13">
        <v>15.416205127699168</v>
      </c>
      <c r="C282" s="13">
        <v>1.283794872300831</v>
      </c>
      <c r="D282" s="13">
        <v>0.51193035588970226</v>
      </c>
    </row>
    <row r="283" spans="1:4" x14ac:dyDescent="0.2">
      <c r="A283" s="13">
        <v>259</v>
      </c>
      <c r="B283" s="13">
        <v>14.671562334532311</v>
      </c>
      <c r="C283" s="13">
        <v>4.0284376654676883</v>
      </c>
      <c r="D283" s="13">
        <v>1.6063933360836031</v>
      </c>
    </row>
    <row r="284" spans="1:4" x14ac:dyDescent="0.2">
      <c r="A284" s="13">
        <v>260</v>
      </c>
      <c r="B284" s="13">
        <v>14.955880491923294</v>
      </c>
      <c r="C284" s="13">
        <v>0.14411950807670593</v>
      </c>
      <c r="D284" s="13">
        <v>5.7469579176717772E-2</v>
      </c>
    </row>
    <row r="285" spans="1:4" x14ac:dyDescent="0.2">
      <c r="A285" s="13">
        <v>261</v>
      </c>
      <c r="B285" s="13">
        <v>14.935572052109652</v>
      </c>
      <c r="C285" s="13">
        <v>-1.7355720521096529</v>
      </c>
      <c r="D285" s="13">
        <v>-0.69208254175088779</v>
      </c>
    </row>
    <row r="286" spans="1:4" x14ac:dyDescent="0.2">
      <c r="A286" s="13">
        <v>262</v>
      </c>
      <c r="B286" s="13">
        <v>14.908494132358129</v>
      </c>
      <c r="C286" s="13">
        <v>-1.5084941323581287</v>
      </c>
      <c r="D286" s="13">
        <v>-0.60153218765518246</v>
      </c>
    </row>
    <row r="287" spans="1:4" x14ac:dyDescent="0.2">
      <c r="A287" s="13">
        <v>263</v>
      </c>
      <c r="B287" s="13">
        <v>15.233429169376395</v>
      </c>
      <c r="C287" s="13">
        <v>-4.0334291693763955</v>
      </c>
      <c r="D287" s="13">
        <v>-1.6083837649500385</v>
      </c>
    </row>
    <row r="288" spans="1:4" x14ac:dyDescent="0.2">
      <c r="A288" s="13">
        <v>264</v>
      </c>
      <c r="B288" s="13">
        <v>14.048770180247304</v>
      </c>
      <c r="C288" s="13">
        <v>-0.34877018024730511</v>
      </c>
      <c r="D288" s="13">
        <v>-0.13907676868791849</v>
      </c>
    </row>
    <row r="289" spans="1:4" x14ac:dyDescent="0.2">
      <c r="A289" s="13">
        <v>265</v>
      </c>
      <c r="B289" s="13">
        <v>16.655019956331305</v>
      </c>
      <c r="C289" s="13">
        <v>-0.15501995633130505</v>
      </c>
      <c r="D289" s="13">
        <v>-6.181627854024864E-2</v>
      </c>
    </row>
    <row r="290" spans="1:4" x14ac:dyDescent="0.2">
      <c r="A290" s="13">
        <v>266</v>
      </c>
      <c r="B290" s="13">
        <v>16.106692081362983</v>
      </c>
      <c r="C290" s="13">
        <v>-1.9066920813629835</v>
      </c>
      <c r="D290" s="13">
        <v>-0.76031893945398299</v>
      </c>
    </row>
    <row r="291" spans="1:4" x14ac:dyDescent="0.2">
      <c r="A291" s="13">
        <v>267</v>
      </c>
      <c r="B291" s="13">
        <v>16.45870503813277</v>
      </c>
      <c r="C291" s="13">
        <v>-1.7587050381327707</v>
      </c>
      <c r="D291" s="13">
        <v>-0.7013071289673658</v>
      </c>
    </row>
    <row r="292" spans="1:4" x14ac:dyDescent="0.2">
      <c r="A292" s="13">
        <v>268</v>
      </c>
      <c r="B292" s="13">
        <v>16.553477757263096</v>
      </c>
      <c r="C292" s="13">
        <v>-2.0534777572630958</v>
      </c>
      <c r="D292" s="13">
        <v>-0.81885168866833447</v>
      </c>
    </row>
    <row r="293" spans="1:4" x14ac:dyDescent="0.2">
      <c r="A293" s="13">
        <v>269</v>
      </c>
      <c r="B293" s="13">
        <v>16.167617400803906</v>
      </c>
      <c r="C293" s="13">
        <v>-1.3676174008039048</v>
      </c>
      <c r="D293" s="13">
        <v>-0.54535570893792507</v>
      </c>
    </row>
    <row r="294" spans="1:4" x14ac:dyDescent="0.2">
      <c r="A294" s="13">
        <v>270</v>
      </c>
      <c r="B294" s="13">
        <v>15.856221323661403</v>
      </c>
      <c r="C294" s="13">
        <v>0.84377867633859616</v>
      </c>
      <c r="D294" s="13">
        <v>0.33646801945547844</v>
      </c>
    </row>
    <row r="295" spans="1:4" x14ac:dyDescent="0.2">
      <c r="A295" s="13">
        <v>271</v>
      </c>
      <c r="B295" s="13">
        <v>15.707292765028031</v>
      </c>
      <c r="C295" s="13">
        <v>1.8927072349719705</v>
      </c>
      <c r="D295" s="13">
        <v>0.75474229512825575</v>
      </c>
    </row>
    <row r="296" spans="1:4" x14ac:dyDescent="0.2">
      <c r="A296" s="13">
        <v>272</v>
      </c>
      <c r="B296" s="13">
        <v>16.316545959437278</v>
      </c>
      <c r="C296" s="13">
        <v>-1.4165459594372773</v>
      </c>
      <c r="D296" s="13">
        <v>-0.56486662534270959</v>
      </c>
    </row>
    <row r="297" spans="1:4" x14ac:dyDescent="0.2">
      <c r="A297" s="13">
        <v>273</v>
      </c>
      <c r="B297" s="13">
        <v>15.741140164717434</v>
      </c>
      <c r="C297" s="13">
        <v>0.15885983528256631</v>
      </c>
      <c r="D297" s="13">
        <v>6.3347481570036029E-2</v>
      </c>
    </row>
    <row r="298" spans="1:4" x14ac:dyDescent="0.2">
      <c r="A298" s="13">
        <v>274</v>
      </c>
      <c r="B298" s="13">
        <v>15.321432408568842</v>
      </c>
      <c r="C298" s="13">
        <v>-1.7214324085688428</v>
      </c>
      <c r="D298" s="13">
        <v>-0.68644416999370239</v>
      </c>
    </row>
    <row r="299" spans="1:4" x14ac:dyDescent="0.2">
      <c r="A299" s="13">
        <v>275</v>
      </c>
      <c r="B299" s="13">
        <v>15.788526524282597</v>
      </c>
      <c r="C299" s="13">
        <v>-8.8526524282597663E-2</v>
      </c>
      <c r="D299" s="13">
        <v>-3.5301134207248119E-2</v>
      </c>
    </row>
    <row r="300" spans="1:4" x14ac:dyDescent="0.2">
      <c r="A300" s="13">
        <v>276</v>
      </c>
      <c r="B300" s="13">
        <v>14.955880491923294</v>
      </c>
      <c r="C300" s="13">
        <v>0.84411950807670699</v>
      </c>
      <c r="D300" s="13">
        <v>0.33660393066431266</v>
      </c>
    </row>
    <row r="301" spans="1:4" x14ac:dyDescent="0.2">
      <c r="A301" s="13">
        <v>277</v>
      </c>
      <c r="B301" s="13">
        <v>16.87841279428136</v>
      </c>
      <c r="C301" s="13">
        <v>-1.9784127942813594</v>
      </c>
      <c r="D301" s="13">
        <v>-0.78891853186640981</v>
      </c>
    </row>
    <row r="302" spans="1:4" x14ac:dyDescent="0.2">
      <c r="A302" s="13">
        <v>278</v>
      </c>
      <c r="B302" s="13">
        <v>16.682097876082825</v>
      </c>
      <c r="C302" s="13">
        <v>-8.2097876082823262E-2</v>
      </c>
      <c r="D302" s="13">
        <v>-3.2737624855553947E-2</v>
      </c>
    </row>
    <row r="303" spans="1:4" x14ac:dyDescent="0.2">
      <c r="A303" s="13">
        <v>279</v>
      </c>
      <c r="B303" s="13">
        <v>15.17927332987335</v>
      </c>
      <c r="C303" s="13">
        <v>0.22072667012665015</v>
      </c>
      <c r="D303" s="13">
        <v>8.8017708459740968E-2</v>
      </c>
    </row>
    <row r="304" spans="1:4" x14ac:dyDescent="0.2">
      <c r="A304" s="13">
        <v>280</v>
      </c>
      <c r="B304" s="13">
        <v>15.524516806705257</v>
      </c>
      <c r="C304" s="13">
        <v>2.6754831932947418</v>
      </c>
      <c r="D304" s="13">
        <v>1.0668846658232658</v>
      </c>
    </row>
    <row r="305" spans="1:4" x14ac:dyDescent="0.2">
      <c r="A305" s="13">
        <v>281</v>
      </c>
      <c r="B305" s="13">
        <v>15.659906405462868</v>
      </c>
      <c r="C305" s="13">
        <v>1.6400935945371327</v>
      </c>
      <c r="D305" s="13">
        <v>0.6540092312715432</v>
      </c>
    </row>
    <row r="306" spans="1:4" x14ac:dyDescent="0.2">
      <c r="A306" s="13">
        <v>282</v>
      </c>
      <c r="B306" s="13">
        <v>15.152195410121829</v>
      </c>
      <c r="C306" s="13">
        <v>3.0478045898781705</v>
      </c>
      <c r="D306" s="13">
        <v>1.2153527966522242</v>
      </c>
    </row>
    <row r="307" spans="1:4" x14ac:dyDescent="0.2">
      <c r="A307" s="13">
        <v>283</v>
      </c>
      <c r="B307" s="13">
        <v>15.023575291302098</v>
      </c>
      <c r="C307" s="13">
        <v>1.5764247086979033</v>
      </c>
      <c r="D307" s="13">
        <v>0.6286204124734418</v>
      </c>
    </row>
    <row r="308" spans="1:4" x14ac:dyDescent="0.2">
      <c r="A308" s="13">
        <v>284</v>
      </c>
      <c r="B308" s="13">
        <v>14.37370521726557</v>
      </c>
      <c r="C308" s="13">
        <v>1.0262947827344302</v>
      </c>
      <c r="D308" s="13">
        <v>0.40924875516239545</v>
      </c>
    </row>
    <row r="309" spans="1:4" x14ac:dyDescent="0.2">
      <c r="A309" s="13">
        <v>285</v>
      </c>
      <c r="B309" s="13">
        <v>14.529403255836822</v>
      </c>
      <c r="C309" s="13">
        <v>-1.1294032558368219</v>
      </c>
      <c r="D309" s="13">
        <v>-0.45036463626569856</v>
      </c>
    </row>
    <row r="310" spans="1:4" x14ac:dyDescent="0.2">
      <c r="A310" s="13">
        <v>286</v>
      </c>
      <c r="B310" s="13">
        <v>14.218007178694318</v>
      </c>
      <c r="C310" s="13">
        <v>-1.0180071786943188</v>
      </c>
      <c r="D310" s="13">
        <v>-0.40594396233507768</v>
      </c>
    </row>
    <row r="311" spans="1:4" x14ac:dyDescent="0.2">
      <c r="A311" s="13">
        <v>287</v>
      </c>
      <c r="B311" s="13">
        <v>14.38724417714133</v>
      </c>
      <c r="C311" s="13">
        <v>0.81275582285866932</v>
      </c>
      <c r="D311" s="13">
        <v>0.32409724218774411</v>
      </c>
    </row>
    <row r="312" spans="1:4" x14ac:dyDescent="0.2">
      <c r="A312" s="13">
        <v>288</v>
      </c>
      <c r="B312" s="13">
        <v>13.669679303725996</v>
      </c>
      <c r="C312" s="13">
        <v>1.2303206962740045</v>
      </c>
      <c r="D312" s="13">
        <v>0.49060681382315702</v>
      </c>
    </row>
    <row r="313" spans="1:4" x14ac:dyDescent="0.2">
      <c r="A313" s="13">
        <v>289</v>
      </c>
      <c r="B313" s="13">
        <v>14.083971475924283</v>
      </c>
      <c r="C313" s="13">
        <v>0.2160285240757176</v>
      </c>
      <c r="D313" s="13">
        <v>8.6144259958139457E-2</v>
      </c>
    </row>
    <row r="314" spans="1:4" x14ac:dyDescent="0.2">
      <c r="A314" s="13">
        <v>290</v>
      </c>
      <c r="B314" s="13">
        <v>14.691870774345954</v>
      </c>
      <c r="C314" s="13">
        <v>0.30812922565404577</v>
      </c>
      <c r="D314" s="13">
        <v>0.12287064511045245</v>
      </c>
    </row>
    <row r="315" spans="1:4" x14ac:dyDescent="0.2">
      <c r="A315" s="13">
        <v>291</v>
      </c>
      <c r="B315" s="13">
        <v>14.238315618507958</v>
      </c>
      <c r="C315" s="13">
        <v>-1.2383156185079578</v>
      </c>
      <c r="D315" s="13">
        <v>-0.4937948958702546</v>
      </c>
    </row>
    <row r="316" spans="1:4" x14ac:dyDescent="0.2">
      <c r="A316" s="13">
        <v>292</v>
      </c>
      <c r="B316" s="13">
        <v>16.966416033473809</v>
      </c>
      <c r="C316" s="13">
        <v>-2.9664160334738092</v>
      </c>
      <c r="D316" s="13">
        <v>-1.1828980224944485</v>
      </c>
    </row>
    <row r="317" spans="1:4" x14ac:dyDescent="0.2">
      <c r="A317" s="13">
        <v>293</v>
      </c>
      <c r="B317" s="13">
        <v>16.898721234095003</v>
      </c>
      <c r="C317" s="13">
        <v>-1.6987212340950038</v>
      </c>
      <c r="D317" s="13">
        <v>-0.67738778576759284</v>
      </c>
    </row>
    <row r="318" spans="1:4" x14ac:dyDescent="0.2">
      <c r="A318" s="13">
        <v>294</v>
      </c>
      <c r="B318" s="13">
        <v>16.979954993349569</v>
      </c>
      <c r="C318" s="13">
        <v>-2.5799549933495687</v>
      </c>
      <c r="D318" s="13">
        <v>-1.0287915199083042</v>
      </c>
    </row>
    <row r="319" spans="1:4" x14ac:dyDescent="0.2">
      <c r="A319" s="13">
        <v>295</v>
      </c>
      <c r="B319" s="13">
        <v>15.957763522729611</v>
      </c>
      <c r="C319" s="13">
        <v>-0.95776352272961063</v>
      </c>
      <c r="D319" s="13">
        <v>-0.38192099970800542</v>
      </c>
    </row>
    <row r="320" spans="1:4" x14ac:dyDescent="0.2">
      <c r="A320" s="13">
        <v>296</v>
      </c>
      <c r="B320" s="13">
        <v>14.79341297341416</v>
      </c>
      <c r="C320" s="13">
        <v>5.3065870265858415</v>
      </c>
      <c r="D320" s="13">
        <v>2.1160724689693158</v>
      </c>
    </row>
    <row r="321" spans="1:4" x14ac:dyDescent="0.2">
      <c r="A321" s="13">
        <v>297</v>
      </c>
      <c r="B321" s="13">
        <v>14.292471458011002</v>
      </c>
      <c r="C321" s="13">
        <v>3.1075285419889962</v>
      </c>
      <c r="D321" s="13">
        <v>1.2391685204246978</v>
      </c>
    </row>
    <row r="322" spans="1:4" x14ac:dyDescent="0.2">
      <c r="A322" s="13">
        <v>298</v>
      </c>
      <c r="B322" s="13">
        <v>15.253737609190036</v>
      </c>
      <c r="C322" s="13">
        <v>9.5462623908099644</v>
      </c>
      <c r="D322" s="13">
        <v>3.8066996594130749</v>
      </c>
    </row>
    <row r="323" spans="1:4" x14ac:dyDescent="0.2">
      <c r="A323" s="13">
        <v>299</v>
      </c>
      <c r="B323" s="13">
        <v>14.942341532047532</v>
      </c>
      <c r="C323" s="13">
        <v>7.2576584679524672</v>
      </c>
      <c r="D323" s="13">
        <v>2.8940882711005145</v>
      </c>
    </row>
    <row r="324" spans="1:4" x14ac:dyDescent="0.2">
      <c r="A324" s="13">
        <v>300</v>
      </c>
      <c r="B324" s="13">
        <v>16.594094636890379</v>
      </c>
      <c r="C324" s="13">
        <v>-3.3940946368903795</v>
      </c>
      <c r="D324" s="13">
        <v>-1.3534405790798836</v>
      </c>
    </row>
    <row r="325" spans="1:4" x14ac:dyDescent="0.2">
      <c r="A325" s="13">
        <v>301</v>
      </c>
      <c r="B325" s="13">
        <v>16.661789436269185</v>
      </c>
      <c r="C325" s="13">
        <v>-1.7617894362691846</v>
      </c>
      <c r="D325" s="13">
        <v>-0.70253707392956211</v>
      </c>
    </row>
    <row r="326" spans="1:4" x14ac:dyDescent="0.2">
      <c r="A326" s="13">
        <v>302</v>
      </c>
      <c r="B326" s="13">
        <v>16.837795914654077</v>
      </c>
      <c r="C326" s="13">
        <v>2.3622040853459225</v>
      </c>
      <c r="D326" s="13">
        <v>0.94196043634911475</v>
      </c>
    </row>
    <row r="327" spans="1:4" x14ac:dyDescent="0.2">
      <c r="A327" s="13">
        <v>303</v>
      </c>
      <c r="B327" s="13">
        <v>16.688867356020708</v>
      </c>
      <c r="C327" s="13">
        <v>-1.9888673560207089</v>
      </c>
      <c r="D327" s="13">
        <v>-0.79308742802526744</v>
      </c>
    </row>
    <row r="328" spans="1:4" x14ac:dyDescent="0.2">
      <c r="A328" s="13">
        <v>304</v>
      </c>
      <c r="B328" s="13">
        <v>15.957763522729611</v>
      </c>
      <c r="C328" s="13">
        <v>4.2236477270389372E-2</v>
      </c>
      <c r="D328" s="13">
        <v>1.6842359559986659E-2</v>
      </c>
    </row>
    <row r="329" spans="1:4" x14ac:dyDescent="0.2">
      <c r="A329" s="13">
        <v>305</v>
      </c>
      <c r="B329" s="13">
        <v>16.05930572179782</v>
      </c>
      <c r="C329" s="13">
        <v>-4.7593057217978192</v>
      </c>
      <c r="D329" s="13">
        <v>-1.8978367374074743</v>
      </c>
    </row>
    <row r="330" spans="1:4" x14ac:dyDescent="0.2">
      <c r="A330" s="13">
        <v>306</v>
      </c>
      <c r="B330" s="13">
        <v>15.917146643102328</v>
      </c>
      <c r="C330" s="13">
        <v>-3.0171466431023273</v>
      </c>
      <c r="D330" s="13">
        <v>-1.2031275308076297</v>
      </c>
    </row>
    <row r="331" spans="1:4" x14ac:dyDescent="0.2">
      <c r="A331" s="13">
        <v>307</v>
      </c>
      <c r="B331" s="13">
        <v>16.112107665313285</v>
      </c>
      <c r="C331" s="13">
        <v>-2.912107665313286</v>
      </c>
      <c r="D331" s="13">
        <v>-1.1612418351703955</v>
      </c>
    </row>
    <row r="332" spans="1:4" x14ac:dyDescent="0.2">
      <c r="A332" s="13">
        <v>308</v>
      </c>
      <c r="B332" s="13">
        <v>16.669912812194642</v>
      </c>
      <c r="C332" s="13">
        <v>-1.969912812194643</v>
      </c>
      <c r="D332" s="13">
        <v>-0.78552905045579302</v>
      </c>
    </row>
    <row r="333" spans="1:4" x14ac:dyDescent="0.2">
      <c r="A333" s="13">
        <v>309</v>
      </c>
      <c r="B333" s="13">
        <v>16.908198506008034</v>
      </c>
      <c r="C333" s="13">
        <v>1.8918014939919665</v>
      </c>
      <c r="D333" s="13">
        <v>0.75438111881244274</v>
      </c>
    </row>
    <row r="334" spans="1:4" x14ac:dyDescent="0.2">
      <c r="A334" s="13">
        <v>310</v>
      </c>
      <c r="B334" s="13">
        <v>16.702406315896468</v>
      </c>
      <c r="C334" s="13">
        <v>-1.202406315896468</v>
      </c>
      <c r="D334" s="13">
        <v>-0.47947558173192606</v>
      </c>
    </row>
    <row r="335" spans="1:4" x14ac:dyDescent="0.2">
      <c r="A335" s="13">
        <v>311</v>
      </c>
      <c r="B335" s="13">
        <v>16.839149810641654</v>
      </c>
      <c r="C335" s="13">
        <v>-0.43914981064165559</v>
      </c>
      <c r="D335" s="13">
        <v>-0.17511685371336921</v>
      </c>
    </row>
    <row r="336" spans="1:4" x14ac:dyDescent="0.2">
      <c r="A336" s="13">
        <v>312</v>
      </c>
      <c r="B336" s="13">
        <v>15.946932354829002</v>
      </c>
      <c r="C336" s="13">
        <v>0.55306764517099793</v>
      </c>
      <c r="D336" s="13">
        <v>0.22054311209082503</v>
      </c>
    </row>
    <row r="337" spans="1:4" x14ac:dyDescent="0.2">
      <c r="A337" s="13">
        <v>313</v>
      </c>
      <c r="B337" s="13">
        <v>15.686984325214389</v>
      </c>
      <c r="C337" s="13">
        <v>2.413015674785612</v>
      </c>
      <c r="D337" s="13">
        <v>0.96222223644383131</v>
      </c>
    </row>
    <row r="338" spans="1:4" x14ac:dyDescent="0.2">
      <c r="A338" s="13">
        <v>314</v>
      </c>
      <c r="B338" s="13">
        <v>15.506916158866769</v>
      </c>
      <c r="C338" s="13">
        <v>4.5930838411332324</v>
      </c>
      <c r="D338" s="13">
        <v>1.8315535418898203</v>
      </c>
    </row>
    <row r="339" spans="1:4" x14ac:dyDescent="0.2">
      <c r="A339" s="13">
        <v>315</v>
      </c>
      <c r="B339" s="13">
        <v>14.995143475563001</v>
      </c>
      <c r="C339" s="13">
        <v>3.7048565244369982</v>
      </c>
      <c r="D339" s="13">
        <v>1.4773610332904352</v>
      </c>
    </row>
    <row r="340" spans="1:4" x14ac:dyDescent="0.2">
      <c r="A340" s="13">
        <v>316</v>
      </c>
      <c r="B340" s="13">
        <v>16.610341388741293</v>
      </c>
      <c r="C340" s="13">
        <v>-0.81034138874129269</v>
      </c>
      <c r="D340" s="13">
        <v>-0.32313445432836774</v>
      </c>
    </row>
    <row r="341" spans="1:4" x14ac:dyDescent="0.2">
      <c r="A341" s="13">
        <v>317</v>
      </c>
      <c r="B341" s="13">
        <v>15.90225378723899</v>
      </c>
      <c r="C341" s="13">
        <v>-0.40225378723899041</v>
      </c>
      <c r="D341" s="13">
        <v>-0.16040407147769198</v>
      </c>
    </row>
    <row r="342" spans="1:4" x14ac:dyDescent="0.2">
      <c r="A342" s="13">
        <v>318</v>
      </c>
      <c r="B342" s="13">
        <v>16.131062209139351</v>
      </c>
      <c r="C342" s="13">
        <v>1.3689377908606488</v>
      </c>
      <c r="D342" s="13">
        <v>0.54588223211249631</v>
      </c>
    </row>
    <row r="343" spans="1:4" x14ac:dyDescent="0.2">
      <c r="A343" s="13">
        <v>319</v>
      </c>
      <c r="B343" s="13">
        <v>16.277282975797572</v>
      </c>
      <c r="C343" s="13">
        <v>-1.2772829757975721</v>
      </c>
      <c r="D343" s="13">
        <v>-0.50933365016485732</v>
      </c>
    </row>
    <row r="344" spans="1:4" x14ac:dyDescent="0.2">
      <c r="A344" s="13">
        <v>320</v>
      </c>
      <c r="B344" s="13">
        <v>16.506091397697933</v>
      </c>
      <c r="C344" s="13">
        <v>-1.3060913976979336</v>
      </c>
      <c r="D344" s="13">
        <v>-0.52082139325705501</v>
      </c>
    </row>
    <row r="345" spans="1:4" x14ac:dyDescent="0.2">
      <c r="A345" s="13">
        <v>321</v>
      </c>
      <c r="B345" s="13">
        <v>16.715945275772228</v>
      </c>
      <c r="C345" s="13">
        <v>1.1840547242277708</v>
      </c>
      <c r="D345" s="13">
        <v>0.47215763939020189</v>
      </c>
    </row>
    <row r="346" spans="1:4" x14ac:dyDescent="0.2">
      <c r="A346" s="13">
        <v>322</v>
      </c>
      <c r="B346" s="13">
        <v>15.781757044344717</v>
      </c>
      <c r="C346" s="13">
        <v>-1.3817570443447167</v>
      </c>
      <c r="D346" s="13">
        <v>-0.55099408069511113</v>
      </c>
    </row>
    <row r="347" spans="1:4" x14ac:dyDescent="0.2">
      <c r="A347" s="13">
        <v>323</v>
      </c>
      <c r="B347" s="13">
        <v>16.715945275772228</v>
      </c>
      <c r="C347" s="13">
        <v>2.4840547242277715</v>
      </c>
      <c r="D347" s="13">
        <v>0.99055000643859181</v>
      </c>
    </row>
    <row r="348" spans="1:4" x14ac:dyDescent="0.2">
      <c r="A348" s="13">
        <v>324</v>
      </c>
      <c r="B348" s="13">
        <v>16.749792675461631</v>
      </c>
      <c r="C348" s="13">
        <v>4.9502073245383684</v>
      </c>
      <c r="D348" s="13">
        <v>1.9739613018059392</v>
      </c>
    </row>
    <row r="349" spans="1:4" x14ac:dyDescent="0.2">
      <c r="A349" s="13">
        <v>325</v>
      </c>
      <c r="B349" s="13">
        <v>16.411318678567604</v>
      </c>
      <c r="C349" s="13">
        <v>7.2886813214323958</v>
      </c>
      <c r="D349" s="13">
        <v>2.9064590483682498</v>
      </c>
    </row>
    <row r="350" spans="1:4" x14ac:dyDescent="0.2">
      <c r="A350" s="13">
        <v>326</v>
      </c>
      <c r="B350" s="13">
        <v>15.578672646208302</v>
      </c>
      <c r="C350" s="13">
        <v>4.3213273537916965</v>
      </c>
      <c r="D350" s="13">
        <v>1.7231870120946398</v>
      </c>
    </row>
    <row r="351" spans="1:4" x14ac:dyDescent="0.2">
      <c r="A351" s="13">
        <v>327</v>
      </c>
      <c r="B351" s="13">
        <v>15.17250384993547</v>
      </c>
      <c r="C351" s="13">
        <v>6.6274961500645304</v>
      </c>
      <c r="D351" s="13">
        <v>2.6428026283354167</v>
      </c>
    </row>
    <row r="352" spans="1:4" x14ac:dyDescent="0.2">
      <c r="A352" s="13">
        <v>328</v>
      </c>
      <c r="B352" s="13">
        <v>17.067958232542015</v>
      </c>
      <c r="C352" s="13">
        <v>-3.2679582325420142</v>
      </c>
      <c r="D352" s="13">
        <v>-1.3031420027559437</v>
      </c>
    </row>
    <row r="353" spans="1:4" x14ac:dyDescent="0.2">
      <c r="A353" s="13">
        <v>329</v>
      </c>
      <c r="B353" s="13">
        <v>16.668558916207065</v>
      </c>
      <c r="C353" s="13">
        <v>1.3314410837929351</v>
      </c>
      <c r="D353" s="13">
        <v>0.530929919240687</v>
      </c>
    </row>
    <row r="354" spans="1:4" x14ac:dyDescent="0.2">
      <c r="A354" s="13">
        <v>330</v>
      </c>
      <c r="B354" s="13">
        <v>17.074727712479895</v>
      </c>
      <c r="C354" s="13">
        <v>-1.7747277124798941</v>
      </c>
      <c r="D354" s="13">
        <v>-0.70769638441448179</v>
      </c>
    </row>
    <row r="355" spans="1:4" x14ac:dyDescent="0.2">
      <c r="A355" s="13">
        <v>331</v>
      </c>
      <c r="B355" s="13">
        <v>15.632828485711347</v>
      </c>
      <c r="C355" s="13">
        <v>-4.2328284857113463</v>
      </c>
      <c r="D355" s="13">
        <v>-1.6878969061675044</v>
      </c>
    </row>
    <row r="356" spans="1:4" x14ac:dyDescent="0.2">
      <c r="A356" s="13">
        <v>332</v>
      </c>
      <c r="B356" s="13">
        <v>16.296237519623638</v>
      </c>
      <c r="C356" s="13">
        <v>-3.796237519623638</v>
      </c>
      <c r="D356" s="13">
        <v>-1.5138004259043119</v>
      </c>
    </row>
    <row r="357" spans="1:4" x14ac:dyDescent="0.2">
      <c r="A357" s="13">
        <v>333</v>
      </c>
      <c r="B357" s="13">
        <v>16.187925840617549</v>
      </c>
      <c r="C357" s="13">
        <v>-1.0879258406175492</v>
      </c>
      <c r="D357" s="13">
        <v>-0.43382496283910804</v>
      </c>
    </row>
    <row r="358" spans="1:4" x14ac:dyDescent="0.2">
      <c r="A358" s="13">
        <v>334</v>
      </c>
      <c r="B358" s="13">
        <v>16.47224399800853</v>
      </c>
      <c r="C358" s="13">
        <v>0.52775600199147021</v>
      </c>
      <c r="D358" s="13">
        <v>0.21044975622796377</v>
      </c>
    </row>
    <row r="359" spans="1:4" x14ac:dyDescent="0.2">
      <c r="A359" s="13">
        <v>335</v>
      </c>
      <c r="B359" s="13">
        <v>16.201464800493309</v>
      </c>
      <c r="C359" s="13">
        <v>-0.50146480049330933</v>
      </c>
      <c r="D359" s="13">
        <v>-0.19996578839936549</v>
      </c>
    </row>
    <row r="360" spans="1:4" x14ac:dyDescent="0.2">
      <c r="A360" s="13">
        <v>336</v>
      </c>
      <c r="B360" s="13">
        <v>16.005149882294774</v>
      </c>
      <c r="C360" s="13">
        <v>0.39485011770522505</v>
      </c>
      <c r="D360" s="13">
        <v>0.15745175934349762</v>
      </c>
    </row>
    <row r="361" spans="1:4" x14ac:dyDescent="0.2">
      <c r="A361" s="13">
        <v>337</v>
      </c>
      <c r="B361" s="13">
        <v>16.025458322108417</v>
      </c>
      <c r="C361" s="13">
        <v>-1.6254583221084165</v>
      </c>
      <c r="D361" s="13">
        <v>-0.64817322087406604</v>
      </c>
    </row>
    <row r="362" spans="1:4" x14ac:dyDescent="0.2">
      <c r="A362" s="13">
        <v>338</v>
      </c>
      <c r="B362" s="13">
        <v>15.883299243412925</v>
      </c>
      <c r="C362" s="13">
        <v>-3.2832992434129249</v>
      </c>
      <c r="D362" s="13">
        <v>-1.3092594357853948</v>
      </c>
    </row>
    <row r="363" spans="1:4" x14ac:dyDescent="0.2">
      <c r="A363" s="13">
        <v>339</v>
      </c>
      <c r="B363" s="13">
        <v>16.343623879188801</v>
      </c>
      <c r="C363" s="13">
        <v>-3.4436238791888005</v>
      </c>
      <c r="D363" s="13">
        <v>-1.3731910261208002</v>
      </c>
    </row>
    <row r="364" spans="1:4" x14ac:dyDescent="0.2">
      <c r="A364" s="13">
        <v>340</v>
      </c>
      <c r="B364" s="13">
        <v>17.196578351361744</v>
      </c>
      <c r="C364" s="13">
        <v>-0.29657835136174526</v>
      </c>
      <c r="D364" s="13">
        <v>-0.11826457967517241</v>
      </c>
    </row>
    <row r="365" spans="1:4" x14ac:dyDescent="0.2">
      <c r="A365" s="13">
        <v>341</v>
      </c>
      <c r="B365" s="13">
        <v>17.034110832852612</v>
      </c>
      <c r="C365" s="13">
        <v>-0.63411083285261327</v>
      </c>
      <c r="D365" s="13">
        <v>-0.25286016585653232</v>
      </c>
    </row>
    <row r="366" spans="1:4" x14ac:dyDescent="0.2">
      <c r="A366" s="13">
        <v>342</v>
      </c>
      <c r="B366" s="13">
        <v>17.189808871423864</v>
      </c>
      <c r="C366" s="13">
        <v>-1.0898088714238625</v>
      </c>
      <c r="D366" s="13">
        <v>-0.43457584652903869</v>
      </c>
    </row>
    <row r="367" spans="1:4" x14ac:dyDescent="0.2">
      <c r="A367" s="13">
        <v>343</v>
      </c>
      <c r="B367" s="13">
        <v>16.776870595213154</v>
      </c>
      <c r="C367" s="13">
        <v>1.0231294047868467</v>
      </c>
      <c r="D367" s="13">
        <v>0.40798651841866423</v>
      </c>
    </row>
    <row r="368" spans="1:4" x14ac:dyDescent="0.2">
      <c r="A368" s="13">
        <v>344</v>
      </c>
      <c r="B368" s="13">
        <v>16.898721234095003</v>
      </c>
      <c r="C368" s="13">
        <v>2.5012787659049955</v>
      </c>
      <c r="D368" s="13">
        <v>0.99741832315797363</v>
      </c>
    </row>
    <row r="369" spans="1:4" x14ac:dyDescent="0.2">
      <c r="A369" s="13">
        <v>345</v>
      </c>
      <c r="B369" s="13">
        <v>16.797179035026794</v>
      </c>
      <c r="C369" s="13">
        <v>0.50282096497320694</v>
      </c>
      <c r="D369" s="13">
        <v>0.20050657710308939</v>
      </c>
    </row>
    <row r="370" spans="1:4" x14ac:dyDescent="0.2">
      <c r="A370" s="13">
        <v>346</v>
      </c>
      <c r="B370" s="13">
        <v>16.885182274219243</v>
      </c>
      <c r="C370" s="13">
        <v>-0.88518227421924323</v>
      </c>
      <c r="D370" s="13">
        <v>-0.35297825723214638</v>
      </c>
    </row>
    <row r="371" spans="1:4" x14ac:dyDescent="0.2">
      <c r="A371" s="13">
        <v>347</v>
      </c>
      <c r="B371" s="13">
        <v>16.573786197076739</v>
      </c>
      <c r="C371" s="13">
        <v>-1.6737861970767387</v>
      </c>
      <c r="D371" s="13">
        <v>-0.66744460664271776</v>
      </c>
    </row>
    <row r="372" spans="1:4" x14ac:dyDescent="0.2">
      <c r="A372" s="13">
        <v>348</v>
      </c>
      <c r="B372" s="13">
        <v>16.803948514964674</v>
      </c>
      <c r="C372" s="13">
        <v>-0.60394851496467439</v>
      </c>
      <c r="D372" s="13">
        <v>-0.24083253865222876</v>
      </c>
    </row>
    <row r="373" spans="1:4" x14ac:dyDescent="0.2">
      <c r="A373" s="13">
        <v>349</v>
      </c>
      <c r="B373" s="13">
        <v>16.350393359126681</v>
      </c>
      <c r="C373" s="13">
        <v>4.3496066408733185</v>
      </c>
      <c r="D373" s="13">
        <v>1.7344637556090112</v>
      </c>
    </row>
    <row r="374" spans="1:4" x14ac:dyDescent="0.2">
      <c r="A374" s="13">
        <v>350</v>
      </c>
      <c r="B374" s="13">
        <v>16.607633596766142</v>
      </c>
      <c r="C374" s="13">
        <v>-2.4076335967661429</v>
      </c>
      <c r="D374" s="13">
        <v>-0.9600760609329454</v>
      </c>
    </row>
    <row r="375" spans="1:4" x14ac:dyDescent="0.2">
      <c r="A375" s="13">
        <v>351</v>
      </c>
      <c r="B375" s="13">
        <v>16.580555677014619</v>
      </c>
      <c r="C375" s="13">
        <v>-2.1805556770146186</v>
      </c>
      <c r="D375" s="13">
        <v>-0.86952570683724006</v>
      </c>
    </row>
    <row r="376" spans="1:4" x14ac:dyDescent="0.2">
      <c r="A376" s="13">
        <v>352</v>
      </c>
      <c r="B376" s="13">
        <v>16.391010238753964</v>
      </c>
      <c r="C376" s="13">
        <v>0.40898976124603692</v>
      </c>
      <c r="D376" s="13">
        <v>0.16309013110068374</v>
      </c>
    </row>
    <row r="377" spans="1:4" x14ac:dyDescent="0.2">
      <c r="A377" s="13">
        <v>353</v>
      </c>
      <c r="B377" s="13">
        <v>16.032227802046297</v>
      </c>
      <c r="C377" s="13">
        <v>-1.232227802046296</v>
      </c>
      <c r="D377" s="13">
        <v>-0.49136729772739535</v>
      </c>
    </row>
    <row r="378" spans="1:4" x14ac:dyDescent="0.2">
      <c r="A378" s="13">
        <v>354</v>
      </c>
      <c r="B378" s="13">
        <v>16.005149882294774</v>
      </c>
      <c r="C378" s="13">
        <v>2.2948501177052272</v>
      </c>
      <c r="D378" s="13">
        <v>0.91510214195268347</v>
      </c>
    </row>
    <row r="379" spans="1:4" x14ac:dyDescent="0.2">
      <c r="A379" s="13">
        <v>355</v>
      </c>
      <c r="B379" s="13">
        <v>15.199581769686993</v>
      </c>
      <c r="C379" s="13">
        <v>5.2004182303130051</v>
      </c>
      <c r="D379" s="13">
        <v>2.0737362431181205</v>
      </c>
    </row>
    <row r="380" spans="1:4" x14ac:dyDescent="0.2">
      <c r="A380" s="13">
        <v>356</v>
      </c>
      <c r="B380" s="13">
        <v>15.294354488817319</v>
      </c>
      <c r="C380" s="13">
        <v>4.3056455111826821</v>
      </c>
      <c r="D380" s="13">
        <v>1.7169336678563574</v>
      </c>
    </row>
    <row r="381" spans="1:4" x14ac:dyDescent="0.2">
      <c r="A381" s="13">
        <v>357</v>
      </c>
      <c r="B381" s="13">
        <v>15.646367445587106</v>
      </c>
      <c r="C381" s="13">
        <v>-3.0463674455871068</v>
      </c>
      <c r="D381" s="13">
        <v>-1.2147797161669669</v>
      </c>
    </row>
    <row r="382" spans="1:4" x14ac:dyDescent="0.2">
      <c r="A382" s="13">
        <v>358</v>
      </c>
      <c r="B382" s="13">
        <v>15.605750565959823</v>
      </c>
      <c r="C382" s="13">
        <v>-1.8057505659598228</v>
      </c>
      <c r="D382" s="13">
        <v>-0.72006716168221685</v>
      </c>
    </row>
    <row r="383" spans="1:4" x14ac:dyDescent="0.2">
      <c r="A383" s="13">
        <v>359</v>
      </c>
      <c r="B383" s="13">
        <v>14.949111011985412</v>
      </c>
      <c r="C383" s="13">
        <v>0.85088898801458868</v>
      </c>
      <c r="D383" s="13">
        <v>0.33930335122483962</v>
      </c>
    </row>
    <row r="384" spans="1:4" x14ac:dyDescent="0.2">
      <c r="A384" s="13">
        <v>360</v>
      </c>
      <c r="B384" s="13">
        <v>14.529403255836822</v>
      </c>
      <c r="C384" s="13">
        <v>4.4705967441631778</v>
      </c>
      <c r="D384" s="13">
        <v>1.782710175635057</v>
      </c>
    </row>
    <row r="385" spans="1:4" x14ac:dyDescent="0.2">
      <c r="A385" s="13">
        <v>361</v>
      </c>
      <c r="B385" s="13">
        <v>15.42974408757493</v>
      </c>
      <c r="C385" s="13">
        <v>1.6702559124250715</v>
      </c>
      <c r="D385" s="13">
        <v>0.6660368584758467</v>
      </c>
    </row>
    <row r="386" spans="1:4" x14ac:dyDescent="0.2">
      <c r="A386" s="13">
        <v>362</v>
      </c>
      <c r="B386" s="13">
        <v>14.881416212606608</v>
      </c>
      <c r="C386" s="13">
        <v>1.7185837873933938</v>
      </c>
      <c r="D386" s="13">
        <v>0.68530824424449843</v>
      </c>
    </row>
    <row r="387" spans="1:4" x14ac:dyDescent="0.2">
      <c r="A387" s="13">
        <v>363</v>
      </c>
      <c r="B387" s="13">
        <v>16.045766761922057</v>
      </c>
      <c r="C387" s="13">
        <v>3.5542332380779449</v>
      </c>
      <c r="D387" s="13">
        <v>1.4172979856379144</v>
      </c>
    </row>
    <row r="388" spans="1:4" x14ac:dyDescent="0.2">
      <c r="A388" s="13">
        <v>364</v>
      </c>
      <c r="B388" s="13">
        <v>15.998380402356894</v>
      </c>
      <c r="C388" s="13">
        <v>2.6016195976431078</v>
      </c>
      <c r="D388" s="13">
        <v>1.0374305702936075</v>
      </c>
    </row>
    <row r="389" spans="1:4" x14ac:dyDescent="0.2">
      <c r="A389" s="13">
        <v>365</v>
      </c>
      <c r="B389" s="13">
        <v>16.330084919313038</v>
      </c>
      <c r="C389" s="13">
        <v>1.6699150806869625</v>
      </c>
      <c r="D389" s="13">
        <v>0.66590094726701321</v>
      </c>
    </row>
    <row r="390" spans="1:4" x14ac:dyDescent="0.2">
      <c r="A390" s="13">
        <v>366</v>
      </c>
      <c r="B390" s="13">
        <v>16.08638364154934</v>
      </c>
      <c r="C390" s="13">
        <v>0.11361635845065976</v>
      </c>
      <c r="D390" s="13">
        <v>4.5306040763581405E-2</v>
      </c>
    </row>
    <row r="391" spans="1:4" x14ac:dyDescent="0.2">
      <c r="A391" s="13">
        <v>367</v>
      </c>
      <c r="B391" s="13">
        <v>16.154078440928146</v>
      </c>
      <c r="C391" s="13">
        <v>-0.15407844092814571</v>
      </c>
      <c r="D391" s="13">
        <v>-6.1440836695282261E-2</v>
      </c>
    </row>
    <row r="392" spans="1:4" x14ac:dyDescent="0.2">
      <c r="A392" s="13">
        <v>368</v>
      </c>
      <c r="B392" s="13">
        <v>15.869760283537165</v>
      </c>
      <c r="C392" s="13">
        <v>2.1302397164628353</v>
      </c>
      <c r="D392" s="13">
        <v>0.84946154538281515</v>
      </c>
    </row>
    <row r="393" spans="1:4" x14ac:dyDescent="0.2">
      <c r="A393" s="13">
        <v>369</v>
      </c>
      <c r="B393" s="13">
        <v>15.693753805152269</v>
      </c>
      <c r="C393" s="13">
        <v>0.70624619484772921</v>
      </c>
      <c r="D393" s="13">
        <v>0.28162510512771738</v>
      </c>
    </row>
    <row r="394" spans="1:4" x14ac:dyDescent="0.2">
      <c r="A394" s="13">
        <v>370</v>
      </c>
      <c r="B394" s="13">
        <v>16.891951754157123</v>
      </c>
      <c r="C394" s="13">
        <v>-1.5919517541571224</v>
      </c>
      <c r="D394" s="13">
        <v>-0.63481202928026681</v>
      </c>
    </row>
    <row r="395" spans="1:4" x14ac:dyDescent="0.2">
      <c r="A395" s="13">
        <v>371</v>
      </c>
      <c r="B395" s="13">
        <v>16.831026434716197</v>
      </c>
      <c r="C395" s="13">
        <v>1.3689735652838024</v>
      </c>
      <c r="D395" s="13">
        <v>0.54589649764164894</v>
      </c>
    </row>
    <row r="396" spans="1:4" x14ac:dyDescent="0.2">
      <c r="A396" s="13">
        <v>372</v>
      </c>
      <c r="B396" s="13">
        <v>16.905490714032883</v>
      </c>
      <c r="C396" s="13">
        <v>0.69450928596711847</v>
      </c>
      <c r="D396" s="13">
        <v>0.27694485591506274</v>
      </c>
    </row>
    <row r="397" spans="1:4" x14ac:dyDescent="0.2">
      <c r="A397" s="13">
        <v>373</v>
      </c>
      <c r="B397" s="13">
        <v>16.695636835958588</v>
      </c>
      <c r="C397" s="13">
        <v>-1.9956368359585888</v>
      </c>
      <c r="D397" s="13">
        <v>-0.79578684858579374</v>
      </c>
    </row>
    <row r="398" spans="1:4" x14ac:dyDescent="0.2">
      <c r="A398" s="13">
        <v>374</v>
      </c>
      <c r="B398" s="13">
        <v>16.695636835958588</v>
      </c>
      <c r="C398" s="13">
        <v>0.60436316404141266</v>
      </c>
      <c r="D398" s="13">
        <v>0.24099788551098628</v>
      </c>
    </row>
    <row r="399" spans="1:4" x14ac:dyDescent="0.2">
      <c r="A399" s="13">
        <v>375</v>
      </c>
      <c r="B399" s="13">
        <v>16.648250476393425</v>
      </c>
      <c r="C399" s="13">
        <v>-2.1482504763934251</v>
      </c>
      <c r="D399" s="13">
        <v>-0.85664357651570655</v>
      </c>
    </row>
    <row r="400" spans="1:4" x14ac:dyDescent="0.2">
      <c r="A400" s="13">
        <v>376</v>
      </c>
      <c r="B400" s="13">
        <v>16.587325156952499</v>
      </c>
      <c r="C400" s="13">
        <v>-2.0873251569524989</v>
      </c>
      <c r="D400" s="13">
        <v>-0.8323487914709673</v>
      </c>
    </row>
    <row r="401" spans="1:4" x14ac:dyDescent="0.2">
      <c r="A401" s="13">
        <v>377</v>
      </c>
      <c r="B401" s="13">
        <v>16.533169317449456</v>
      </c>
      <c r="C401" s="13">
        <v>0.36683068255054252</v>
      </c>
      <c r="D401" s="13">
        <v>0.14627863525642473</v>
      </c>
    </row>
    <row r="402" spans="1:4" x14ac:dyDescent="0.2">
      <c r="A402" s="13">
        <v>378</v>
      </c>
      <c r="B402" s="13">
        <v>16.912260193970763</v>
      </c>
      <c r="C402" s="13">
        <v>-1.9122601939707629</v>
      </c>
      <c r="D402" s="13">
        <v>-0.76253929874224358</v>
      </c>
    </row>
    <row r="403" spans="1:4" x14ac:dyDescent="0.2">
      <c r="A403" s="13">
        <v>379</v>
      </c>
      <c r="B403" s="13">
        <v>16.912260193970763</v>
      </c>
      <c r="C403" s="13">
        <v>-1.2122601939707636</v>
      </c>
      <c r="D403" s="13">
        <v>-0.48340494725464939</v>
      </c>
    </row>
    <row r="404" spans="1:4" x14ac:dyDescent="0.2">
      <c r="A404" s="13">
        <v>380</v>
      </c>
      <c r="B404" s="13">
        <v>16.87164331434348</v>
      </c>
      <c r="C404" s="13">
        <v>-0.67164331434348057</v>
      </c>
      <c r="D404" s="13">
        <v>-0.26782674425749431</v>
      </c>
    </row>
    <row r="405" spans="1:4" x14ac:dyDescent="0.2">
      <c r="A405" s="13">
        <v>381</v>
      </c>
      <c r="B405" s="13">
        <v>15.585442126146182</v>
      </c>
      <c r="C405" s="13">
        <v>0.81455787385381662</v>
      </c>
      <c r="D405" s="13">
        <v>0.32481583409614123</v>
      </c>
    </row>
    <row r="406" spans="1:4" x14ac:dyDescent="0.2">
      <c r="A406" s="13">
        <v>382</v>
      </c>
      <c r="B406" s="13">
        <v>15.490669407015854</v>
      </c>
      <c r="C406" s="13">
        <v>1.5093305929841456</v>
      </c>
      <c r="D406" s="13">
        <v>0.60186573750430838</v>
      </c>
    </row>
    <row r="407" spans="1:4" x14ac:dyDescent="0.2">
      <c r="A407" s="13">
        <v>383</v>
      </c>
      <c r="B407" s="13">
        <v>16.07284468167358</v>
      </c>
      <c r="C407" s="13">
        <v>-1.5728446816735797</v>
      </c>
      <c r="D407" s="13">
        <v>-0.62719282887095229</v>
      </c>
    </row>
    <row r="408" spans="1:4" x14ac:dyDescent="0.2">
      <c r="A408" s="13">
        <v>384</v>
      </c>
      <c r="B408" s="13">
        <v>15.734370684779552</v>
      </c>
      <c r="C408" s="13">
        <v>-1.0343706847795531</v>
      </c>
      <c r="D408" s="13">
        <v>-0.41246912899102789</v>
      </c>
    </row>
    <row r="409" spans="1:4" x14ac:dyDescent="0.2">
      <c r="A409" s="13">
        <v>385</v>
      </c>
      <c r="B409" s="13">
        <v>15.964533002667491</v>
      </c>
      <c r="C409" s="13">
        <v>-2.0645330026674902</v>
      </c>
      <c r="D409" s="13">
        <v>-0.82326011546332289</v>
      </c>
    </row>
    <row r="410" spans="1:4" x14ac:dyDescent="0.2">
      <c r="A410" s="13">
        <v>386</v>
      </c>
      <c r="B410" s="13">
        <v>16.363932319002441</v>
      </c>
      <c r="C410" s="13">
        <v>-3.3639323190024406</v>
      </c>
      <c r="D410" s="13">
        <v>-1.34141295187558</v>
      </c>
    </row>
    <row r="411" spans="1:4" x14ac:dyDescent="0.2">
      <c r="A411" s="13">
        <v>387</v>
      </c>
      <c r="B411" s="13">
        <v>15.578672646208302</v>
      </c>
      <c r="C411" s="13">
        <v>1.7213273537916987</v>
      </c>
      <c r="D411" s="13">
        <v>0.68640227799786124</v>
      </c>
    </row>
    <row r="412" spans="1:4" x14ac:dyDescent="0.2">
      <c r="A412" s="13">
        <v>388</v>
      </c>
      <c r="B412" s="13">
        <v>15.795296004220479</v>
      </c>
      <c r="C412" s="13">
        <v>-0.19529600422047899</v>
      </c>
      <c r="D412" s="13">
        <v>-7.7876890694574166E-2</v>
      </c>
    </row>
    <row r="413" spans="1:4" x14ac:dyDescent="0.2">
      <c r="A413" s="13">
        <v>389</v>
      </c>
      <c r="B413" s="13">
        <v>16.688867356020708</v>
      </c>
      <c r="C413" s="13">
        <v>7.9111326439792933</v>
      </c>
      <c r="D413" s="13">
        <v>3.154669828727855</v>
      </c>
    </row>
    <row r="414" spans="1:4" x14ac:dyDescent="0.2">
      <c r="A414" s="13">
        <v>390</v>
      </c>
      <c r="B414" s="13">
        <v>16.46547451807065</v>
      </c>
      <c r="C414" s="13">
        <v>-4.8654745180706502</v>
      </c>
      <c r="D414" s="13">
        <v>-1.9401729632586673</v>
      </c>
    </row>
    <row r="415" spans="1:4" x14ac:dyDescent="0.2">
      <c r="A415" s="13">
        <v>391</v>
      </c>
      <c r="B415" s="13">
        <v>16.018688842170533</v>
      </c>
      <c r="C415" s="13">
        <v>2.5813111578294681</v>
      </c>
      <c r="D415" s="13">
        <v>1.0293323086120287</v>
      </c>
    </row>
    <row r="416" spans="1:4" ht="17" thickBot="1" x14ac:dyDescent="0.25">
      <c r="A416" s="14">
        <v>392</v>
      </c>
      <c r="B416" s="14">
        <v>15.890068723350804</v>
      </c>
      <c r="C416" s="14">
        <v>3.5099312766491941</v>
      </c>
      <c r="D416" s="14">
        <v>1.3996319866764246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19A-7E78-0242-B02A-88019D119383}">
  <sheetPr codeName="Sheet2"/>
  <dimension ref="A1:G8"/>
  <sheetViews>
    <sheetView zoomScale="265" workbookViewId="0">
      <selection activeCell="A5" sqref="A5"/>
    </sheetView>
  </sheetViews>
  <sheetFormatPr baseColWidth="10" defaultColWidth="8.83203125" defaultRowHeight="15" x14ac:dyDescent="0.2"/>
  <cols>
    <col min="1" max="1" width="11.1640625" style="7" customWidth="1"/>
    <col min="2" max="2" width="14.5" style="7" bestFit="1" customWidth="1"/>
    <col min="3" max="3" width="3.5" style="7" customWidth="1"/>
    <col min="4" max="4" width="23.1640625" style="7" bestFit="1" customWidth="1"/>
    <col min="5" max="5" width="14.83203125" style="7" bestFit="1" customWidth="1"/>
    <col min="6" max="6" width="8.83203125" style="7"/>
    <col min="7" max="7" width="15.5" style="7" customWidth="1"/>
    <col min="8" max="16384" width="8.83203125" style="7"/>
  </cols>
  <sheetData>
    <row r="1" spans="1:7" x14ac:dyDescent="0.2">
      <c r="A1" s="8" t="s">
        <v>21</v>
      </c>
      <c r="D1" s="8"/>
      <c r="G1" s="8"/>
    </row>
    <row r="2" spans="1:7" x14ac:dyDescent="0.2">
      <c r="A2" s="7">
        <v>4</v>
      </c>
      <c r="D2" s="11"/>
    </row>
    <row r="4" spans="1:7" x14ac:dyDescent="0.2">
      <c r="A4" s="7">
        <f>IF(A2 &lt; 5, 10, 20)</f>
        <v>10</v>
      </c>
    </row>
    <row r="8" spans="1:7" x14ac:dyDescent="0.2">
      <c r="E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171-3A91-774B-9587-4603673131B8}">
  <sheetPr codeName="Sheet3"/>
  <dimension ref="A1:G8"/>
  <sheetViews>
    <sheetView tabSelected="1" zoomScale="264" workbookViewId="0">
      <selection activeCell="A4" sqref="A4"/>
    </sheetView>
  </sheetViews>
  <sheetFormatPr baseColWidth="10" defaultColWidth="8.83203125" defaultRowHeight="15" x14ac:dyDescent="0.2"/>
  <cols>
    <col min="1" max="1" width="11.1640625" style="7" customWidth="1"/>
    <col min="2" max="2" width="14.5" style="7" bestFit="1" customWidth="1"/>
    <col min="3" max="4" width="13.5" style="7" customWidth="1"/>
    <col min="5" max="5" width="14.83203125" style="7" bestFit="1" customWidth="1"/>
    <col min="6" max="6" width="8.83203125" style="7"/>
    <col min="7" max="7" width="15.5" style="7" customWidth="1"/>
    <col min="8" max="16384" width="8.83203125" style="7"/>
  </cols>
  <sheetData>
    <row r="1" spans="1:7" x14ac:dyDescent="0.2">
      <c r="A1" s="8" t="s">
        <v>24</v>
      </c>
      <c r="D1" s="8"/>
      <c r="G1" s="8"/>
    </row>
    <row r="2" spans="1:7" x14ac:dyDescent="0.2">
      <c r="A2" s="7">
        <v>4</v>
      </c>
      <c r="B2" s="7">
        <v>10</v>
      </c>
      <c r="C2" s="7">
        <v>15</v>
      </c>
      <c r="D2" s="7">
        <v>20</v>
      </c>
    </row>
    <row r="3" spans="1:7" x14ac:dyDescent="0.2">
      <c r="A3" s="8" t="s">
        <v>23</v>
      </c>
      <c r="C3" s="8" t="s">
        <v>22</v>
      </c>
    </row>
    <row r="4" spans="1:7" x14ac:dyDescent="0.2">
      <c r="A4" s="7">
        <f>IF(B2 &gt;=10, C2, D2)</f>
        <v>15</v>
      </c>
      <c r="C4" s="7">
        <f>IF(AND(B2&lt;15, C2&gt;20), B2*C2, IF(D2&lt;10, 1, 4))</f>
        <v>4</v>
      </c>
    </row>
    <row r="8" spans="1:7" x14ac:dyDescent="0.2">
      <c r="E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434B-BB6E-B940-A4F1-E2127A17161E}">
  <dimension ref="A1:G13"/>
  <sheetViews>
    <sheetView zoomScale="118" workbookViewId="0">
      <selection activeCell="K2" sqref="K2"/>
    </sheetView>
  </sheetViews>
  <sheetFormatPr baseColWidth="10" defaultRowHeight="16" x14ac:dyDescent="0.2"/>
  <sheetData>
    <row r="1" spans="1:7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">
      <c r="A2" t="s">
        <v>7</v>
      </c>
      <c r="B2" t="s">
        <v>8</v>
      </c>
      <c r="C2" s="22" t="s">
        <v>15</v>
      </c>
      <c r="D2">
        <v>20</v>
      </c>
      <c r="E2" s="20">
        <v>2</v>
      </c>
      <c r="F2" s="20">
        <v>1</v>
      </c>
      <c r="G2" s="20">
        <f t="shared" ref="G2:G12" si="0">D2*E2</f>
        <v>40</v>
      </c>
    </row>
    <row r="3" spans="1:7" x14ac:dyDescent="0.2">
      <c r="A3" t="s">
        <v>9</v>
      </c>
      <c r="B3" t="s">
        <v>10</v>
      </c>
      <c r="C3" s="22" t="s">
        <v>15</v>
      </c>
      <c r="D3">
        <v>50</v>
      </c>
      <c r="E3" s="20">
        <v>50</v>
      </c>
      <c r="F3" s="20">
        <v>35</v>
      </c>
      <c r="G3" s="20">
        <f t="shared" si="0"/>
        <v>2500</v>
      </c>
    </row>
    <row r="4" spans="1:7" x14ac:dyDescent="0.2">
      <c r="A4" t="s">
        <v>11</v>
      </c>
      <c r="B4" t="s">
        <v>12</v>
      </c>
      <c r="C4" s="22" t="s">
        <v>15</v>
      </c>
      <c r="D4">
        <v>55</v>
      </c>
      <c r="E4" s="20">
        <v>1</v>
      </c>
      <c r="F4" s="20">
        <v>0.5</v>
      </c>
      <c r="G4" s="20">
        <f t="shared" si="0"/>
        <v>55</v>
      </c>
    </row>
    <row r="5" spans="1:7" x14ac:dyDescent="0.2">
      <c r="A5" t="s">
        <v>7</v>
      </c>
      <c r="B5" t="s">
        <v>8</v>
      </c>
      <c r="C5" s="22" t="s">
        <v>16</v>
      </c>
      <c r="D5">
        <v>80</v>
      </c>
      <c r="E5" s="20">
        <v>2.5</v>
      </c>
      <c r="F5" s="20">
        <v>1</v>
      </c>
      <c r="G5" s="20">
        <f t="shared" si="0"/>
        <v>200</v>
      </c>
    </row>
    <row r="6" spans="1:7" x14ac:dyDescent="0.2">
      <c r="A6" t="s">
        <v>9</v>
      </c>
      <c r="B6" t="s">
        <v>10</v>
      </c>
      <c r="C6" s="22" t="s">
        <v>16</v>
      </c>
      <c r="D6">
        <v>10</v>
      </c>
      <c r="E6" s="20">
        <v>50</v>
      </c>
      <c r="F6" s="20">
        <v>35</v>
      </c>
      <c r="G6" s="20">
        <f t="shared" si="0"/>
        <v>500</v>
      </c>
    </row>
    <row r="7" spans="1:7" x14ac:dyDescent="0.2">
      <c r="A7" t="s">
        <v>11</v>
      </c>
      <c r="B7" t="s">
        <v>12</v>
      </c>
      <c r="C7" s="22" t="s">
        <v>16</v>
      </c>
      <c r="D7">
        <v>65</v>
      </c>
      <c r="E7" s="20">
        <v>1</v>
      </c>
      <c r="F7" s="20">
        <v>0.6</v>
      </c>
      <c r="G7" s="20">
        <f t="shared" si="0"/>
        <v>65</v>
      </c>
    </row>
    <row r="8" spans="1:7" x14ac:dyDescent="0.2">
      <c r="A8" t="s">
        <v>7</v>
      </c>
      <c r="B8" t="s">
        <v>8</v>
      </c>
      <c r="C8" s="22" t="s">
        <v>17</v>
      </c>
      <c r="D8">
        <v>30</v>
      </c>
      <c r="E8" s="20">
        <v>2</v>
      </c>
      <c r="F8" s="20">
        <v>1</v>
      </c>
      <c r="G8" s="20">
        <f t="shared" si="0"/>
        <v>60</v>
      </c>
    </row>
    <row r="9" spans="1:7" x14ac:dyDescent="0.2">
      <c r="A9" t="s">
        <v>11</v>
      </c>
      <c r="B9" t="s">
        <v>12</v>
      </c>
      <c r="C9" s="22" t="s">
        <v>17</v>
      </c>
      <c r="D9">
        <v>70</v>
      </c>
      <c r="E9" s="20">
        <v>1</v>
      </c>
      <c r="F9" s="20">
        <v>0.4</v>
      </c>
      <c r="G9" s="20">
        <f t="shared" si="0"/>
        <v>70</v>
      </c>
    </row>
    <row r="10" spans="1:7" x14ac:dyDescent="0.2">
      <c r="A10" t="s">
        <v>11</v>
      </c>
      <c r="B10" t="s">
        <v>13</v>
      </c>
      <c r="C10" s="22" t="s">
        <v>17</v>
      </c>
      <c r="D10">
        <v>10</v>
      </c>
      <c r="E10" s="20">
        <v>75</v>
      </c>
      <c r="F10" s="20">
        <v>50</v>
      </c>
      <c r="G10" s="20">
        <f t="shared" si="0"/>
        <v>750</v>
      </c>
    </row>
    <row r="11" spans="1:7" x14ac:dyDescent="0.2">
      <c r="A11" t="s">
        <v>9</v>
      </c>
      <c r="B11" t="s">
        <v>10</v>
      </c>
      <c r="C11" s="22" t="s">
        <v>17</v>
      </c>
      <c r="D11">
        <v>8</v>
      </c>
      <c r="E11" s="20">
        <v>50</v>
      </c>
      <c r="F11" s="20">
        <v>30</v>
      </c>
      <c r="G11" s="20">
        <f t="shared" si="0"/>
        <v>400</v>
      </c>
    </row>
    <row r="12" spans="1:7" x14ac:dyDescent="0.2">
      <c r="A12" t="s">
        <v>7</v>
      </c>
      <c r="B12" t="s">
        <v>14</v>
      </c>
      <c r="C12" s="22" t="s">
        <v>17</v>
      </c>
      <c r="D12">
        <v>100</v>
      </c>
      <c r="E12" s="20">
        <v>3</v>
      </c>
      <c r="F12" s="20">
        <v>2</v>
      </c>
      <c r="G12" s="20">
        <f t="shared" si="0"/>
        <v>300</v>
      </c>
    </row>
    <row r="13" spans="1:7" x14ac:dyDescent="0.2">
      <c r="F13" t="s">
        <v>18</v>
      </c>
      <c r="G13" s="20">
        <f>SUM(G2:G12)</f>
        <v>4940</v>
      </c>
    </row>
  </sheetData>
  <scenarios current="0" show="0">
    <scenario name="Normal" locked="1" count="1" user="irene" comment="Save the original Data">
      <inputCells r="D3" val="15"/>
    </scenario>
    <scenario name="Cold Winter" locked="1" count="1" user="irene" comment="See what happens when we sell 50 instead of 15 jackets">
      <inputCells r="D3" val="50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636D-DAD0-4047-B0B8-62D822B61EEB}">
  <dimension ref="A1:G13"/>
  <sheetViews>
    <sheetView zoomScale="118" workbookViewId="0">
      <selection activeCell="K2" sqref="K2"/>
    </sheetView>
  </sheetViews>
  <sheetFormatPr baseColWidth="10" defaultRowHeight="16" x14ac:dyDescent="0.2"/>
  <sheetData>
    <row r="1" spans="1:7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">
      <c r="A2" t="s">
        <v>7</v>
      </c>
      <c r="B2" t="s">
        <v>8</v>
      </c>
      <c r="C2" s="22" t="s">
        <v>15</v>
      </c>
      <c r="D2">
        <v>40</v>
      </c>
      <c r="E2" s="20">
        <v>2</v>
      </c>
      <c r="F2" s="20">
        <v>1</v>
      </c>
      <c r="G2" s="20">
        <f t="shared" ref="G2:G12" si="0">D2*E2</f>
        <v>80</v>
      </c>
    </row>
    <row r="3" spans="1:7" x14ac:dyDescent="0.2">
      <c r="A3" t="s">
        <v>9</v>
      </c>
      <c r="B3" t="s">
        <v>10</v>
      </c>
      <c r="C3" s="22" t="s">
        <v>15</v>
      </c>
      <c r="D3">
        <v>15</v>
      </c>
      <c r="E3" s="20">
        <v>50</v>
      </c>
      <c r="F3" s="20">
        <v>35</v>
      </c>
      <c r="G3" s="20">
        <f t="shared" si="0"/>
        <v>750</v>
      </c>
    </row>
    <row r="4" spans="1:7" x14ac:dyDescent="0.2">
      <c r="A4" t="s">
        <v>11</v>
      </c>
      <c r="B4" t="s">
        <v>12</v>
      </c>
      <c r="C4" s="22" t="s">
        <v>15</v>
      </c>
      <c r="D4">
        <v>55</v>
      </c>
      <c r="E4" s="20">
        <v>1</v>
      </c>
      <c r="F4" s="20">
        <v>0.5</v>
      </c>
      <c r="G4" s="20">
        <f t="shared" si="0"/>
        <v>55</v>
      </c>
    </row>
    <row r="5" spans="1:7" x14ac:dyDescent="0.2">
      <c r="A5" t="s">
        <v>7</v>
      </c>
      <c r="B5" t="s">
        <v>8</v>
      </c>
      <c r="C5" s="22" t="s">
        <v>16</v>
      </c>
      <c r="D5">
        <v>160</v>
      </c>
      <c r="E5" s="20">
        <v>2.5</v>
      </c>
      <c r="F5" s="20">
        <v>1</v>
      </c>
      <c r="G5" s="20">
        <f t="shared" si="0"/>
        <v>400</v>
      </c>
    </row>
    <row r="6" spans="1:7" x14ac:dyDescent="0.2">
      <c r="A6" t="s">
        <v>9</v>
      </c>
      <c r="B6" t="s">
        <v>10</v>
      </c>
      <c r="C6" s="22" t="s">
        <v>16</v>
      </c>
      <c r="D6">
        <v>10</v>
      </c>
      <c r="E6" s="20">
        <v>50</v>
      </c>
      <c r="F6" s="20">
        <v>35</v>
      </c>
      <c r="G6" s="20">
        <f t="shared" si="0"/>
        <v>500</v>
      </c>
    </row>
    <row r="7" spans="1:7" x14ac:dyDescent="0.2">
      <c r="A7" t="s">
        <v>11</v>
      </c>
      <c r="B7" t="s">
        <v>12</v>
      </c>
      <c r="C7" s="22" t="s">
        <v>16</v>
      </c>
      <c r="D7">
        <v>65</v>
      </c>
      <c r="E7" s="20">
        <v>1</v>
      </c>
      <c r="F7" s="20">
        <v>0.6</v>
      </c>
      <c r="G7" s="20">
        <f t="shared" si="0"/>
        <v>65</v>
      </c>
    </row>
    <row r="8" spans="1:7" x14ac:dyDescent="0.2">
      <c r="A8" t="s">
        <v>7</v>
      </c>
      <c r="B8" t="s">
        <v>8</v>
      </c>
      <c r="C8" s="22" t="s">
        <v>17</v>
      </c>
      <c r="D8">
        <v>60</v>
      </c>
      <c r="E8" s="20">
        <v>2</v>
      </c>
      <c r="F8" s="20">
        <v>1</v>
      </c>
      <c r="G8" s="20">
        <f t="shared" si="0"/>
        <v>120</v>
      </c>
    </row>
    <row r="9" spans="1:7" x14ac:dyDescent="0.2">
      <c r="A9" t="s">
        <v>11</v>
      </c>
      <c r="B9" t="s">
        <v>12</v>
      </c>
      <c r="C9" s="22" t="s">
        <v>17</v>
      </c>
      <c r="D9">
        <v>70</v>
      </c>
      <c r="E9" s="20">
        <v>1</v>
      </c>
      <c r="F9" s="20">
        <v>0.4</v>
      </c>
      <c r="G9" s="20">
        <f t="shared" si="0"/>
        <v>70</v>
      </c>
    </row>
    <row r="10" spans="1:7" x14ac:dyDescent="0.2">
      <c r="A10" t="s">
        <v>11</v>
      </c>
      <c r="B10" t="s">
        <v>13</v>
      </c>
      <c r="C10" s="22" t="s">
        <v>17</v>
      </c>
      <c r="D10">
        <v>10</v>
      </c>
      <c r="E10" s="20">
        <v>75</v>
      </c>
      <c r="F10" s="20">
        <v>50</v>
      </c>
      <c r="G10" s="20">
        <f t="shared" si="0"/>
        <v>750</v>
      </c>
    </row>
    <row r="11" spans="1:7" x14ac:dyDescent="0.2">
      <c r="A11" t="s">
        <v>9</v>
      </c>
      <c r="B11" t="s">
        <v>10</v>
      </c>
      <c r="C11" s="22" t="s">
        <v>17</v>
      </c>
      <c r="D11">
        <v>8</v>
      </c>
      <c r="E11" s="20">
        <v>50</v>
      </c>
      <c r="F11" s="20">
        <v>30</v>
      </c>
      <c r="G11" s="20">
        <f t="shared" si="0"/>
        <v>400</v>
      </c>
    </row>
    <row r="12" spans="1:7" x14ac:dyDescent="0.2">
      <c r="A12" t="s">
        <v>7</v>
      </c>
      <c r="B12" t="s">
        <v>14</v>
      </c>
      <c r="C12" s="22" t="s">
        <v>17</v>
      </c>
      <c r="D12">
        <v>100</v>
      </c>
      <c r="E12" s="20">
        <v>3</v>
      </c>
      <c r="F12" s="20">
        <v>2</v>
      </c>
      <c r="G12" s="20">
        <f t="shared" si="0"/>
        <v>300</v>
      </c>
    </row>
    <row r="13" spans="1:7" x14ac:dyDescent="0.2">
      <c r="F13" s="17" t="s">
        <v>18</v>
      </c>
      <c r="G13" s="20">
        <f>SUM(G2:G12)</f>
        <v>3490</v>
      </c>
    </row>
  </sheetData>
  <scenarios current="0" show="0">
    <scenario name="DoubleChocolate" locked="1" count="3" user="irene" comment="Created by irene on 2019-01-15_x000a_Modified by irene on 2019-01-15">
      <inputCells r="D2" val="40"/>
      <inputCells r="D5" val="160"/>
      <inputCells r="D8" val="60"/>
    </scenario>
    <scenario name="Normal" locked="1" count="3" user="irene" comment="Created by irene on 2019-01-15">
      <inputCells r="D2" val="20"/>
      <inputCells r="D5" val="80"/>
      <inputCells r="D8" val="30"/>
    </scenario>
  </scenario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ABFB-A589-8749-82E4-4894D43BE752}">
  <dimension ref="A1:N13"/>
  <sheetViews>
    <sheetView zoomScale="114" workbookViewId="0">
      <selection activeCell="K2" sqref="K2"/>
    </sheetView>
  </sheetViews>
  <sheetFormatPr baseColWidth="10" defaultRowHeight="16" x14ac:dyDescent="0.2"/>
  <cols>
    <col min="3" max="3" width="10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4</v>
      </c>
      <c r="G1" s="1" t="s">
        <v>5</v>
      </c>
      <c r="H1" s="1" t="s">
        <v>66</v>
      </c>
      <c r="I1" s="1" t="s">
        <v>6</v>
      </c>
      <c r="J1" s="1" t="s">
        <v>19</v>
      </c>
      <c r="K1" s="1" t="s">
        <v>20</v>
      </c>
      <c r="M1" s="1" t="s">
        <v>65</v>
      </c>
    </row>
    <row r="2" spans="1:14" x14ac:dyDescent="0.2">
      <c r="A2" t="s">
        <v>7</v>
      </c>
      <c r="B2" t="s">
        <v>8</v>
      </c>
      <c r="C2" t="s">
        <v>15</v>
      </c>
      <c r="D2" s="2">
        <v>20</v>
      </c>
      <c r="E2" s="2">
        <f t="shared" ref="E2:E12" si="0">D2*(1+$N$3)</f>
        <v>16</v>
      </c>
      <c r="F2" s="3">
        <v>2</v>
      </c>
      <c r="G2" s="3">
        <v>1</v>
      </c>
      <c r="H2" s="3">
        <f t="shared" ref="H2:H12" si="1">G2*(1+$N$2)</f>
        <v>1.1000000000000001</v>
      </c>
      <c r="I2" s="3">
        <f t="shared" ref="I2:I12" si="2">F2*E2</f>
        <v>32</v>
      </c>
      <c r="J2" s="9">
        <f t="shared" ref="J2:J12" si="3">E2*H2</f>
        <v>17.600000000000001</v>
      </c>
      <c r="K2" s="9">
        <f t="shared" ref="K2:K13" si="4">I2-J2</f>
        <v>14.399999999999999</v>
      </c>
      <c r="M2" t="s">
        <v>5</v>
      </c>
      <c r="N2" s="24">
        <v>0.1</v>
      </c>
    </row>
    <row r="3" spans="1:14" x14ac:dyDescent="0.2">
      <c r="A3" t="s">
        <v>9</v>
      </c>
      <c r="B3" t="s">
        <v>10</v>
      </c>
      <c r="C3" t="s">
        <v>15</v>
      </c>
      <c r="D3" s="2">
        <v>15</v>
      </c>
      <c r="E3" s="2">
        <f t="shared" si="0"/>
        <v>12</v>
      </c>
      <c r="F3" s="3">
        <v>50</v>
      </c>
      <c r="G3" s="3">
        <v>35</v>
      </c>
      <c r="H3" s="3">
        <f t="shared" si="1"/>
        <v>38.5</v>
      </c>
      <c r="I3" s="3">
        <f t="shared" si="2"/>
        <v>600</v>
      </c>
      <c r="J3" s="9">
        <f t="shared" si="3"/>
        <v>462</v>
      </c>
      <c r="K3" s="9">
        <f t="shared" si="4"/>
        <v>138</v>
      </c>
      <c r="M3" t="s">
        <v>3</v>
      </c>
      <c r="N3" s="24">
        <v>-0.2</v>
      </c>
    </row>
    <row r="4" spans="1:14" x14ac:dyDescent="0.2">
      <c r="A4" t="s">
        <v>11</v>
      </c>
      <c r="B4" t="s">
        <v>12</v>
      </c>
      <c r="C4" t="s">
        <v>15</v>
      </c>
      <c r="D4" s="2">
        <v>55</v>
      </c>
      <c r="E4" s="2">
        <f t="shared" si="0"/>
        <v>44</v>
      </c>
      <c r="F4" s="3">
        <v>1</v>
      </c>
      <c r="G4" s="3">
        <v>0.5</v>
      </c>
      <c r="H4" s="3">
        <f t="shared" si="1"/>
        <v>0.55000000000000004</v>
      </c>
      <c r="I4" s="3">
        <f t="shared" si="2"/>
        <v>44</v>
      </c>
      <c r="J4" s="9">
        <f t="shared" si="3"/>
        <v>24.200000000000003</v>
      </c>
      <c r="K4" s="9">
        <f t="shared" si="4"/>
        <v>19.799999999999997</v>
      </c>
    </row>
    <row r="5" spans="1:14" x14ac:dyDescent="0.2">
      <c r="A5" t="s">
        <v>7</v>
      </c>
      <c r="B5" t="s">
        <v>8</v>
      </c>
      <c r="C5" t="s">
        <v>16</v>
      </c>
      <c r="D5" s="2">
        <v>80</v>
      </c>
      <c r="E5" s="2">
        <f t="shared" si="0"/>
        <v>64</v>
      </c>
      <c r="F5" s="3">
        <v>2.5</v>
      </c>
      <c r="G5" s="3">
        <v>1</v>
      </c>
      <c r="H5" s="3">
        <f t="shared" si="1"/>
        <v>1.1000000000000001</v>
      </c>
      <c r="I5" s="3">
        <f t="shared" si="2"/>
        <v>160</v>
      </c>
      <c r="J5" s="9">
        <f t="shared" si="3"/>
        <v>70.400000000000006</v>
      </c>
      <c r="K5" s="9">
        <f t="shared" si="4"/>
        <v>89.6</v>
      </c>
    </row>
    <row r="6" spans="1:14" x14ac:dyDescent="0.2">
      <c r="A6" t="s">
        <v>9</v>
      </c>
      <c r="B6" t="s">
        <v>10</v>
      </c>
      <c r="C6" t="s">
        <v>16</v>
      </c>
      <c r="D6" s="2">
        <v>10</v>
      </c>
      <c r="E6" s="2">
        <f t="shared" si="0"/>
        <v>8</v>
      </c>
      <c r="F6" s="3">
        <v>50</v>
      </c>
      <c r="G6" s="3">
        <v>35</v>
      </c>
      <c r="H6" s="3">
        <f t="shared" si="1"/>
        <v>38.5</v>
      </c>
      <c r="I6" s="3">
        <f t="shared" si="2"/>
        <v>400</v>
      </c>
      <c r="J6" s="9">
        <f t="shared" si="3"/>
        <v>308</v>
      </c>
      <c r="K6" s="9">
        <f t="shared" si="4"/>
        <v>92</v>
      </c>
    </row>
    <row r="7" spans="1:14" x14ac:dyDescent="0.2">
      <c r="A7" t="s">
        <v>11</v>
      </c>
      <c r="B7" t="s">
        <v>12</v>
      </c>
      <c r="C7" t="s">
        <v>16</v>
      </c>
      <c r="D7" s="2">
        <v>65</v>
      </c>
      <c r="E7" s="2">
        <f t="shared" si="0"/>
        <v>52</v>
      </c>
      <c r="F7" s="3">
        <v>1</v>
      </c>
      <c r="G7" s="3">
        <v>0.6</v>
      </c>
      <c r="H7" s="3">
        <f t="shared" si="1"/>
        <v>0.66</v>
      </c>
      <c r="I7" s="3">
        <f t="shared" si="2"/>
        <v>52</v>
      </c>
      <c r="J7" s="9">
        <f t="shared" si="3"/>
        <v>34.32</v>
      </c>
      <c r="K7" s="9">
        <f t="shared" si="4"/>
        <v>17.68</v>
      </c>
    </row>
    <row r="8" spans="1:14" x14ac:dyDescent="0.2">
      <c r="A8" t="s">
        <v>7</v>
      </c>
      <c r="B8" t="s">
        <v>8</v>
      </c>
      <c r="C8" t="s">
        <v>17</v>
      </c>
      <c r="D8" s="2">
        <v>30</v>
      </c>
      <c r="E8" s="2">
        <f t="shared" si="0"/>
        <v>24</v>
      </c>
      <c r="F8" s="3">
        <v>2</v>
      </c>
      <c r="G8" s="3">
        <v>1</v>
      </c>
      <c r="H8" s="3">
        <f t="shared" si="1"/>
        <v>1.1000000000000001</v>
      </c>
      <c r="I8" s="3">
        <f t="shared" si="2"/>
        <v>48</v>
      </c>
      <c r="J8" s="9">
        <f t="shared" si="3"/>
        <v>26.400000000000002</v>
      </c>
      <c r="K8" s="9">
        <f t="shared" si="4"/>
        <v>21.599999999999998</v>
      </c>
    </row>
    <row r="9" spans="1:14" x14ac:dyDescent="0.2">
      <c r="A9" t="s">
        <v>11</v>
      </c>
      <c r="B9" t="s">
        <v>12</v>
      </c>
      <c r="C9" t="s">
        <v>17</v>
      </c>
      <c r="D9" s="2">
        <v>70</v>
      </c>
      <c r="E9" s="2">
        <f t="shared" si="0"/>
        <v>56</v>
      </c>
      <c r="F9" s="3">
        <v>1</v>
      </c>
      <c r="G9" s="3">
        <v>0.4</v>
      </c>
      <c r="H9" s="3">
        <f t="shared" si="1"/>
        <v>0.44000000000000006</v>
      </c>
      <c r="I9" s="3">
        <f t="shared" si="2"/>
        <v>56</v>
      </c>
      <c r="J9" s="9">
        <f t="shared" si="3"/>
        <v>24.640000000000004</v>
      </c>
      <c r="K9" s="9">
        <f t="shared" si="4"/>
        <v>31.359999999999996</v>
      </c>
    </row>
    <row r="10" spans="1:14" x14ac:dyDescent="0.2">
      <c r="A10" t="s">
        <v>11</v>
      </c>
      <c r="B10" t="s">
        <v>13</v>
      </c>
      <c r="C10" t="s">
        <v>17</v>
      </c>
      <c r="D10" s="2">
        <v>10</v>
      </c>
      <c r="E10" s="2">
        <f t="shared" si="0"/>
        <v>8</v>
      </c>
      <c r="F10" s="3">
        <v>75</v>
      </c>
      <c r="G10" s="3">
        <v>50</v>
      </c>
      <c r="H10" s="3">
        <f t="shared" si="1"/>
        <v>55.000000000000007</v>
      </c>
      <c r="I10" s="3">
        <f t="shared" si="2"/>
        <v>600</v>
      </c>
      <c r="J10" s="9">
        <f t="shared" si="3"/>
        <v>440.00000000000006</v>
      </c>
      <c r="K10" s="9">
        <f t="shared" si="4"/>
        <v>159.99999999999994</v>
      </c>
    </row>
    <row r="11" spans="1:14" x14ac:dyDescent="0.2">
      <c r="A11" t="s">
        <v>9</v>
      </c>
      <c r="B11" t="s">
        <v>10</v>
      </c>
      <c r="C11" t="s">
        <v>17</v>
      </c>
      <c r="D11" s="2">
        <v>8</v>
      </c>
      <c r="E11" s="2">
        <f t="shared" si="0"/>
        <v>6.4</v>
      </c>
      <c r="F11" s="3">
        <v>50</v>
      </c>
      <c r="G11" s="3">
        <v>30</v>
      </c>
      <c r="H11" s="3">
        <f t="shared" si="1"/>
        <v>33</v>
      </c>
      <c r="I11" s="3">
        <f t="shared" si="2"/>
        <v>320</v>
      </c>
      <c r="J11" s="9">
        <f t="shared" si="3"/>
        <v>211.20000000000002</v>
      </c>
      <c r="K11" s="9">
        <f t="shared" si="4"/>
        <v>108.79999999999998</v>
      </c>
    </row>
    <row r="12" spans="1:14" x14ac:dyDescent="0.2">
      <c r="A12" t="s">
        <v>7</v>
      </c>
      <c r="B12" t="s">
        <v>14</v>
      </c>
      <c r="C12" t="s">
        <v>17</v>
      </c>
      <c r="D12" s="2">
        <v>100</v>
      </c>
      <c r="E12" s="2">
        <f t="shared" si="0"/>
        <v>80</v>
      </c>
      <c r="F12" s="3">
        <v>3</v>
      </c>
      <c r="G12" s="3">
        <v>2</v>
      </c>
      <c r="H12" s="3">
        <f t="shared" si="1"/>
        <v>2.2000000000000002</v>
      </c>
      <c r="I12" s="3">
        <f t="shared" si="2"/>
        <v>240</v>
      </c>
      <c r="J12" s="9">
        <f t="shared" si="3"/>
        <v>176</v>
      </c>
      <c r="K12" s="9">
        <f t="shared" si="4"/>
        <v>64</v>
      </c>
    </row>
    <row r="13" spans="1:14" x14ac:dyDescent="0.2">
      <c r="D13" s="5"/>
      <c r="E13" s="5"/>
      <c r="F13" s="25" t="s">
        <v>18</v>
      </c>
      <c r="G13" s="25"/>
      <c r="H13" s="21"/>
      <c r="I13" s="6">
        <f>SUM(I2:I12)</f>
        <v>2552</v>
      </c>
      <c r="J13" s="10">
        <f>SUM(J2:J12)</f>
        <v>1794.7600000000002</v>
      </c>
      <c r="K13" s="10">
        <f t="shared" si="4"/>
        <v>757.23999999999978</v>
      </c>
    </row>
  </sheetData>
  <scenarios current="1" show="1">
    <scenario name="Normal" locked="1" count="2" user="irene" comment="Created by irene on 2019-01-15">
      <inputCells r="N2" val="0" numFmtId="9"/>
      <inputCells r="N3" val="0" numFmtId="9"/>
    </scenario>
    <scenario name="BadCase" locked="1" count="2" user="irene" comment="Cost goes up volume goes down_x000a_Modified by irene on 2019-01-15">
      <inputCells r="N2" val="0.1" numFmtId="9"/>
      <inputCells r="N3" val="-0.2" numFmtId="9"/>
    </scenario>
  </scenarios>
  <mergeCells count="1">
    <mergeCell ref="F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EEEB-9FF1-3546-983B-3F0CC7A7C998}">
  <sheetPr codeName="Sheet5"/>
  <dimension ref="A1:I13"/>
  <sheetViews>
    <sheetView workbookViewId="0">
      <selection activeCell="J12" sqref="J1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20</v>
      </c>
    </row>
    <row r="2" spans="1:9" x14ac:dyDescent="0.2">
      <c r="A2" t="s">
        <v>7</v>
      </c>
      <c r="B2" t="s">
        <v>8</v>
      </c>
      <c r="C2" t="s">
        <v>15</v>
      </c>
      <c r="D2" s="2">
        <v>20</v>
      </c>
      <c r="E2" s="3">
        <v>2</v>
      </c>
      <c r="F2" s="3">
        <v>1</v>
      </c>
      <c r="G2" s="3">
        <f>E2*D2</f>
        <v>40</v>
      </c>
      <c r="H2" s="9">
        <f>D2*F2</f>
        <v>20</v>
      </c>
      <c r="I2" s="9">
        <f>G2-H2</f>
        <v>20</v>
      </c>
    </row>
    <row r="3" spans="1:9" x14ac:dyDescent="0.2">
      <c r="A3" t="s">
        <v>9</v>
      </c>
      <c r="B3" t="s">
        <v>10</v>
      </c>
      <c r="C3" t="s">
        <v>15</v>
      </c>
      <c r="D3" s="2">
        <v>15</v>
      </c>
      <c r="E3" s="3">
        <v>50</v>
      </c>
      <c r="F3" s="3">
        <v>35</v>
      </c>
      <c r="G3" s="3">
        <f t="shared" ref="G3:G12" si="0">E3*D3</f>
        <v>750</v>
      </c>
      <c r="H3" s="9">
        <f t="shared" ref="H3:H12" si="1">D3*F3</f>
        <v>525</v>
      </c>
      <c r="I3" s="9">
        <f t="shared" ref="I3:I13" si="2">G3-H3</f>
        <v>225</v>
      </c>
    </row>
    <row r="4" spans="1:9" x14ac:dyDescent="0.2">
      <c r="A4" t="s">
        <v>11</v>
      </c>
      <c r="B4" t="s">
        <v>12</v>
      </c>
      <c r="C4" t="s">
        <v>15</v>
      </c>
      <c r="D4" s="2">
        <v>864.99999999999977</v>
      </c>
      <c r="E4" s="3">
        <v>1</v>
      </c>
      <c r="F4" s="3">
        <v>0.5</v>
      </c>
      <c r="G4" s="3">
        <f t="shared" si="0"/>
        <v>864.99999999999977</v>
      </c>
      <c r="H4" s="9">
        <f t="shared" si="1"/>
        <v>432.49999999999989</v>
      </c>
      <c r="I4" s="9">
        <f t="shared" si="2"/>
        <v>432.49999999999989</v>
      </c>
    </row>
    <row r="5" spans="1:9" x14ac:dyDescent="0.2">
      <c r="A5" t="s">
        <v>7</v>
      </c>
      <c r="B5" t="s">
        <v>8</v>
      </c>
      <c r="C5" t="s">
        <v>16</v>
      </c>
      <c r="D5" s="2">
        <v>80</v>
      </c>
      <c r="E5" s="3">
        <v>2.5</v>
      </c>
      <c r="F5" s="3">
        <v>1</v>
      </c>
      <c r="G5" s="4">
        <f t="shared" si="0"/>
        <v>200</v>
      </c>
      <c r="H5" s="9">
        <f t="shared" si="1"/>
        <v>80</v>
      </c>
      <c r="I5" s="9">
        <f t="shared" si="2"/>
        <v>120</v>
      </c>
    </row>
    <row r="6" spans="1:9" x14ac:dyDescent="0.2">
      <c r="A6" t="s">
        <v>9</v>
      </c>
      <c r="B6" t="s">
        <v>10</v>
      </c>
      <c r="C6" t="s">
        <v>16</v>
      </c>
      <c r="D6" s="2">
        <v>10</v>
      </c>
      <c r="E6" s="3">
        <v>50</v>
      </c>
      <c r="F6" s="3">
        <v>35</v>
      </c>
      <c r="G6" s="3">
        <f>E6*D6</f>
        <v>500</v>
      </c>
      <c r="H6" s="9">
        <f t="shared" si="1"/>
        <v>350</v>
      </c>
      <c r="I6" s="9">
        <f t="shared" si="2"/>
        <v>150</v>
      </c>
    </row>
    <row r="7" spans="1:9" x14ac:dyDescent="0.2">
      <c r="A7" t="s">
        <v>11</v>
      </c>
      <c r="B7" t="s">
        <v>12</v>
      </c>
      <c r="C7" t="s">
        <v>16</v>
      </c>
      <c r="D7" s="2">
        <v>65</v>
      </c>
      <c r="E7" s="3">
        <v>1</v>
      </c>
      <c r="F7" s="3">
        <v>0.6</v>
      </c>
      <c r="G7" s="3">
        <f t="shared" si="0"/>
        <v>65</v>
      </c>
      <c r="H7" s="9">
        <f t="shared" si="1"/>
        <v>39</v>
      </c>
      <c r="I7" s="9">
        <f t="shared" si="2"/>
        <v>26</v>
      </c>
    </row>
    <row r="8" spans="1:9" x14ac:dyDescent="0.2">
      <c r="A8" t="s">
        <v>7</v>
      </c>
      <c r="B8" t="s">
        <v>8</v>
      </c>
      <c r="C8" t="s">
        <v>17</v>
      </c>
      <c r="D8" s="2">
        <v>30</v>
      </c>
      <c r="E8" s="3">
        <v>2</v>
      </c>
      <c r="F8" s="3">
        <v>1</v>
      </c>
      <c r="G8" s="3">
        <f t="shared" si="0"/>
        <v>60</v>
      </c>
      <c r="H8" s="9">
        <f t="shared" si="1"/>
        <v>30</v>
      </c>
      <c r="I8" s="9">
        <f t="shared" si="2"/>
        <v>30</v>
      </c>
    </row>
    <row r="9" spans="1:9" x14ac:dyDescent="0.2">
      <c r="A9" t="s">
        <v>11</v>
      </c>
      <c r="B9" t="s">
        <v>12</v>
      </c>
      <c r="C9" t="s">
        <v>17</v>
      </c>
      <c r="D9" s="2">
        <v>70</v>
      </c>
      <c r="E9" s="3">
        <v>1</v>
      </c>
      <c r="F9" s="3">
        <v>0.4</v>
      </c>
      <c r="G9" s="3">
        <f t="shared" si="0"/>
        <v>70</v>
      </c>
      <c r="H9" s="9">
        <f t="shared" si="1"/>
        <v>28</v>
      </c>
      <c r="I9" s="9">
        <f t="shared" si="2"/>
        <v>42</v>
      </c>
    </row>
    <row r="10" spans="1:9" x14ac:dyDescent="0.2">
      <c r="A10" t="s">
        <v>11</v>
      </c>
      <c r="B10" t="s">
        <v>13</v>
      </c>
      <c r="C10" t="s">
        <v>17</v>
      </c>
      <c r="D10" s="2">
        <v>10</v>
      </c>
      <c r="E10" s="3">
        <v>75</v>
      </c>
      <c r="F10" s="3">
        <v>50</v>
      </c>
      <c r="G10" s="3">
        <f t="shared" si="0"/>
        <v>750</v>
      </c>
      <c r="H10" s="9">
        <f t="shared" si="1"/>
        <v>500</v>
      </c>
      <c r="I10" s="9">
        <f t="shared" si="2"/>
        <v>250</v>
      </c>
    </row>
    <row r="11" spans="1:9" x14ac:dyDescent="0.2">
      <c r="A11" t="s">
        <v>9</v>
      </c>
      <c r="B11" t="s">
        <v>10</v>
      </c>
      <c r="C11" t="s">
        <v>17</v>
      </c>
      <c r="D11" s="2">
        <v>8</v>
      </c>
      <c r="E11" s="3">
        <v>50</v>
      </c>
      <c r="F11" s="3">
        <v>30</v>
      </c>
      <c r="G11" s="3">
        <f t="shared" si="0"/>
        <v>400</v>
      </c>
      <c r="H11" s="9">
        <f t="shared" si="1"/>
        <v>240</v>
      </c>
      <c r="I11" s="9">
        <f t="shared" si="2"/>
        <v>160</v>
      </c>
    </row>
    <row r="12" spans="1:9" x14ac:dyDescent="0.2">
      <c r="A12" t="s">
        <v>7</v>
      </c>
      <c r="B12" t="s">
        <v>14</v>
      </c>
      <c r="C12" t="s">
        <v>17</v>
      </c>
      <c r="D12" s="2">
        <v>100</v>
      </c>
      <c r="E12" s="3">
        <v>3</v>
      </c>
      <c r="F12" s="3">
        <v>2</v>
      </c>
      <c r="G12" s="3">
        <f t="shared" si="0"/>
        <v>300</v>
      </c>
      <c r="H12" s="9">
        <f t="shared" si="1"/>
        <v>200</v>
      </c>
      <c r="I12" s="9">
        <f t="shared" si="2"/>
        <v>100</v>
      </c>
    </row>
    <row r="13" spans="1:9" x14ac:dyDescent="0.2">
      <c r="D13" s="5"/>
      <c r="E13" s="25" t="s">
        <v>18</v>
      </c>
      <c r="F13" s="25"/>
      <c r="G13" s="6">
        <f>SUM(G2:G12)</f>
        <v>4000</v>
      </c>
      <c r="H13" s="10">
        <f>SUM(H2:H12)</f>
        <v>2444.5</v>
      </c>
      <c r="I13" s="10">
        <f t="shared" si="2"/>
        <v>1555.5</v>
      </c>
    </row>
  </sheetData>
  <mergeCells count="1">
    <mergeCell ref="E13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172F-C82D-8241-AF54-71A00894DB7F}">
  <dimension ref="A1:D8"/>
  <sheetViews>
    <sheetView workbookViewId="0">
      <selection activeCell="C2" sqref="C2:C5"/>
    </sheetView>
  </sheetViews>
  <sheetFormatPr baseColWidth="10" defaultRowHeight="16" x14ac:dyDescent="0.2"/>
  <sheetData>
    <row r="1" spans="1:4" x14ac:dyDescent="0.2">
      <c r="A1" s="17"/>
      <c r="B1" s="18" t="s">
        <v>53</v>
      </c>
      <c r="C1" s="18" t="s">
        <v>54</v>
      </c>
      <c r="D1" s="19"/>
    </row>
    <row r="2" spans="1:4" x14ac:dyDescent="0.2">
      <c r="A2" s="17" t="s">
        <v>55</v>
      </c>
      <c r="B2" s="19">
        <v>90</v>
      </c>
      <c r="C2">
        <v>0.1</v>
      </c>
      <c r="D2" s="19">
        <f>C2*B2</f>
        <v>9</v>
      </c>
    </row>
    <row r="3" spans="1:4" x14ac:dyDescent="0.2">
      <c r="A3" s="17" t="s">
        <v>56</v>
      </c>
      <c r="B3" s="19">
        <v>65</v>
      </c>
      <c r="C3">
        <v>0.25</v>
      </c>
      <c r="D3" s="19">
        <f t="shared" ref="D3:D5" si="0">C3*B3</f>
        <v>16.25</v>
      </c>
    </row>
    <row r="4" spans="1:4" x14ac:dyDescent="0.2">
      <c r="A4" s="17" t="s">
        <v>57</v>
      </c>
      <c r="B4" s="19">
        <v>0</v>
      </c>
      <c r="C4">
        <v>0.25</v>
      </c>
      <c r="D4" s="19">
        <f t="shared" si="0"/>
        <v>0</v>
      </c>
    </row>
    <row r="5" spans="1:4" x14ac:dyDescent="0.2">
      <c r="A5" s="17" t="s">
        <v>58</v>
      </c>
      <c r="B5" s="19">
        <v>0</v>
      </c>
      <c r="C5">
        <v>0.4</v>
      </c>
      <c r="D5" s="19">
        <f t="shared" si="0"/>
        <v>0</v>
      </c>
    </row>
    <row r="6" spans="1:4" x14ac:dyDescent="0.2">
      <c r="A6" s="17"/>
      <c r="B6" s="19"/>
      <c r="C6" s="19" t="s">
        <v>59</v>
      </c>
      <c r="D6" s="19">
        <f>SUM(D2:D5)</f>
        <v>25.25</v>
      </c>
    </row>
    <row r="7" spans="1:4" x14ac:dyDescent="0.2">
      <c r="A7" s="17"/>
      <c r="B7" s="19"/>
      <c r="C7" s="19"/>
      <c r="D7" s="19"/>
    </row>
    <row r="8" spans="1:4" x14ac:dyDescent="0.2">
      <c r="A8" s="17"/>
      <c r="B8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814C-BE05-0741-9536-4D4B37EA9E4F}">
  <sheetPr codeName="Sheet15"/>
  <dimension ref="A1:D393"/>
  <sheetViews>
    <sheetView workbookViewId="0">
      <selection activeCell="V15" sqref="V15"/>
    </sheetView>
  </sheetViews>
  <sheetFormatPr baseColWidth="10" defaultColWidth="8.83203125" defaultRowHeight="15" x14ac:dyDescent="0.2"/>
  <cols>
    <col min="1" max="1" width="13.33203125" style="7" bestFit="1" customWidth="1"/>
    <col min="2" max="2" width="11.83203125" style="7" bestFit="1" customWidth="1"/>
    <col min="3" max="3" width="7.5" style="7" bestFit="1" customWidth="1"/>
    <col min="4" max="4" width="12.1640625" style="7" bestFit="1" customWidth="1"/>
    <col min="5" max="16384" width="8.83203125" style="7"/>
  </cols>
  <sheetData>
    <row r="1" spans="1:4" x14ac:dyDescent="0.2">
      <c r="A1" s="7" t="s">
        <v>25</v>
      </c>
      <c r="B1" s="7" t="s">
        <v>26</v>
      </c>
      <c r="C1" s="7" t="s">
        <v>27</v>
      </c>
      <c r="D1" s="7" t="s">
        <v>28</v>
      </c>
    </row>
    <row r="2" spans="1:4" x14ac:dyDescent="0.2">
      <c r="A2" s="7">
        <v>307</v>
      </c>
      <c r="B2" s="7">
        <v>130</v>
      </c>
      <c r="C2" s="7">
        <v>3504</v>
      </c>
      <c r="D2" s="7">
        <v>12</v>
      </c>
    </row>
    <row r="3" spans="1:4" x14ac:dyDescent="0.2">
      <c r="A3" s="7">
        <v>350</v>
      </c>
      <c r="B3" s="7">
        <v>165</v>
      </c>
      <c r="C3" s="7">
        <v>3693</v>
      </c>
      <c r="D3" s="7">
        <v>11.5</v>
      </c>
    </row>
    <row r="4" spans="1:4" x14ac:dyDescent="0.2">
      <c r="A4" s="7">
        <v>318</v>
      </c>
      <c r="B4" s="7">
        <v>150</v>
      </c>
      <c r="C4" s="7">
        <v>3436</v>
      </c>
      <c r="D4" s="7">
        <v>11</v>
      </c>
    </row>
    <row r="5" spans="1:4" x14ac:dyDescent="0.2">
      <c r="A5" s="7">
        <v>304</v>
      </c>
      <c r="B5" s="7">
        <v>150</v>
      </c>
      <c r="C5" s="7">
        <v>3433</v>
      </c>
      <c r="D5" s="7">
        <v>12</v>
      </c>
    </row>
    <row r="6" spans="1:4" x14ac:dyDescent="0.2">
      <c r="A6" s="7">
        <v>302</v>
      </c>
      <c r="B6" s="7">
        <v>140</v>
      </c>
      <c r="C6" s="7">
        <v>3449</v>
      </c>
      <c r="D6" s="7">
        <v>10.5</v>
      </c>
    </row>
    <row r="7" spans="1:4" x14ac:dyDescent="0.2">
      <c r="A7" s="7">
        <v>429</v>
      </c>
      <c r="B7" s="7">
        <v>198</v>
      </c>
      <c r="C7" s="7">
        <v>4341</v>
      </c>
      <c r="D7" s="7">
        <v>10</v>
      </c>
    </row>
    <row r="8" spans="1:4" x14ac:dyDescent="0.2">
      <c r="A8" s="7">
        <v>454</v>
      </c>
      <c r="B8" s="7">
        <v>220</v>
      </c>
      <c r="C8" s="7">
        <v>4354</v>
      </c>
      <c r="D8" s="7">
        <v>9</v>
      </c>
    </row>
    <row r="9" spans="1:4" x14ac:dyDescent="0.2">
      <c r="A9" s="7">
        <v>440</v>
      </c>
      <c r="B9" s="7">
        <v>215</v>
      </c>
      <c r="C9" s="7">
        <v>4312</v>
      </c>
      <c r="D9" s="7">
        <v>8.5</v>
      </c>
    </row>
    <row r="10" spans="1:4" x14ac:dyDescent="0.2">
      <c r="A10" s="7">
        <v>455</v>
      </c>
      <c r="B10" s="7">
        <v>225</v>
      </c>
      <c r="C10" s="7">
        <v>4425</v>
      </c>
      <c r="D10" s="7">
        <v>10</v>
      </c>
    </row>
    <row r="11" spans="1:4" x14ac:dyDescent="0.2">
      <c r="A11" s="7">
        <v>390</v>
      </c>
      <c r="B11" s="7">
        <v>190</v>
      </c>
      <c r="C11" s="7">
        <v>3850</v>
      </c>
      <c r="D11" s="7">
        <v>8.5</v>
      </c>
    </row>
    <row r="12" spans="1:4" x14ac:dyDescent="0.2">
      <c r="A12" s="7">
        <v>383</v>
      </c>
      <c r="B12" s="7">
        <v>170</v>
      </c>
      <c r="C12" s="7">
        <v>3563</v>
      </c>
      <c r="D12" s="7">
        <v>10</v>
      </c>
    </row>
    <row r="13" spans="1:4" x14ac:dyDescent="0.2">
      <c r="A13" s="7">
        <v>340</v>
      </c>
      <c r="B13" s="7">
        <v>160</v>
      </c>
      <c r="C13" s="7">
        <v>3609</v>
      </c>
      <c r="D13" s="7">
        <v>8</v>
      </c>
    </row>
    <row r="14" spans="1:4" x14ac:dyDescent="0.2">
      <c r="A14" s="7">
        <v>400</v>
      </c>
      <c r="B14" s="7">
        <v>150</v>
      </c>
      <c r="C14" s="7">
        <v>3761</v>
      </c>
      <c r="D14" s="7">
        <v>9.5</v>
      </c>
    </row>
    <row r="15" spans="1:4" x14ac:dyDescent="0.2">
      <c r="A15" s="7">
        <v>455</v>
      </c>
      <c r="B15" s="7">
        <v>225</v>
      </c>
      <c r="C15" s="7">
        <v>3086</v>
      </c>
      <c r="D15" s="7">
        <v>10</v>
      </c>
    </row>
    <row r="16" spans="1:4" x14ac:dyDescent="0.2">
      <c r="A16" s="7">
        <v>113</v>
      </c>
      <c r="B16" s="7">
        <v>95</v>
      </c>
      <c r="C16" s="7">
        <v>2372</v>
      </c>
      <c r="D16" s="7">
        <v>15</v>
      </c>
    </row>
    <row r="17" spans="1:4" x14ac:dyDescent="0.2">
      <c r="A17" s="7">
        <v>198</v>
      </c>
      <c r="B17" s="7">
        <v>95</v>
      </c>
      <c r="C17" s="7">
        <v>2833</v>
      </c>
      <c r="D17" s="7">
        <v>15.5</v>
      </c>
    </row>
    <row r="18" spans="1:4" x14ac:dyDescent="0.2">
      <c r="A18" s="7">
        <v>199</v>
      </c>
      <c r="B18" s="7">
        <v>97</v>
      </c>
      <c r="C18" s="7">
        <v>2774</v>
      </c>
      <c r="D18" s="7">
        <v>15.5</v>
      </c>
    </row>
    <row r="19" spans="1:4" x14ac:dyDescent="0.2">
      <c r="A19" s="7">
        <v>200</v>
      </c>
      <c r="B19" s="7">
        <v>85</v>
      </c>
      <c r="C19" s="7">
        <v>2587</v>
      </c>
      <c r="D19" s="7">
        <v>16</v>
      </c>
    </row>
    <row r="20" spans="1:4" x14ac:dyDescent="0.2">
      <c r="A20" s="7">
        <v>97</v>
      </c>
      <c r="B20" s="7">
        <v>88</v>
      </c>
      <c r="C20" s="7">
        <v>2130</v>
      </c>
      <c r="D20" s="7">
        <v>14.5</v>
      </c>
    </row>
    <row r="21" spans="1:4" x14ac:dyDescent="0.2">
      <c r="A21" s="7">
        <v>97</v>
      </c>
      <c r="B21" s="7">
        <v>46</v>
      </c>
      <c r="C21" s="7">
        <v>1835</v>
      </c>
      <c r="D21" s="7">
        <v>20.5</v>
      </c>
    </row>
    <row r="22" spans="1:4" x14ac:dyDescent="0.2">
      <c r="A22" s="7">
        <v>110</v>
      </c>
      <c r="B22" s="7">
        <v>87</v>
      </c>
      <c r="C22" s="7">
        <v>2672</v>
      </c>
      <c r="D22" s="7">
        <v>17.5</v>
      </c>
    </row>
    <row r="23" spans="1:4" x14ac:dyDescent="0.2">
      <c r="A23" s="7">
        <v>107</v>
      </c>
      <c r="B23" s="7">
        <v>90</v>
      </c>
      <c r="C23" s="7">
        <v>2430</v>
      </c>
      <c r="D23" s="7">
        <v>14.5</v>
      </c>
    </row>
    <row r="24" spans="1:4" x14ac:dyDescent="0.2">
      <c r="A24" s="7">
        <v>104</v>
      </c>
      <c r="B24" s="7">
        <v>95</v>
      </c>
      <c r="C24" s="7">
        <v>2375</v>
      </c>
      <c r="D24" s="7">
        <v>17.5</v>
      </c>
    </row>
    <row r="25" spans="1:4" x14ac:dyDescent="0.2">
      <c r="A25" s="7">
        <v>121</v>
      </c>
      <c r="B25" s="7">
        <v>113</v>
      </c>
      <c r="C25" s="7">
        <v>2234</v>
      </c>
      <c r="D25" s="7">
        <v>12.5</v>
      </c>
    </row>
    <row r="26" spans="1:4" x14ac:dyDescent="0.2">
      <c r="A26" s="7">
        <v>199</v>
      </c>
      <c r="B26" s="7">
        <v>90</v>
      </c>
      <c r="C26" s="7">
        <v>2648</v>
      </c>
      <c r="D26" s="7">
        <v>15</v>
      </c>
    </row>
    <row r="27" spans="1:4" x14ac:dyDescent="0.2">
      <c r="A27" s="7">
        <v>360</v>
      </c>
      <c r="B27" s="7">
        <v>215</v>
      </c>
      <c r="C27" s="7">
        <v>4615</v>
      </c>
      <c r="D27" s="7">
        <v>14</v>
      </c>
    </row>
    <row r="28" spans="1:4" x14ac:dyDescent="0.2">
      <c r="A28" s="7">
        <v>307</v>
      </c>
      <c r="B28" s="7">
        <v>200</v>
      </c>
      <c r="C28" s="7">
        <v>4376</v>
      </c>
      <c r="D28" s="7">
        <v>15</v>
      </c>
    </row>
    <row r="29" spans="1:4" x14ac:dyDescent="0.2">
      <c r="A29" s="7">
        <v>318</v>
      </c>
      <c r="B29" s="7">
        <v>210</v>
      </c>
      <c r="C29" s="7">
        <v>4382</v>
      </c>
      <c r="D29" s="7">
        <v>13.5</v>
      </c>
    </row>
    <row r="30" spans="1:4" x14ac:dyDescent="0.2">
      <c r="A30" s="7">
        <v>304</v>
      </c>
      <c r="B30" s="7">
        <v>193</v>
      </c>
      <c r="C30" s="7">
        <v>4732</v>
      </c>
      <c r="D30" s="7">
        <v>18.5</v>
      </c>
    </row>
    <row r="31" spans="1:4" x14ac:dyDescent="0.2">
      <c r="A31" s="7">
        <v>97</v>
      </c>
      <c r="B31" s="7">
        <v>88</v>
      </c>
      <c r="C31" s="7">
        <v>2130</v>
      </c>
      <c r="D31" s="7">
        <v>14.5</v>
      </c>
    </row>
    <row r="32" spans="1:4" x14ac:dyDescent="0.2">
      <c r="A32" s="7">
        <v>140</v>
      </c>
      <c r="B32" s="7">
        <v>90</v>
      </c>
      <c r="C32" s="7">
        <v>2264</v>
      </c>
      <c r="D32" s="7">
        <v>15.5</v>
      </c>
    </row>
    <row r="33" spans="1:4" x14ac:dyDescent="0.2">
      <c r="A33" s="7">
        <v>113</v>
      </c>
      <c r="B33" s="7">
        <v>95</v>
      </c>
      <c r="C33" s="7">
        <v>2228</v>
      </c>
      <c r="D33" s="7">
        <v>14</v>
      </c>
    </row>
    <row r="34" spans="1:4" x14ac:dyDescent="0.2">
      <c r="A34" s="7">
        <v>232</v>
      </c>
      <c r="B34" s="7">
        <v>100</v>
      </c>
      <c r="C34" s="7">
        <v>2634</v>
      </c>
      <c r="D34" s="7">
        <v>13</v>
      </c>
    </row>
    <row r="35" spans="1:4" x14ac:dyDescent="0.2">
      <c r="A35" s="7">
        <v>225</v>
      </c>
      <c r="B35" s="7">
        <v>105</v>
      </c>
      <c r="C35" s="7">
        <v>3439</v>
      </c>
      <c r="D35" s="7">
        <v>15.5</v>
      </c>
    </row>
    <row r="36" spans="1:4" x14ac:dyDescent="0.2">
      <c r="A36" s="7">
        <v>250</v>
      </c>
      <c r="B36" s="7">
        <v>100</v>
      </c>
      <c r="C36" s="7">
        <v>3329</v>
      </c>
      <c r="D36" s="7">
        <v>15.5</v>
      </c>
    </row>
    <row r="37" spans="1:4" x14ac:dyDescent="0.2">
      <c r="A37" s="7">
        <v>250</v>
      </c>
      <c r="B37" s="7">
        <v>88</v>
      </c>
      <c r="C37" s="7">
        <v>3302</v>
      </c>
      <c r="D37" s="7">
        <v>15.5</v>
      </c>
    </row>
    <row r="38" spans="1:4" x14ac:dyDescent="0.2">
      <c r="A38" s="7">
        <v>232</v>
      </c>
      <c r="B38" s="7">
        <v>100</v>
      </c>
      <c r="C38" s="7">
        <v>3288</v>
      </c>
      <c r="D38" s="7">
        <v>15.5</v>
      </c>
    </row>
    <row r="39" spans="1:4" x14ac:dyDescent="0.2">
      <c r="A39" s="7">
        <v>350</v>
      </c>
      <c r="B39" s="7">
        <v>165</v>
      </c>
      <c r="C39" s="7">
        <v>4209</v>
      </c>
      <c r="D39" s="7">
        <v>12</v>
      </c>
    </row>
    <row r="40" spans="1:4" x14ac:dyDescent="0.2">
      <c r="A40" s="7">
        <v>400</v>
      </c>
      <c r="B40" s="7">
        <v>175</v>
      </c>
      <c r="C40" s="7">
        <v>4464</v>
      </c>
      <c r="D40" s="7">
        <v>11.5</v>
      </c>
    </row>
    <row r="41" spans="1:4" x14ac:dyDescent="0.2">
      <c r="A41" s="7">
        <v>351</v>
      </c>
      <c r="B41" s="7">
        <v>153</v>
      </c>
      <c r="C41" s="7">
        <v>4154</v>
      </c>
      <c r="D41" s="7">
        <v>13.5</v>
      </c>
    </row>
    <row r="42" spans="1:4" x14ac:dyDescent="0.2">
      <c r="A42" s="7">
        <v>318</v>
      </c>
      <c r="B42" s="7">
        <v>150</v>
      </c>
      <c r="C42" s="7">
        <v>4096</v>
      </c>
      <c r="D42" s="7">
        <v>13</v>
      </c>
    </row>
    <row r="43" spans="1:4" x14ac:dyDescent="0.2">
      <c r="A43" s="7">
        <v>383</v>
      </c>
      <c r="B43" s="7">
        <v>180</v>
      </c>
      <c r="C43" s="7">
        <v>4955</v>
      </c>
      <c r="D43" s="7">
        <v>11.5</v>
      </c>
    </row>
    <row r="44" spans="1:4" x14ac:dyDescent="0.2">
      <c r="A44" s="7">
        <v>400</v>
      </c>
      <c r="B44" s="7">
        <v>170</v>
      </c>
      <c r="C44" s="7">
        <v>4746</v>
      </c>
      <c r="D44" s="7">
        <v>12</v>
      </c>
    </row>
    <row r="45" spans="1:4" x14ac:dyDescent="0.2">
      <c r="A45" s="7">
        <v>400</v>
      </c>
      <c r="B45" s="7">
        <v>175</v>
      </c>
      <c r="C45" s="7">
        <v>5140</v>
      </c>
      <c r="D45" s="7">
        <v>12</v>
      </c>
    </row>
    <row r="46" spans="1:4" x14ac:dyDescent="0.2">
      <c r="A46" s="7">
        <v>258</v>
      </c>
      <c r="B46" s="7">
        <v>110</v>
      </c>
      <c r="C46" s="7">
        <v>2962</v>
      </c>
      <c r="D46" s="7">
        <v>13.5</v>
      </c>
    </row>
    <row r="47" spans="1:4" x14ac:dyDescent="0.2">
      <c r="A47" s="7">
        <v>140</v>
      </c>
      <c r="B47" s="7">
        <v>72</v>
      </c>
      <c r="C47" s="7">
        <v>2408</v>
      </c>
      <c r="D47" s="7">
        <v>19</v>
      </c>
    </row>
    <row r="48" spans="1:4" x14ac:dyDescent="0.2">
      <c r="A48" s="7">
        <v>250</v>
      </c>
      <c r="B48" s="7">
        <v>100</v>
      </c>
      <c r="C48" s="7">
        <v>3282</v>
      </c>
      <c r="D48" s="7">
        <v>15</v>
      </c>
    </row>
    <row r="49" spans="1:4" x14ac:dyDescent="0.2">
      <c r="A49" s="7">
        <v>250</v>
      </c>
      <c r="B49" s="7">
        <v>88</v>
      </c>
      <c r="C49" s="7">
        <v>3139</v>
      </c>
      <c r="D49" s="7">
        <v>14.5</v>
      </c>
    </row>
    <row r="50" spans="1:4" x14ac:dyDescent="0.2">
      <c r="A50" s="7">
        <v>122</v>
      </c>
      <c r="B50" s="7">
        <v>86</v>
      </c>
      <c r="C50" s="7">
        <v>2220</v>
      </c>
      <c r="D50" s="7">
        <v>14</v>
      </c>
    </row>
    <row r="51" spans="1:4" x14ac:dyDescent="0.2">
      <c r="A51" s="7">
        <v>116</v>
      </c>
      <c r="B51" s="7">
        <v>90</v>
      </c>
      <c r="C51" s="7">
        <v>2123</v>
      </c>
      <c r="D51" s="7">
        <v>14</v>
      </c>
    </row>
    <row r="52" spans="1:4" x14ac:dyDescent="0.2">
      <c r="A52" s="7">
        <v>79</v>
      </c>
      <c r="B52" s="7">
        <v>70</v>
      </c>
      <c r="C52" s="7">
        <v>2074</v>
      </c>
      <c r="D52" s="7">
        <v>19.5</v>
      </c>
    </row>
    <row r="53" spans="1:4" x14ac:dyDescent="0.2">
      <c r="A53" s="7">
        <v>88</v>
      </c>
      <c r="B53" s="7">
        <v>76</v>
      </c>
      <c r="C53" s="7">
        <v>2065</v>
      </c>
      <c r="D53" s="7">
        <v>14.5</v>
      </c>
    </row>
    <row r="54" spans="1:4" x14ac:dyDescent="0.2">
      <c r="A54" s="7">
        <v>71</v>
      </c>
      <c r="B54" s="7">
        <v>65</v>
      </c>
      <c r="C54" s="7">
        <v>1773</v>
      </c>
      <c r="D54" s="7">
        <v>19</v>
      </c>
    </row>
    <row r="55" spans="1:4" x14ac:dyDescent="0.2">
      <c r="A55" s="7">
        <v>72</v>
      </c>
      <c r="B55" s="7">
        <v>69</v>
      </c>
      <c r="C55" s="7">
        <v>1613</v>
      </c>
      <c r="D55" s="7">
        <v>18</v>
      </c>
    </row>
    <row r="56" spans="1:4" x14ac:dyDescent="0.2">
      <c r="A56" s="7">
        <v>97</v>
      </c>
      <c r="B56" s="7">
        <v>60</v>
      </c>
      <c r="C56" s="7">
        <v>1834</v>
      </c>
      <c r="D56" s="7">
        <v>19</v>
      </c>
    </row>
    <row r="57" spans="1:4" x14ac:dyDescent="0.2">
      <c r="A57" s="7">
        <v>91</v>
      </c>
      <c r="B57" s="7">
        <v>70</v>
      </c>
      <c r="C57" s="7">
        <v>1955</v>
      </c>
      <c r="D57" s="7">
        <v>20.5</v>
      </c>
    </row>
    <row r="58" spans="1:4" x14ac:dyDescent="0.2">
      <c r="A58" s="7">
        <v>113</v>
      </c>
      <c r="B58" s="7">
        <v>95</v>
      </c>
      <c r="C58" s="7">
        <v>2278</v>
      </c>
      <c r="D58" s="7">
        <v>15.5</v>
      </c>
    </row>
    <row r="59" spans="1:4" x14ac:dyDescent="0.2">
      <c r="A59" s="7">
        <v>97.5</v>
      </c>
      <c r="B59" s="7">
        <v>80</v>
      </c>
      <c r="C59" s="7">
        <v>2126</v>
      </c>
      <c r="D59" s="7">
        <v>17</v>
      </c>
    </row>
    <row r="60" spans="1:4" x14ac:dyDescent="0.2">
      <c r="A60" s="7">
        <v>97</v>
      </c>
      <c r="B60" s="7">
        <v>54</v>
      </c>
      <c r="C60" s="7">
        <v>2254</v>
      </c>
      <c r="D60" s="7">
        <v>23.5</v>
      </c>
    </row>
    <row r="61" spans="1:4" x14ac:dyDescent="0.2">
      <c r="A61" s="7">
        <v>140</v>
      </c>
      <c r="B61" s="7">
        <v>90</v>
      </c>
      <c r="C61" s="7">
        <v>2408</v>
      </c>
      <c r="D61" s="7">
        <v>19.5</v>
      </c>
    </row>
    <row r="62" spans="1:4" x14ac:dyDescent="0.2">
      <c r="A62" s="7">
        <v>122</v>
      </c>
      <c r="B62" s="7">
        <v>86</v>
      </c>
      <c r="C62" s="7">
        <v>2226</v>
      </c>
      <c r="D62" s="7">
        <v>16.5</v>
      </c>
    </row>
    <row r="63" spans="1:4" x14ac:dyDescent="0.2">
      <c r="A63" s="7">
        <v>350</v>
      </c>
      <c r="B63" s="7">
        <v>165</v>
      </c>
      <c r="C63" s="7">
        <v>4274</v>
      </c>
      <c r="D63" s="7">
        <v>12</v>
      </c>
    </row>
    <row r="64" spans="1:4" x14ac:dyDescent="0.2">
      <c r="A64" s="7">
        <v>400</v>
      </c>
      <c r="B64" s="7">
        <v>175</v>
      </c>
      <c r="C64" s="7">
        <v>4385</v>
      </c>
      <c r="D64" s="7">
        <v>12</v>
      </c>
    </row>
    <row r="65" spans="1:4" x14ac:dyDescent="0.2">
      <c r="A65" s="7">
        <v>318</v>
      </c>
      <c r="B65" s="7">
        <v>150</v>
      </c>
      <c r="C65" s="7">
        <v>4135</v>
      </c>
      <c r="D65" s="7">
        <v>13.5</v>
      </c>
    </row>
    <row r="66" spans="1:4" x14ac:dyDescent="0.2">
      <c r="A66" s="7">
        <v>351</v>
      </c>
      <c r="B66" s="7">
        <v>153</v>
      </c>
      <c r="C66" s="7">
        <v>4129</v>
      </c>
      <c r="D66" s="7">
        <v>13</v>
      </c>
    </row>
    <row r="67" spans="1:4" x14ac:dyDescent="0.2">
      <c r="A67" s="7">
        <v>304</v>
      </c>
      <c r="B67" s="7">
        <v>150</v>
      </c>
      <c r="C67" s="7">
        <v>3672</v>
      </c>
      <c r="D67" s="7">
        <v>11.5</v>
      </c>
    </row>
    <row r="68" spans="1:4" x14ac:dyDescent="0.2">
      <c r="A68" s="7">
        <v>429</v>
      </c>
      <c r="B68" s="7">
        <v>208</v>
      </c>
      <c r="C68" s="7">
        <v>4633</v>
      </c>
      <c r="D68" s="7">
        <v>11</v>
      </c>
    </row>
    <row r="69" spans="1:4" x14ac:dyDescent="0.2">
      <c r="A69" s="7">
        <v>350</v>
      </c>
      <c r="B69" s="7">
        <v>155</v>
      </c>
      <c r="C69" s="7">
        <v>4502</v>
      </c>
      <c r="D69" s="7">
        <v>13.5</v>
      </c>
    </row>
    <row r="70" spans="1:4" x14ac:dyDescent="0.2">
      <c r="A70" s="7">
        <v>350</v>
      </c>
      <c r="B70" s="7">
        <v>160</v>
      </c>
      <c r="C70" s="7">
        <v>4456</v>
      </c>
      <c r="D70" s="7">
        <v>13.5</v>
      </c>
    </row>
    <row r="71" spans="1:4" x14ac:dyDescent="0.2">
      <c r="A71" s="7">
        <v>400</v>
      </c>
      <c r="B71" s="7">
        <v>190</v>
      </c>
      <c r="C71" s="7">
        <v>4422</v>
      </c>
      <c r="D71" s="7">
        <v>12.5</v>
      </c>
    </row>
    <row r="72" spans="1:4" x14ac:dyDescent="0.2">
      <c r="A72" s="7">
        <v>70</v>
      </c>
      <c r="B72" s="7">
        <v>97</v>
      </c>
      <c r="C72" s="7">
        <v>2330</v>
      </c>
      <c r="D72" s="7">
        <v>13.5</v>
      </c>
    </row>
    <row r="73" spans="1:4" x14ac:dyDescent="0.2">
      <c r="A73" s="7">
        <v>304</v>
      </c>
      <c r="B73" s="7">
        <v>150</v>
      </c>
      <c r="C73" s="7">
        <v>3892</v>
      </c>
      <c r="D73" s="7">
        <v>12.5</v>
      </c>
    </row>
    <row r="74" spans="1:4" x14ac:dyDescent="0.2">
      <c r="A74" s="7">
        <v>307</v>
      </c>
      <c r="B74" s="7">
        <v>130</v>
      </c>
      <c r="C74" s="7">
        <v>4098</v>
      </c>
      <c r="D74" s="7">
        <v>14</v>
      </c>
    </row>
    <row r="75" spans="1:4" x14ac:dyDescent="0.2">
      <c r="A75" s="7">
        <v>302</v>
      </c>
      <c r="B75" s="7">
        <v>140</v>
      </c>
      <c r="C75" s="7">
        <v>4294</v>
      </c>
      <c r="D75" s="7">
        <v>16</v>
      </c>
    </row>
    <row r="76" spans="1:4" x14ac:dyDescent="0.2">
      <c r="A76" s="7">
        <v>318</v>
      </c>
      <c r="B76" s="7">
        <v>150</v>
      </c>
      <c r="C76" s="7">
        <v>4077</v>
      </c>
      <c r="D76" s="7">
        <v>14</v>
      </c>
    </row>
    <row r="77" spans="1:4" x14ac:dyDescent="0.2">
      <c r="A77" s="7">
        <v>121</v>
      </c>
      <c r="B77" s="7">
        <v>112</v>
      </c>
      <c r="C77" s="7">
        <v>2933</v>
      </c>
      <c r="D77" s="7">
        <v>14.5</v>
      </c>
    </row>
    <row r="78" spans="1:4" x14ac:dyDescent="0.2">
      <c r="A78" s="7">
        <v>121</v>
      </c>
      <c r="B78" s="7">
        <v>76</v>
      </c>
      <c r="C78" s="7">
        <v>2511</v>
      </c>
      <c r="D78" s="7">
        <v>18</v>
      </c>
    </row>
    <row r="79" spans="1:4" x14ac:dyDescent="0.2">
      <c r="A79" s="7">
        <v>120</v>
      </c>
      <c r="B79" s="7">
        <v>87</v>
      </c>
      <c r="C79" s="7">
        <v>2979</v>
      </c>
      <c r="D79" s="7">
        <v>19.5</v>
      </c>
    </row>
    <row r="80" spans="1:4" x14ac:dyDescent="0.2">
      <c r="A80" s="7">
        <v>96</v>
      </c>
      <c r="B80" s="7">
        <v>69</v>
      </c>
      <c r="C80" s="7">
        <v>2189</v>
      </c>
      <c r="D80" s="7">
        <v>18</v>
      </c>
    </row>
    <row r="81" spans="1:4" x14ac:dyDescent="0.2">
      <c r="A81" s="7">
        <v>122</v>
      </c>
      <c r="B81" s="7">
        <v>86</v>
      </c>
      <c r="C81" s="7">
        <v>2395</v>
      </c>
      <c r="D81" s="7">
        <v>16</v>
      </c>
    </row>
    <row r="82" spans="1:4" x14ac:dyDescent="0.2">
      <c r="A82" s="7">
        <v>97</v>
      </c>
      <c r="B82" s="7">
        <v>92</v>
      </c>
      <c r="C82" s="7">
        <v>2288</v>
      </c>
      <c r="D82" s="7">
        <v>17</v>
      </c>
    </row>
    <row r="83" spans="1:4" x14ac:dyDescent="0.2">
      <c r="A83" s="7">
        <v>120</v>
      </c>
      <c r="B83" s="7">
        <v>97</v>
      </c>
      <c r="C83" s="7">
        <v>2506</v>
      </c>
      <c r="D83" s="7">
        <v>14.5</v>
      </c>
    </row>
    <row r="84" spans="1:4" x14ac:dyDescent="0.2">
      <c r="A84" s="7">
        <v>98</v>
      </c>
      <c r="B84" s="7">
        <v>80</v>
      </c>
      <c r="C84" s="7">
        <v>2164</v>
      </c>
      <c r="D84" s="7">
        <v>15</v>
      </c>
    </row>
    <row r="85" spans="1:4" x14ac:dyDescent="0.2">
      <c r="A85" s="7">
        <v>97</v>
      </c>
      <c r="B85" s="7">
        <v>88</v>
      </c>
      <c r="C85" s="7">
        <v>2100</v>
      </c>
      <c r="D85" s="7">
        <v>16.5</v>
      </c>
    </row>
    <row r="86" spans="1:4" x14ac:dyDescent="0.2">
      <c r="A86" s="7">
        <v>350</v>
      </c>
      <c r="B86" s="7">
        <v>175</v>
      </c>
      <c r="C86" s="7">
        <v>4100</v>
      </c>
      <c r="D86" s="7">
        <v>13</v>
      </c>
    </row>
    <row r="87" spans="1:4" x14ac:dyDescent="0.2">
      <c r="A87" s="7">
        <v>304</v>
      </c>
      <c r="B87" s="7">
        <v>150</v>
      </c>
      <c r="C87" s="7">
        <v>3672</v>
      </c>
      <c r="D87" s="7">
        <v>11.5</v>
      </c>
    </row>
    <row r="88" spans="1:4" x14ac:dyDescent="0.2">
      <c r="A88" s="7">
        <v>350</v>
      </c>
      <c r="B88" s="7">
        <v>145</v>
      </c>
      <c r="C88" s="7">
        <v>3988</v>
      </c>
      <c r="D88" s="7">
        <v>13</v>
      </c>
    </row>
    <row r="89" spans="1:4" x14ac:dyDescent="0.2">
      <c r="A89" s="7">
        <v>302</v>
      </c>
      <c r="B89" s="7">
        <v>137</v>
      </c>
      <c r="C89" s="7">
        <v>4042</v>
      </c>
      <c r="D89" s="7">
        <v>14.5</v>
      </c>
    </row>
    <row r="90" spans="1:4" x14ac:dyDescent="0.2">
      <c r="A90" s="7">
        <v>318</v>
      </c>
      <c r="B90" s="7">
        <v>150</v>
      </c>
      <c r="C90" s="7">
        <v>3777</v>
      </c>
      <c r="D90" s="7">
        <v>12.5</v>
      </c>
    </row>
    <row r="91" spans="1:4" x14ac:dyDescent="0.2">
      <c r="A91" s="7">
        <v>429</v>
      </c>
      <c r="B91" s="7">
        <v>198</v>
      </c>
      <c r="C91" s="7">
        <v>4952</v>
      </c>
      <c r="D91" s="7">
        <v>11.5</v>
      </c>
    </row>
    <row r="92" spans="1:4" x14ac:dyDescent="0.2">
      <c r="A92" s="7">
        <v>400</v>
      </c>
      <c r="B92" s="7">
        <v>150</v>
      </c>
      <c r="C92" s="7">
        <v>4464</v>
      </c>
      <c r="D92" s="7">
        <v>12</v>
      </c>
    </row>
    <row r="93" spans="1:4" x14ac:dyDescent="0.2">
      <c r="A93" s="7">
        <v>351</v>
      </c>
      <c r="B93" s="7">
        <v>158</v>
      </c>
      <c r="C93" s="7">
        <v>4363</v>
      </c>
      <c r="D93" s="7">
        <v>13</v>
      </c>
    </row>
    <row r="94" spans="1:4" x14ac:dyDescent="0.2">
      <c r="A94" s="7">
        <v>318</v>
      </c>
      <c r="B94" s="7">
        <v>150</v>
      </c>
      <c r="C94" s="7">
        <v>4237</v>
      </c>
      <c r="D94" s="7">
        <v>14.5</v>
      </c>
    </row>
    <row r="95" spans="1:4" x14ac:dyDescent="0.2">
      <c r="A95" s="7">
        <v>440</v>
      </c>
      <c r="B95" s="7">
        <v>215</v>
      </c>
      <c r="C95" s="7">
        <v>4735</v>
      </c>
      <c r="D95" s="7">
        <v>11</v>
      </c>
    </row>
    <row r="96" spans="1:4" x14ac:dyDescent="0.2">
      <c r="A96" s="7">
        <v>455</v>
      </c>
      <c r="B96" s="7">
        <v>225</v>
      </c>
      <c r="C96" s="7">
        <v>4951</v>
      </c>
      <c r="D96" s="7">
        <v>11</v>
      </c>
    </row>
    <row r="97" spans="1:4" x14ac:dyDescent="0.2">
      <c r="A97" s="7">
        <v>360</v>
      </c>
      <c r="B97" s="7">
        <v>175</v>
      </c>
      <c r="C97" s="7">
        <v>3821</v>
      </c>
      <c r="D97" s="7">
        <v>11</v>
      </c>
    </row>
    <row r="98" spans="1:4" x14ac:dyDescent="0.2">
      <c r="A98" s="7">
        <v>225</v>
      </c>
      <c r="B98" s="7">
        <v>105</v>
      </c>
      <c r="C98" s="7">
        <v>3121</v>
      </c>
      <c r="D98" s="7">
        <v>16.5</v>
      </c>
    </row>
    <row r="99" spans="1:4" x14ac:dyDescent="0.2">
      <c r="A99" s="7">
        <v>250</v>
      </c>
      <c r="B99" s="7">
        <v>100</v>
      </c>
      <c r="C99" s="7">
        <v>3278</v>
      </c>
      <c r="D99" s="7">
        <v>18</v>
      </c>
    </row>
    <row r="100" spans="1:4" x14ac:dyDescent="0.2">
      <c r="A100" s="7">
        <v>232</v>
      </c>
      <c r="B100" s="7">
        <v>100</v>
      </c>
      <c r="C100" s="7">
        <v>2945</v>
      </c>
      <c r="D100" s="7">
        <v>16</v>
      </c>
    </row>
    <row r="101" spans="1:4" x14ac:dyDescent="0.2">
      <c r="A101" s="7">
        <v>250</v>
      </c>
      <c r="B101" s="7">
        <v>88</v>
      </c>
      <c r="C101" s="7">
        <v>3021</v>
      </c>
      <c r="D101" s="7">
        <v>16.5</v>
      </c>
    </row>
    <row r="102" spans="1:4" x14ac:dyDescent="0.2">
      <c r="A102" s="7">
        <v>198</v>
      </c>
      <c r="B102" s="7">
        <v>95</v>
      </c>
      <c r="C102" s="7">
        <v>2904</v>
      </c>
      <c r="D102" s="7">
        <v>16</v>
      </c>
    </row>
    <row r="103" spans="1:4" x14ac:dyDescent="0.2">
      <c r="A103" s="7">
        <v>97</v>
      </c>
      <c r="B103" s="7">
        <v>46</v>
      </c>
      <c r="C103" s="7">
        <v>1950</v>
      </c>
      <c r="D103" s="7">
        <v>21</v>
      </c>
    </row>
    <row r="104" spans="1:4" x14ac:dyDescent="0.2">
      <c r="A104" s="7">
        <v>400</v>
      </c>
      <c r="B104" s="7">
        <v>150</v>
      </c>
      <c r="C104" s="7">
        <v>4997</v>
      </c>
      <c r="D104" s="7">
        <v>14</v>
      </c>
    </row>
    <row r="105" spans="1:4" x14ac:dyDescent="0.2">
      <c r="A105" s="7">
        <v>400</v>
      </c>
      <c r="B105" s="7">
        <v>167</v>
      </c>
      <c r="C105" s="7">
        <v>4906</v>
      </c>
      <c r="D105" s="7">
        <v>12.5</v>
      </c>
    </row>
    <row r="106" spans="1:4" x14ac:dyDescent="0.2">
      <c r="A106" s="7">
        <v>360</v>
      </c>
      <c r="B106" s="7">
        <v>170</v>
      </c>
      <c r="C106" s="7">
        <v>4654</v>
      </c>
      <c r="D106" s="7">
        <v>13</v>
      </c>
    </row>
    <row r="107" spans="1:4" x14ac:dyDescent="0.2">
      <c r="A107" s="7">
        <v>350</v>
      </c>
      <c r="B107" s="7">
        <v>180</v>
      </c>
      <c r="C107" s="7">
        <v>4499</v>
      </c>
      <c r="D107" s="7">
        <v>12.5</v>
      </c>
    </row>
    <row r="108" spans="1:4" x14ac:dyDescent="0.2">
      <c r="A108" s="7">
        <v>232</v>
      </c>
      <c r="B108" s="7">
        <v>100</v>
      </c>
      <c r="C108" s="7">
        <v>2789</v>
      </c>
      <c r="D108" s="7">
        <v>15</v>
      </c>
    </row>
    <row r="109" spans="1:4" x14ac:dyDescent="0.2">
      <c r="A109" s="7">
        <v>97</v>
      </c>
      <c r="B109" s="7">
        <v>88</v>
      </c>
      <c r="C109" s="7">
        <v>2279</v>
      </c>
      <c r="D109" s="7">
        <v>19</v>
      </c>
    </row>
    <row r="110" spans="1:4" x14ac:dyDescent="0.2">
      <c r="A110" s="7">
        <v>140</v>
      </c>
      <c r="B110" s="7">
        <v>72</v>
      </c>
      <c r="C110" s="7">
        <v>2401</v>
      </c>
      <c r="D110" s="7">
        <v>19.5</v>
      </c>
    </row>
    <row r="111" spans="1:4" x14ac:dyDescent="0.2">
      <c r="A111" s="7">
        <v>108</v>
      </c>
      <c r="B111" s="7">
        <v>94</v>
      </c>
      <c r="C111" s="7">
        <v>2379</v>
      </c>
      <c r="D111" s="7">
        <v>16.5</v>
      </c>
    </row>
    <row r="112" spans="1:4" x14ac:dyDescent="0.2">
      <c r="A112" s="7">
        <v>70</v>
      </c>
      <c r="B112" s="7">
        <v>90</v>
      </c>
      <c r="C112" s="7">
        <v>2124</v>
      </c>
      <c r="D112" s="7">
        <v>13.5</v>
      </c>
    </row>
    <row r="113" spans="1:4" x14ac:dyDescent="0.2">
      <c r="A113" s="7">
        <v>122</v>
      </c>
      <c r="B113" s="7">
        <v>85</v>
      </c>
      <c r="C113" s="7">
        <v>2310</v>
      </c>
      <c r="D113" s="7">
        <v>18.5</v>
      </c>
    </row>
    <row r="114" spans="1:4" x14ac:dyDescent="0.2">
      <c r="A114" s="7">
        <v>155</v>
      </c>
      <c r="B114" s="7">
        <v>107</v>
      </c>
      <c r="C114" s="7">
        <v>2472</v>
      </c>
      <c r="D114" s="7">
        <v>14</v>
      </c>
    </row>
    <row r="115" spans="1:4" x14ac:dyDescent="0.2">
      <c r="A115" s="7">
        <v>98</v>
      </c>
      <c r="B115" s="7">
        <v>90</v>
      </c>
      <c r="C115" s="7">
        <v>2265</v>
      </c>
      <c r="D115" s="7">
        <v>15.5</v>
      </c>
    </row>
    <row r="116" spans="1:4" x14ac:dyDescent="0.2">
      <c r="A116" s="7">
        <v>350</v>
      </c>
      <c r="B116" s="7">
        <v>145</v>
      </c>
      <c r="C116" s="7">
        <v>4082</v>
      </c>
      <c r="D116" s="7">
        <v>13</v>
      </c>
    </row>
    <row r="117" spans="1:4" x14ac:dyDescent="0.2">
      <c r="A117" s="7">
        <v>400</v>
      </c>
      <c r="B117" s="7">
        <v>230</v>
      </c>
      <c r="C117" s="7">
        <v>4278</v>
      </c>
      <c r="D117" s="7">
        <v>9.5</v>
      </c>
    </row>
    <row r="118" spans="1:4" x14ac:dyDescent="0.2">
      <c r="A118" s="7">
        <v>68</v>
      </c>
      <c r="B118" s="7">
        <v>49</v>
      </c>
      <c r="C118" s="7">
        <v>1867</v>
      </c>
      <c r="D118" s="7">
        <v>19.5</v>
      </c>
    </row>
    <row r="119" spans="1:4" x14ac:dyDescent="0.2">
      <c r="A119" s="7">
        <v>116</v>
      </c>
      <c r="B119" s="7">
        <v>75</v>
      </c>
      <c r="C119" s="7">
        <v>2158</v>
      </c>
      <c r="D119" s="7">
        <v>15.5</v>
      </c>
    </row>
    <row r="120" spans="1:4" x14ac:dyDescent="0.2">
      <c r="A120" s="7">
        <v>114</v>
      </c>
      <c r="B120" s="7">
        <v>91</v>
      </c>
      <c r="C120" s="7">
        <v>2582</v>
      </c>
      <c r="D120" s="7">
        <v>14</v>
      </c>
    </row>
    <row r="121" spans="1:4" x14ac:dyDescent="0.2">
      <c r="A121" s="7">
        <v>121</v>
      </c>
      <c r="B121" s="7">
        <v>112</v>
      </c>
      <c r="C121" s="7">
        <v>2868</v>
      </c>
      <c r="D121" s="7">
        <v>15.5</v>
      </c>
    </row>
    <row r="122" spans="1:4" x14ac:dyDescent="0.2">
      <c r="A122" s="7">
        <v>318</v>
      </c>
      <c r="B122" s="7">
        <v>150</v>
      </c>
      <c r="C122" s="7">
        <v>3399</v>
      </c>
      <c r="D122" s="7">
        <v>11</v>
      </c>
    </row>
    <row r="123" spans="1:4" x14ac:dyDescent="0.2">
      <c r="A123" s="7">
        <v>121</v>
      </c>
      <c r="B123" s="7">
        <v>110</v>
      </c>
      <c r="C123" s="7">
        <v>2660</v>
      </c>
      <c r="D123" s="7">
        <v>14</v>
      </c>
    </row>
    <row r="124" spans="1:4" x14ac:dyDescent="0.2">
      <c r="A124" s="7">
        <v>156</v>
      </c>
      <c r="B124" s="7">
        <v>122</v>
      </c>
      <c r="C124" s="7">
        <v>2807</v>
      </c>
      <c r="D124" s="7">
        <v>13.5</v>
      </c>
    </row>
    <row r="125" spans="1:4" x14ac:dyDescent="0.2">
      <c r="A125" s="7">
        <v>350</v>
      </c>
      <c r="B125" s="7">
        <v>180</v>
      </c>
      <c r="C125" s="7">
        <v>3664</v>
      </c>
      <c r="D125" s="7">
        <v>11</v>
      </c>
    </row>
    <row r="126" spans="1:4" x14ac:dyDescent="0.2">
      <c r="A126" s="7">
        <v>198</v>
      </c>
      <c r="B126" s="7">
        <v>95</v>
      </c>
      <c r="C126" s="7">
        <v>3102</v>
      </c>
      <c r="D126" s="7">
        <v>16.5</v>
      </c>
    </row>
    <row r="127" spans="1:4" x14ac:dyDescent="0.2">
      <c r="A127" s="7">
        <v>232</v>
      </c>
      <c r="B127" s="7">
        <v>100</v>
      </c>
      <c r="C127" s="7">
        <v>2901</v>
      </c>
      <c r="D127" s="7">
        <v>16</v>
      </c>
    </row>
    <row r="128" spans="1:4" x14ac:dyDescent="0.2">
      <c r="A128" s="7">
        <v>250</v>
      </c>
      <c r="B128" s="7">
        <v>100</v>
      </c>
      <c r="C128" s="7">
        <v>3336</v>
      </c>
      <c r="D128" s="7">
        <v>17</v>
      </c>
    </row>
    <row r="129" spans="1:4" x14ac:dyDescent="0.2">
      <c r="A129" s="7">
        <v>79</v>
      </c>
      <c r="B129" s="7">
        <v>67</v>
      </c>
      <c r="C129" s="7">
        <v>1950</v>
      </c>
      <c r="D129" s="7">
        <v>19</v>
      </c>
    </row>
    <row r="130" spans="1:4" x14ac:dyDescent="0.2">
      <c r="A130" s="7">
        <v>122</v>
      </c>
      <c r="B130" s="7">
        <v>80</v>
      </c>
      <c r="C130" s="7">
        <v>2451</v>
      </c>
      <c r="D130" s="7">
        <v>16.5</v>
      </c>
    </row>
    <row r="131" spans="1:4" x14ac:dyDescent="0.2">
      <c r="A131" s="7">
        <v>71</v>
      </c>
      <c r="B131" s="7">
        <v>65</v>
      </c>
      <c r="C131" s="7">
        <v>1836</v>
      </c>
      <c r="D131" s="7">
        <v>21</v>
      </c>
    </row>
    <row r="132" spans="1:4" x14ac:dyDescent="0.2">
      <c r="A132" s="7">
        <v>140</v>
      </c>
      <c r="B132" s="7">
        <v>75</v>
      </c>
      <c r="C132" s="7">
        <v>2542</v>
      </c>
      <c r="D132" s="7">
        <v>17</v>
      </c>
    </row>
    <row r="133" spans="1:4" x14ac:dyDescent="0.2">
      <c r="A133" s="7">
        <v>250</v>
      </c>
      <c r="B133" s="7">
        <v>100</v>
      </c>
      <c r="C133" s="7">
        <v>3781</v>
      </c>
      <c r="D133" s="7">
        <v>17</v>
      </c>
    </row>
    <row r="134" spans="1:4" x14ac:dyDescent="0.2">
      <c r="A134" s="7">
        <v>258</v>
      </c>
      <c r="B134" s="7">
        <v>110</v>
      </c>
      <c r="C134" s="7">
        <v>3632</v>
      </c>
      <c r="D134" s="7">
        <v>18</v>
      </c>
    </row>
    <row r="135" spans="1:4" x14ac:dyDescent="0.2">
      <c r="A135" s="7">
        <v>225</v>
      </c>
      <c r="B135" s="7">
        <v>105</v>
      </c>
      <c r="C135" s="7">
        <v>3613</v>
      </c>
      <c r="D135" s="7">
        <v>16.5</v>
      </c>
    </row>
    <row r="136" spans="1:4" x14ac:dyDescent="0.2">
      <c r="A136" s="7">
        <v>302</v>
      </c>
      <c r="B136" s="7">
        <v>140</v>
      </c>
      <c r="C136" s="7">
        <v>4141</v>
      </c>
      <c r="D136" s="7">
        <v>14</v>
      </c>
    </row>
    <row r="137" spans="1:4" x14ac:dyDescent="0.2">
      <c r="A137" s="7">
        <v>350</v>
      </c>
      <c r="B137" s="7">
        <v>150</v>
      </c>
      <c r="C137" s="7">
        <v>4699</v>
      </c>
      <c r="D137" s="7">
        <v>14.5</v>
      </c>
    </row>
    <row r="138" spans="1:4" x14ac:dyDescent="0.2">
      <c r="A138" s="7">
        <v>318</v>
      </c>
      <c r="B138" s="7">
        <v>150</v>
      </c>
      <c r="C138" s="7">
        <v>4457</v>
      </c>
      <c r="D138" s="7">
        <v>13.5</v>
      </c>
    </row>
    <row r="139" spans="1:4" x14ac:dyDescent="0.2">
      <c r="A139" s="7">
        <v>302</v>
      </c>
      <c r="B139" s="7">
        <v>140</v>
      </c>
      <c r="C139" s="7">
        <v>4638</v>
      </c>
      <c r="D139" s="7">
        <v>16</v>
      </c>
    </row>
    <row r="140" spans="1:4" x14ac:dyDescent="0.2">
      <c r="A140" s="7">
        <v>304</v>
      </c>
      <c r="B140" s="7">
        <v>150</v>
      </c>
      <c r="C140" s="7">
        <v>4257</v>
      </c>
      <c r="D140" s="7">
        <v>15.5</v>
      </c>
    </row>
    <row r="141" spans="1:4" x14ac:dyDescent="0.2">
      <c r="A141" s="7">
        <v>98</v>
      </c>
      <c r="B141" s="7">
        <v>83</v>
      </c>
      <c r="C141" s="7">
        <v>2219</v>
      </c>
      <c r="D141" s="7">
        <v>16.5</v>
      </c>
    </row>
    <row r="142" spans="1:4" x14ac:dyDescent="0.2">
      <c r="A142" s="7">
        <v>79</v>
      </c>
      <c r="B142" s="7">
        <v>67</v>
      </c>
      <c r="C142" s="7">
        <v>1963</v>
      </c>
      <c r="D142" s="7">
        <v>15.5</v>
      </c>
    </row>
    <row r="143" spans="1:4" x14ac:dyDescent="0.2">
      <c r="A143" s="7">
        <v>97</v>
      </c>
      <c r="B143" s="7">
        <v>78</v>
      </c>
      <c r="C143" s="7">
        <v>2300</v>
      </c>
      <c r="D143" s="7">
        <v>14.5</v>
      </c>
    </row>
    <row r="144" spans="1:4" x14ac:dyDescent="0.2">
      <c r="A144" s="7">
        <v>76</v>
      </c>
      <c r="B144" s="7">
        <v>52</v>
      </c>
      <c r="C144" s="7">
        <v>1649</v>
      </c>
      <c r="D144" s="7">
        <v>16.5</v>
      </c>
    </row>
    <row r="145" spans="1:4" x14ac:dyDescent="0.2">
      <c r="A145" s="7">
        <v>83</v>
      </c>
      <c r="B145" s="7">
        <v>61</v>
      </c>
      <c r="C145" s="7">
        <v>2003</v>
      </c>
      <c r="D145" s="7">
        <v>19</v>
      </c>
    </row>
    <row r="146" spans="1:4" x14ac:dyDescent="0.2">
      <c r="A146" s="7">
        <v>90</v>
      </c>
      <c r="B146" s="7">
        <v>75</v>
      </c>
      <c r="C146" s="7">
        <v>2125</v>
      </c>
      <c r="D146" s="7">
        <v>14.5</v>
      </c>
    </row>
    <row r="147" spans="1:4" x14ac:dyDescent="0.2">
      <c r="A147" s="7">
        <v>90</v>
      </c>
      <c r="B147" s="7">
        <v>75</v>
      </c>
      <c r="C147" s="7">
        <v>2108</v>
      </c>
      <c r="D147" s="7">
        <v>15.5</v>
      </c>
    </row>
    <row r="148" spans="1:4" x14ac:dyDescent="0.2">
      <c r="A148" s="7">
        <v>116</v>
      </c>
      <c r="B148" s="7">
        <v>75</v>
      </c>
      <c r="C148" s="7">
        <v>2246</v>
      </c>
      <c r="D148" s="7">
        <v>14</v>
      </c>
    </row>
    <row r="149" spans="1:4" x14ac:dyDescent="0.2">
      <c r="A149" s="7">
        <v>120</v>
      </c>
      <c r="B149" s="7">
        <v>97</v>
      </c>
      <c r="C149" s="7">
        <v>2489</v>
      </c>
      <c r="D149" s="7">
        <v>15</v>
      </c>
    </row>
    <row r="150" spans="1:4" x14ac:dyDescent="0.2">
      <c r="A150" s="7">
        <v>108</v>
      </c>
      <c r="B150" s="7">
        <v>93</v>
      </c>
      <c r="C150" s="7">
        <v>2391</v>
      </c>
      <c r="D150" s="7">
        <v>15.5</v>
      </c>
    </row>
    <row r="151" spans="1:4" x14ac:dyDescent="0.2">
      <c r="A151" s="7">
        <v>79</v>
      </c>
      <c r="B151" s="7">
        <v>67</v>
      </c>
      <c r="C151" s="7">
        <v>2000</v>
      </c>
      <c r="D151" s="7">
        <v>16</v>
      </c>
    </row>
    <row r="152" spans="1:4" x14ac:dyDescent="0.2">
      <c r="A152" s="7">
        <v>225</v>
      </c>
      <c r="B152" s="7">
        <v>95</v>
      </c>
      <c r="C152" s="7">
        <v>3264</v>
      </c>
      <c r="D152" s="7">
        <v>16</v>
      </c>
    </row>
    <row r="153" spans="1:4" x14ac:dyDescent="0.2">
      <c r="A153" s="7">
        <v>250</v>
      </c>
      <c r="B153" s="7">
        <v>105</v>
      </c>
      <c r="C153" s="7">
        <v>3459</v>
      </c>
      <c r="D153" s="7">
        <v>16</v>
      </c>
    </row>
    <row r="154" spans="1:4" x14ac:dyDescent="0.2">
      <c r="A154" s="7">
        <v>250</v>
      </c>
      <c r="B154" s="7">
        <v>72</v>
      </c>
      <c r="C154" s="7">
        <v>3432</v>
      </c>
      <c r="D154" s="7">
        <v>21</v>
      </c>
    </row>
    <row r="155" spans="1:4" x14ac:dyDescent="0.2">
      <c r="A155" s="7">
        <v>250</v>
      </c>
      <c r="B155" s="7">
        <v>72</v>
      </c>
      <c r="C155" s="7">
        <v>3158</v>
      </c>
      <c r="D155" s="7">
        <v>19.5</v>
      </c>
    </row>
    <row r="156" spans="1:4" x14ac:dyDescent="0.2">
      <c r="A156" s="7">
        <v>400</v>
      </c>
      <c r="B156" s="7">
        <v>170</v>
      </c>
      <c r="C156" s="7">
        <v>4668</v>
      </c>
      <c r="D156" s="7">
        <v>11.5</v>
      </c>
    </row>
    <row r="157" spans="1:4" x14ac:dyDescent="0.2">
      <c r="A157" s="7">
        <v>350</v>
      </c>
      <c r="B157" s="7">
        <v>145</v>
      </c>
      <c r="C157" s="7">
        <v>4440</v>
      </c>
      <c r="D157" s="7">
        <v>14</v>
      </c>
    </row>
    <row r="158" spans="1:4" x14ac:dyDescent="0.2">
      <c r="A158" s="7">
        <v>318</v>
      </c>
      <c r="B158" s="7">
        <v>150</v>
      </c>
      <c r="C158" s="7">
        <v>4498</v>
      </c>
      <c r="D158" s="7">
        <v>14.5</v>
      </c>
    </row>
    <row r="159" spans="1:4" x14ac:dyDescent="0.2">
      <c r="A159" s="7">
        <v>351</v>
      </c>
      <c r="B159" s="7">
        <v>148</v>
      </c>
      <c r="C159" s="7">
        <v>4657</v>
      </c>
      <c r="D159" s="7">
        <v>13.5</v>
      </c>
    </row>
    <row r="160" spans="1:4" x14ac:dyDescent="0.2">
      <c r="A160" s="7">
        <v>231</v>
      </c>
      <c r="B160" s="7">
        <v>110</v>
      </c>
      <c r="C160" s="7">
        <v>3907</v>
      </c>
      <c r="D160" s="7">
        <v>21</v>
      </c>
    </row>
    <row r="161" spans="1:4" x14ac:dyDescent="0.2">
      <c r="A161" s="7">
        <v>250</v>
      </c>
      <c r="B161" s="7">
        <v>105</v>
      </c>
      <c r="C161" s="7">
        <v>3897</v>
      </c>
      <c r="D161" s="7">
        <v>18.5</v>
      </c>
    </row>
    <row r="162" spans="1:4" x14ac:dyDescent="0.2">
      <c r="A162" s="7">
        <v>258</v>
      </c>
      <c r="B162" s="7">
        <v>110</v>
      </c>
      <c r="C162" s="7">
        <v>3730</v>
      </c>
      <c r="D162" s="7">
        <v>19</v>
      </c>
    </row>
    <row r="163" spans="1:4" x14ac:dyDescent="0.2">
      <c r="A163" s="7">
        <v>225</v>
      </c>
      <c r="B163" s="7">
        <v>95</v>
      </c>
      <c r="C163" s="7">
        <v>3785</v>
      </c>
      <c r="D163" s="7">
        <v>19</v>
      </c>
    </row>
    <row r="164" spans="1:4" x14ac:dyDescent="0.2">
      <c r="A164" s="7">
        <v>231</v>
      </c>
      <c r="B164" s="7">
        <v>110</v>
      </c>
      <c r="C164" s="7">
        <v>3039</v>
      </c>
      <c r="D164" s="7">
        <v>15</v>
      </c>
    </row>
    <row r="165" spans="1:4" x14ac:dyDescent="0.2">
      <c r="A165" s="7">
        <v>262</v>
      </c>
      <c r="B165" s="7">
        <v>110</v>
      </c>
      <c r="C165" s="7">
        <v>3221</v>
      </c>
      <c r="D165" s="7">
        <v>13.5</v>
      </c>
    </row>
    <row r="166" spans="1:4" x14ac:dyDescent="0.2">
      <c r="A166" s="7">
        <v>302</v>
      </c>
      <c r="B166" s="7">
        <v>129</v>
      </c>
      <c r="C166" s="7">
        <v>3169</v>
      </c>
      <c r="D166" s="7">
        <v>12</v>
      </c>
    </row>
    <row r="167" spans="1:4" x14ac:dyDescent="0.2">
      <c r="A167" s="7">
        <v>97</v>
      </c>
      <c r="B167" s="7">
        <v>75</v>
      </c>
      <c r="C167" s="7">
        <v>2171</v>
      </c>
      <c r="D167" s="7">
        <v>16</v>
      </c>
    </row>
    <row r="168" spans="1:4" x14ac:dyDescent="0.2">
      <c r="A168" s="7">
        <v>140</v>
      </c>
      <c r="B168" s="7">
        <v>83</v>
      </c>
      <c r="C168" s="7">
        <v>2639</v>
      </c>
      <c r="D168" s="7">
        <v>17</v>
      </c>
    </row>
    <row r="169" spans="1:4" x14ac:dyDescent="0.2">
      <c r="A169" s="7">
        <v>232</v>
      </c>
      <c r="B169" s="7">
        <v>100</v>
      </c>
      <c r="C169" s="7">
        <v>2914</v>
      </c>
      <c r="D169" s="7">
        <v>16</v>
      </c>
    </row>
    <row r="170" spans="1:4" x14ac:dyDescent="0.2">
      <c r="A170" s="7">
        <v>140</v>
      </c>
      <c r="B170" s="7">
        <v>78</v>
      </c>
      <c r="C170" s="7">
        <v>2592</v>
      </c>
      <c r="D170" s="7">
        <v>18.5</v>
      </c>
    </row>
    <row r="171" spans="1:4" x14ac:dyDescent="0.2">
      <c r="A171" s="7">
        <v>134</v>
      </c>
      <c r="B171" s="7">
        <v>96</v>
      </c>
      <c r="C171" s="7">
        <v>2702</v>
      </c>
      <c r="D171" s="7">
        <v>13.5</v>
      </c>
    </row>
    <row r="172" spans="1:4" x14ac:dyDescent="0.2">
      <c r="A172" s="7">
        <v>90</v>
      </c>
      <c r="B172" s="7">
        <v>71</v>
      </c>
      <c r="C172" s="7">
        <v>2223</v>
      </c>
      <c r="D172" s="7">
        <v>16.5</v>
      </c>
    </row>
    <row r="173" spans="1:4" x14ac:dyDescent="0.2">
      <c r="A173" s="7">
        <v>119</v>
      </c>
      <c r="B173" s="7">
        <v>97</v>
      </c>
      <c r="C173" s="7">
        <v>2545</v>
      </c>
      <c r="D173" s="7">
        <v>17</v>
      </c>
    </row>
    <row r="174" spans="1:4" x14ac:dyDescent="0.2">
      <c r="A174" s="7">
        <v>171</v>
      </c>
      <c r="B174" s="7">
        <v>97</v>
      </c>
      <c r="C174" s="7">
        <v>2984</v>
      </c>
      <c r="D174" s="7">
        <v>14.5</v>
      </c>
    </row>
    <row r="175" spans="1:4" x14ac:dyDescent="0.2">
      <c r="A175" s="7">
        <v>90</v>
      </c>
      <c r="B175" s="7">
        <v>70</v>
      </c>
      <c r="C175" s="7">
        <v>1937</v>
      </c>
      <c r="D175" s="7">
        <v>14</v>
      </c>
    </row>
    <row r="176" spans="1:4" x14ac:dyDescent="0.2">
      <c r="A176" s="7">
        <v>232</v>
      </c>
      <c r="B176" s="7">
        <v>90</v>
      </c>
      <c r="C176" s="7">
        <v>3211</v>
      </c>
      <c r="D176" s="7">
        <v>17</v>
      </c>
    </row>
    <row r="177" spans="1:4" x14ac:dyDescent="0.2">
      <c r="A177" s="7">
        <v>115</v>
      </c>
      <c r="B177" s="7">
        <v>95</v>
      </c>
      <c r="C177" s="7">
        <v>2694</v>
      </c>
      <c r="D177" s="7">
        <v>15</v>
      </c>
    </row>
    <row r="178" spans="1:4" x14ac:dyDescent="0.2">
      <c r="A178" s="7">
        <v>120</v>
      </c>
      <c r="B178" s="7">
        <v>88</v>
      </c>
      <c r="C178" s="7">
        <v>2957</v>
      </c>
      <c r="D178" s="7">
        <v>17</v>
      </c>
    </row>
    <row r="179" spans="1:4" x14ac:dyDescent="0.2">
      <c r="A179" s="7">
        <v>121</v>
      </c>
      <c r="B179" s="7">
        <v>98</v>
      </c>
      <c r="C179" s="7">
        <v>2945</v>
      </c>
      <c r="D179" s="7">
        <v>14.5</v>
      </c>
    </row>
    <row r="180" spans="1:4" x14ac:dyDescent="0.2">
      <c r="A180" s="7">
        <v>121</v>
      </c>
      <c r="B180" s="7">
        <v>115</v>
      </c>
      <c r="C180" s="7">
        <v>2671</v>
      </c>
      <c r="D180" s="7">
        <v>13.5</v>
      </c>
    </row>
    <row r="181" spans="1:4" x14ac:dyDescent="0.2">
      <c r="A181" s="7">
        <v>91</v>
      </c>
      <c r="B181" s="7">
        <v>53</v>
      </c>
      <c r="C181" s="7">
        <v>1795</v>
      </c>
      <c r="D181" s="7">
        <v>17.5</v>
      </c>
    </row>
    <row r="182" spans="1:4" x14ac:dyDescent="0.2">
      <c r="A182" s="7">
        <v>107</v>
      </c>
      <c r="B182" s="7">
        <v>86</v>
      </c>
      <c r="C182" s="7">
        <v>2464</v>
      </c>
      <c r="D182" s="7">
        <v>15.5</v>
      </c>
    </row>
    <row r="183" spans="1:4" x14ac:dyDescent="0.2">
      <c r="A183" s="7">
        <v>116</v>
      </c>
      <c r="B183" s="7">
        <v>81</v>
      </c>
      <c r="C183" s="7">
        <v>2220</v>
      </c>
      <c r="D183" s="7">
        <v>16.899999999999999</v>
      </c>
    </row>
    <row r="184" spans="1:4" x14ac:dyDescent="0.2">
      <c r="A184" s="7">
        <v>140</v>
      </c>
      <c r="B184" s="7">
        <v>92</v>
      </c>
      <c r="C184" s="7">
        <v>2572</v>
      </c>
      <c r="D184" s="7">
        <v>14.9</v>
      </c>
    </row>
    <row r="185" spans="1:4" x14ac:dyDescent="0.2">
      <c r="A185" s="7">
        <v>98</v>
      </c>
      <c r="B185" s="7">
        <v>79</v>
      </c>
      <c r="C185" s="7">
        <v>2255</v>
      </c>
      <c r="D185" s="7">
        <v>17.7</v>
      </c>
    </row>
    <row r="186" spans="1:4" x14ac:dyDescent="0.2">
      <c r="A186" s="7">
        <v>101</v>
      </c>
      <c r="B186" s="7">
        <v>83</v>
      </c>
      <c r="C186" s="7">
        <v>2202</v>
      </c>
      <c r="D186" s="7">
        <v>15.3</v>
      </c>
    </row>
    <row r="187" spans="1:4" x14ac:dyDescent="0.2">
      <c r="A187" s="7">
        <v>305</v>
      </c>
      <c r="B187" s="7">
        <v>140</v>
      </c>
      <c r="C187" s="7">
        <v>4215</v>
      </c>
      <c r="D187" s="7">
        <v>13</v>
      </c>
    </row>
    <row r="188" spans="1:4" x14ac:dyDescent="0.2">
      <c r="A188" s="7">
        <v>318</v>
      </c>
      <c r="B188" s="7">
        <v>150</v>
      </c>
      <c r="C188" s="7">
        <v>4190</v>
      </c>
      <c r="D188" s="7">
        <v>13</v>
      </c>
    </row>
    <row r="189" spans="1:4" x14ac:dyDescent="0.2">
      <c r="A189" s="7">
        <v>304</v>
      </c>
      <c r="B189" s="7">
        <v>120</v>
      </c>
      <c r="C189" s="7">
        <v>3962</v>
      </c>
      <c r="D189" s="7">
        <v>13.9</v>
      </c>
    </row>
    <row r="190" spans="1:4" x14ac:dyDescent="0.2">
      <c r="A190" s="7">
        <v>351</v>
      </c>
      <c r="B190" s="7">
        <v>152</v>
      </c>
      <c r="C190" s="7">
        <v>4215</v>
      </c>
      <c r="D190" s="7">
        <v>12.8</v>
      </c>
    </row>
    <row r="191" spans="1:4" x14ac:dyDescent="0.2">
      <c r="A191" s="7">
        <v>225</v>
      </c>
      <c r="B191" s="7">
        <v>100</v>
      </c>
      <c r="C191" s="7">
        <v>3233</v>
      </c>
      <c r="D191" s="7">
        <v>15.4</v>
      </c>
    </row>
    <row r="192" spans="1:4" x14ac:dyDescent="0.2">
      <c r="A192" s="7">
        <v>250</v>
      </c>
      <c r="B192" s="7">
        <v>105</v>
      </c>
      <c r="C192" s="7">
        <v>3353</v>
      </c>
      <c r="D192" s="7">
        <v>14.5</v>
      </c>
    </row>
    <row r="193" spans="1:4" x14ac:dyDescent="0.2">
      <c r="A193" s="7">
        <v>200</v>
      </c>
      <c r="B193" s="7">
        <v>81</v>
      </c>
      <c r="C193" s="7">
        <v>3012</v>
      </c>
      <c r="D193" s="7">
        <v>17.600000000000001</v>
      </c>
    </row>
    <row r="194" spans="1:4" x14ac:dyDescent="0.2">
      <c r="A194" s="7">
        <v>232</v>
      </c>
      <c r="B194" s="7">
        <v>90</v>
      </c>
      <c r="C194" s="7">
        <v>3085</v>
      </c>
      <c r="D194" s="7">
        <v>17.600000000000001</v>
      </c>
    </row>
    <row r="195" spans="1:4" x14ac:dyDescent="0.2">
      <c r="A195" s="7">
        <v>85</v>
      </c>
      <c r="B195" s="7">
        <v>52</v>
      </c>
      <c r="C195" s="7">
        <v>2035</v>
      </c>
      <c r="D195" s="7">
        <v>22.2</v>
      </c>
    </row>
    <row r="196" spans="1:4" x14ac:dyDescent="0.2">
      <c r="A196" s="7">
        <v>98</v>
      </c>
      <c r="B196" s="7">
        <v>60</v>
      </c>
      <c r="C196" s="7">
        <v>2164</v>
      </c>
      <c r="D196" s="7">
        <v>22.1</v>
      </c>
    </row>
    <row r="197" spans="1:4" x14ac:dyDescent="0.2">
      <c r="A197" s="7">
        <v>90</v>
      </c>
      <c r="B197" s="7">
        <v>70</v>
      </c>
      <c r="C197" s="7">
        <v>1937</v>
      </c>
      <c r="D197" s="7">
        <v>14.2</v>
      </c>
    </row>
    <row r="198" spans="1:4" x14ac:dyDescent="0.2">
      <c r="A198" s="7">
        <v>91</v>
      </c>
      <c r="B198" s="7">
        <v>53</v>
      </c>
      <c r="C198" s="7">
        <v>1795</v>
      </c>
      <c r="D198" s="7">
        <v>17.399999999999999</v>
      </c>
    </row>
    <row r="199" spans="1:4" x14ac:dyDescent="0.2">
      <c r="A199" s="7">
        <v>225</v>
      </c>
      <c r="B199" s="7">
        <v>100</v>
      </c>
      <c r="C199" s="7">
        <v>3651</v>
      </c>
      <c r="D199" s="7">
        <v>17.7</v>
      </c>
    </row>
    <row r="200" spans="1:4" x14ac:dyDescent="0.2">
      <c r="A200" s="7">
        <v>250</v>
      </c>
      <c r="B200" s="7">
        <v>78</v>
      </c>
      <c r="C200" s="7">
        <v>3574</v>
      </c>
      <c r="D200" s="7">
        <v>21</v>
      </c>
    </row>
    <row r="201" spans="1:4" x14ac:dyDescent="0.2">
      <c r="A201" s="7">
        <v>250</v>
      </c>
      <c r="B201" s="7">
        <v>110</v>
      </c>
      <c r="C201" s="7">
        <v>3645</v>
      </c>
      <c r="D201" s="7">
        <v>16.2</v>
      </c>
    </row>
    <row r="202" spans="1:4" x14ac:dyDescent="0.2">
      <c r="A202" s="7">
        <v>258</v>
      </c>
      <c r="B202" s="7">
        <v>95</v>
      </c>
      <c r="C202" s="7">
        <v>3193</v>
      </c>
      <c r="D202" s="7">
        <v>17.8</v>
      </c>
    </row>
    <row r="203" spans="1:4" x14ac:dyDescent="0.2">
      <c r="A203" s="7">
        <v>97</v>
      </c>
      <c r="B203" s="7">
        <v>71</v>
      </c>
      <c r="C203" s="7">
        <v>1825</v>
      </c>
      <c r="D203" s="7">
        <v>12.2</v>
      </c>
    </row>
    <row r="204" spans="1:4" x14ac:dyDescent="0.2">
      <c r="A204" s="7">
        <v>85</v>
      </c>
      <c r="B204" s="7">
        <v>70</v>
      </c>
      <c r="C204" s="7">
        <v>1990</v>
      </c>
      <c r="D204" s="7">
        <v>17</v>
      </c>
    </row>
    <row r="205" spans="1:4" x14ac:dyDescent="0.2">
      <c r="A205" s="7">
        <v>97</v>
      </c>
      <c r="B205" s="7">
        <v>75</v>
      </c>
      <c r="C205" s="7">
        <v>2155</v>
      </c>
      <c r="D205" s="7">
        <v>16.399999999999999</v>
      </c>
    </row>
    <row r="206" spans="1:4" x14ac:dyDescent="0.2">
      <c r="A206" s="7">
        <v>140</v>
      </c>
      <c r="B206" s="7">
        <v>72</v>
      </c>
      <c r="C206" s="7">
        <v>2565</v>
      </c>
      <c r="D206" s="7">
        <v>13.6</v>
      </c>
    </row>
    <row r="207" spans="1:4" x14ac:dyDescent="0.2">
      <c r="A207" s="7">
        <v>130</v>
      </c>
      <c r="B207" s="7">
        <v>102</v>
      </c>
      <c r="C207" s="7">
        <v>3150</v>
      </c>
      <c r="D207" s="7">
        <v>15.7</v>
      </c>
    </row>
    <row r="208" spans="1:4" x14ac:dyDescent="0.2">
      <c r="A208" s="7">
        <v>318</v>
      </c>
      <c r="B208" s="7">
        <v>150</v>
      </c>
      <c r="C208" s="7">
        <v>3940</v>
      </c>
      <c r="D208" s="7">
        <v>13.2</v>
      </c>
    </row>
    <row r="209" spans="1:4" x14ac:dyDescent="0.2">
      <c r="A209" s="7">
        <v>120</v>
      </c>
      <c r="B209" s="7">
        <v>88</v>
      </c>
      <c r="C209" s="7">
        <v>3270</v>
      </c>
      <c r="D209" s="7">
        <v>21.9</v>
      </c>
    </row>
    <row r="210" spans="1:4" x14ac:dyDescent="0.2">
      <c r="A210" s="7">
        <v>156</v>
      </c>
      <c r="B210" s="7">
        <v>108</v>
      </c>
      <c r="C210" s="7">
        <v>2930</v>
      </c>
      <c r="D210" s="7">
        <v>15.5</v>
      </c>
    </row>
    <row r="211" spans="1:4" x14ac:dyDescent="0.2">
      <c r="A211" s="7">
        <v>168</v>
      </c>
      <c r="B211" s="7">
        <v>120</v>
      </c>
      <c r="C211" s="7">
        <v>3820</v>
      </c>
      <c r="D211" s="7">
        <v>16.7</v>
      </c>
    </row>
    <row r="212" spans="1:4" x14ac:dyDescent="0.2">
      <c r="A212" s="7">
        <v>350</v>
      </c>
      <c r="B212" s="7">
        <v>180</v>
      </c>
      <c r="C212" s="7">
        <v>4380</v>
      </c>
      <c r="D212" s="7">
        <v>12.1</v>
      </c>
    </row>
    <row r="213" spans="1:4" x14ac:dyDescent="0.2">
      <c r="A213" s="7">
        <v>350</v>
      </c>
      <c r="B213" s="7">
        <v>145</v>
      </c>
      <c r="C213" s="7">
        <v>4055</v>
      </c>
      <c r="D213" s="7">
        <v>12</v>
      </c>
    </row>
    <row r="214" spans="1:4" x14ac:dyDescent="0.2">
      <c r="A214" s="7">
        <v>302</v>
      </c>
      <c r="B214" s="7">
        <v>130</v>
      </c>
      <c r="C214" s="7">
        <v>3870</v>
      </c>
      <c r="D214" s="7">
        <v>15</v>
      </c>
    </row>
    <row r="215" spans="1:4" x14ac:dyDescent="0.2">
      <c r="A215" s="7">
        <v>318</v>
      </c>
      <c r="B215" s="7">
        <v>150</v>
      </c>
      <c r="C215" s="7">
        <v>3755</v>
      </c>
      <c r="D215" s="7">
        <v>14</v>
      </c>
    </row>
    <row r="216" spans="1:4" x14ac:dyDescent="0.2">
      <c r="A216" s="7">
        <v>98</v>
      </c>
      <c r="B216" s="7">
        <v>68</v>
      </c>
      <c r="C216" s="7">
        <v>2045</v>
      </c>
      <c r="D216" s="7">
        <v>18.5</v>
      </c>
    </row>
    <row r="217" spans="1:4" x14ac:dyDescent="0.2">
      <c r="A217" s="7">
        <v>111</v>
      </c>
      <c r="B217" s="7">
        <v>80</v>
      </c>
      <c r="C217" s="7">
        <v>2155</v>
      </c>
      <c r="D217" s="7">
        <v>14.8</v>
      </c>
    </row>
    <row r="218" spans="1:4" x14ac:dyDescent="0.2">
      <c r="A218" s="7">
        <v>79</v>
      </c>
      <c r="B218" s="7">
        <v>58</v>
      </c>
      <c r="C218" s="7">
        <v>1825</v>
      </c>
      <c r="D218" s="7">
        <v>18.600000000000001</v>
      </c>
    </row>
    <row r="219" spans="1:4" x14ac:dyDescent="0.2">
      <c r="A219" s="7">
        <v>122</v>
      </c>
      <c r="B219" s="7">
        <v>96</v>
      </c>
      <c r="C219" s="7">
        <v>2300</v>
      </c>
      <c r="D219" s="7">
        <v>15.5</v>
      </c>
    </row>
    <row r="220" spans="1:4" x14ac:dyDescent="0.2">
      <c r="A220" s="7">
        <v>85</v>
      </c>
      <c r="B220" s="7">
        <v>70</v>
      </c>
      <c r="C220" s="7">
        <v>1945</v>
      </c>
      <c r="D220" s="7">
        <v>16.8</v>
      </c>
    </row>
    <row r="221" spans="1:4" x14ac:dyDescent="0.2">
      <c r="A221" s="7">
        <v>305</v>
      </c>
      <c r="B221" s="7">
        <v>145</v>
      </c>
      <c r="C221" s="7">
        <v>3880</v>
      </c>
      <c r="D221" s="7">
        <v>12.5</v>
      </c>
    </row>
    <row r="222" spans="1:4" x14ac:dyDescent="0.2">
      <c r="A222" s="7">
        <v>260</v>
      </c>
      <c r="B222" s="7">
        <v>110</v>
      </c>
      <c r="C222" s="7">
        <v>4060</v>
      </c>
      <c r="D222" s="7">
        <v>19</v>
      </c>
    </row>
    <row r="223" spans="1:4" x14ac:dyDescent="0.2">
      <c r="A223" s="7">
        <v>318</v>
      </c>
      <c r="B223" s="7">
        <v>145</v>
      </c>
      <c r="C223" s="7">
        <v>4140</v>
      </c>
      <c r="D223" s="7">
        <v>13.7</v>
      </c>
    </row>
    <row r="224" spans="1:4" x14ac:dyDescent="0.2">
      <c r="A224" s="7">
        <v>302</v>
      </c>
      <c r="B224" s="7">
        <v>130</v>
      </c>
      <c r="C224" s="7">
        <v>4295</v>
      </c>
      <c r="D224" s="7">
        <v>14.9</v>
      </c>
    </row>
    <row r="225" spans="1:4" x14ac:dyDescent="0.2">
      <c r="A225" s="7">
        <v>250</v>
      </c>
      <c r="B225" s="7">
        <v>110</v>
      </c>
      <c r="C225" s="7">
        <v>3520</v>
      </c>
      <c r="D225" s="7">
        <v>16.399999999999999</v>
      </c>
    </row>
    <row r="226" spans="1:4" x14ac:dyDescent="0.2">
      <c r="A226" s="7">
        <v>231</v>
      </c>
      <c r="B226" s="7">
        <v>105</v>
      </c>
      <c r="C226" s="7">
        <v>3425</v>
      </c>
      <c r="D226" s="7">
        <v>16.899999999999999</v>
      </c>
    </row>
    <row r="227" spans="1:4" x14ac:dyDescent="0.2">
      <c r="A227" s="7">
        <v>225</v>
      </c>
      <c r="B227" s="7">
        <v>100</v>
      </c>
      <c r="C227" s="7">
        <v>3630</v>
      </c>
      <c r="D227" s="7">
        <v>17.7</v>
      </c>
    </row>
    <row r="228" spans="1:4" x14ac:dyDescent="0.2">
      <c r="A228" s="7">
        <v>250</v>
      </c>
      <c r="B228" s="7">
        <v>98</v>
      </c>
      <c r="C228" s="7">
        <v>3525</v>
      </c>
      <c r="D228" s="7">
        <v>19</v>
      </c>
    </row>
    <row r="229" spans="1:4" x14ac:dyDescent="0.2">
      <c r="A229" s="7">
        <v>400</v>
      </c>
      <c r="B229" s="7">
        <v>180</v>
      </c>
      <c r="C229" s="7">
        <v>4220</v>
      </c>
      <c r="D229" s="7">
        <v>11.1</v>
      </c>
    </row>
    <row r="230" spans="1:4" x14ac:dyDescent="0.2">
      <c r="A230" s="7">
        <v>350</v>
      </c>
      <c r="B230" s="7">
        <v>170</v>
      </c>
      <c r="C230" s="7">
        <v>4165</v>
      </c>
      <c r="D230" s="7">
        <v>11.4</v>
      </c>
    </row>
    <row r="231" spans="1:4" x14ac:dyDescent="0.2">
      <c r="A231" s="7">
        <v>400</v>
      </c>
      <c r="B231" s="7">
        <v>190</v>
      </c>
      <c r="C231" s="7">
        <v>4325</v>
      </c>
      <c r="D231" s="7">
        <v>12.2</v>
      </c>
    </row>
    <row r="232" spans="1:4" x14ac:dyDescent="0.2">
      <c r="A232" s="7">
        <v>351</v>
      </c>
      <c r="B232" s="7">
        <v>149</v>
      </c>
      <c r="C232" s="7">
        <v>4335</v>
      </c>
      <c r="D232" s="7">
        <v>14.5</v>
      </c>
    </row>
    <row r="233" spans="1:4" x14ac:dyDescent="0.2">
      <c r="A233" s="7">
        <v>97</v>
      </c>
      <c r="B233" s="7">
        <v>78</v>
      </c>
      <c r="C233" s="7">
        <v>1940</v>
      </c>
      <c r="D233" s="7">
        <v>14.5</v>
      </c>
    </row>
    <row r="234" spans="1:4" x14ac:dyDescent="0.2">
      <c r="A234" s="7">
        <v>151</v>
      </c>
      <c r="B234" s="7">
        <v>88</v>
      </c>
      <c r="C234" s="7">
        <v>2740</v>
      </c>
      <c r="D234" s="7">
        <v>16</v>
      </c>
    </row>
    <row r="235" spans="1:4" x14ac:dyDescent="0.2">
      <c r="A235" s="7">
        <v>97</v>
      </c>
      <c r="B235" s="7">
        <v>75</v>
      </c>
      <c r="C235" s="7">
        <v>2265</v>
      </c>
      <c r="D235" s="7">
        <v>18.2</v>
      </c>
    </row>
    <row r="236" spans="1:4" x14ac:dyDescent="0.2">
      <c r="A236" s="7">
        <v>140</v>
      </c>
      <c r="B236" s="7">
        <v>89</v>
      </c>
      <c r="C236" s="7">
        <v>2755</v>
      </c>
      <c r="D236" s="7">
        <v>15.8</v>
      </c>
    </row>
    <row r="237" spans="1:4" x14ac:dyDescent="0.2">
      <c r="A237" s="7">
        <v>98</v>
      </c>
      <c r="B237" s="7">
        <v>63</v>
      </c>
      <c r="C237" s="7">
        <v>2051</v>
      </c>
      <c r="D237" s="7">
        <v>17</v>
      </c>
    </row>
    <row r="238" spans="1:4" x14ac:dyDescent="0.2">
      <c r="A238" s="7">
        <v>98</v>
      </c>
      <c r="B238" s="7">
        <v>83</v>
      </c>
      <c r="C238" s="7">
        <v>2075</v>
      </c>
      <c r="D238" s="7">
        <v>15.9</v>
      </c>
    </row>
    <row r="239" spans="1:4" x14ac:dyDescent="0.2">
      <c r="A239" s="7">
        <v>97</v>
      </c>
      <c r="B239" s="7">
        <v>67</v>
      </c>
      <c r="C239" s="7">
        <v>1985</v>
      </c>
      <c r="D239" s="7">
        <v>16.399999999999999</v>
      </c>
    </row>
    <row r="240" spans="1:4" x14ac:dyDescent="0.2">
      <c r="A240" s="7">
        <v>97</v>
      </c>
      <c r="B240" s="7">
        <v>78</v>
      </c>
      <c r="C240" s="7">
        <v>2190</v>
      </c>
      <c r="D240" s="7">
        <v>14.1</v>
      </c>
    </row>
    <row r="241" spans="1:4" x14ac:dyDescent="0.2">
      <c r="A241" s="7">
        <v>146</v>
      </c>
      <c r="B241" s="7">
        <v>97</v>
      </c>
      <c r="C241" s="7">
        <v>2815</v>
      </c>
      <c r="D241" s="7">
        <v>14.5</v>
      </c>
    </row>
    <row r="242" spans="1:4" x14ac:dyDescent="0.2">
      <c r="A242" s="7">
        <v>121</v>
      </c>
      <c r="B242" s="7">
        <v>110</v>
      </c>
      <c r="C242" s="7">
        <v>2600</v>
      </c>
      <c r="D242" s="7">
        <v>12.8</v>
      </c>
    </row>
    <row r="243" spans="1:4" x14ac:dyDescent="0.2">
      <c r="A243" s="7">
        <v>80</v>
      </c>
      <c r="B243" s="7">
        <v>110</v>
      </c>
      <c r="C243" s="7">
        <v>2720</v>
      </c>
      <c r="D243" s="7">
        <v>13.5</v>
      </c>
    </row>
    <row r="244" spans="1:4" x14ac:dyDescent="0.2">
      <c r="A244" s="7">
        <v>90</v>
      </c>
      <c r="B244" s="7">
        <v>48</v>
      </c>
      <c r="C244" s="7">
        <v>1985</v>
      </c>
      <c r="D244" s="7">
        <v>21.5</v>
      </c>
    </row>
    <row r="245" spans="1:4" x14ac:dyDescent="0.2">
      <c r="A245" s="7">
        <v>98</v>
      </c>
      <c r="B245" s="7">
        <v>66</v>
      </c>
      <c r="C245" s="7">
        <v>1800</v>
      </c>
      <c r="D245" s="7">
        <v>14.4</v>
      </c>
    </row>
    <row r="246" spans="1:4" x14ac:dyDescent="0.2">
      <c r="A246" s="7">
        <v>78</v>
      </c>
      <c r="B246" s="7">
        <v>52</v>
      </c>
      <c r="C246" s="7">
        <v>1985</v>
      </c>
      <c r="D246" s="7">
        <v>19.399999999999999</v>
      </c>
    </row>
    <row r="247" spans="1:4" x14ac:dyDescent="0.2">
      <c r="A247" s="7">
        <v>85</v>
      </c>
      <c r="B247" s="7">
        <v>70</v>
      </c>
      <c r="C247" s="7">
        <v>2070</v>
      </c>
      <c r="D247" s="7">
        <v>18.600000000000001</v>
      </c>
    </row>
    <row r="248" spans="1:4" x14ac:dyDescent="0.2">
      <c r="A248" s="7">
        <v>91</v>
      </c>
      <c r="B248" s="7">
        <v>60</v>
      </c>
      <c r="C248" s="7">
        <v>1800</v>
      </c>
      <c r="D248" s="7">
        <v>16.399999999999999</v>
      </c>
    </row>
    <row r="249" spans="1:4" x14ac:dyDescent="0.2">
      <c r="A249" s="7">
        <v>260</v>
      </c>
      <c r="B249" s="7">
        <v>110</v>
      </c>
      <c r="C249" s="7">
        <v>3365</v>
      </c>
      <c r="D249" s="7">
        <v>15.5</v>
      </c>
    </row>
    <row r="250" spans="1:4" x14ac:dyDescent="0.2">
      <c r="A250" s="7">
        <v>318</v>
      </c>
      <c r="B250" s="7">
        <v>140</v>
      </c>
      <c r="C250" s="7">
        <v>3735</v>
      </c>
      <c r="D250" s="7">
        <v>13.2</v>
      </c>
    </row>
    <row r="251" spans="1:4" x14ac:dyDescent="0.2">
      <c r="A251" s="7">
        <v>302</v>
      </c>
      <c r="B251" s="7">
        <v>139</v>
      </c>
      <c r="C251" s="7">
        <v>3570</v>
      </c>
      <c r="D251" s="7">
        <v>12.8</v>
      </c>
    </row>
    <row r="252" spans="1:4" x14ac:dyDescent="0.2">
      <c r="A252" s="7">
        <v>231</v>
      </c>
      <c r="B252" s="7">
        <v>105</v>
      </c>
      <c r="C252" s="7">
        <v>3535</v>
      </c>
      <c r="D252" s="7">
        <v>19.2</v>
      </c>
    </row>
    <row r="253" spans="1:4" x14ac:dyDescent="0.2">
      <c r="A253" s="7">
        <v>200</v>
      </c>
      <c r="B253" s="7">
        <v>95</v>
      </c>
      <c r="C253" s="7">
        <v>3155</v>
      </c>
      <c r="D253" s="7">
        <v>18.2</v>
      </c>
    </row>
    <row r="254" spans="1:4" x14ac:dyDescent="0.2">
      <c r="A254" s="7">
        <v>200</v>
      </c>
      <c r="B254" s="7">
        <v>85</v>
      </c>
      <c r="C254" s="7">
        <v>2965</v>
      </c>
      <c r="D254" s="7">
        <v>15.8</v>
      </c>
    </row>
    <row r="255" spans="1:4" x14ac:dyDescent="0.2">
      <c r="A255" s="7">
        <v>140</v>
      </c>
      <c r="B255" s="7">
        <v>88</v>
      </c>
      <c r="C255" s="7">
        <v>2720</v>
      </c>
      <c r="D255" s="7">
        <v>15.4</v>
      </c>
    </row>
    <row r="256" spans="1:4" x14ac:dyDescent="0.2">
      <c r="A256" s="7">
        <v>225</v>
      </c>
      <c r="B256" s="7">
        <v>100</v>
      </c>
      <c r="C256" s="7">
        <v>3430</v>
      </c>
      <c r="D256" s="7">
        <v>17.2</v>
      </c>
    </row>
    <row r="257" spans="1:4" x14ac:dyDescent="0.2">
      <c r="A257" s="7">
        <v>232</v>
      </c>
      <c r="B257" s="7">
        <v>90</v>
      </c>
      <c r="C257" s="7">
        <v>3210</v>
      </c>
      <c r="D257" s="7">
        <v>17.2</v>
      </c>
    </row>
    <row r="258" spans="1:4" x14ac:dyDescent="0.2">
      <c r="A258" s="7">
        <v>231</v>
      </c>
      <c r="B258" s="7">
        <v>105</v>
      </c>
      <c r="C258" s="7">
        <v>3380</v>
      </c>
      <c r="D258" s="7">
        <v>15.8</v>
      </c>
    </row>
    <row r="259" spans="1:4" x14ac:dyDescent="0.2">
      <c r="A259" s="7">
        <v>200</v>
      </c>
      <c r="B259" s="7">
        <v>85</v>
      </c>
      <c r="C259" s="7">
        <v>3070</v>
      </c>
      <c r="D259" s="7">
        <v>16.7</v>
      </c>
    </row>
    <row r="260" spans="1:4" x14ac:dyDescent="0.2">
      <c r="A260" s="7">
        <v>225</v>
      </c>
      <c r="B260" s="7">
        <v>110</v>
      </c>
      <c r="C260" s="7">
        <v>3620</v>
      </c>
      <c r="D260" s="7">
        <v>18.7</v>
      </c>
    </row>
    <row r="261" spans="1:4" x14ac:dyDescent="0.2">
      <c r="A261" s="7">
        <v>258</v>
      </c>
      <c r="B261" s="7">
        <v>120</v>
      </c>
      <c r="C261" s="7">
        <v>3410</v>
      </c>
      <c r="D261" s="7">
        <v>15.1</v>
      </c>
    </row>
    <row r="262" spans="1:4" x14ac:dyDescent="0.2">
      <c r="A262" s="7">
        <v>305</v>
      </c>
      <c r="B262" s="7">
        <v>145</v>
      </c>
      <c r="C262" s="7">
        <v>3425</v>
      </c>
      <c r="D262" s="7">
        <v>13.2</v>
      </c>
    </row>
    <row r="263" spans="1:4" x14ac:dyDescent="0.2">
      <c r="A263" s="7">
        <v>231</v>
      </c>
      <c r="B263" s="7">
        <v>165</v>
      </c>
      <c r="C263" s="7">
        <v>3445</v>
      </c>
      <c r="D263" s="7">
        <v>13.4</v>
      </c>
    </row>
    <row r="264" spans="1:4" x14ac:dyDescent="0.2">
      <c r="A264" s="7">
        <v>302</v>
      </c>
      <c r="B264" s="7">
        <v>139</v>
      </c>
      <c r="C264" s="7">
        <v>3205</v>
      </c>
      <c r="D264" s="7">
        <v>11.2</v>
      </c>
    </row>
    <row r="265" spans="1:4" x14ac:dyDescent="0.2">
      <c r="A265" s="7">
        <v>318</v>
      </c>
      <c r="B265" s="7">
        <v>140</v>
      </c>
      <c r="C265" s="7">
        <v>4080</v>
      </c>
      <c r="D265" s="7">
        <v>13.7</v>
      </c>
    </row>
    <row r="266" spans="1:4" x14ac:dyDescent="0.2">
      <c r="A266" s="7">
        <v>98</v>
      </c>
      <c r="B266" s="7">
        <v>68</v>
      </c>
      <c r="C266" s="7">
        <v>2155</v>
      </c>
      <c r="D266" s="7">
        <v>16.5</v>
      </c>
    </row>
    <row r="267" spans="1:4" x14ac:dyDescent="0.2">
      <c r="A267" s="7">
        <v>134</v>
      </c>
      <c r="B267" s="7">
        <v>95</v>
      </c>
      <c r="C267" s="7">
        <v>2560</v>
      </c>
      <c r="D267" s="7">
        <v>14.2</v>
      </c>
    </row>
    <row r="268" spans="1:4" x14ac:dyDescent="0.2">
      <c r="A268" s="7">
        <v>119</v>
      </c>
      <c r="B268" s="7">
        <v>97</v>
      </c>
      <c r="C268" s="7">
        <v>2300</v>
      </c>
      <c r="D268" s="7">
        <v>14.7</v>
      </c>
    </row>
    <row r="269" spans="1:4" x14ac:dyDescent="0.2">
      <c r="A269" s="7">
        <v>105</v>
      </c>
      <c r="B269" s="7">
        <v>75</v>
      </c>
      <c r="C269" s="7">
        <v>2230</v>
      </c>
      <c r="D269" s="7">
        <v>14.5</v>
      </c>
    </row>
    <row r="270" spans="1:4" x14ac:dyDescent="0.2">
      <c r="A270" s="7">
        <v>134</v>
      </c>
      <c r="B270" s="7">
        <v>95</v>
      </c>
      <c r="C270" s="7">
        <v>2515</v>
      </c>
      <c r="D270" s="7">
        <v>14.8</v>
      </c>
    </row>
    <row r="271" spans="1:4" x14ac:dyDescent="0.2">
      <c r="A271" s="7">
        <v>156</v>
      </c>
      <c r="B271" s="7">
        <v>105</v>
      </c>
      <c r="C271" s="7">
        <v>2745</v>
      </c>
      <c r="D271" s="7">
        <v>16.7</v>
      </c>
    </row>
    <row r="272" spans="1:4" x14ac:dyDescent="0.2">
      <c r="A272" s="7">
        <v>151</v>
      </c>
      <c r="B272" s="7">
        <v>85</v>
      </c>
      <c r="C272" s="7">
        <v>2855</v>
      </c>
      <c r="D272" s="7">
        <v>17.600000000000001</v>
      </c>
    </row>
    <row r="273" spans="1:4" x14ac:dyDescent="0.2">
      <c r="A273" s="7">
        <v>119</v>
      </c>
      <c r="B273" s="7">
        <v>97</v>
      </c>
      <c r="C273" s="7">
        <v>2405</v>
      </c>
      <c r="D273" s="7">
        <v>14.9</v>
      </c>
    </row>
    <row r="274" spans="1:4" x14ac:dyDescent="0.2">
      <c r="A274" s="7">
        <v>131</v>
      </c>
      <c r="B274" s="7">
        <v>103</v>
      </c>
      <c r="C274" s="7">
        <v>2830</v>
      </c>
      <c r="D274" s="7">
        <v>15.9</v>
      </c>
    </row>
    <row r="275" spans="1:4" x14ac:dyDescent="0.2">
      <c r="A275" s="7">
        <v>163</v>
      </c>
      <c r="B275" s="7">
        <v>125</v>
      </c>
      <c r="C275" s="7">
        <v>3140</v>
      </c>
      <c r="D275" s="7">
        <v>13.6</v>
      </c>
    </row>
    <row r="276" spans="1:4" x14ac:dyDescent="0.2">
      <c r="A276" s="7">
        <v>121</v>
      </c>
      <c r="B276" s="7">
        <v>115</v>
      </c>
      <c r="C276" s="7">
        <v>2795</v>
      </c>
      <c r="D276" s="7">
        <v>15.7</v>
      </c>
    </row>
    <row r="277" spans="1:4" x14ac:dyDescent="0.2">
      <c r="A277" s="7">
        <v>163</v>
      </c>
      <c r="B277" s="7">
        <v>133</v>
      </c>
      <c r="C277" s="7">
        <v>3410</v>
      </c>
      <c r="D277" s="7">
        <v>15.8</v>
      </c>
    </row>
    <row r="278" spans="1:4" x14ac:dyDescent="0.2">
      <c r="A278" s="7">
        <v>89</v>
      </c>
      <c r="B278" s="7">
        <v>71</v>
      </c>
      <c r="C278" s="7">
        <v>1990</v>
      </c>
      <c r="D278" s="7">
        <v>14.9</v>
      </c>
    </row>
    <row r="279" spans="1:4" x14ac:dyDescent="0.2">
      <c r="A279" s="7">
        <v>98</v>
      </c>
      <c r="B279" s="7">
        <v>68</v>
      </c>
      <c r="C279" s="7">
        <v>2135</v>
      </c>
      <c r="D279" s="7">
        <v>16.600000000000001</v>
      </c>
    </row>
    <row r="280" spans="1:4" x14ac:dyDescent="0.2">
      <c r="A280" s="7">
        <v>231</v>
      </c>
      <c r="B280" s="7">
        <v>115</v>
      </c>
      <c r="C280" s="7">
        <v>3245</v>
      </c>
      <c r="D280" s="7">
        <v>15.4</v>
      </c>
    </row>
    <row r="281" spans="1:4" x14ac:dyDescent="0.2">
      <c r="A281" s="7">
        <v>200</v>
      </c>
      <c r="B281" s="7">
        <v>85</v>
      </c>
      <c r="C281" s="7">
        <v>2990</v>
      </c>
      <c r="D281" s="7">
        <v>18.2</v>
      </c>
    </row>
    <row r="282" spans="1:4" x14ac:dyDescent="0.2">
      <c r="A282" s="7">
        <v>140</v>
      </c>
      <c r="B282" s="7">
        <v>88</v>
      </c>
      <c r="C282" s="7">
        <v>2890</v>
      </c>
      <c r="D282" s="7">
        <v>17.3</v>
      </c>
    </row>
    <row r="283" spans="1:4" x14ac:dyDescent="0.2">
      <c r="A283" s="7">
        <v>232</v>
      </c>
      <c r="B283" s="7">
        <v>90</v>
      </c>
      <c r="C283" s="7">
        <v>3265</v>
      </c>
      <c r="D283" s="7">
        <v>18.2</v>
      </c>
    </row>
    <row r="284" spans="1:4" x14ac:dyDescent="0.2">
      <c r="A284" s="7">
        <v>225</v>
      </c>
      <c r="B284" s="7">
        <v>110</v>
      </c>
      <c r="C284" s="7">
        <v>3360</v>
      </c>
      <c r="D284" s="7">
        <v>16.600000000000001</v>
      </c>
    </row>
    <row r="285" spans="1:4" x14ac:dyDescent="0.2">
      <c r="A285" s="7">
        <v>305</v>
      </c>
      <c r="B285" s="7">
        <v>130</v>
      </c>
      <c r="C285" s="7">
        <v>3840</v>
      </c>
      <c r="D285" s="7">
        <v>15.4</v>
      </c>
    </row>
    <row r="286" spans="1:4" x14ac:dyDescent="0.2">
      <c r="A286" s="7">
        <v>302</v>
      </c>
      <c r="B286" s="7">
        <v>129</v>
      </c>
      <c r="C286" s="7">
        <v>3725</v>
      </c>
      <c r="D286" s="7">
        <v>13.4</v>
      </c>
    </row>
    <row r="287" spans="1:4" x14ac:dyDescent="0.2">
      <c r="A287" s="7">
        <v>351</v>
      </c>
      <c r="B287" s="7">
        <v>138</v>
      </c>
      <c r="C287" s="7">
        <v>3955</v>
      </c>
      <c r="D287" s="7">
        <v>13.2</v>
      </c>
    </row>
    <row r="288" spans="1:4" x14ac:dyDescent="0.2">
      <c r="A288" s="7">
        <v>318</v>
      </c>
      <c r="B288" s="7">
        <v>135</v>
      </c>
      <c r="C288" s="7">
        <v>3830</v>
      </c>
      <c r="D288" s="7">
        <v>15.2</v>
      </c>
    </row>
    <row r="289" spans="1:4" x14ac:dyDescent="0.2">
      <c r="A289" s="7">
        <v>350</v>
      </c>
      <c r="B289" s="7">
        <v>155</v>
      </c>
      <c r="C289" s="7">
        <v>4360</v>
      </c>
      <c r="D289" s="7">
        <v>14.9</v>
      </c>
    </row>
    <row r="290" spans="1:4" x14ac:dyDescent="0.2">
      <c r="A290" s="7">
        <v>351</v>
      </c>
      <c r="B290" s="7">
        <v>142</v>
      </c>
      <c r="C290" s="7">
        <v>4054</v>
      </c>
      <c r="D290" s="7">
        <v>14.3</v>
      </c>
    </row>
    <row r="291" spans="1:4" x14ac:dyDescent="0.2">
      <c r="A291" s="7">
        <v>267</v>
      </c>
      <c r="B291" s="7">
        <v>125</v>
      </c>
      <c r="C291" s="7">
        <v>3605</v>
      </c>
      <c r="D291" s="7">
        <v>15</v>
      </c>
    </row>
    <row r="292" spans="1:4" x14ac:dyDescent="0.2">
      <c r="A292" s="7">
        <v>360</v>
      </c>
      <c r="B292" s="7">
        <v>150</v>
      </c>
      <c r="C292" s="7">
        <v>3940</v>
      </c>
      <c r="D292" s="7">
        <v>13</v>
      </c>
    </row>
    <row r="293" spans="1:4" x14ac:dyDescent="0.2">
      <c r="A293" s="7">
        <v>89</v>
      </c>
      <c r="B293" s="7">
        <v>71</v>
      </c>
      <c r="C293" s="7">
        <v>1925</v>
      </c>
      <c r="D293" s="7">
        <v>14</v>
      </c>
    </row>
    <row r="294" spans="1:4" x14ac:dyDescent="0.2">
      <c r="A294" s="7">
        <v>86</v>
      </c>
      <c r="B294" s="7">
        <v>65</v>
      </c>
      <c r="C294" s="7">
        <v>1975</v>
      </c>
      <c r="D294" s="7">
        <v>15.2</v>
      </c>
    </row>
    <row r="295" spans="1:4" x14ac:dyDescent="0.2">
      <c r="A295" s="7">
        <v>98</v>
      </c>
      <c r="B295" s="7">
        <v>80</v>
      </c>
      <c r="C295" s="7">
        <v>1915</v>
      </c>
      <c r="D295" s="7">
        <v>14.4</v>
      </c>
    </row>
    <row r="296" spans="1:4" x14ac:dyDescent="0.2">
      <c r="A296" s="7">
        <v>121</v>
      </c>
      <c r="B296" s="7">
        <v>80</v>
      </c>
      <c r="C296" s="7">
        <v>2670</v>
      </c>
      <c r="D296" s="7">
        <v>15</v>
      </c>
    </row>
    <row r="297" spans="1:4" x14ac:dyDescent="0.2">
      <c r="A297" s="7">
        <v>183</v>
      </c>
      <c r="B297" s="7">
        <v>77</v>
      </c>
      <c r="C297" s="7">
        <v>3530</v>
      </c>
      <c r="D297" s="7">
        <v>20.100000000000001</v>
      </c>
    </row>
    <row r="298" spans="1:4" x14ac:dyDescent="0.2">
      <c r="A298" s="7">
        <v>350</v>
      </c>
      <c r="B298" s="7">
        <v>125</v>
      </c>
      <c r="C298" s="7">
        <v>3900</v>
      </c>
      <c r="D298" s="7">
        <v>17.399999999999999</v>
      </c>
    </row>
    <row r="299" spans="1:4" x14ac:dyDescent="0.2">
      <c r="A299" s="7">
        <v>141</v>
      </c>
      <c r="B299" s="7">
        <v>71</v>
      </c>
      <c r="C299" s="7">
        <v>3190</v>
      </c>
      <c r="D299" s="7">
        <v>24.8</v>
      </c>
    </row>
    <row r="300" spans="1:4" x14ac:dyDescent="0.2">
      <c r="A300" s="7">
        <v>260</v>
      </c>
      <c r="B300" s="7">
        <v>90</v>
      </c>
      <c r="C300" s="7">
        <v>3420</v>
      </c>
      <c r="D300" s="7">
        <v>22.2</v>
      </c>
    </row>
    <row r="301" spans="1:4" x14ac:dyDescent="0.2">
      <c r="A301" s="7">
        <v>105</v>
      </c>
      <c r="B301" s="7">
        <v>70</v>
      </c>
      <c r="C301" s="7">
        <v>2200</v>
      </c>
      <c r="D301" s="7">
        <v>13.2</v>
      </c>
    </row>
    <row r="302" spans="1:4" x14ac:dyDescent="0.2">
      <c r="A302" s="7">
        <v>105</v>
      </c>
      <c r="B302" s="7">
        <v>70</v>
      </c>
      <c r="C302" s="7">
        <v>2150</v>
      </c>
      <c r="D302" s="7">
        <v>14.9</v>
      </c>
    </row>
    <row r="303" spans="1:4" x14ac:dyDescent="0.2">
      <c r="A303" s="7">
        <v>85</v>
      </c>
      <c r="B303" s="7">
        <v>65</v>
      </c>
      <c r="C303" s="7">
        <v>2020</v>
      </c>
      <c r="D303" s="7">
        <v>19.2</v>
      </c>
    </row>
    <row r="304" spans="1:4" x14ac:dyDescent="0.2">
      <c r="A304" s="7">
        <v>91</v>
      </c>
      <c r="B304" s="7">
        <v>69</v>
      </c>
      <c r="C304" s="7">
        <v>2130</v>
      </c>
      <c r="D304" s="7">
        <v>14.7</v>
      </c>
    </row>
    <row r="305" spans="1:4" x14ac:dyDescent="0.2">
      <c r="A305" s="7">
        <v>151</v>
      </c>
      <c r="B305" s="7">
        <v>90</v>
      </c>
      <c r="C305" s="7">
        <v>2670</v>
      </c>
      <c r="D305" s="7">
        <v>16</v>
      </c>
    </row>
    <row r="306" spans="1:4" x14ac:dyDescent="0.2">
      <c r="A306" s="7">
        <v>173</v>
      </c>
      <c r="B306" s="7">
        <v>115</v>
      </c>
      <c r="C306" s="7">
        <v>2595</v>
      </c>
      <c r="D306" s="7">
        <v>11.3</v>
      </c>
    </row>
    <row r="307" spans="1:4" x14ac:dyDescent="0.2">
      <c r="A307" s="7">
        <v>173</v>
      </c>
      <c r="B307" s="7">
        <v>115</v>
      </c>
      <c r="C307" s="7">
        <v>2700</v>
      </c>
      <c r="D307" s="7">
        <v>12.9</v>
      </c>
    </row>
    <row r="308" spans="1:4" x14ac:dyDescent="0.2">
      <c r="A308" s="7">
        <v>151</v>
      </c>
      <c r="B308" s="7">
        <v>90</v>
      </c>
      <c r="C308" s="7">
        <v>2556</v>
      </c>
      <c r="D308" s="7">
        <v>13.2</v>
      </c>
    </row>
    <row r="309" spans="1:4" x14ac:dyDescent="0.2">
      <c r="A309" s="7">
        <v>98</v>
      </c>
      <c r="B309" s="7">
        <v>76</v>
      </c>
      <c r="C309" s="7">
        <v>2144</v>
      </c>
      <c r="D309" s="7">
        <v>14.7</v>
      </c>
    </row>
    <row r="310" spans="1:4" x14ac:dyDescent="0.2">
      <c r="A310" s="7">
        <v>89</v>
      </c>
      <c r="B310" s="7">
        <v>60</v>
      </c>
      <c r="C310" s="7">
        <v>1968</v>
      </c>
      <c r="D310" s="7">
        <v>18.8</v>
      </c>
    </row>
    <row r="311" spans="1:4" x14ac:dyDescent="0.2">
      <c r="A311" s="7">
        <v>98</v>
      </c>
      <c r="B311" s="7">
        <v>70</v>
      </c>
      <c r="C311" s="7">
        <v>2120</v>
      </c>
      <c r="D311" s="7">
        <v>15.5</v>
      </c>
    </row>
    <row r="312" spans="1:4" x14ac:dyDescent="0.2">
      <c r="A312" s="7">
        <v>86</v>
      </c>
      <c r="B312" s="7">
        <v>65</v>
      </c>
      <c r="C312" s="7">
        <v>2019</v>
      </c>
      <c r="D312" s="7">
        <v>16.399999999999999</v>
      </c>
    </row>
    <row r="313" spans="1:4" x14ac:dyDescent="0.2">
      <c r="A313" s="7">
        <v>151</v>
      </c>
      <c r="B313" s="7">
        <v>90</v>
      </c>
      <c r="C313" s="7">
        <v>2678</v>
      </c>
      <c r="D313" s="7">
        <v>16.5</v>
      </c>
    </row>
    <row r="314" spans="1:4" x14ac:dyDescent="0.2">
      <c r="A314" s="7">
        <v>140</v>
      </c>
      <c r="B314" s="7">
        <v>88</v>
      </c>
      <c r="C314" s="7">
        <v>2870</v>
      </c>
      <c r="D314" s="7">
        <v>18.100000000000001</v>
      </c>
    </row>
    <row r="315" spans="1:4" x14ac:dyDescent="0.2">
      <c r="A315" s="7">
        <v>151</v>
      </c>
      <c r="B315" s="7">
        <v>90</v>
      </c>
      <c r="C315" s="7">
        <v>3003</v>
      </c>
      <c r="D315" s="7">
        <v>20.100000000000001</v>
      </c>
    </row>
    <row r="316" spans="1:4" x14ac:dyDescent="0.2">
      <c r="A316" s="7">
        <v>225</v>
      </c>
      <c r="B316" s="7">
        <v>90</v>
      </c>
      <c r="C316" s="7">
        <v>3381</v>
      </c>
      <c r="D316" s="7">
        <v>18.7</v>
      </c>
    </row>
    <row r="317" spans="1:4" x14ac:dyDescent="0.2">
      <c r="A317" s="7">
        <v>97</v>
      </c>
      <c r="B317" s="7">
        <v>78</v>
      </c>
      <c r="C317" s="7">
        <v>2188</v>
      </c>
      <c r="D317" s="7">
        <v>15.8</v>
      </c>
    </row>
    <row r="318" spans="1:4" x14ac:dyDescent="0.2">
      <c r="A318" s="7">
        <v>134</v>
      </c>
      <c r="B318" s="7">
        <v>90</v>
      </c>
      <c r="C318" s="7">
        <v>2711</v>
      </c>
      <c r="D318" s="7">
        <v>15.5</v>
      </c>
    </row>
    <row r="319" spans="1:4" x14ac:dyDescent="0.2">
      <c r="A319" s="7">
        <v>120</v>
      </c>
      <c r="B319" s="7">
        <v>75</v>
      </c>
      <c r="C319" s="7">
        <v>2542</v>
      </c>
      <c r="D319" s="7">
        <v>17.5</v>
      </c>
    </row>
    <row r="320" spans="1:4" x14ac:dyDescent="0.2">
      <c r="A320" s="7">
        <v>119</v>
      </c>
      <c r="B320" s="7">
        <v>92</v>
      </c>
      <c r="C320" s="7">
        <v>2434</v>
      </c>
      <c r="D320" s="7">
        <v>15</v>
      </c>
    </row>
    <row r="321" spans="1:4" x14ac:dyDescent="0.2">
      <c r="A321" s="7">
        <v>108</v>
      </c>
      <c r="B321" s="7">
        <v>75</v>
      </c>
      <c r="C321" s="7">
        <v>2265</v>
      </c>
      <c r="D321" s="7">
        <v>15.2</v>
      </c>
    </row>
    <row r="322" spans="1:4" x14ac:dyDescent="0.2">
      <c r="A322" s="7">
        <v>86</v>
      </c>
      <c r="B322" s="7">
        <v>65</v>
      </c>
      <c r="C322" s="7">
        <v>2110</v>
      </c>
      <c r="D322" s="7">
        <v>17.899999999999999</v>
      </c>
    </row>
    <row r="323" spans="1:4" x14ac:dyDescent="0.2">
      <c r="A323" s="7">
        <v>156</v>
      </c>
      <c r="B323" s="7">
        <v>105</v>
      </c>
      <c r="C323" s="7">
        <v>2800</v>
      </c>
      <c r="D323" s="7">
        <v>14.4</v>
      </c>
    </row>
    <row r="324" spans="1:4" x14ac:dyDescent="0.2">
      <c r="A324" s="7">
        <v>85</v>
      </c>
      <c r="B324" s="7">
        <v>65</v>
      </c>
      <c r="C324" s="7">
        <v>2110</v>
      </c>
      <c r="D324" s="7">
        <v>19.2</v>
      </c>
    </row>
    <row r="325" spans="1:4" x14ac:dyDescent="0.2">
      <c r="A325" s="7">
        <v>90</v>
      </c>
      <c r="B325" s="7">
        <v>48</v>
      </c>
      <c r="C325" s="7">
        <v>2085</v>
      </c>
      <c r="D325" s="7">
        <v>21.7</v>
      </c>
    </row>
    <row r="326" spans="1:4" x14ac:dyDescent="0.2">
      <c r="A326" s="7">
        <v>90</v>
      </c>
      <c r="B326" s="7">
        <v>48</v>
      </c>
      <c r="C326" s="7">
        <v>2335</v>
      </c>
      <c r="D326" s="7">
        <v>23.7</v>
      </c>
    </row>
    <row r="327" spans="1:4" x14ac:dyDescent="0.2">
      <c r="A327" s="7">
        <v>121</v>
      </c>
      <c r="B327" s="7">
        <v>67</v>
      </c>
      <c r="C327" s="7">
        <v>2950</v>
      </c>
      <c r="D327" s="7">
        <v>19.899999999999999</v>
      </c>
    </row>
    <row r="328" spans="1:4" x14ac:dyDescent="0.2">
      <c r="A328" s="7">
        <v>146</v>
      </c>
      <c r="B328" s="7">
        <v>67</v>
      </c>
      <c r="C328" s="7">
        <v>3250</v>
      </c>
      <c r="D328" s="7">
        <v>21.8</v>
      </c>
    </row>
    <row r="329" spans="1:4" x14ac:dyDescent="0.2">
      <c r="A329" s="7">
        <v>91</v>
      </c>
      <c r="B329" s="7">
        <v>67</v>
      </c>
      <c r="C329" s="7">
        <v>1850</v>
      </c>
      <c r="D329" s="7">
        <v>13.8</v>
      </c>
    </row>
    <row r="330" spans="1:4" x14ac:dyDescent="0.2">
      <c r="A330" s="7">
        <v>97</v>
      </c>
      <c r="B330" s="7">
        <v>67</v>
      </c>
      <c r="C330" s="7">
        <v>2145</v>
      </c>
      <c r="D330" s="7">
        <v>18</v>
      </c>
    </row>
    <row r="331" spans="1:4" x14ac:dyDescent="0.2">
      <c r="A331" s="7">
        <v>89</v>
      </c>
      <c r="B331" s="7">
        <v>62</v>
      </c>
      <c r="C331" s="7">
        <v>1845</v>
      </c>
      <c r="D331" s="7">
        <v>15.3</v>
      </c>
    </row>
    <row r="332" spans="1:4" x14ac:dyDescent="0.2">
      <c r="A332" s="7">
        <v>168</v>
      </c>
      <c r="B332" s="7">
        <v>132</v>
      </c>
      <c r="C332" s="7">
        <v>2910</v>
      </c>
      <c r="D332" s="7">
        <v>11.4</v>
      </c>
    </row>
    <row r="333" spans="1:4" x14ac:dyDescent="0.2">
      <c r="A333" s="7">
        <v>70</v>
      </c>
      <c r="B333" s="7">
        <v>100</v>
      </c>
      <c r="C333" s="7">
        <v>2420</v>
      </c>
      <c r="D333" s="7">
        <v>12.5</v>
      </c>
    </row>
    <row r="334" spans="1:4" x14ac:dyDescent="0.2">
      <c r="A334" s="7">
        <v>122</v>
      </c>
      <c r="B334" s="7">
        <v>88</v>
      </c>
      <c r="C334" s="7">
        <v>2500</v>
      </c>
      <c r="D334" s="7">
        <v>15.1</v>
      </c>
    </row>
    <row r="335" spans="1:4" x14ac:dyDescent="0.2">
      <c r="A335" s="7">
        <v>107</v>
      </c>
      <c r="B335" s="7">
        <v>72</v>
      </c>
      <c r="C335" s="7">
        <v>2290</v>
      </c>
      <c r="D335" s="7">
        <v>17</v>
      </c>
    </row>
    <row r="336" spans="1:4" x14ac:dyDescent="0.2">
      <c r="A336" s="7">
        <v>135</v>
      </c>
      <c r="B336" s="7">
        <v>84</v>
      </c>
      <c r="C336" s="7">
        <v>2490</v>
      </c>
      <c r="D336" s="7">
        <v>15.7</v>
      </c>
    </row>
    <row r="337" spans="1:4" x14ac:dyDescent="0.2">
      <c r="A337" s="7">
        <v>151</v>
      </c>
      <c r="B337" s="7">
        <v>84</v>
      </c>
      <c r="C337" s="7">
        <v>2635</v>
      </c>
      <c r="D337" s="7">
        <v>16.399999999999999</v>
      </c>
    </row>
    <row r="338" spans="1:4" x14ac:dyDescent="0.2">
      <c r="A338" s="7">
        <v>156</v>
      </c>
      <c r="B338" s="7">
        <v>92</v>
      </c>
      <c r="C338" s="7">
        <v>2620</v>
      </c>
      <c r="D338" s="7">
        <v>14.4</v>
      </c>
    </row>
    <row r="339" spans="1:4" x14ac:dyDescent="0.2">
      <c r="A339" s="7">
        <v>173</v>
      </c>
      <c r="B339" s="7">
        <v>110</v>
      </c>
      <c r="C339" s="7">
        <v>2725</v>
      </c>
      <c r="D339" s="7">
        <v>12.6</v>
      </c>
    </row>
    <row r="340" spans="1:4" x14ac:dyDescent="0.2">
      <c r="A340" s="7">
        <v>135</v>
      </c>
      <c r="B340" s="7">
        <v>84</v>
      </c>
      <c r="C340" s="7">
        <v>2385</v>
      </c>
      <c r="D340" s="7">
        <v>12.9</v>
      </c>
    </row>
    <row r="341" spans="1:4" x14ac:dyDescent="0.2">
      <c r="A341" s="7">
        <v>79</v>
      </c>
      <c r="B341" s="7">
        <v>58</v>
      </c>
      <c r="C341" s="7">
        <v>1755</v>
      </c>
      <c r="D341" s="7">
        <v>16.899999999999999</v>
      </c>
    </row>
    <row r="342" spans="1:4" x14ac:dyDescent="0.2">
      <c r="A342" s="7">
        <v>86</v>
      </c>
      <c r="B342" s="7">
        <v>64</v>
      </c>
      <c r="C342" s="7">
        <v>1875</v>
      </c>
      <c r="D342" s="7">
        <v>16.399999999999999</v>
      </c>
    </row>
    <row r="343" spans="1:4" x14ac:dyDescent="0.2">
      <c r="A343" s="7">
        <v>81</v>
      </c>
      <c r="B343" s="7">
        <v>60</v>
      </c>
      <c r="C343" s="7">
        <v>1760</v>
      </c>
      <c r="D343" s="7">
        <v>16.100000000000001</v>
      </c>
    </row>
    <row r="344" spans="1:4" x14ac:dyDescent="0.2">
      <c r="A344" s="7">
        <v>97</v>
      </c>
      <c r="B344" s="7">
        <v>67</v>
      </c>
      <c r="C344" s="7">
        <v>2065</v>
      </c>
      <c r="D344" s="7">
        <v>17.8</v>
      </c>
    </row>
    <row r="345" spans="1:4" x14ac:dyDescent="0.2">
      <c r="A345" s="7">
        <v>85</v>
      </c>
      <c r="B345" s="7">
        <v>65</v>
      </c>
      <c r="C345" s="7">
        <v>1975</v>
      </c>
      <c r="D345" s="7">
        <v>19.399999999999999</v>
      </c>
    </row>
    <row r="346" spans="1:4" x14ac:dyDescent="0.2">
      <c r="A346" s="7">
        <v>89</v>
      </c>
      <c r="B346" s="7">
        <v>62</v>
      </c>
      <c r="C346" s="7">
        <v>2050</v>
      </c>
      <c r="D346" s="7">
        <v>17.3</v>
      </c>
    </row>
    <row r="347" spans="1:4" x14ac:dyDescent="0.2">
      <c r="A347" s="7">
        <v>91</v>
      </c>
      <c r="B347" s="7">
        <v>68</v>
      </c>
      <c r="C347" s="7">
        <v>1985</v>
      </c>
      <c r="D347" s="7">
        <v>16</v>
      </c>
    </row>
    <row r="348" spans="1:4" x14ac:dyDescent="0.2">
      <c r="A348" s="7">
        <v>105</v>
      </c>
      <c r="B348" s="7">
        <v>63</v>
      </c>
      <c r="C348" s="7">
        <v>2215</v>
      </c>
      <c r="D348" s="7">
        <v>14.9</v>
      </c>
    </row>
    <row r="349" spans="1:4" x14ac:dyDescent="0.2">
      <c r="A349" s="7">
        <v>98</v>
      </c>
      <c r="B349" s="7">
        <v>65</v>
      </c>
      <c r="C349" s="7">
        <v>2045</v>
      </c>
      <c r="D349" s="7">
        <v>16.2</v>
      </c>
    </row>
    <row r="350" spans="1:4" x14ac:dyDescent="0.2">
      <c r="A350" s="7">
        <v>98</v>
      </c>
      <c r="B350" s="7">
        <v>65</v>
      </c>
      <c r="C350" s="7">
        <v>2380</v>
      </c>
      <c r="D350" s="7">
        <v>20.7</v>
      </c>
    </row>
    <row r="351" spans="1:4" x14ac:dyDescent="0.2">
      <c r="A351" s="7">
        <v>105</v>
      </c>
      <c r="B351" s="7">
        <v>74</v>
      </c>
      <c r="C351" s="7">
        <v>2190</v>
      </c>
      <c r="D351" s="7">
        <v>14.2</v>
      </c>
    </row>
    <row r="352" spans="1:4" x14ac:dyDescent="0.2">
      <c r="A352" s="7">
        <v>107</v>
      </c>
      <c r="B352" s="7">
        <v>75</v>
      </c>
      <c r="C352" s="7">
        <v>2210</v>
      </c>
      <c r="D352" s="7">
        <v>14.4</v>
      </c>
    </row>
    <row r="353" spans="1:4" x14ac:dyDescent="0.2">
      <c r="A353" s="7">
        <v>108</v>
      </c>
      <c r="B353" s="7">
        <v>75</v>
      </c>
      <c r="C353" s="7">
        <v>2350</v>
      </c>
      <c r="D353" s="7">
        <v>16.8</v>
      </c>
    </row>
    <row r="354" spans="1:4" x14ac:dyDescent="0.2">
      <c r="A354" s="7">
        <v>119</v>
      </c>
      <c r="B354" s="7">
        <v>100</v>
      </c>
      <c r="C354" s="7">
        <v>2615</v>
      </c>
      <c r="D354" s="7">
        <v>14.8</v>
      </c>
    </row>
    <row r="355" spans="1:4" x14ac:dyDescent="0.2">
      <c r="A355" s="7">
        <v>120</v>
      </c>
      <c r="B355" s="7">
        <v>74</v>
      </c>
      <c r="C355" s="7">
        <v>2635</v>
      </c>
      <c r="D355" s="7">
        <v>18.3</v>
      </c>
    </row>
    <row r="356" spans="1:4" x14ac:dyDescent="0.2">
      <c r="A356" s="7">
        <v>141</v>
      </c>
      <c r="B356" s="7">
        <v>80</v>
      </c>
      <c r="C356" s="7">
        <v>3230</v>
      </c>
      <c r="D356" s="7">
        <v>20.399999999999999</v>
      </c>
    </row>
    <row r="357" spans="1:4" x14ac:dyDescent="0.2">
      <c r="A357" s="7">
        <v>145</v>
      </c>
      <c r="B357" s="7">
        <v>76</v>
      </c>
      <c r="C357" s="7">
        <v>3160</v>
      </c>
      <c r="D357" s="7">
        <v>19.600000000000001</v>
      </c>
    </row>
    <row r="358" spans="1:4" x14ac:dyDescent="0.2">
      <c r="A358" s="7">
        <v>168</v>
      </c>
      <c r="B358" s="7">
        <v>116</v>
      </c>
      <c r="C358" s="7">
        <v>2900</v>
      </c>
      <c r="D358" s="7">
        <v>12.6</v>
      </c>
    </row>
    <row r="359" spans="1:4" x14ac:dyDescent="0.2">
      <c r="A359" s="7">
        <v>146</v>
      </c>
      <c r="B359" s="7">
        <v>120</v>
      </c>
      <c r="C359" s="7">
        <v>2930</v>
      </c>
      <c r="D359" s="7">
        <v>13.8</v>
      </c>
    </row>
    <row r="360" spans="1:4" x14ac:dyDescent="0.2">
      <c r="A360" s="7">
        <v>231</v>
      </c>
      <c r="B360" s="7">
        <v>110</v>
      </c>
      <c r="C360" s="7">
        <v>3415</v>
      </c>
      <c r="D360" s="7">
        <v>15.8</v>
      </c>
    </row>
    <row r="361" spans="1:4" x14ac:dyDescent="0.2">
      <c r="A361" s="7">
        <v>350</v>
      </c>
      <c r="B361" s="7">
        <v>105</v>
      </c>
      <c r="C361" s="7">
        <v>3725</v>
      </c>
      <c r="D361" s="7">
        <v>19</v>
      </c>
    </row>
    <row r="362" spans="1:4" x14ac:dyDescent="0.2">
      <c r="A362" s="7">
        <v>200</v>
      </c>
      <c r="B362" s="7">
        <v>88</v>
      </c>
      <c r="C362" s="7">
        <v>3060</v>
      </c>
      <c r="D362" s="7">
        <v>17.100000000000001</v>
      </c>
    </row>
    <row r="363" spans="1:4" x14ac:dyDescent="0.2">
      <c r="A363" s="7">
        <v>225</v>
      </c>
      <c r="B363" s="7">
        <v>85</v>
      </c>
      <c r="C363" s="7">
        <v>3465</v>
      </c>
      <c r="D363" s="7">
        <v>16.600000000000001</v>
      </c>
    </row>
    <row r="364" spans="1:4" x14ac:dyDescent="0.2">
      <c r="A364" s="7">
        <v>112</v>
      </c>
      <c r="B364" s="7">
        <v>88</v>
      </c>
      <c r="C364" s="7">
        <v>2605</v>
      </c>
      <c r="D364" s="7">
        <v>19.600000000000001</v>
      </c>
    </row>
    <row r="365" spans="1:4" x14ac:dyDescent="0.2">
      <c r="A365" s="7">
        <v>112</v>
      </c>
      <c r="B365" s="7">
        <v>88</v>
      </c>
      <c r="C365" s="7">
        <v>2640</v>
      </c>
      <c r="D365" s="7">
        <v>18.600000000000001</v>
      </c>
    </row>
    <row r="366" spans="1:4" x14ac:dyDescent="0.2">
      <c r="A366" s="7">
        <v>112</v>
      </c>
      <c r="B366" s="7">
        <v>88</v>
      </c>
      <c r="C366" s="7">
        <v>2395</v>
      </c>
      <c r="D366" s="7">
        <v>18</v>
      </c>
    </row>
    <row r="367" spans="1:4" x14ac:dyDescent="0.2">
      <c r="A367" s="7">
        <v>112</v>
      </c>
      <c r="B367" s="7">
        <v>85</v>
      </c>
      <c r="C367" s="7">
        <v>2575</v>
      </c>
      <c r="D367" s="7">
        <v>16.2</v>
      </c>
    </row>
    <row r="368" spans="1:4" x14ac:dyDescent="0.2">
      <c r="A368" s="7">
        <v>135</v>
      </c>
      <c r="B368" s="7">
        <v>84</v>
      </c>
      <c r="C368" s="7">
        <v>2525</v>
      </c>
      <c r="D368" s="7">
        <v>16</v>
      </c>
    </row>
    <row r="369" spans="1:4" x14ac:dyDescent="0.2">
      <c r="A369" s="7">
        <v>151</v>
      </c>
      <c r="B369" s="7">
        <v>90</v>
      </c>
      <c r="C369" s="7">
        <v>2735</v>
      </c>
      <c r="D369" s="7">
        <v>18</v>
      </c>
    </row>
    <row r="370" spans="1:4" x14ac:dyDescent="0.2">
      <c r="A370" s="7">
        <v>140</v>
      </c>
      <c r="B370" s="7">
        <v>92</v>
      </c>
      <c r="C370" s="7">
        <v>2865</v>
      </c>
      <c r="D370" s="7">
        <v>16.399999999999999</v>
      </c>
    </row>
    <row r="371" spans="1:4" x14ac:dyDescent="0.2">
      <c r="A371" s="7">
        <v>105</v>
      </c>
      <c r="B371" s="7">
        <v>74</v>
      </c>
      <c r="C371" s="7">
        <v>1980</v>
      </c>
      <c r="D371" s="7">
        <v>15.3</v>
      </c>
    </row>
    <row r="372" spans="1:4" x14ac:dyDescent="0.2">
      <c r="A372" s="7">
        <v>91</v>
      </c>
      <c r="B372" s="7">
        <v>68</v>
      </c>
      <c r="C372" s="7">
        <v>2025</v>
      </c>
      <c r="D372" s="7">
        <v>18.2</v>
      </c>
    </row>
    <row r="373" spans="1:4" x14ac:dyDescent="0.2">
      <c r="A373" s="7">
        <v>91</v>
      </c>
      <c r="B373" s="7">
        <v>68</v>
      </c>
      <c r="C373" s="7">
        <v>1970</v>
      </c>
      <c r="D373" s="7">
        <v>17.600000000000001</v>
      </c>
    </row>
    <row r="374" spans="1:4" x14ac:dyDescent="0.2">
      <c r="A374" s="7">
        <v>105</v>
      </c>
      <c r="B374" s="7">
        <v>63</v>
      </c>
      <c r="C374" s="7">
        <v>2125</v>
      </c>
      <c r="D374" s="7">
        <v>14.7</v>
      </c>
    </row>
    <row r="375" spans="1:4" x14ac:dyDescent="0.2">
      <c r="A375" s="7">
        <v>98</v>
      </c>
      <c r="B375" s="7">
        <v>70</v>
      </c>
      <c r="C375" s="7">
        <v>2125</v>
      </c>
      <c r="D375" s="7">
        <v>17.3</v>
      </c>
    </row>
    <row r="376" spans="1:4" x14ac:dyDescent="0.2">
      <c r="A376" s="7">
        <v>120</v>
      </c>
      <c r="B376" s="7">
        <v>88</v>
      </c>
      <c r="C376" s="7">
        <v>2160</v>
      </c>
      <c r="D376" s="7">
        <v>14.5</v>
      </c>
    </row>
    <row r="377" spans="1:4" x14ac:dyDescent="0.2">
      <c r="A377" s="7">
        <v>107</v>
      </c>
      <c r="B377" s="7">
        <v>75</v>
      </c>
      <c r="C377" s="7">
        <v>2205</v>
      </c>
      <c r="D377" s="7">
        <v>14.5</v>
      </c>
    </row>
    <row r="378" spans="1:4" x14ac:dyDescent="0.2">
      <c r="A378" s="7">
        <v>108</v>
      </c>
      <c r="B378" s="7">
        <v>70</v>
      </c>
      <c r="C378" s="7">
        <v>2245</v>
      </c>
      <c r="D378" s="7">
        <v>16.899999999999999</v>
      </c>
    </row>
    <row r="379" spans="1:4" x14ac:dyDescent="0.2">
      <c r="A379" s="7">
        <v>91</v>
      </c>
      <c r="B379" s="7">
        <v>67</v>
      </c>
      <c r="C379" s="7">
        <v>1965</v>
      </c>
      <c r="D379" s="7">
        <v>15</v>
      </c>
    </row>
    <row r="380" spans="1:4" x14ac:dyDescent="0.2">
      <c r="A380" s="7">
        <v>91</v>
      </c>
      <c r="B380" s="7">
        <v>67</v>
      </c>
      <c r="C380" s="7">
        <v>1965</v>
      </c>
      <c r="D380" s="7">
        <v>15.7</v>
      </c>
    </row>
    <row r="381" spans="1:4" x14ac:dyDescent="0.2">
      <c r="A381" s="7">
        <v>91</v>
      </c>
      <c r="B381" s="7">
        <v>67</v>
      </c>
      <c r="C381" s="7">
        <v>1995</v>
      </c>
      <c r="D381" s="7">
        <v>16.2</v>
      </c>
    </row>
    <row r="382" spans="1:4" x14ac:dyDescent="0.2">
      <c r="A382" s="7">
        <v>181</v>
      </c>
      <c r="B382" s="7">
        <v>110</v>
      </c>
      <c r="C382" s="7">
        <v>2945</v>
      </c>
      <c r="D382" s="7">
        <v>16.399999999999999</v>
      </c>
    </row>
    <row r="383" spans="1:4" x14ac:dyDescent="0.2">
      <c r="A383" s="7">
        <v>262</v>
      </c>
      <c r="B383" s="7">
        <v>85</v>
      </c>
      <c r="C383" s="7">
        <v>3015</v>
      </c>
      <c r="D383" s="7">
        <v>17</v>
      </c>
    </row>
    <row r="384" spans="1:4" x14ac:dyDescent="0.2">
      <c r="A384" s="7">
        <v>156</v>
      </c>
      <c r="B384" s="7">
        <v>92</v>
      </c>
      <c r="C384" s="7">
        <v>2585</v>
      </c>
      <c r="D384" s="7">
        <v>14.5</v>
      </c>
    </row>
    <row r="385" spans="1:4" x14ac:dyDescent="0.2">
      <c r="A385" s="7">
        <v>232</v>
      </c>
      <c r="B385" s="7">
        <v>112</v>
      </c>
      <c r="C385" s="7">
        <v>2835</v>
      </c>
      <c r="D385" s="7">
        <v>14.7</v>
      </c>
    </row>
    <row r="386" spans="1:4" x14ac:dyDescent="0.2">
      <c r="A386" s="7">
        <v>144</v>
      </c>
      <c r="B386" s="7">
        <v>96</v>
      </c>
      <c r="C386" s="7">
        <v>2665</v>
      </c>
      <c r="D386" s="7">
        <v>13.9</v>
      </c>
    </row>
    <row r="387" spans="1:4" x14ac:dyDescent="0.2">
      <c r="A387" s="7">
        <v>135</v>
      </c>
      <c r="B387" s="7">
        <v>84</v>
      </c>
      <c r="C387" s="7">
        <v>2370</v>
      </c>
      <c r="D387" s="7">
        <v>13</v>
      </c>
    </row>
    <row r="388" spans="1:4" x14ac:dyDescent="0.2">
      <c r="A388" s="7">
        <v>151</v>
      </c>
      <c r="B388" s="7">
        <v>90</v>
      </c>
      <c r="C388" s="7">
        <v>2950</v>
      </c>
      <c r="D388" s="7">
        <v>17.3</v>
      </c>
    </row>
    <row r="389" spans="1:4" x14ac:dyDescent="0.2">
      <c r="A389" s="7">
        <v>140</v>
      </c>
      <c r="B389" s="7">
        <v>86</v>
      </c>
      <c r="C389" s="7">
        <v>2790</v>
      </c>
      <c r="D389" s="7">
        <v>15.6</v>
      </c>
    </row>
    <row r="390" spans="1:4" x14ac:dyDescent="0.2">
      <c r="A390" s="7">
        <v>97</v>
      </c>
      <c r="B390" s="7">
        <v>52</v>
      </c>
      <c r="C390" s="7">
        <v>2130</v>
      </c>
      <c r="D390" s="7">
        <v>24.6</v>
      </c>
    </row>
    <row r="391" spans="1:4" x14ac:dyDescent="0.2">
      <c r="A391" s="7">
        <v>135</v>
      </c>
      <c r="B391" s="7">
        <v>84</v>
      </c>
      <c r="C391" s="7">
        <v>2295</v>
      </c>
      <c r="D391" s="7">
        <v>11.6</v>
      </c>
    </row>
    <row r="392" spans="1:4" x14ac:dyDescent="0.2">
      <c r="A392" s="7">
        <v>120</v>
      </c>
      <c r="B392" s="7">
        <v>79</v>
      </c>
      <c r="C392" s="7">
        <v>2625</v>
      </c>
      <c r="D392" s="7">
        <v>18.600000000000001</v>
      </c>
    </row>
    <row r="393" spans="1:4" x14ac:dyDescent="0.2">
      <c r="A393" s="7">
        <v>119</v>
      </c>
      <c r="B393" s="7">
        <v>82</v>
      </c>
      <c r="C393" s="7">
        <v>2720</v>
      </c>
      <c r="D393" s="7">
        <v>19.399999999999999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QrSales</vt:lpstr>
      <vt:lpstr>Conditions</vt:lpstr>
      <vt:lpstr>TryItIf</vt:lpstr>
      <vt:lpstr>ColdWinter</vt:lpstr>
      <vt:lpstr>DoubleChocolate</vt:lpstr>
      <vt:lpstr>WhatIfChallenge</vt:lpstr>
      <vt:lpstr>GoalSeek</vt:lpstr>
      <vt:lpstr>Solver</vt:lpstr>
      <vt:lpstr>Cars</vt:lpstr>
      <vt:lpstr>LinearRegression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2019-01-09T22:58:54Z</dcterms:created>
  <dcterms:modified xsi:type="dcterms:W3CDTF">2019-09-17T23:55:21Z</dcterms:modified>
</cp:coreProperties>
</file>