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2/Dropbox/Teaching/UBCO/Data301/SummerSlides/03Excel/data/"/>
    </mc:Choice>
  </mc:AlternateContent>
  <xr:revisionPtr revIDLastSave="0" documentId="13_ncr:1_{5F9F71CA-001C-3840-A8FC-02091AC5EC78}" xr6:coauthVersionLast="36" xr6:coauthVersionMax="36" xr10:uidLastSave="{00000000-0000-0000-0000-000000000000}"/>
  <bookViews>
    <workbookView xWindow="26780" yWindow="2780" windowWidth="23200" windowHeight="16600" firstSheet="2" activeTab="10" xr2:uid="{863B6460-8F3F-9A4B-BC8D-B8F20D201009}"/>
  </bookViews>
  <sheets>
    <sheet name="Math" sheetId="5" r:id="rId1"/>
    <sheet name="concatenate" sheetId="6" r:id="rId2"/>
    <sheet name="Absolute" sheetId="4" r:id="rId3"/>
    <sheet name="AggQ" sheetId="1" r:id="rId4"/>
    <sheet name="Sort" sheetId="2" r:id="rId5"/>
    <sheet name="ClickerEx8" sheetId="10" r:id="rId6"/>
    <sheet name="Ex5,6" sheetId="9" r:id="rId7"/>
    <sheet name="Ex9,10,11" sheetId="11" r:id="rId8"/>
    <sheet name="Ex12" sheetId="12" r:id="rId9"/>
    <sheet name="Ex13" sheetId="13" r:id="rId10"/>
    <sheet name="Ex14" sheetId="7" r:id="rId11"/>
    <sheet name="Ex13 (2)" sheetId="8" state="hidden" r:id="rId12"/>
    <sheet name="Ex14 (2)" sheetId="14" r:id="rId13"/>
    <sheet name="Ex14 (3)" sheetId="15" r:id="rId14"/>
    <sheet name="Ex14 (5)" sheetId="17" r:id="rId15"/>
    <sheet name="Ex14 (4)" sheetId="16" r:id="rId16"/>
    <sheet name="IFquestion" sheetId="3" r:id="rId17"/>
  </sheets>
  <definedNames>
    <definedName name="_xlnm._FilterDatabase" localSheetId="11" hidden="1">'Ex13 (2)'!$B$1:$B$6</definedName>
    <definedName name="_xlnm._FilterDatabase" localSheetId="10" hidden="1">'Ex14'!$M$1:$N$6</definedName>
    <definedName name="_xlnm._FilterDatabase" localSheetId="12" hidden="1">'Ex14 (2)'!$A$1:$B$6</definedName>
    <definedName name="_xlnm._FilterDatabase" localSheetId="13" hidden="1">'Ex14 (3)'!$A$1:$B$6</definedName>
    <definedName name="_xlnm._FilterDatabase" localSheetId="15" hidden="1">'Ex14 (4)'!$A$1:$B$6</definedName>
    <definedName name="_xlnm._FilterDatabase" localSheetId="14" hidden="1">'Ex14 (5)'!$A$1:$B$6</definedName>
    <definedName name="_xlnm._FilterDatabase" localSheetId="4" hidden="1">Sort!$A$1:$B$9</definedName>
    <definedName name="_xlnm.Criteria" localSheetId="10">'Ex14'!$D$2:$E$4</definedName>
    <definedName name="_xlnm.Criteria" localSheetId="12">'Ex14 (2)'!$D$2:$E$4</definedName>
    <definedName name="_xlnm.Criteria" localSheetId="13">'Ex14 (3)'!$E$10:$E$11</definedName>
    <definedName name="_xlnm.Criteria" localSheetId="15">'Ex14 (4)'!$C$9:$D$11</definedName>
    <definedName name="_xlnm.Criteria" localSheetId="14">'Ex14 (5)'!$C$9:$D$10</definedName>
    <definedName name="Day_1">'Ex9,10,11'!$A$3</definedName>
    <definedName name="Day_7">'Ex9,10,11'!$A$9</definedName>
    <definedName name="Hours">'Ex9,10,11'!$C$3:$C$9</definedName>
    <definedName name="Rate">'Ex9,10,11'!$D$3:$D$9</definedName>
    <definedName name="Total">'Ex9,10,11'!$E$3:$E$9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3" l="1"/>
  <c r="G4" i="13"/>
  <c r="F3" i="13"/>
  <c r="F4" i="13"/>
  <c r="E3" i="13"/>
  <c r="E4" i="13"/>
  <c r="D3" i="13"/>
  <c r="D4" i="13"/>
  <c r="G2" i="13"/>
  <c r="F2" i="13"/>
  <c r="E2" i="13"/>
  <c r="D2" i="13"/>
  <c r="B3" i="12"/>
  <c r="B16" i="12"/>
  <c r="D14" i="12"/>
  <c r="D13" i="12"/>
  <c r="B15" i="12"/>
  <c r="B14" i="12"/>
  <c r="B13" i="12"/>
  <c r="A2" i="12"/>
  <c r="B2" i="12"/>
  <c r="C2" i="12"/>
  <c r="A3" i="12"/>
  <c r="C3" i="12"/>
  <c r="A4" i="12"/>
  <c r="B4" i="12"/>
  <c r="C4" i="12"/>
  <c r="B1" i="12"/>
  <c r="C1" i="12"/>
  <c r="A1" i="12"/>
  <c r="B11" i="9" l="1"/>
  <c r="F3" i="11" l="1" a="1"/>
  <c r="F3" i="11" s="1"/>
  <c r="E10" i="11"/>
  <c r="A13" i="11"/>
  <c r="E9" i="11"/>
  <c r="E8" i="11"/>
  <c r="E7" i="11"/>
  <c r="E6" i="11"/>
  <c r="E5" i="11"/>
  <c r="E4" i="11"/>
  <c r="E3" i="11"/>
  <c r="D3" i="10"/>
  <c r="A1" i="10"/>
  <c r="B18" i="9"/>
  <c r="B17" i="9"/>
  <c r="F9" i="11" l="1"/>
  <c r="F8" i="11"/>
  <c r="F7" i="11"/>
  <c r="F6" i="11"/>
  <c r="F5" i="11"/>
  <c r="F4" i="11"/>
  <c r="A3" i="5"/>
  <c r="A2" i="5"/>
  <c r="B2" i="5"/>
  <c r="B3" i="5"/>
  <c r="D3" i="4" l="1"/>
  <c r="A1" i="4"/>
  <c r="C5" i="3" l="1"/>
  <c r="C4" i="3"/>
  <c r="C3" i="3"/>
  <c r="C2" i="3"/>
  <c r="C1" i="3"/>
  <c r="D8" i="1" l="1"/>
  <c r="D7" i="1"/>
  <c r="D6" i="1"/>
  <c r="D5" i="1"/>
</calcChain>
</file>

<file path=xl/sharedStrings.xml><?xml version="1.0" encoding="utf-8"?>
<sst xmlns="http://schemas.openxmlformats.org/spreadsheetml/2006/main" count="141" uniqueCount="70">
  <si>
    <t>Cell Sum</t>
    <phoneticPr fontId="0" type="noConversion"/>
  </si>
  <si>
    <t>=SUM(A1:C4)</t>
  </si>
  <si>
    <t>No. Cell &gt; 2</t>
    <phoneticPr fontId="0" type="noConversion"/>
  </si>
  <si>
    <t>=COUNTIF(A1:B4,"&gt;2")</t>
  </si>
  <si>
    <t>Avg &gt; Max?</t>
    <phoneticPr fontId="0" type="noConversion"/>
  </si>
  <si>
    <t>=AVERAGE(A1:C4) &gt; MAX(C2:C3)</t>
  </si>
  <si>
    <t>Average Cell</t>
    <phoneticPr fontId="0" type="noConversion"/>
  </si>
  <si>
    <t>=AVERAGE(A1:C4)</t>
  </si>
  <si>
    <t>Number</t>
  </si>
  <si>
    <t>Letter</t>
  </si>
  <si>
    <t>a</t>
  </si>
  <si>
    <t>b</t>
  </si>
  <si>
    <t>c</t>
  </si>
  <si>
    <t>d</t>
  </si>
  <si>
    <t>e</t>
  </si>
  <si>
    <t>Output</t>
  </si>
  <si>
    <t>Formula</t>
  </si>
  <si>
    <t>`='ABC'+'DEF'</t>
  </si>
  <si>
    <t>A</t>
  </si>
  <si>
    <t>B</t>
  </si>
  <si>
    <t>Char</t>
  </si>
  <si>
    <t>&gt;"b"</t>
  </si>
  <si>
    <t>&gt;3</t>
  </si>
  <si>
    <t>&lt;3</t>
  </si>
  <si>
    <t>AND logic</t>
  </si>
  <si>
    <t>OR logic</t>
  </si>
  <si>
    <t>&gt;b</t>
  </si>
  <si>
    <t>&gt;=c</t>
  </si>
  <si>
    <t>Product Id</t>
  </si>
  <si>
    <t>Product Name</t>
  </si>
  <si>
    <t>Product Price</t>
  </si>
  <si>
    <t>Apple</t>
  </si>
  <si>
    <t>Banana</t>
  </si>
  <si>
    <t>Lettuce</t>
  </si>
  <si>
    <t>Squash</t>
  </si>
  <si>
    <t>Pumpkin</t>
  </si>
  <si>
    <t>Example 6</t>
  </si>
  <si>
    <t>no</t>
  </si>
  <si>
    <t>Product Name:</t>
  </si>
  <si>
    <t>Activity List</t>
  </si>
  <si>
    <t>Date</t>
  </si>
  <si>
    <t>Description</t>
  </si>
  <si>
    <t>Hours</t>
  </si>
  <si>
    <t>Rate</t>
  </si>
  <si>
    <t>Total</t>
  </si>
  <si>
    <t>Meet with client</t>
  </si>
  <si>
    <t>Design program</t>
  </si>
  <si>
    <t>Write initial prototype</t>
  </si>
  <si>
    <t>Test prototype</t>
  </si>
  <si>
    <t>Deploy program</t>
  </si>
  <si>
    <t>System-wide testing</t>
  </si>
  <si>
    <t>Example 5:</t>
  </si>
  <si>
    <t>Product name:</t>
  </si>
  <si>
    <t>Product ID:</t>
  </si>
  <si>
    <t>Option 1.</t>
  </si>
  <si>
    <t>Option 2.</t>
  </si>
  <si>
    <t>Option 3.</t>
  </si>
  <si>
    <t>Option 4.</t>
  </si>
  <si>
    <t>Average:</t>
  </si>
  <si>
    <t>Max:</t>
  </si>
  <si>
    <t>A1</t>
  </si>
  <si>
    <t>B1</t>
  </si>
  <si>
    <t>C1</t>
  </si>
  <si>
    <t>Max</t>
  </si>
  <si>
    <t>Min</t>
  </si>
  <si>
    <t>Count</t>
  </si>
  <si>
    <t>Sum</t>
  </si>
  <si>
    <t>Max Value highlighted</t>
  </si>
  <si>
    <t>N.B. min is never the largest</t>
  </si>
  <si>
    <t>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</si>
</sst>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Helvetica"/>
      <family val="2"/>
    </font>
    <font>
      <sz val="11"/>
      <color rgb="FF333333"/>
      <name val="SFTT1095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44" fontId="7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quotePrefix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2" borderId="1" xfId="1" applyBorder="1"/>
    <xf numFmtId="0" fontId="6" fillId="2" borderId="2" xfId="1" applyBorder="1"/>
    <xf numFmtId="0" fontId="8" fillId="0" borderId="0" xfId="0" applyFont="1"/>
    <xf numFmtId="44" fontId="0" fillId="0" borderId="0" xfId="2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</cellXfs>
  <cellStyles count="3">
    <cellStyle name="Accent1" xfId="1" builtinId="29"/>
    <cellStyle name="Currency" xfId="2" builtinId="4"/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1174-E49C-1740-BAB7-80F7A2DE9682}">
  <dimension ref="A1:B3"/>
  <sheetViews>
    <sheetView workbookViewId="0">
      <selection activeCell="I11" sqref="I11"/>
    </sheetView>
  </sheetViews>
  <sheetFormatPr baseColWidth="10" defaultRowHeight="16"/>
  <sheetData>
    <row r="1" spans="1:2">
      <c r="A1" s="3" t="s">
        <v>15</v>
      </c>
      <c r="B1" s="3" t="s">
        <v>16</v>
      </c>
    </row>
    <row r="2" spans="1:2">
      <c r="A2" s="5">
        <f>2+4*3</f>
        <v>14</v>
      </c>
      <c r="B2" t="str">
        <f ca="1">_xlfn.FORMULATEXT(A2)</f>
        <v>=2+4*3</v>
      </c>
    </row>
    <row r="3" spans="1:2">
      <c r="A3" s="5">
        <f>(2+4)*3^2</f>
        <v>54</v>
      </c>
      <c r="B3" t="str">
        <f ca="1">_xlfn.FORMULATEXT(A3)</f>
        <v>=(2+4)*3^2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E68D-CCA3-2048-B1F0-6369B769148D}">
  <dimension ref="A1"/>
  <sheetViews>
    <sheetView workbookViewId="0">
      <selection activeCell="A2" sqref="A2"/>
    </sheetView>
  </sheetViews>
  <sheetFormatPr baseColWidth="10" defaultRowHeight="16"/>
  <sheetData>
    <row r="1" spans="1:1">
      <c r="A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6285-1222-F942-BCF9-A25853A17B26}">
  <dimension ref="A1:D3"/>
  <sheetViews>
    <sheetView workbookViewId="0">
      <selection activeCell="D3" sqref="D3"/>
    </sheetView>
  </sheetViews>
  <sheetFormatPr baseColWidth="10" defaultRowHeight="16"/>
  <sheetData>
    <row r="1" spans="1:4">
      <c r="A1">
        <f>$B2+D$4</f>
        <v>0</v>
      </c>
    </row>
    <row r="3" spans="1:4">
      <c r="D3">
        <f>$B4+G$4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900C-609E-964E-A7F9-A5AB7D78F5B0}">
  <dimension ref="A1:E8"/>
  <sheetViews>
    <sheetView zoomScale="225" workbookViewId="0">
      <selection activeCell="C4" sqref="A1:C4"/>
    </sheetView>
  </sheetViews>
  <sheetFormatPr baseColWidth="10" defaultRowHeight="16"/>
  <cols>
    <col min="2" max="2" width="12.83203125" bestFit="1" customWidth="1"/>
  </cols>
  <sheetData>
    <row r="1" spans="1:5">
      <c r="A1">
        <v>1</v>
      </c>
      <c r="B1">
        <v>1</v>
      </c>
      <c r="C1">
        <v>1</v>
      </c>
    </row>
    <row r="2" spans="1:5">
      <c r="A2">
        <v>2</v>
      </c>
      <c r="B2">
        <v>2</v>
      </c>
      <c r="C2">
        <v>2</v>
      </c>
    </row>
    <row r="3" spans="1:5">
      <c r="A3">
        <v>3</v>
      </c>
      <c r="B3">
        <v>3</v>
      </c>
      <c r="C3">
        <v>3</v>
      </c>
    </row>
    <row r="4" spans="1:5">
      <c r="A4">
        <v>4</v>
      </c>
      <c r="B4">
        <v>4</v>
      </c>
      <c r="C4">
        <v>4</v>
      </c>
    </row>
    <row r="5" spans="1:5">
      <c r="C5" s="1" t="s">
        <v>0</v>
      </c>
      <c r="D5">
        <f>SUM(A1:C4)</f>
        <v>30</v>
      </c>
      <c r="E5" s="2" t="s">
        <v>1</v>
      </c>
    </row>
    <row r="6" spans="1:5">
      <c r="C6" s="1" t="s">
        <v>2</v>
      </c>
      <c r="D6">
        <f>COUNTIF(A1:B4,"&gt;2")</f>
        <v>4</v>
      </c>
      <c r="E6" s="2" t="s">
        <v>3</v>
      </c>
    </row>
    <row r="7" spans="1:5">
      <c r="C7" s="1" t="s">
        <v>4</v>
      </c>
      <c r="D7" t="b">
        <f>AVERAGE(A1:C4) &gt; MAX(C2:C3)</f>
        <v>0</v>
      </c>
      <c r="E7" s="2" t="s">
        <v>5</v>
      </c>
    </row>
    <row r="8" spans="1:5">
      <c r="C8" s="1" t="s">
        <v>6</v>
      </c>
      <c r="D8">
        <f>AVERAGE(A1:C4)</f>
        <v>2.5</v>
      </c>
      <c r="E8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EF63-4994-324E-B459-56D366AFB6FD}">
  <dimension ref="A1:B9"/>
  <sheetViews>
    <sheetView workbookViewId="0">
      <selection activeCell="B9" sqref="A1:B9"/>
    </sheetView>
  </sheetViews>
  <sheetFormatPr baseColWidth="10" defaultRowHeight="16"/>
  <sheetData>
    <row r="1" spans="1:2">
      <c r="A1" s="3" t="s">
        <v>8</v>
      </c>
      <c r="B1" s="3" t="s">
        <v>20</v>
      </c>
    </row>
    <row r="2" spans="1:2">
      <c r="A2" s="6">
        <v>1</v>
      </c>
      <c r="B2" s="6" t="s">
        <v>18</v>
      </c>
    </row>
    <row r="3" spans="1:2">
      <c r="A3">
        <v>1</v>
      </c>
      <c r="B3" t="s">
        <v>10</v>
      </c>
    </row>
    <row r="4" spans="1:2">
      <c r="A4">
        <v>1</v>
      </c>
      <c r="B4" t="s">
        <v>19</v>
      </c>
    </row>
    <row r="5" spans="1:2">
      <c r="A5">
        <v>1</v>
      </c>
      <c r="B5" t="s">
        <v>11</v>
      </c>
    </row>
    <row r="6" spans="1:2">
      <c r="A6">
        <v>2</v>
      </c>
      <c r="B6" t="s">
        <v>18</v>
      </c>
    </row>
    <row r="7" spans="1:2">
      <c r="A7">
        <v>2</v>
      </c>
      <c r="B7" t="s">
        <v>11</v>
      </c>
    </row>
    <row r="8" spans="1:2">
      <c r="A8">
        <v>3</v>
      </c>
      <c r="B8" t="s">
        <v>10</v>
      </c>
    </row>
    <row r="9" spans="1:2">
      <c r="A9">
        <v>3</v>
      </c>
      <c r="B9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552E-B5D4-1E46-BB3E-E897BECD8D35}">
  <dimension ref="A1:D3"/>
  <sheetViews>
    <sheetView workbookViewId="0"/>
  </sheetViews>
  <sheetFormatPr baseColWidth="10" defaultRowHeight="16"/>
  <sheetData>
    <row r="1" spans="1:4">
      <c r="A1">
        <f>$B2+D$4</f>
        <v>0</v>
      </c>
    </row>
    <row r="3" spans="1:4">
      <c r="D3">
        <f>$B4+G$4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2AF7-17F4-1A40-BD2D-DA10B385EDA4}">
  <dimension ref="A1:C18"/>
  <sheetViews>
    <sheetView zoomScale="125" workbookViewId="0">
      <selection activeCell="F8" sqref="F8"/>
    </sheetView>
  </sheetViews>
  <sheetFormatPr baseColWidth="10" defaultRowHeight="16"/>
  <cols>
    <col min="2" max="2" width="13.33203125" bestFit="1" customWidth="1"/>
  </cols>
  <sheetData>
    <row r="1" spans="1:3">
      <c r="A1" s="13" t="s">
        <v>28</v>
      </c>
      <c r="B1" s="13" t="s">
        <v>29</v>
      </c>
      <c r="C1" s="13" t="s">
        <v>30</v>
      </c>
    </row>
    <row r="2" spans="1:3">
      <c r="A2">
        <v>1</v>
      </c>
      <c r="B2" t="s">
        <v>31</v>
      </c>
      <c r="C2" s="14">
        <v>3.99</v>
      </c>
    </row>
    <row r="3" spans="1:3">
      <c r="A3">
        <v>2</v>
      </c>
      <c r="B3" t="s">
        <v>32</v>
      </c>
      <c r="C3" s="14">
        <v>2.99</v>
      </c>
    </row>
    <row r="4" spans="1:3">
      <c r="A4">
        <v>3</v>
      </c>
      <c r="B4" t="s">
        <v>33</v>
      </c>
      <c r="C4" s="14">
        <v>1.99</v>
      </c>
    </row>
    <row r="5" spans="1:3">
      <c r="A5">
        <v>4</v>
      </c>
      <c r="B5" t="s">
        <v>34</v>
      </c>
      <c r="C5" s="14">
        <v>6.99</v>
      </c>
    </row>
    <row r="6" spans="1:3">
      <c r="A6">
        <v>5</v>
      </c>
      <c r="B6" t="s">
        <v>35</v>
      </c>
      <c r="C6" s="14">
        <v>5.99</v>
      </c>
    </row>
    <row r="9" spans="1:3">
      <c r="A9" s="3" t="s">
        <v>51</v>
      </c>
    </row>
    <row r="10" spans="1:3">
      <c r="A10" t="s">
        <v>52</v>
      </c>
      <c r="B10" t="s">
        <v>35</v>
      </c>
    </row>
    <row r="11" spans="1:3">
      <c r="A11" t="s">
        <v>53</v>
      </c>
      <c r="B11">
        <f>LOOKUP(B10,B2:B6,A2:A6)</f>
        <v>3</v>
      </c>
    </row>
    <row r="14" spans="1:3">
      <c r="A14" s="3" t="s">
        <v>36</v>
      </c>
    </row>
    <row r="15" spans="1:3">
      <c r="A15">
        <v>1</v>
      </c>
      <c r="B15" t="s">
        <v>37</v>
      </c>
    </row>
    <row r="16" spans="1:3">
      <c r="A16">
        <v>2</v>
      </c>
      <c r="B16" t="s">
        <v>38</v>
      </c>
      <c r="C16" t="s">
        <v>31</v>
      </c>
    </row>
    <row r="17" spans="1:2">
      <c r="A17">
        <v>3</v>
      </c>
      <c r="B17">
        <f>VLOOKUP(C16,B2:C6,2)</f>
        <v>3.99</v>
      </c>
    </row>
    <row r="18" spans="1:2">
      <c r="A18">
        <v>4</v>
      </c>
      <c r="B18">
        <f>VLOOKUP(C16,B2:C6,2, FALSE)</f>
        <v>3.99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71096-2350-5F46-8DD7-E4531606D58B}">
  <dimension ref="A1:F13"/>
  <sheetViews>
    <sheetView workbookViewId="0">
      <selection activeCell="I15" sqref="I15"/>
    </sheetView>
  </sheetViews>
  <sheetFormatPr baseColWidth="10" defaultRowHeight="16"/>
  <sheetData>
    <row r="1" spans="1:6">
      <c r="B1" t="s">
        <v>39</v>
      </c>
    </row>
    <row r="2" spans="1:6">
      <c r="A2" t="s">
        <v>40</v>
      </c>
      <c r="B2" t="s">
        <v>41</v>
      </c>
      <c r="C2" t="s">
        <v>42</v>
      </c>
      <c r="D2" t="s">
        <v>43</v>
      </c>
      <c r="E2" t="s">
        <v>44</v>
      </c>
    </row>
    <row r="3" spans="1:6">
      <c r="A3">
        <v>37376</v>
      </c>
      <c r="B3" t="s">
        <v>45</v>
      </c>
      <c r="C3">
        <v>8</v>
      </c>
      <c r="D3">
        <v>50</v>
      </c>
      <c r="E3">
        <f t="shared" ref="E3:E9" si="0">C3*D3</f>
        <v>400</v>
      </c>
      <c r="F3">
        <f t="array" ref="F3:F9">Hours*Rate</f>
        <v>400</v>
      </c>
    </row>
    <row r="4" spans="1:6">
      <c r="A4">
        <v>37377</v>
      </c>
      <c r="B4" t="s">
        <v>46</v>
      </c>
      <c r="C4">
        <v>5</v>
      </c>
      <c r="D4">
        <v>80</v>
      </c>
      <c r="E4">
        <f t="shared" si="0"/>
        <v>400</v>
      </c>
      <c r="F4">
        <v>400</v>
      </c>
    </row>
    <row r="5" spans="1:6">
      <c r="A5">
        <v>37378</v>
      </c>
      <c r="B5" t="s">
        <v>47</v>
      </c>
      <c r="C5">
        <v>9</v>
      </c>
      <c r="D5">
        <v>40</v>
      </c>
      <c r="E5">
        <f t="shared" si="0"/>
        <v>360</v>
      </c>
      <c r="F5">
        <v>360</v>
      </c>
    </row>
    <row r="6" spans="1:6">
      <c r="A6">
        <v>37379</v>
      </c>
      <c r="B6" t="s">
        <v>47</v>
      </c>
      <c r="C6">
        <v>9</v>
      </c>
      <c r="D6">
        <v>40</v>
      </c>
      <c r="E6">
        <f t="shared" si="0"/>
        <v>360</v>
      </c>
      <c r="F6">
        <v>360</v>
      </c>
    </row>
    <row r="7" spans="1:6">
      <c r="A7">
        <v>37380</v>
      </c>
      <c r="B7" t="s">
        <v>48</v>
      </c>
      <c r="C7">
        <v>6</v>
      </c>
      <c r="D7">
        <v>50</v>
      </c>
      <c r="E7">
        <f t="shared" si="0"/>
        <v>300</v>
      </c>
      <c r="F7">
        <v>300</v>
      </c>
    </row>
    <row r="8" spans="1:6">
      <c r="A8">
        <v>37381</v>
      </c>
      <c r="B8" t="s">
        <v>49</v>
      </c>
      <c r="C8">
        <v>5</v>
      </c>
      <c r="D8">
        <v>25</v>
      </c>
      <c r="E8">
        <f t="shared" si="0"/>
        <v>125</v>
      </c>
      <c r="F8">
        <v>125</v>
      </c>
    </row>
    <row r="9" spans="1:6">
      <c r="A9">
        <v>37382</v>
      </c>
      <c r="B9" t="s">
        <v>50</v>
      </c>
      <c r="C9">
        <v>6</v>
      </c>
      <c r="D9">
        <v>35</v>
      </c>
      <c r="E9">
        <f t="shared" si="0"/>
        <v>210</v>
      </c>
      <c r="F9">
        <v>210</v>
      </c>
    </row>
    <row r="10" spans="1:6">
      <c r="E10">
        <f>SUM(Total)</f>
        <v>2155</v>
      </c>
    </row>
    <row r="13" spans="1:6">
      <c r="A13">
        <f>DATEDIF(Day_1,Day_7,"d")</f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E0C5-804F-9C4C-8F13-258622B76F13}">
  <dimension ref="A1:J16"/>
  <sheetViews>
    <sheetView zoomScale="161" workbookViewId="0">
      <selection activeCell="E1" sqref="E1"/>
    </sheetView>
  </sheetViews>
  <sheetFormatPr baseColWidth="10" defaultRowHeight="16"/>
  <cols>
    <col min="7" max="7" width="13.83203125" bestFit="1" customWidth="1"/>
  </cols>
  <sheetData>
    <row r="1" spans="1:10">
      <c r="A1">
        <f>ROW()</f>
        <v>1</v>
      </c>
      <c r="B1">
        <f>ROW()</f>
        <v>1</v>
      </c>
      <c r="C1">
        <f>ROW()</f>
        <v>1</v>
      </c>
    </row>
    <row r="2" spans="1:10">
      <c r="A2">
        <f>ROW()</f>
        <v>2</v>
      </c>
      <c r="B2">
        <f>ROW()</f>
        <v>2</v>
      </c>
      <c r="C2">
        <f>ROW()</f>
        <v>2</v>
      </c>
    </row>
    <row r="3" spans="1:10">
      <c r="A3">
        <f>ROW()</f>
        <v>3</v>
      </c>
      <c r="B3">
        <f>ROW()</f>
        <v>3</v>
      </c>
      <c r="C3">
        <f>ROW()</f>
        <v>3</v>
      </c>
    </row>
    <row r="4" spans="1:10">
      <c r="A4">
        <f>ROW()</f>
        <v>4</v>
      </c>
      <c r="B4">
        <f>ROW()</f>
        <v>4</v>
      </c>
      <c r="C4">
        <f>ROW()</f>
        <v>4</v>
      </c>
    </row>
    <row r="9" spans="1:10">
      <c r="G9" s="16"/>
      <c r="H9" s="16"/>
      <c r="I9" s="16"/>
      <c r="J9" s="16"/>
    </row>
    <row r="10" spans="1:10">
      <c r="G10" s="15"/>
    </row>
    <row r="13" spans="1:10">
      <c r="A13" t="s">
        <v>54</v>
      </c>
      <c r="B13">
        <f>COUNT(A1:C4)</f>
        <v>12</v>
      </c>
      <c r="C13" t="s">
        <v>58</v>
      </c>
      <c r="D13">
        <f>AVERAGE(A1:C4)</f>
        <v>2.5</v>
      </c>
    </row>
    <row r="14" spans="1:10">
      <c r="A14" t="s">
        <v>55</v>
      </c>
      <c r="B14">
        <f>SUM(A1:C4)</f>
        <v>30</v>
      </c>
      <c r="C14" t="s">
        <v>59</v>
      </c>
      <c r="D14">
        <f>MAX(C2:C3)</f>
        <v>3</v>
      </c>
    </row>
    <row r="15" spans="1:10">
      <c r="A15" t="s">
        <v>56</v>
      </c>
      <c r="B15">
        <f>COUNTIF(A1:B4,"&gt;2")</f>
        <v>4</v>
      </c>
    </row>
    <row r="16" spans="1:10">
      <c r="A16" t="s">
        <v>57</v>
      </c>
      <c r="B16" t="b">
        <f>AVERAGE(A1:C4)&gt;MAX(C2:C3)</f>
        <v>0</v>
      </c>
    </row>
  </sheetData>
  <mergeCells count="1">
    <mergeCell ref="G9:J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A1CF-3B39-3646-8394-03DCE60EA6B0}">
  <dimension ref="A1:I4"/>
  <sheetViews>
    <sheetView workbookViewId="0">
      <selection activeCell="I4" sqref="I4"/>
    </sheetView>
  </sheetViews>
  <sheetFormatPr baseColWidth="10" defaultRowHeight="16"/>
  <sheetData>
    <row r="1" spans="1:9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9">
      <c r="A2">
        <v>101</v>
      </c>
      <c r="B2">
        <v>200</v>
      </c>
      <c r="C2">
        <v>3000</v>
      </c>
      <c r="D2">
        <f>MAX(A2:C2)</f>
        <v>3000</v>
      </c>
      <c r="E2">
        <f>MIN(A2:C2)</f>
        <v>101</v>
      </c>
      <c r="F2">
        <f>COUNT(A2:C2)</f>
        <v>3</v>
      </c>
      <c r="G2">
        <f>SUM(A2:C2)</f>
        <v>3301</v>
      </c>
      <c r="I2" t="s">
        <v>67</v>
      </c>
    </row>
    <row r="3" spans="1:9">
      <c r="A3">
        <v>-101</v>
      </c>
      <c r="B3">
        <v>-200</v>
      </c>
      <c r="C3">
        <v>-3000</v>
      </c>
      <c r="D3">
        <f t="shared" ref="D3:D4" si="0">MAX(A3:C3)</f>
        <v>-101</v>
      </c>
      <c r="E3">
        <f t="shared" ref="E3:E4" si="1">MIN(A3:C3)</f>
        <v>-3000</v>
      </c>
      <c r="F3">
        <f t="shared" ref="F3:F4" si="2">COUNT(A3:C3)</f>
        <v>3</v>
      </c>
      <c r="G3">
        <f t="shared" ref="G3:G4" si="3">SUM(A3:C3)</f>
        <v>-3301</v>
      </c>
      <c r="I3" t="s">
        <v>68</v>
      </c>
    </row>
    <row r="4" spans="1:9">
      <c r="A4">
        <v>-3</v>
      </c>
      <c r="B4">
        <v>-2</v>
      </c>
      <c r="C4">
        <v>4</v>
      </c>
      <c r="D4">
        <f t="shared" si="0"/>
        <v>4</v>
      </c>
      <c r="E4">
        <f t="shared" si="1"/>
        <v>-3</v>
      </c>
      <c r="F4">
        <f t="shared" si="2"/>
        <v>3</v>
      </c>
      <c r="G4">
        <f t="shared" si="3"/>
        <v>-1</v>
      </c>
    </row>
  </sheetData>
  <conditionalFormatting sqref="D2:G4">
    <cfRule type="expression" dxfId="1" priority="2">
      <formula>D2=MAX($D2:$G2)</formula>
    </cfRule>
  </conditionalFormatting>
  <conditionalFormatting sqref="I2">
    <cfRule type="expression" dxfId="0" priority="1">
      <formula>I2=MAX($D2:$G2)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54C3-02B2-1446-BCB2-44FFE5AA42FB}">
  <dimension ref="A1:Q11"/>
  <sheetViews>
    <sheetView tabSelected="1" zoomScale="207" workbookViewId="0">
      <selection activeCell="A11" sqref="A11"/>
    </sheetView>
  </sheetViews>
  <sheetFormatPr baseColWidth="10" defaultRowHeight="16"/>
  <sheetData>
    <row r="1" spans="1:17">
      <c r="A1" s="3" t="s">
        <v>8</v>
      </c>
      <c r="B1" s="3" t="s">
        <v>9</v>
      </c>
      <c r="D1" s="11" t="s">
        <v>25</v>
      </c>
      <c r="E1" s="12"/>
      <c r="G1" s="3"/>
      <c r="H1" s="3"/>
      <c r="J1" s="3"/>
      <c r="K1" s="3"/>
      <c r="M1" s="3"/>
      <c r="N1" s="3"/>
      <c r="P1" s="3"/>
      <c r="Q1" s="3"/>
    </row>
    <row r="2" spans="1:17">
      <c r="A2" s="6">
        <v>1</v>
      </c>
      <c r="B2" s="6" t="s">
        <v>10</v>
      </c>
      <c r="D2" s="7" t="s">
        <v>8</v>
      </c>
      <c r="E2" s="8" t="s">
        <v>9</v>
      </c>
      <c r="G2" s="6"/>
      <c r="H2" s="6"/>
      <c r="M2" s="6"/>
      <c r="N2" s="6"/>
      <c r="P2" s="6"/>
      <c r="Q2" s="6"/>
    </row>
    <row r="3" spans="1:17">
      <c r="A3">
        <v>2</v>
      </c>
      <c r="B3" t="s">
        <v>11</v>
      </c>
      <c r="D3" s="7" t="s">
        <v>23</v>
      </c>
      <c r="E3" s="8"/>
    </row>
    <row r="4" spans="1:17" ht="17" thickBot="1">
      <c r="A4">
        <v>3</v>
      </c>
      <c r="B4" t="s">
        <v>12</v>
      </c>
      <c r="D4" s="9"/>
      <c r="E4" s="10" t="s">
        <v>26</v>
      </c>
    </row>
    <row r="5" spans="1:17" ht="17" thickBot="1">
      <c r="A5">
        <v>4</v>
      </c>
      <c r="B5" t="s">
        <v>13</v>
      </c>
    </row>
    <row r="6" spans="1:17">
      <c r="A6">
        <v>5</v>
      </c>
      <c r="B6" t="s">
        <v>14</v>
      </c>
      <c r="D6" s="11" t="s">
        <v>24</v>
      </c>
      <c r="E6" s="12"/>
    </row>
    <row r="7" spans="1:17">
      <c r="D7" s="7" t="s">
        <v>8</v>
      </c>
      <c r="E7" s="8" t="s">
        <v>9</v>
      </c>
    </row>
    <row r="8" spans="1:17" ht="17" thickBot="1">
      <c r="D8" s="9" t="s">
        <v>23</v>
      </c>
      <c r="E8" s="10" t="s">
        <v>26</v>
      </c>
    </row>
    <row r="9" spans="1:17" ht="17" thickBot="1"/>
    <row r="10" spans="1:17">
      <c r="D10" s="17" t="s">
        <v>8</v>
      </c>
      <c r="E10" s="18" t="s">
        <v>9</v>
      </c>
    </row>
    <row r="11" spans="1:17" ht="17" thickBot="1">
      <c r="D11" s="9"/>
      <c r="E11" s="10" t="s">
        <v>27</v>
      </c>
    </row>
  </sheetData>
  <sortState ref="G2:H3">
    <sortCondition ref="G2:G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41FC1-CBD0-7F45-8372-B17A156FDCB0}">
  <dimension ref="A1:F6"/>
  <sheetViews>
    <sheetView workbookViewId="0">
      <selection activeCell="E3" sqref="E3:F4"/>
    </sheetView>
  </sheetViews>
  <sheetFormatPr baseColWidth="10" defaultRowHeight="16"/>
  <sheetData>
    <row r="1" spans="1:6">
      <c r="A1" s="3" t="s">
        <v>8</v>
      </c>
      <c r="B1" s="3" t="s">
        <v>9</v>
      </c>
    </row>
    <row r="2" spans="1:6">
      <c r="A2" s="6">
        <v>1</v>
      </c>
      <c r="B2" s="6" t="s">
        <v>10</v>
      </c>
    </row>
    <row r="3" spans="1:6">
      <c r="A3">
        <v>2</v>
      </c>
      <c r="B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E4" t="s">
        <v>22</v>
      </c>
      <c r="F4" t="s">
        <v>21</v>
      </c>
    </row>
    <row r="5" spans="1:6">
      <c r="A5">
        <v>4</v>
      </c>
      <c r="B5" t="s">
        <v>13</v>
      </c>
    </row>
    <row r="6" spans="1:6">
      <c r="A6">
        <v>5</v>
      </c>
      <c r="B6" t="s">
        <v>14</v>
      </c>
    </row>
  </sheetData>
  <autoFilter ref="B1:B6" xr:uid="{066593E5-8FFE-7440-81CD-8B4017C3C91A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823A5-4A97-2F45-ACC1-4BD7BAC14063}">
  <sheetPr filterMode="1"/>
  <dimension ref="A1:Q6"/>
  <sheetViews>
    <sheetView zoomScale="286" workbookViewId="0">
      <selection activeCell="C15" sqref="C15"/>
    </sheetView>
  </sheetViews>
  <sheetFormatPr baseColWidth="10" defaultRowHeight="16"/>
  <sheetData>
    <row r="1" spans="1:17">
      <c r="A1" s="3" t="s">
        <v>8</v>
      </c>
      <c r="B1" s="3" t="s">
        <v>9</v>
      </c>
      <c r="G1" s="3"/>
      <c r="H1" s="3"/>
      <c r="J1" s="3"/>
      <c r="K1" s="3"/>
      <c r="M1" s="3"/>
      <c r="N1" s="3"/>
      <c r="P1" s="3"/>
      <c r="Q1" s="3"/>
    </row>
    <row r="2" spans="1:17" hidden="1">
      <c r="A2" s="6">
        <v>1</v>
      </c>
      <c r="B2" s="6" t="s">
        <v>10</v>
      </c>
      <c r="D2" s="7" t="s">
        <v>8</v>
      </c>
      <c r="E2" s="8" t="s">
        <v>9</v>
      </c>
      <c r="G2" s="6"/>
      <c r="H2" s="6"/>
      <c r="M2" s="6"/>
      <c r="N2" s="6"/>
      <c r="P2" s="6"/>
      <c r="Q2" s="6"/>
    </row>
    <row r="3" spans="1:17" hidden="1">
      <c r="A3">
        <v>2</v>
      </c>
      <c r="B3" t="s">
        <v>11</v>
      </c>
      <c r="D3" s="7" t="s">
        <v>23</v>
      </c>
      <c r="E3" s="8"/>
    </row>
    <row r="4" spans="1:17" ht="17" hidden="1" thickBot="1">
      <c r="A4">
        <v>3</v>
      </c>
      <c r="B4" t="s">
        <v>12</v>
      </c>
      <c r="D4" s="9"/>
      <c r="E4" s="10" t="s">
        <v>26</v>
      </c>
    </row>
    <row r="5" spans="1:17">
      <c r="A5">
        <v>4</v>
      </c>
      <c r="B5" t="s">
        <v>13</v>
      </c>
    </row>
    <row r="6" spans="1:17">
      <c r="A6">
        <v>5</v>
      </c>
      <c r="B6" t="s">
        <v>14</v>
      </c>
    </row>
  </sheetData>
  <autoFilter ref="A1:B6" xr:uid="{FF8B64E8-704B-C143-A9D1-324A6026F5F1}">
    <filterColumn colId="0">
      <customFilters>
        <customFilter operator="greaterThan" val="3"/>
      </custom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B76AF-9418-7C4D-9731-E750AE0FBEAE}">
  <sheetPr filterMode="1"/>
  <dimension ref="A1:Q11"/>
  <sheetViews>
    <sheetView workbookViewId="0">
      <selection activeCell="D15" sqref="D15"/>
    </sheetView>
  </sheetViews>
  <sheetFormatPr baseColWidth="10" defaultRowHeight="16"/>
  <sheetData>
    <row r="1" spans="1:17">
      <c r="A1" s="3" t="s">
        <v>8</v>
      </c>
      <c r="B1" s="3" t="s">
        <v>9</v>
      </c>
      <c r="G1" s="3"/>
      <c r="H1" s="3"/>
      <c r="J1" s="3"/>
      <c r="K1" s="3"/>
      <c r="M1" s="3"/>
      <c r="N1" s="3"/>
      <c r="P1" s="3"/>
      <c r="Q1" s="3"/>
    </row>
    <row r="2" spans="1:17" hidden="1">
      <c r="A2" s="6">
        <v>1</v>
      </c>
      <c r="B2" s="6" t="s">
        <v>10</v>
      </c>
      <c r="G2" s="6"/>
      <c r="H2" s="6"/>
      <c r="M2" s="6"/>
      <c r="N2" s="6"/>
      <c r="P2" s="6"/>
      <c r="Q2" s="6"/>
    </row>
    <row r="3" spans="1:17" hidden="1">
      <c r="A3">
        <v>2</v>
      </c>
      <c r="B3" t="s">
        <v>11</v>
      </c>
    </row>
    <row r="4" spans="1:17">
      <c r="A4">
        <v>3</v>
      </c>
      <c r="B4" t="s">
        <v>12</v>
      </c>
    </row>
    <row r="5" spans="1:17">
      <c r="A5">
        <v>4</v>
      </c>
      <c r="B5" t="s">
        <v>13</v>
      </c>
    </row>
    <row r="6" spans="1:17">
      <c r="A6">
        <v>5</v>
      </c>
      <c r="B6" t="s">
        <v>14</v>
      </c>
    </row>
    <row r="9" spans="1:17" ht="17" thickBot="1"/>
    <row r="10" spans="1:17">
      <c r="D10" s="17" t="s">
        <v>8</v>
      </c>
      <c r="E10" s="18" t="s">
        <v>9</v>
      </c>
    </row>
    <row r="11" spans="1:17" ht="17" thickBot="1">
      <c r="D11" s="9"/>
      <c r="E11" s="10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7546-55E7-D04D-BD0B-B4D5FE700E9E}">
  <sheetPr filterMode="1"/>
  <dimension ref="A1:Q10"/>
  <sheetViews>
    <sheetView zoomScale="207" workbookViewId="0">
      <selection activeCell="B10" sqref="B10"/>
    </sheetView>
  </sheetViews>
  <sheetFormatPr baseColWidth="10" defaultRowHeight="16"/>
  <sheetData>
    <row r="1" spans="1:17">
      <c r="A1" s="3" t="s">
        <v>8</v>
      </c>
      <c r="B1" s="3" t="s">
        <v>9</v>
      </c>
      <c r="G1" s="3"/>
      <c r="H1" s="3"/>
      <c r="J1" s="3"/>
      <c r="K1" s="3"/>
      <c r="M1" s="3"/>
      <c r="N1" s="3"/>
      <c r="P1" s="3"/>
      <c r="Q1" s="3"/>
    </row>
    <row r="2" spans="1:17" hidden="1">
      <c r="A2" s="6">
        <v>1</v>
      </c>
      <c r="B2" s="6" t="s">
        <v>10</v>
      </c>
      <c r="G2" s="6"/>
      <c r="H2" s="6"/>
      <c r="M2" s="6"/>
      <c r="N2" s="6"/>
      <c r="P2" s="6"/>
      <c r="Q2" s="6"/>
    </row>
    <row r="3" spans="1:17" hidden="1">
      <c r="A3">
        <v>2</v>
      </c>
      <c r="B3" t="s">
        <v>11</v>
      </c>
    </row>
    <row r="4" spans="1:17">
      <c r="A4">
        <v>3</v>
      </c>
      <c r="B4" t="s">
        <v>12</v>
      </c>
    </row>
    <row r="5" spans="1:17" hidden="1">
      <c r="A5">
        <v>4</v>
      </c>
      <c r="B5" t="s">
        <v>13</v>
      </c>
    </row>
    <row r="6" spans="1:17" hidden="1">
      <c r="A6">
        <v>5</v>
      </c>
      <c r="B6" t="s">
        <v>14</v>
      </c>
    </row>
    <row r="7" spans="1:17" ht="17" thickBot="1"/>
    <row r="8" spans="1:17">
      <c r="C8" s="11" t="s">
        <v>24</v>
      </c>
      <c r="D8" s="12"/>
    </row>
    <row r="9" spans="1:17">
      <c r="C9" s="7" t="s">
        <v>8</v>
      </c>
      <c r="D9" s="8" t="s">
        <v>9</v>
      </c>
    </row>
    <row r="10" spans="1:17" ht="17" thickBot="1">
      <c r="C10" s="9" t="s">
        <v>69</v>
      </c>
      <c r="D10" s="10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C067-0D84-8D42-B182-F2CF25B31EE5}">
  <dimension ref="A1:Q11"/>
  <sheetViews>
    <sheetView workbookViewId="0">
      <selection activeCell="F12" sqref="F12"/>
    </sheetView>
  </sheetViews>
  <sheetFormatPr baseColWidth="10" defaultRowHeight="16"/>
  <sheetData>
    <row r="1" spans="1:17">
      <c r="A1" s="3" t="s">
        <v>8</v>
      </c>
      <c r="B1" s="3" t="s">
        <v>9</v>
      </c>
      <c r="G1" s="3"/>
      <c r="H1" s="3"/>
      <c r="J1" s="3"/>
      <c r="K1" s="3"/>
      <c r="M1" s="3"/>
      <c r="N1" s="3"/>
      <c r="P1" s="3"/>
      <c r="Q1" s="3"/>
    </row>
    <row r="2" spans="1:17">
      <c r="A2" s="6">
        <v>1</v>
      </c>
      <c r="B2" s="6" t="s">
        <v>10</v>
      </c>
      <c r="G2" s="6"/>
      <c r="H2" s="6"/>
      <c r="M2" s="6"/>
      <c r="N2" s="6"/>
      <c r="P2" s="6"/>
      <c r="Q2" s="6"/>
    </row>
    <row r="3" spans="1:17">
      <c r="A3">
        <v>2</v>
      </c>
      <c r="B3" t="s">
        <v>11</v>
      </c>
    </row>
    <row r="4" spans="1:17">
      <c r="A4">
        <v>3</v>
      </c>
      <c r="B4" t="s">
        <v>12</v>
      </c>
    </row>
    <row r="5" spans="1:17">
      <c r="A5">
        <v>4</v>
      </c>
      <c r="B5" t="s">
        <v>13</v>
      </c>
    </row>
    <row r="6" spans="1:17">
      <c r="A6">
        <v>5</v>
      </c>
      <c r="B6" t="s">
        <v>14</v>
      </c>
    </row>
    <row r="7" spans="1:17" ht="17" thickBot="1"/>
    <row r="8" spans="1:17">
      <c r="C8" s="11" t="s">
        <v>25</v>
      </c>
      <c r="D8" s="12"/>
    </row>
    <row r="9" spans="1:17">
      <c r="C9" s="7" t="s">
        <v>8</v>
      </c>
      <c r="D9" s="8" t="s">
        <v>9</v>
      </c>
    </row>
    <row r="10" spans="1:17">
      <c r="C10" s="7" t="s">
        <v>23</v>
      </c>
      <c r="D10" s="8"/>
    </row>
    <row r="11" spans="1:17" ht="17" thickBot="1">
      <c r="C11" s="9"/>
      <c r="D11" s="10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339-F8C2-A541-8EB7-32353B559D67}">
  <dimension ref="A1:C5"/>
  <sheetViews>
    <sheetView workbookViewId="0">
      <selection activeCell="C6" sqref="C6"/>
    </sheetView>
  </sheetViews>
  <sheetFormatPr baseColWidth="10" defaultRowHeight="16"/>
  <sheetData>
    <row r="1" spans="1:3">
      <c r="A1">
        <v>40</v>
      </c>
      <c r="C1" t="b">
        <f>AND(FALSE(),TRUE())</f>
        <v>0</v>
      </c>
    </row>
    <row r="2" spans="1:3">
      <c r="A2">
        <v>10</v>
      </c>
      <c r="C2" t="b">
        <f>OR(FALSE(),NOT(TRUE()))</f>
        <v>0</v>
      </c>
    </row>
    <row r="3" spans="1:3">
      <c r="C3">
        <f>IF(A1=40, 5, 10)</f>
        <v>5</v>
      </c>
    </row>
    <row r="4" spans="1:3">
      <c r="C4">
        <f>IF(OR(A1=40,A2&gt;10),1, 2)</f>
        <v>1</v>
      </c>
    </row>
    <row r="5" spans="1:3">
      <c r="C5" s="4" t="b">
        <f>IF(A2=10,IF(A1=40,FALSE()),TRUE())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</vt:i4>
      </vt:variant>
    </vt:vector>
  </HeadingPairs>
  <TitlesOfParts>
    <vt:vector size="27" baseType="lpstr">
      <vt:lpstr>Math</vt:lpstr>
      <vt:lpstr>concatenate</vt:lpstr>
      <vt:lpstr>Absolute</vt:lpstr>
      <vt:lpstr>AggQ</vt:lpstr>
      <vt:lpstr>Sort</vt:lpstr>
      <vt:lpstr>ClickerEx8</vt:lpstr>
      <vt:lpstr>Ex5,6</vt:lpstr>
      <vt:lpstr>Ex9,10,11</vt:lpstr>
      <vt:lpstr>Ex12</vt:lpstr>
      <vt:lpstr>Ex13</vt:lpstr>
      <vt:lpstr>Ex14</vt:lpstr>
      <vt:lpstr>Ex13 (2)</vt:lpstr>
      <vt:lpstr>Ex14 (2)</vt:lpstr>
      <vt:lpstr>Ex14 (3)</vt:lpstr>
      <vt:lpstr>Ex14 (5)</vt:lpstr>
      <vt:lpstr>Ex14 (4)</vt:lpstr>
      <vt:lpstr>IFquestion</vt:lpstr>
      <vt:lpstr>'Ex14'!Criteria</vt:lpstr>
      <vt:lpstr>'Ex14 (2)'!Criteria</vt:lpstr>
      <vt:lpstr>'Ex14 (3)'!Criteria</vt:lpstr>
      <vt:lpstr>'Ex14 (4)'!Criteria</vt:lpstr>
      <vt:lpstr>'Ex14 (5)'!Criteria</vt:lpstr>
      <vt:lpstr>Day_1</vt:lpstr>
      <vt:lpstr>Day_7</vt:lpstr>
      <vt:lpstr>Hours</vt:lpstr>
      <vt:lpstr>Rate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2019-05-15T19:41:56Z</dcterms:created>
  <dcterms:modified xsi:type="dcterms:W3CDTF">2020-01-21T21:20:10Z</dcterms:modified>
</cp:coreProperties>
</file>