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x10/Desktop/"/>
    </mc:Choice>
  </mc:AlternateContent>
  <xr:revisionPtr revIDLastSave="0" documentId="13_ncr:1_{DFE50008-4257-1A4E-8D78-9D3814E9A288}" xr6:coauthVersionLast="45" xr6:coauthVersionMax="45" xr10:uidLastSave="{00000000-0000-0000-0000-000000000000}"/>
  <bookViews>
    <workbookView xWindow="55920" yWindow="-23220" windowWidth="28300" windowHeight="26320" xr2:uid="{AEE427A7-AFEB-0944-9FE2-6964FDDF6523}"/>
  </bookViews>
  <sheets>
    <sheet name="digit" sheetId="1" r:id="rId1"/>
    <sheet name="fa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0" i="2" l="1"/>
  <c r="J45" i="2"/>
  <c r="J40" i="2"/>
  <c r="J35" i="2"/>
  <c r="J30" i="2"/>
  <c r="J25" i="2"/>
  <c r="J20" i="2"/>
  <c r="J15" i="2"/>
  <c r="J10" i="2"/>
  <c r="J5" i="2"/>
  <c r="E50" i="2"/>
  <c r="E45" i="2"/>
  <c r="E40" i="2"/>
  <c r="E35" i="2"/>
  <c r="E30" i="2"/>
  <c r="E25" i="2"/>
  <c r="E20" i="2"/>
  <c r="E15" i="2"/>
  <c r="E10" i="2"/>
  <c r="E5" i="2"/>
  <c r="J50" i="1"/>
  <c r="J45" i="1"/>
  <c r="J40" i="1"/>
  <c r="J35" i="1"/>
  <c r="J30" i="1"/>
  <c r="J25" i="1"/>
  <c r="J20" i="1"/>
  <c r="J15" i="1"/>
  <c r="J10" i="1"/>
  <c r="E50" i="1"/>
  <c r="J5" i="1"/>
  <c r="E45" i="1"/>
  <c r="E40" i="1"/>
  <c r="E35" i="1"/>
  <c r="E30" i="1"/>
  <c r="E25" i="1"/>
  <c r="E20" i="1"/>
  <c r="E15" i="1"/>
  <c r="E10" i="1"/>
  <c r="E5" i="1"/>
  <c r="L2" i="2"/>
  <c r="O11" i="2"/>
  <c r="N11" i="2"/>
  <c r="M11" i="2"/>
  <c r="L11" i="2"/>
  <c r="O10" i="2"/>
  <c r="N10" i="2"/>
  <c r="M10" i="2"/>
  <c r="L10" i="2"/>
  <c r="O9" i="2"/>
  <c r="N9" i="2"/>
  <c r="M9" i="2"/>
  <c r="L9" i="2"/>
  <c r="O8" i="2"/>
  <c r="N8" i="2"/>
  <c r="M8" i="2"/>
  <c r="L8" i="2"/>
  <c r="O7" i="2"/>
  <c r="N7" i="2"/>
  <c r="M7" i="2"/>
  <c r="L7" i="2"/>
  <c r="O6" i="2"/>
  <c r="N6" i="2"/>
  <c r="M6" i="2"/>
  <c r="L6" i="2"/>
  <c r="O5" i="2"/>
  <c r="N5" i="2"/>
  <c r="M5" i="2"/>
  <c r="L5" i="2"/>
  <c r="O4" i="2"/>
  <c r="N4" i="2"/>
  <c r="M4" i="2"/>
  <c r="L4" i="2"/>
  <c r="O3" i="2"/>
  <c r="N3" i="2"/>
  <c r="M3" i="2"/>
  <c r="L3" i="2"/>
  <c r="O2" i="2"/>
  <c r="N2" i="2"/>
  <c r="M2" i="2"/>
  <c r="O11" i="1"/>
  <c r="O10" i="1"/>
  <c r="O9" i="1"/>
  <c r="O8" i="1"/>
  <c r="O7" i="1"/>
  <c r="O6" i="1"/>
  <c r="O5" i="1"/>
  <c r="O4" i="1"/>
  <c r="O3" i="1"/>
  <c r="O2" i="1"/>
  <c r="M11" i="1"/>
  <c r="M10" i="1"/>
  <c r="M9" i="1"/>
  <c r="M8" i="1"/>
  <c r="M7" i="1"/>
  <c r="M6" i="1"/>
  <c r="M5" i="1"/>
  <c r="M4" i="1"/>
  <c r="M3" i="1"/>
  <c r="M2" i="1"/>
  <c r="N11" i="1"/>
  <c r="N10" i="1"/>
  <c r="N9" i="1"/>
  <c r="N8" i="1"/>
  <c r="N7" i="1"/>
  <c r="N6" i="1"/>
  <c r="N5" i="1"/>
  <c r="N4" i="1"/>
  <c r="N3" i="1"/>
  <c r="N2" i="1"/>
  <c r="J16" i="1"/>
  <c r="L11" i="1"/>
  <c r="L10" i="1"/>
  <c r="L9" i="1"/>
  <c r="L8" i="1"/>
  <c r="L7" i="1"/>
  <c r="L6" i="1"/>
  <c r="L5" i="1"/>
  <c r="L4" i="1"/>
  <c r="L3" i="1"/>
  <c r="L2" i="1"/>
  <c r="J11" i="2"/>
  <c r="J6" i="2"/>
  <c r="J52" i="2"/>
  <c r="J51" i="2"/>
  <c r="J47" i="2"/>
  <c r="J46" i="2"/>
  <c r="J42" i="2"/>
  <c r="J41" i="2"/>
  <c r="J37" i="2"/>
  <c r="J36" i="2"/>
  <c r="J32" i="2"/>
  <c r="J31" i="2"/>
  <c r="J27" i="2"/>
  <c r="J26" i="2"/>
  <c r="J22" i="2"/>
  <c r="J21" i="2"/>
  <c r="J17" i="2"/>
  <c r="J16" i="2"/>
  <c r="J12" i="2"/>
  <c r="J7" i="2"/>
  <c r="E52" i="2"/>
  <c r="E51" i="2"/>
  <c r="E47" i="2"/>
  <c r="E46" i="2"/>
  <c r="E42" i="2"/>
  <c r="E41" i="2"/>
  <c r="E37" i="2"/>
  <c r="E36" i="2"/>
  <c r="E32" i="2"/>
  <c r="E31" i="2"/>
  <c r="E27" i="2"/>
  <c r="E26" i="2"/>
  <c r="E11" i="2"/>
  <c r="E22" i="2"/>
  <c r="E21" i="2"/>
  <c r="E17" i="2"/>
  <c r="E16" i="2"/>
  <c r="E12" i="2"/>
  <c r="E6" i="2"/>
  <c r="E7" i="2"/>
  <c r="E52" i="1"/>
  <c r="E51" i="1"/>
  <c r="J52" i="1"/>
  <c r="J51" i="1"/>
  <c r="J47" i="1"/>
  <c r="J46" i="1"/>
  <c r="E47" i="1"/>
  <c r="E46" i="1"/>
  <c r="J42" i="1"/>
  <c r="J41" i="1"/>
  <c r="E42" i="1"/>
  <c r="E41" i="1"/>
  <c r="E37" i="1"/>
  <c r="E36" i="1"/>
  <c r="J37" i="1"/>
  <c r="J36" i="1"/>
  <c r="J32" i="1"/>
  <c r="J31" i="1"/>
  <c r="E32" i="1"/>
  <c r="E31" i="1"/>
  <c r="J27" i="1"/>
  <c r="J26" i="1"/>
  <c r="E27" i="1"/>
  <c r="E26" i="1"/>
  <c r="E22" i="1"/>
  <c r="E21" i="1"/>
  <c r="J22" i="1"/>
  <c r="J21" i="1"/>
  <c r="J17" i="1"/>
  <c r="E17" i="1"/>
  <c r="E16" i="1"/>
  <c r="J7" i="1"/>
  <c r="J6" i="1"/>
  <c r="J12" i="1"/>
  <c r="J11" i="1"/>
  <c r="E12" i="1"/>
  <c r="E11" i="1"/>
  <c r="E7" i="1"/>
  <c r="E6" i="1"/>
</calcChain>
</file>

<file path=xl/sharedStrings.xml><?xml version="1.0" encoding="utf-8"?>
<sst xmlns="http://schemas.openxmlformats.org/spreadsheetml/2006/main" count="42" uniqueCount="9">
  <si>
    <t>percent of train</t>
    <phoneticPr fontId="1"/>
  </si>
  <si>
    <t>training time</t>
    <phoneticPr fontId="1"/>
  </si>
  <si>
    <t>accuracy</t>
    <phoneticPr fontId="1"/>
  </si>
  <si>
    <t>n_bayes</t>
    <phoneticPr fontId="1"/>
  </si>
  <si>
    <t>perceptron</t>
    <phoneticPr fontId="1"/>
  </si>
  <si>
    <t>memory usage peak</t>
    <phoneticPr fontId="1"/>
  </si>
  <si>
    <t>std</t>
    <phoneticPr fontId="1"/>
  </si>
  <si>
    <t>error</t>
    <phoneticPr fontId="1"/>
  </si>
  <si>
    <t>training percentage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</si>
</sst>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digit!$L$13</c:f>
              <c:strCache>
                <c:ptCount val="1"/>
                <c:pt idx="0">
                  <c:v>n_bayes</c:v>
                </c:pt>
              </c:strCache>
            </c:strRef>
          </c:tx>
          <c:xVal>
            <c:numRef>
              <c:f>digit!$K$14:$K$23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digit!$L$14:$L$23</c:f>
              <c:numCache>
                <c:formatCode>General</c:formatCode>
                <c:ptCount val="10"/>
                <c:pt idx="0">
                  <c:v>0.31440000000000001</c:v>
                </c:pt>
                <c:pt idx="1">
                  <c:v>0.3004</c:v>
                </c:pt>
                <c:pt idx="2">
                  <c:v>0.27420000000000011</c:v>
                </c:pt>
                <c:pt idx="3">
                  <c:v>0.26980000000000004</c:v>
                </c:pt>
                <c:pt idx="4">
                  <c:v>0.25719999999999987</c:v>
                </c:pt>
                <c:pt idx="5">
                  <c:v>0.26080000000000003</c:v>
                </c:pt>
                <c:pt idx="6">
                  <c:v>0.26180000000000003</c:v>
                </c:pt>
                <c:pt idx="7">
                  <c:v>0.26139999999999985</c:v>
                </c:pt>
                <c:pt idx="8">
                  <c:v>0.26479999999999992</c:v>
                </c:pt>
                <c:pt idx="9">
                  <c:v>0.25900000000000001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CB-A546-B0BE-1E2145EDFB3F}"/>
            </c:ext>
          </c:extLst>
        </c:ser>
        <c:ser>
          <c:idx val="0"/>
          <c:order val="1"/>
          <c:tx>
            <c:strRef>
              <c:f>digit!$N$13</c:f>
              <c:strCache>
                <c:ptCount val="1"/>
                <c:pt idx="0">
                  <c:v>perceptron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digit!$K$14:$K$23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digit!$N$14:$N$23</c:f>
              <c:numCache>
                <c:formatCode>General</c:formatCode>
                <c:ptCount val="10"/>
                <c:pt idx="0">
                  <c:v>0.51119999999999999</c:v>
                </c:pt>
                <c:pt idx="1">
                  <c:v>0.40599999999999992</c:v>
                </c:pt>
                <c:pt idx="2">
                  <c:v>0.34400000000000008</c:v>
                </c:pt>
                <c:pt idx="3">
                  <c:v>0.41779999999999995</c:v>
                </c:pt>
                <c:pt idx="4">
                  <c:v>0.38660000000000005</c:v>
                </c:pt>
                <c:pt idx="5">
                  <c:v>0.39900000000000002</c:v>
                </c:pt>
                <c:pt idx="6">
                  <c:v>0.40280000000000005</c:v>
                </c:pt>
                <c:pt idx="7">
                  <c:v>0.37859999999999994</c:v>
                </c:pt>
                <c:pt idx="8">
                  <c:v>0.31240000000000001</c:v>
                </c:pt>
                <c:pt idx="9">
                  <c:v>0.248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CB-A546-B0BE-1E2145EDF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2048"/>
        <c:axId val="829337504"/>
      </c:scatterChart>
      <c:valAx>
        <c:axId val="829232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US"/>
          </a:p>
        </c:txPr>
        <c:crossAx val="829337504"/>
        <c:crosses val="autoZero"/>
        <c:crossBetween val="midCat"/>
      </c:valAx>
      <c:valAx>
        <c:axId val="8293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US"/>
          </a:p>
        </c:txPr>
        <c:crossAx val="8292320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digit!$N$13</c:f>
              <c:strCache>
                <c:ptCount val="1"/>
                <c:pt idx="0">
                  <c:v>perceptron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digit!$K$14:$K$23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digit!$N$14:$N$23</c:f>
              <c:numCache>
                <c:formatCode>General</c:formatCode>
                <c:ptCount val="10"/>
                <c:pt idx="0">
                  <c:v>0.51119999999999999</c:v>
                </c:pt>
                <c:pt idx="1">
                  <c:v>0.40599999999999992</c:v>
                </c:pt>
                <c:pt idx="2">
                  <c:v>0.34400000000000008</c:v>
                </c:pt>
                <c:pt idx="3">
                  <c:v>0.41779999999999995</c:v>
                </c:pt>
                <c:pt idx="4">
                  <c:v>0.38660000000000005</c:v>
                </c:pt>
                <c:pt idx="5">
                  <c:v>0.39900000000000002</c:v>
                </c:pt>
                <c:pt idx="6">
                  <c:v>0.40280000000000005</c:v>
                </c:pt>
                <c:pt idx="7">
                  <c:v>0.37859999999999994</c:v>
                </c:pt>
                <c:pt idx="8">
                  <c:v>0.31240000000000001</c:v>
                </c:pt>
                <c:pt idx="9">
                  <c:v>0.248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4F-2641-9909-F4926884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2048"/>
        <c:axId val="829337504"/>
      </c:scatterChart>
      <c:valAx>
        <c:axId val="829232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US"/>
          </a:p>
        </c:txPr>
        <c:crossAx val="829337504"/>
        <c:crosses val="autoZero"/>
        <c:crossBetween val="midCat"/>
      </c:valAx>
      <c:valAx>
        <c:axId val="8293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US"/>
          </a:p>
        </c:txPr>
        <c:crossAx val="82923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digit!$O$13</c:f>
              <c:strCache>
                <c:ptCount val="1"/>
                <c:pt idx="0">
                  <c:v>perceptron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digit!$K$14:$K$23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digit!$O$14:$O$23</c:f>
              <c:numCache>
                <c:formatCode>General</c:formatCode>
                <c:ptCount val="10"/>
                <c:pt idx="0">
                  <c:v>8.2886428322132652E-2</c:v>
                </c:pt>
                <c:pt idx="1">
                  <c:v>6.519815948322423E-2</c:v>
                </c:pt>
                <c:pt idx="2">
                  <c:v>4.3639431710323646E-2</c:v>
                </c:pt>
                <c:pt idx="3">
                  <c:v>6.6547426697055073E-2</c:v>
                </c:pt>
                <c:pt idx="4">
                  <c:v>5.2132907074131221E-2</c:v>
                </c:pt>
                <c:pt idx="5">
                  <c:v>6.9894205768432707E-2</c:v>
                </c:pt>
                <c:pt idx="6">
                  <c:v>6.7398516304144326E-2</c:v>
                </c:pt>
                <c:pt idx="7">
                  <c:v>6.5740702764725018E-2</c:v>
                </c:pt>
                <c:pt idx="8">
                  <c:v>2.8224811779708973E-2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63-BC4A-89D1-A83B0024C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2048"/>
        <c:axId val="829337504"/>
      </c:scatterChart>
      <c:valAx>
        <c:axId val="829232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US"/>
          </a:p>
        </c:txPr>
        <c:crossAx val="829337504"/>
        <c:crosses val="autoZero"/>
        <c:crossBetween val="midCat"/>
      </c:valAx>
      <c:valAx>
        <c:axId val="8293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US"/>
          </a:p>
        </c:txPr>
        <c:crossAx val="82923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digit!$M$13</c:f>
              <c:strCache>
                <c:ptCount val="1"/>
                <c:pt idx="0">
                  <c:v>n_bayes</c:v>
                </c:pt>
              </c:strCache>
            </c:strRef>
          </c:tx>
          <c:xVal>
            <c:numRef>
              <c:f>digit!$K$14:$K$23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digit!$M$14:$M$23</c:f>
              <c:numCache>
                <c:formatCode>General</c:formatCode>
                <c:ptCount val="10"/>
                <c:pt idx="0">
                  <c:v>2.4104771311920771E-2</c:v>
                </c:pt>
                <c:pt idx="1">
                  <c:v>2.516823394678298E-2</c:v>
                </c:pt>
                <c:pt idx="2">
                  <c:v>1.4330387294138297E-2</c:v>
                </c:pt>
                <c:pt idx="3">
                  <c:v>1.0067770358922585E-2</c:v>
                </c:pt>
                <c:pt idx="4">
                  <c:v>1.9390719429665333E-3</c:v>
                </c:pt>
                <c:pt idx="5">
                  <c:v>2.400000000000002E-3</c:v>
                </c:pt>
                <c:pt idx="6">
                  <c:v>5.1146847410177727E-3</c:v>
                </c:pt>
                <c:pt idx="7">
                  <c:v>2.3323807579381222E-3</c:v>
                </c:pt>
                <c:pt idx="8">
                  <c:v>1.9390719429665331E-3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F3-D144-9D74-EEFD8CEADD7F}"/>
            </c:ext>
          </c:extLst>
        </c:ser>
        <c:ser>
          <c:idx val="0"/>
          <c:order val="1"/>
          <c:tx>
            <c:strRef>
              <c:f>digit!$O$13</c:f>
              <c:strCache>
                <c:ptCount val="1"/>
                <c:pt idx="0">
                  <c:v>perceptron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digit!$K$14:$K$23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digit!$O$14:$O$23</c:f>
              <c:numCache>
                <c:formatCode>General</c:formatCode>
                <c:ptCount val="10"/>
                <c:pt idx="0">
                  <c:v>8.2886428322132652E-2</c:v>
                </c:pt>
                <c:pt idx="1">
                  <c:v>6.519815948322423E-2</c:v>
                </c:pt>
                <c:pt idx="2">
                  <c:v>4.3639431710323646E-2</c:v>
                </c:pt>
                <c:pt idx="3">
                  <c:v>6.6547426697055073E-2</c:v>
                </c:pt>
                <c:pt idx="4">
                  <c:v>5.2132907074131221E-2</c:v>
                </c:pt>
                <c:pt idx="5">
                  <c:v>6.9894205768432707E-2</c:v>
                </c:pt>
                <c:pt idx="6">
                  <c:v>6.7398516304144326E-2</c:v>
                </c:pt>
                <c:pt idx="7">
                  <c:v>6.5740702764725018E-2</c:v>
                </c:pt>
                <c:pt idx="8">
                  <c:v>2.8224811779708973E-2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F3-D144-9D74-EEFD8CEAD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2048"/>
        <c:axId val="829337504"/>
      </c:scatterChart>
      <c:valAx>
        <c:axId val="829232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US"/>
          </a:p>
        </c:txPr>
        <c:crossAx val="829337504"/>
        <c:crosses val="autoZero"/>
        <c:crossBetween val="midCat"/>
      </c:valAx>
      <c:valAx>
        <c:axId val="8293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US"/>
          </a:p>
        </c:txPr>
        <c:crossAx val="8292320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digit!$P$13</c:f>
              <c:strCache>
                <c:ptCount val="1"/>
                <c:pt idx="0">
                  <c:v>n_bayes</c:v>
                </c:pt>
              </c:strCache>
            </c:strRef>
          </c:tx>
          <c:xVal>
            <c:numRef>
              <c:f>digit!$K$14:$K$23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digit!$P$14:$P$23</c:f>
              <c:numCache>
                <c:formatCode>General</c:formatCode>
                <c:ptCount val="10"/>
                <c:pt idx="0">
                  <c:v>0.8805233449999994</c:v>
                </c:pt>
                <c:pt idx="1">
                  <c:v>2.122892568599994</c:v>
                </c:pt>
                <c:pt idx="2">
                  <c:v>3.1538904353999961</c:v>
                </c:pt>
                <c:pt idx="3">
                  <c:v>4.2348670401999966</c:v>
                </c:pt>
                <c:pt idx="4">
                  <c:v>5.2614250729999981</c:v>
                </c:pt>
                <c:pt idx="5">
                  <c:v>7.6548929369999925</c:v>
                </c:pt>
                <c:pt idx="6">
                  <c:v>8.9631088102000014</c:v>
                </c:pt>
                <c:pt idx="7">
                  <c:v>11.742177488399941</c:v>
                </c:pt>
                <c:pt idx="8">
                  <c:v>12.142922197599958</c:v>
                </c:pt>
                <c:pt idx="9">
                  <c:v>19.07507164099998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33-E94D-829A-2DAB5B8C36B9}"/>
            </c:ext>
          </c:extLst>
        </c:ser>
        <c:ser>
          <c:idx val="0"/>
          <c:order val="1"/>
          <c:tx>
            <c:strRef>
              <c:f>digit!$Q$13</c:f>
              <c:strCache>
                <c:ptCount val="1"/>
                <c:pt idx="0">
                  <c:v>perceptron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digit!$K$14:$K$23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digit!$Q$14:$Q$23</c:f>
              <c:numCache>
                <c:formatCode>General</c:formatCode>
                <c:ptCount val="10"/>
                <c:pt idx="0">
                  <c:v>0.2034891033999994</c:v>
                </c:pt>
                <c:pt idx="1">
                  <c:v>0.63483213940000138</c:v>
                </c:pt>
                <c:pt idx="2">
                  <c:v>0.98625892659999759</c:v>
                </c:pt>
                <c:pt idx="3">
                  <c:v>1.228220790599996</c:v>
                </c:pt>
                <c:pt idx="4">
                  <c:v>1.4888056677999979</c:v>
                </c:pt>
                <c:pt idx="5">
                  <c:v>2.0498619887999956</c:v>
                </c:pt>
                <c:pt idx="6">
                  <c:v>2.1988520499999922</c:v>
                </c:pt>
                <c:pt idx="7">
                  <c:v>2.500706361599998</c:v>
                </c:pt>
                <c:pt idx="8">
                  <c:v>2.913743585199994</c:v>
                </c:pt>
                <c:pt idx="9">
                  <c:v>3.4027118331999979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33-E94D-829A-2DAB5B8C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2048"/>
        <c:axId val="829337504"/>
      </c:scatterChart>
      <c:valAx>
        <c:axId val="829232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US"/>
          </a:p>
        </c:txPr>
        <c:crossAx val="829337504"/>
        <c:crosses val="autoZero"/>
        <c:crossBetween val="midCat"/>
      </c:valAx>
      <c:valAx>
        <c:axId val="8293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US"/>
          </a:p>
        </c:txPr>
        <c:crossAx val="8292320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digit!$Q$13</c:f>
              <c:strCache>
                <c:ptCount val="1"/>
                <c:pt idx="0">
                  <c:v>perceptron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digit!$K$14:$K$23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digit!$Q$14:$Q$23</c:f>
              <c:numCache>
                <c:formatCode>General</c:formatCode>
                <c:ptCount val="10"/>
                <c:pt idx="0">
                  <c:v>0.2034891033999994</c:v>
                </c:pt>
                <c:pt idx="1">
                  <c:v>0.63483213940000138</c:v>
                </c:pt>
                <c:pt idx="2">
                  <c:v>0.98625892659999759</c:v>
                </c:pt>
                <c:pt idx="3">
                  <c:v>1.228220790599996</c:v>
                </c:pt>
                <c:pt idx="4">
                  <c:v>1.4888056677999979</c:v>
                </c:pt>
                <c:pt idx="5">
                  <c:v>2.0498619887999956</c:v>
                </c:pt>
                <c:pt idx="6">
                  <c:v>2.1988520499999922</c:v>
                </c:pt>
                <c:pt idx="7">
                  <c:v>2.500706361599998</c:v>
                </c:pt>
                <c:pt idx="8">
                  <c:v>2.913743585199994</c:v>
                </c:pt>
                <c:pt idx="9">
                  <c:v>3.4027118331999979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9-3049-A836-2D5EBE972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2048"/>
        <c:axId val="829337504"/>
      </c:scatterChart>
      <c:valAx>
        <c:axId val="829232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US"/>
          </a:p>
        </c:txPr>
        <c:crossAx val="829337504"/>
        <c:crosses val="autoZero"/>
        <c:crossBetween val="midCat"/>
      </c:valAx>
      <c:valAx>
        <c:axId val="8293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US"/>
          </a:p>
        </c:txPr>
        <c:crossAx val="82923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face!$L$13</c:f>
              <c:strCache>
                <c:ptCount val="1"/>
                <c:pt idx="0">
                  <c:v>n_bayes</c:v>
                </c:pt>
              </c:strCache>
            </c:strRef>
          </c:tx>
          <c:xVal>
            <c:numRef>
              <c:f>face!$K$14:$K$23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face!$L$14:$L$23</c:f>
              <c:numCache>
                <c:formatCode>General</c:formatCode>
                <c:ptCount val="10"/>
                <c:pt idx="0">
                  <c:v>0.21600000000000041</c:v>
                </c:pt>
                <c:pt idx="1">
                  <c:v>0.19066666666666721</c:v>
                </c:pt>
                <c:pt idx="2">
                  <c:v>0.18400000000000039</c:v>
                </c:pt>
                <c:pt idx="3">
                  <c:v>0.18666666666666687</c:v>
                </c:pt>
                <c:pt idx="4">
                  <c:v>0.17733333333333368</c:v>
                </c:pt>
                <c:pt idx="5">
                  <c:v>0.18266666666666698</c:v>
                </c:pt>
                <c:pt idx="6">
                  <c:v>0.17066666666666708</c:v>
                </c:pt>
                <c:pt idx="7">
                  <c:v>0.17733333333333356</c:v>
                </c:pt>
                <c:pt idx="8">
                  <c:v>0.1720000000000006</c:v>
                </c:pt>
                <c:pt idx="9">
                  <c:v>0.17333333333333401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B-004D-981A-C2FEFBE34658}"/>
            </c:ext>
          </c:extLst>
        </c:ser>
        <c:ser>
          <c:idx val="0"/>
          <c:order val="1"/>
          <c:tx>
            <c:strRef>
              <c:f>face!$N$13</c:f>
              <c:strCache>
                <c:ptCount val="1"/>
                <c:pt idx="0">
                  <c:v>perceptron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face!$K$14:$K$23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face!$N$14:$N$23</c:f>
              <c:numCache>
                <c:formatCode>General</c:formatCode>
                <c:ptCount val="10"/>
                <c:pt idx="0">
                  <c:v>0.46133333333333382</c:v>
                </c:pt>
                <c:pt idx="1">
                  <c:v>0.4360000000000005</c:v>
                </c:pt>
                <c:pt idx="2">
                  <c:v>0.36000000000000043</c:v>
                </c:pt>
                <c:pt idx="3">
                  <c:v>0.27733333333333354</c:v>
                </c:pt>
                <c:pt idx="4">
                  <c:v>0.38400000000000012</c:v>
                </c:pt>
                <c:pt idx="5">
                  <c:v>0.28400000000000014</c:v>
                </c:pt>
                <c:pt idx="6">
                  <c:v>0.27333333333333365</c:v>
                </c:pt>
                <c:pt idx="7">
                  <c:v>0.19333333333333369</c:v>
                </c:pt>
                <c:pt idx="8">
                  <c:v>0.23066666666666702</c:v>
                </c:pt>
                <c:pt idx="9">
                  <c:v>0.26666666666666705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B-004D-981A-C2FEFBE34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2048"/>
        <c:axId val="829337504"/>
      </c:scatterChart>
      <c:valAx>
        <c:axId val="829232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US"/>
          </a:p>
        </c:txPr>
        <c:crossAx val="829337504"/>
        <c:crosses val="autoZero"/>
        <c:crossBetween val="midCat"/>
      </c:valAx>
      <c:valAx>
        <c:axId val="8293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US"/>
          </a:p>
        </c:txPr>
        <c:crossAx val="8292320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face!$M$13</c:f>
              <c:strCache>
                <c:ptCount val="1"/>
                <c:pt idx="0">
                  <c:v>n_bayes</c:v>
                </c:pt>
              </c:strCache>
            </c:strRef>
          </c:tx>
          <c:xVal>
            <c:numRef>
              <c:f>face!$K$14:$K$23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face!$M$14:$M$23</c:f>
              <c:numCache>
                <c:formatCode>General</c:formatCode>
                <c:ptCount val="10"/>
                <c:pt idx="0">
                  <c:v>2.2548712700383632E-2</c:v>
                </c:pt>
                <c:pt idx="1">
                  <c:v>1.3063945294843674E-2</c:v>
                </c:pt>
                <c:pt idx="2">
                  <c:v>1.1623730516108466E-2</c:v>
                </c:pt>
                <c:pt idx="3">
                  <c:v>9.4280904158205222E-3</c:v>
                </c:pt>
                <c:pt idx="4">
                  <c:v>9.0431066441670829E-3</c:v>
                </c:pt>
                <c:pt idx="5">
                  <c:v>5.3333333333332343E-3</c:v>
                </c:pt>
                <c:pt idx="6">
                  <c:v>3.2659863237110886E-3</c:v>
                </c:pt>
                <c:pt idx="7">
                  <c:v>5.3333333333332343E-3</c:v>
                </c:pt>
                <c:pt idx="8">
                  <c:v>2.6666666666668171E-3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5-7745-8079-0D6C12DDE79F}"/>
            </c:ext>
          </c:extLst>
        </c:ser>
        <c:ser>
          <c:idx val="0"/>
          <c:order val="1"/>
          <c:tx>
            <c:strRef>
              <c:f>face!$O$13</c:f>
              <c:strCache>
                <c:ptCount val="1"/>
                <c:pt idx="0">
                  <c:v>perceptron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face!$K$14:$K$23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face!$O$14:$O$23</c:f>
              <c:numCache>
                <c:formatCode>General</c:formatCode>
                <c:ptCount val="10"/>
                <c:pt idx="0">
                  <c:v>5.6631361550921869E-2</c:v>
                </c:pt>
                <c:pt idx="1">
                  <c:v>9.8215183257082603E-2</c:v>
                </c:pt>
                <c:pt idx="2">
                  <c:v>7.5777451938041446E-2</c:v>
                </c:pt>
                <c:pt idx="3">
                  <c:v>7.1130552897862201E-2</c:v>
                </c:pt>
                <c:pt idx="4">
                  <c:v>9.1564185138076779E-2</c:v>
                </c:pt>
                <c:pt idx="5">
                  <c:v>6.0310308682125932E-2</c:v>
                </c:pt>
                <c:pt idx="6">
                  <c:v>6.8637534273246703E-2</c:v>
                </c:pt>
                <c:pt idx="7">
                  <c:v>7.3029674334021809E-3</c:v>
                </c:pt>
                <c:pt idx="8">
                  <c:v>6.0162742254285501E-2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35-7745-8079-0D6C12DDE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2048"/>
        <c:axId val="829337504"/>
      </c:scatterChart>
      <c:valAx>
        <c:axId val="829232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US"/>
          </a:p>
        </c:txPr>
        <c:crossAx val="829337504"/>
        <c:crosses val="autoZero"/>
        <c:crossBetween val="midCat"/>
      </c:valAx>
      <c:valAx>
        <c:axId val="8293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US"/>
          </a:p>
        </c:txPr>
        <c:crossAx val="8292320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face!$M$13</c:f>
              <c:strCache>
                <c:ptCount val="1"/>
                <c:pt idx="0">
                  <c:v>n_bayes</c:v>
                </c:pt>
              </c:strCache>
            </c:strRef>
          </c:tx>
          <c:xVal>
            <c:numRef>
              <c:f>face!$K$14:$K$23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face!$P$14:$P$23</c:f>
              <c:numCache>
                <c:formatCode>General</c:formatCode>
                <c:ptCount val="10"/>
                <c:pt idx="0">
                  <c:v>0.11489860919999979</c:v>
                </c:pt>
                <c:pt idx="1">
                  <c:v>0.16473194279999942</c:v>
                </c:pt>
                <c:pt idx="2">
                  <c:v>0.22264711699999942</c:v>
                </c:pt>
                <c:pt idx="3">
                  <c:v>0.30036261619999982</c:v>
                </c:pt>
                <c:pt idx="4">
                  <c:v>0.33998404299999962</c:v>
                </c:pt>
                <c:pt idx="5">
                  <c:v>0.4042764968</c:v>
                </c:pt>
                <c:pt idx="6">
                  <c:v>0.4420899607999994</c:v>
                </c:pt>
                <c:pt idx="7">
                  <c:v>0.49820309219999936</c:v>
                </c:pt>
                <c:pt idx="8">
                  <c:v>0.57626573339999954</c:v>
                </c:pt>
                <c:pt idx="9">
                  <c:v>0.64981875019999913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1B-4C4C-B3E2-A8A7DF9A0EE7}"/>
            </c:ext>
          </c:extLst>
        </c:ser>
        <c:ser>
          <c:idx val="0"/>
          <c:order val="1"/>
          <c:tx>
            <c:strRef>
              <c:f>face!$O$13</c:f>
              <c:strCache>
                <c:ptCount val="1"/>
                <c:pt idx="0">
                  <c:v>perceptron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face!$K$14:$K$23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face!$Q$14:$Q$23</c:f>
              <c:numCache>
                <c:formatCode>General</c:formatCode>
                <c:ptCount val="10"/>
                <c:pt idx="0">
                  <c:v>5.8535395999999851E-3</c:v>
                </c:pt>
                <c:pt idx="1">
                  <c:v>1.2232458800000021E-2</c:v>
                </c:pt>
                <c:pt idx="2">
                  <c:v>2.1555233199999822E-2</c:v>
                </c:pt>
                <c:pt idx="3">
                  <c:v>2.8058156800000018E-2</c:v>
                </c:pt>
                <c:pt idx="4">
                  <c:v>3.4131627400000281E-2</c:v>
                </c:pt>
                <c:pt idx="5">
                  <c:v>3.6430805400000162E-2</c:v>
                </c:pt>
                <c:pt idx="6">
                  <c:v>4.8087777999999796E-2</c:v>
                </c:pt>
                <c:pt idx="7">
                  <c:v>5.4782681999999847E-2</c:v>
                </c:pt>
                <c:pt idx="8">
                  <c:v>6.4849890399999999E-2</c:v>
                </c:pt>
                <c:pt idx="9">
                  <c:v>6.857184360000014E-2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1B-4C4C-B3E2-A8A7DF9A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2048"/>
        <c:axId val="829337504"/>
      </c:scatterChart>
      <c:valAx>
        <c:axId val="829232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US"/>
          </a:p>
        </c:txPr>
        <c:crossAx val="829337504"/>
        <c:crosses val="autoZero"/>
        <c:crossBetween val="midCat"/>
      </c:valAx>
      <c:valAx>
        <c:axId val="8293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US"/>
          </a:p>
        </c:txPr>
        <c:crossAx val="8292320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565150</xdr:colOff>
      <xdr:row>24</xdr:row>
      <xdr:rowOff>133350</xdr:rowOff>
    </xdr:from>
    <xdr:to>
      <xdr:col>14</xdr:col>
      <xdr:colOff>717550</xdr:colOff>
      <xdr:row>35</xdr:row>
      <xdr:rowOff>82550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49730B3-89F6-9A40-943D-D5E1CD2BE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158750</xdr:colOff>
      <xdr:row>24</xdr:row>
      <xdr:rowOff>190500</xdr:rowOff>
    </xdr:from>
    <xdr:to>
      <xdr:col>19</xdr:col>
      <xdr:colOff>920750</xdr:colOff>
      <xdr:row>35</xdr:row>
      <xdr:rowOff>139700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12D3B51-6DC2-7A49-A47B-BFFDAAA07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139700</xdr:colOff>
      <xdr:row>36</xdr:row>
      <xdr:rowOff>6350</xdr:rowOff>
    </xdr:from>
    <xdr:to>
      <xdr:col>19</xdr:col>
      <xdr:colOff>901700</xdr:colOff>
      <xdr:row>46</xdr:row>
      <xdr:rowOff>209550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3A10888-493D-994A-8FC3-B6D8D1FEF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558800</xdr:colOff>
      <xdr:row>36</xdr:row>
      <xdr:rowOff>101600</xdr:rowOff>
    </xdr:from>
    <xdr:to>
      <xdr:col>14</xdr:col>
      <xdr:colOff>711200</xdr:colOff>
      <xdr:row>47</xdr:row>
      <xdr:rowOff>50800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A05CEDB-8281-1142-BB48-5E9FB8FC1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393700</xdr:colOff>
      <xdr:row>25</xdr:row>
      <xdr:rowOff>0</xdr:rowOff>
    </xdr:from>
    <xdr:to>
      <xdr:col>25</xdr:col>
      <xdr:colOff>203200</xdr:colOff>
      <xdr:row>35</xdr:row>
      <xdr:rowOff>203200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9F65C1F-227B-8947-B88C-48F9B7573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292100</xdr:colOff>
      <xdr:row>36</xdr:row>
      <xdr:rowOff>127000</xdr:rowOff>
    </xdr:from>
    <xdr:to>
      <xdr:col>25</xdr:col>
      <xdr:colOff>101600</xdr:colOff>
      <xdr:row>47</xdr:row>
      <xdr:rowOff>76200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40C07F20-C033-3245-ABC2-CF3B236B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25</xdr:row>
      <xdr:rowOff>203200</xdr:rowOff>
    </xdr:from>
    <xdr:to>
      <xdr:col>15</xdr:col>
      <xdr:colOff>342900</xdr:colOff>
      <xdr:row>36</xdr:row>
      <xdr:rowOff>152400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41FE3C9-CD48-2441-BD74-784ECC882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15</xdr:col>
      <xdr:colOff>762000</xdr:colOff>
      <xdr:row>48</xdr:row>
      <xdr:rowOff>203200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5C2A603-C6B9-0B4E-B266-8F7163DCE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51</xdr:row>
      <xdr:rowOff>0</xdr:rowOff>
    </xdr:from>
    <xdr:to>
      <xdr:col>15</xdr:col>
      <xdr:colOff>762000</xdr:colOff>
      <xdr:row>61</xdr:row>
      <xdr:rowOff>203200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062163B-3123-824F-B6B2-68892F6DD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7932-766B-C649-B50E-19C657296A92}">
  <dimension ref="A1:Q52"/>
  <sheetViews>
    <sheetView tabSelected="1" topLeftCell="I1" workbookViewId="0">
      <selection activeCell="L13" sqref="L13:Q13"/>
    </sheetView>
  </sheetViews>
  <sheetFormatPr baseColWidth="10" defaultRowHeight="20"/>
  <cols>
    <col min="1" max="1" width="13.85546875" bestFit="1" customWidth="1"/>
    <col min="2" max="2" width="8.7109375" bestFit="1" customWidth="1"/>
    <col min="3" max="3" width="12.7109375" bestFit="1" customWidth="1"/>
    <col min="4" max="4" width="18.140625" bestFit="1" customWidth="1"/>
    <col min="6" max="6" width="13.85546875" bestFit="1" customWidth="1"/>
    <col min="7" max="7" width="8.7109375" bestFit="1" customWidth="1"/>
    <col min="8" max="8" width="12.7109375" bestFit="1" customWidth="1"/>
    <col min="9" max="9" width="18.140625" bestFit="1" customWidth="1"/>
    <col min="11" max="11" width="17.5703125" bestFit="1" customWidth="1"/>
  </cols>
  <sheetData>
    <row r="1" spans="1:17">
      <c r="A1" t="s">
        <v>3</v>
      </c>
      <c r="F1" t="s">
        <v>4</v>
      </c>
      <c r="L1" t="s">
        <v>3</v>
      </c>
      <c r="M1" t="s">
        <v>6</v>
      </c>
      <c r="N1" t="s">
        <v>4</v>
      </c>
      <c r="O1" t="s">
        <v>6</v>
      </c>
    </row>
    <row r="2" spans="1:17">
      <c r="A2" t="s">
        <v>0</v>
      </c>
      <c r="B2" t="s">
        <v>2</v>
      </c>
      <c r="C2" t="s">
        <v>1</v>
      </c>
      <c r="D2" t="s">
        <v>5</v>
      </c>
      <c r="F2" t="s">
        <v>0</v>
      </c>
      <c r="G2" t="s">
        <v>2</v>
      </c>
      <c r="H2" t="s">
        <v>1</v>
      </c>
      <c r="I2" t="s">
        <v>5</v>
      </c>
      <c r="K2">
        <v>0.1</v>
      </c>
      <c r="L2">
        <f>E6</f>
        <v>0.68559999999999999</v>
      </c>
      <c r="M2">
        <f>E7</f>
        <v>2.4104771311920771E-2</v>
      </c>
      <c r="N2">
        <f>J6</f>
        <v>0.48880000000000001</v>
      </c>
      <c r="O2">
        <f>J7</f>
        <v>8.2886428322132652E-2</v>
      </c>
    </row>
    <row r="3" spans="1:17">
      <c r="A3">
        <v>0.1</v>
      </c>
      <c r="B3">
        <v>0.72199999999999998</v>
      </c>
      <c r="C3">
        <v>0.88411753399999904</v>
      </c>
      <c r="D3">
        <v>0.238397</v>
      </c>
      <c r="F3">
        <v>0.1</v>
      </c>
      <c r="G3">
        <v>0.42299999999999999</v>
      </c>
      <c r="H3">
        <v>0.20348644299999899</v>
      </c>
      <c r="I3">
        <v>1.9212E-2</v>
      </c>
      <c r="K3">
        <v>0.2</v>
      </c>
      <c r="L3">
        <f>E11</f>
        <v>0.6996</v>
      </c>
      <c r="M3">
        <f>E12</f>
        <v>2.516823394678298E-2</v>
      </c>
      <c r="N3">
        <f>J11</f>
        <v>0.59400000000000008</v>
      </c>
      <c r="O3">
        <f>J12</f>
        <v>6.519815948322423E-2</v>
      </c>
    </row>
    <row r="4" spans="1:17">
      <c r="A4">
        <v>0.1</v>
      </c>
      <c r="B4">
        <v>0.67100000000000004</v>
      </c>
      <c r="C4">
        <v>0.84047066100000101</v>
      </c>
      <c r="D4">
        <v>0.237621</v>
      </c>
      <c r="F4">
        <v>0.1</v>
      </c>
      <c r="G4">
        <v>0.55600000000000005</v>
      </c>
      <c r="H4">
        <v>0.19268417500000001</v>
      </c>
      <c r="I4">
        <v>1.8484E-2</v>
      </c>
      <c r="K4">
        <v>0.3</v>
      </c>
      <c r="L4">
        <f>E16</f>
        <v>0.72579999999999989</v>
      </c>
      <c r="M4">
        <f>E17</f>
        <v>1.4330387294138297E-2</v>
      </c>
      <c r="N4">
        <f>J16</f>
        <v>0.65599999999999992</v>
      </c>
      <c r="O4">
        <f>J17</f>
        <v>4.3639431710323646E-2</v>
      </c>
    </row>
    <row r="5" spans="1:17">
      <c r="A5">
        <v>0.1</v>
      </c>
      <c r="B5">
        <v>0.70599999999999996</v>
      </c>
      <c r="C5">
        <v>0.89378672299999895</v>
      </c>
      <c r="D5">
        <v>0.23940500000000001</v>
      </c>
      <c r="E5">
        <f>AVERAGE(C3:C7)</f>
        <v>0.8805233449999994</v>
      </c>
      <c r="F5">
        <v>0.1</v>
      </c>
      <c r="G5">
        <v>0.35799999999999998</v>
      </c>
      <c r="H5">
        <v>0.204404105</v>
      </c>
      <c r="I5">
        <v>1.8232000000000002E-2</v>
      </c>
      <c r="J5">
        <f>AVERAGE(H3:H7)</f>
        <v>0.2034891033999994</v>
      </c>
      <c r="K5">
        <v>0.4</v>
      </c>
      <c r="L5">
        <f>E21</f>
        <v>0.73019999999999996</v>
      </c>
      <c r="M5">
        <f>E22</f>
        <v>1.0067770358922585E-2</v>
      </c>
      <c r="N5">
        <f>J21</f>
        <v>0.58220000000000005</v>
      </c>
      <c r="O5">
        <f>J22</f>
        <v>6.6547426697055073E-2</v>
      </c>
    </row>
    <row r="6" spans="1:17">
      <c r="A6">
        <v>0.1</v>
      </c>
      <c r="B6">
        <v>0.65900000000000003</v>
      </c>
      <c r="C6">
        <v>0.87722005999999897</v>
      </c>
      <c r="D6">
        <v>0.23755699999999999</v>
      </c>
      <c r="E6">
        <f>AVERAGE(B3:B7)</f>
        <v>0.68559999999999999</v>
      </c>
      <c r="F6">
        <v>0.1</v>
      </c>
      <c r="G6">
        <v>0.55700000000000005</v>
      </c>
      <c r="H6">
        <v>0.21022295199999999</v>
      </c>
      <c r="I6">
        <v>1.9016000000000002E-2</v>
      </c>
      <c r="J6">
        <f>AVERAGE(G3:G7)</f>
        <v>0.48880000000000001</v>
      </c>
      <c r="K6">
        <v>0.5</v>
      </c>
      <c r="L6">
        <f>E26</f>
        <v>0.74280000000000013</v>
      </c>
      <c r="M6">
        <f>E27</f>
        <v>1.9390719429665333E-3</v>
      </c>
      <c r="N6">
        <f>J26</f>
        <v>0.61339999999999995</v>
      </c>
      <c r="O6">
        <f>J27</f>
        <v>5.2132907074131221E-2</v>
      </c>
    </row>
    <row r="7" spans="1:17">
      <c r="A7">
        <v>0.1</v>
      </c>
      <c r="B7">
        <v>0.67</v>
      </c>
      <c r="C7">
        <v>0.90702174699999905</v>
      </c>
      <c r="D7">
        <v>0.23951700000000001</v>
      </c>
      <c r="E7">
        <f>_xlfn.STDEV.P(B3:B7)</f>
        <v>2.4104771311920771E-2</v>
      </c>
      <c r="F7">
        <v>0.1</v>
      </c>
      <c r="G7">
        <v>0.55000000000000004</v>
      </c>
      <c r="H7">
        <v>0.206647841999998</v>
      </c>
      <c r="I7">
        <v>1.9016000000000002E-2</v>
      </c>
      <c r="J7">
        <f>_xlfn.STDEV.P(G3:G7)</f>
        <v>8.2886428322132652E-2</v>
      </c>
      <c r="K7">
        <v>0.6</v>
      </c>
      <c r="L7">
        <f>E31</f>
        <v>0.73919999999999997</v>
      </c>
      <c r="M7">
        <f>E32</f>
        <v>2.400000000000002E-3</v>
      </c>
      <c r="N7">
        <f>J31</f>
        <v>0.60099999999999998</v>
      </c>
      <c r="O7">
        <f>J32</f>
        <v>6.9894205768432707E-2</v>
      </c>
    </row>
    <row r="8" spans="1:17">
      <c r="A8">
        <v>0.2</v>
      </c>
      <c r="B8">
        <v>0.68899999999999995</v>
      </c>
      <c r="C8">
        <v>2.2088700149999898</v>
      </c>
      <c r="D8">
        <v>0.248917</v>
      </c>
      <c r="F8">
        <v>0.2</v>
      </c>
      <c r="G8">
        <v>0.63400000000000001</v>
      </c>
      <c r="H8">
        <v>0.684569278000001</v>
      </c>
      <c r="I8">
        <v>2.0192000000000002E-2</v>
      </c>
      <c r="K8">
        <v>0.7</v>
      </c>
      <c r="L8">
        <f>E36</f>
        <v>0.73819999999999997</v>
      </c>
      <c r="M8">
        <f>E37</f>
        <v>5.1146847410177727E-3</v>
      </c>
      <c r="N8">
        <f>J36</f>
        <v>0.59719999999999995</v>
      </c>
      <c r="O8">
        <f>J37</f>
        <v>6.7398516304144326E-2</v>
      </c>
    </row>
    <row r="9" spans="1:17">
      <c r="A9">
        <v>0.2</v>
      </c>
      <c r="B9">
        <v>0.70099999999999996</v>
      </c>
      <c r="C9">
        <v>2.2036326929999901</v>
      </c>
      <c r="D9">
        <v>0.24970899999999999</v>
      </c>
      <c r="F9">
        <v>0.2</v>
      </c>
      <c r="G9">
        <v>0.64200000000000002</v>
      </c>
      <c r="H9">
        <v>0.59906851000000205</v>
      </c>
      <c r="I9">
        <v>1.9688000000000001E-2</v>
      </c>
      <c r="K9">
        <v>0.8</v>
      </c>
      <c r="L9">
        <f>E41</f>
        <v>0.73860000000000015</v>
      </c>
      <c r="M9">
        <f>E42</f>
        <v>2.3323807579381222E-3</v>
      </c>
      <c r="N9">
        <f>J41</f>
        <v>0.62140000000000006</v>
      </c>
      <c r="O9">
        <f>J42</f>
        <v>6.5740702764725018E-2</v>
      </c>
    </row>
    <row r="10" spans="1:17">
      <c r="A10">
        <v>0.2</v>
      </c>
      <c r="B10">
        <v>0.65800000000000003</v>
      </c>
      <c r="C10">
        <v>2.17598784399999</v>
      </c>
      <c r="D10">
        <v>0.24813299999999999</v>
      </c>
      <c r="E10">
        <f>AVERAGE(C8:C12)</f>
        <v>2.122892568599994</v>
      </c>
      <c r="F10">
        <v>0.2</v>
      </c>
      <c r="G10">
        <v>0.52700000000000002</v>
      </c>
      <c r="H10">
        <v>0.62240694100000105</v>
      </c>
      <c r="I10">
        <v>1.9855999999999999E-2</v>
      </c>
      <c r="J10">
        <f>AVERAGE(H8:H12)</f>
        <v>0.63483213940000138</v>
      </c>
      <c r="K10">
        <v>0.9</v>
      </c>
      <c r="L10">
        <f>E46</f>
        <v>0.73520000000000008</v>
      </c>
      <c r="M10">
        <f>E47</f>
        <v>1.9390719429665331E-3</v>
      </c>
      <c r="N10">
        <f>J46</f>
        <v>0.68759999999999999</v>
      </c>
      <c r="O10">
        <f>J47</f>
        <v>2.8224811779708973E-2</v>
      </c>
    </row>
    <row r="11" spans="1:17">
      <c r="A11">
        <v>0.2</v>
      </c>
      <c r="B11">
        <v>0.72899999999999998</v>
      </c>
      <c r="C11">
        <v>2.0516242139999998</v>
      </c>
      <c r="D11">
        <v>0.24918499999999999</v>
      </c>
      <c r="E11">
        <f>AVERAGE(B8:B12)</f>
        <v>0.6996</v>
      </c>
      <c r="F11">
        <v>0.2</v>
      </c>
      <c r="G11">
        <v>0.66300000000000003</v>
      </c>
      <c r="H11">
        <v>0.65005940699999998</v>
      </c>
      <c r="I11">
        <v>2.0331999999999999E-2</v>
      </c>
      <c r="J11">
        <f>AVERAGE(G8:G12)</f>
        <v>0.59400000000000008</v>
      </c>
      <c r="K11">
        <v>1</v>
      </c>
      <c r="L11">
        <f>E51</f>
        <v>0.74099999999999999</v>
      </c>
      <c r="M11">
        <f>E52</f>
        <v>0</v>
      </c>
      <c r="N11">
        <f>J51</f>
        <v>0.752</v>
      </c>
      <c r="O11">
        <f>J52</f>
        <v>0</v>
      </c>
    </row>
    <row r="12" spans="1:17">
      <c r="A12">
        <v>0.2</v>
      </c>
      <c r="B12">
        <v>0.72099999999999997</v>
      </c>
      <c r="C12">
        <v>1.9743480769999999</v>
      </c>
      <c r="D12">
        <v>0.24866099999999999</v>
      </c>
      <c r="E12">
        <f>_xlfn.STDEV.P(B8:B12)</f>
        <v>2.516823394678298E-2</v>
      </c>
      <c r="F12">
        <v>0.2</v>
      </c>
      <c r="G12">
        <v>0.504</v>
      </c>
      <c r="H12">
        <v>0.61805656100000295</v>
      </c>
      <c r="I12">
        <v>2.0024E-2</v>
      </c>
      <c r="J12">
        <f>_xlfn.STDEV.P(G8:G12)</f>
        <v>6.519815948322423E-2</v>
      </c>
    </row>
    <row r="13" spans="1:17">
      <c r="A13">
        <v>0.3</v>
      </c>
      <c r="B13">
        <v>0.73599999999999999</v>
      </c>
      <c r="C13">
        <v>3.1090067029999902</v>
      </c>
      <c r="D13">
        <v>0.25636500000000001</v>
      </c>
      <c r="F13">
        <v>0.3</v>
      </c>
      <c r="G13">
        <v>0.65600000000000003</v>
      </c>
      <c r="H13">
        <v>1.0562369730000001</v>
      </c>
      <c r="I13">
        <v>2.0584000000000002E-2</v>
      </c>
      <c r="K13" t="s">
        <v>8</v>
      </c>
      <c r="L13" t="s">
        <v>3</v>
      </c>
      <c r="M13" t="s">
        <v>3</v>
      </c>
      <c r="N13" t="s">
        <v>4</v>
      </c>
      <c r="O13" t="s">
        <v>4</v>
      </c>
      <c r="P13" t="s">
        <v>3</v>
      </c>
      <c r="Q13" t="s">
        <v>4</v>
      </c>
    </row>
    <row r="14" spans="1:17">
      <c r="A14">
        <v>0.3</v>
      </c>
      <c r="B14">
        <v>0.73099999999999998</v>
      </c>
      <c r="C14">
        <v>3.1430545169999902</v>
      </c>
      <c r="D14">
        <v>0.25773699999999999</v>
      </c>
      <c r="F14">
        <v>0.3</v>
      </c>
      <c r="G14">
        <v>0.70399999999999996</v>
      </c>
      <c r="H14">
        <v>1.1037321169999901</v>
      </c>
      <c r="I14">
        <v>2.0611999999999998E-2</v>
      </c>
      <c r="K14">
        <v>0.1</v>
      </c>
      <c r="L14">
        <v>0.31440000000000001</v>
      </c>
      <c r="M14">
        <v>2.4104771311920771E-2</v>
      </c>
      <c r="N14">
        <v>0.51119999999999999</v>
      </c>
      <c r="O14">
        <v>8.2886428322132652E-2</v>
      </c>
      <c r="P14">
        <v>0.8805233449999994</v>
      </c>
      <c r="Q14">
        <v>0.2034891033999994</v>
      </c>
    </row>
    <row r="15" spans="1:17">
      <c r="A15">
        <v>0.3</v>
      </c>
      <c r="B15">
        <v>0.72399999999999998</v>
      </c>
      <c r="C15">
        <v>3.1033287409999999</v>
      </c>
      <c r="D15">
        <v>0.256741</v>
      </c>
      <c r="E15">
        <f>AVERAGE(C13:C17)</f>
        <v>3.1538904353999961</v>
      </c>
      <c r="F15">
        <v>0.3</v>
      </c>
      <c r="G15">
        <v>0.66500000000000004</v>
      </c>
      <c r="H15">
        <v>0.99297849199999799</v>
      </c>
      <c r="I15">
        <v>2.1256000000000001E-2</v>
      </c>
      <c r="J15">
        <f>AVERAGE(H13:H17)</f>
        <v>0.98625892659999759</v>
      </c>
      <c r="K15">
        <v>0.2</v>
      </c>
      <c r="L15">
        <v>0.3004</v>
      </c>
      <c r="M15">
        <v>2.516823394678298E-2</v>
      </c>
      <c r="N15">
        <v>0.40599999999999992</v>
      </c>
      <c r="O15">
        <v>6.519815948322423E-2</v>
      </c>
      <c r="P15">
        <v>2.122892568599994</v>
      </c>
      <c r="Q15">
        <v>0.63483213940000138</v>
      </c>
    </row>
    <row r="16" spans="1:17">
      <c r="A16">
        <v>0.3</v>
      </c>
      <c r="B16">
        <v>0.69899999999999995</v>
      </c>
      <c r="C16">
        <v>3.2338600849999999</v>
      </c>
      <c r="D16">
        <v>0.25584499999999999</v>
      </c>
      <c r="E16">
        <f>AVERAGE(B13:B17)</f>
        <v>0.72579999999999989</v>
      </c>
      <c r="F16">
        <v>0.3</v>
      </c>
      <c r="G16">
        <v>0.57499999999999996</v>
      </c>
      <c r="H16">
        <v>0.91668894099999998</v>
      </c>
      <c r="I16">
        <v>2.0892000000000001E-2</v>
      </c>
      <c r="J16">
        <f>AVERAGE(G13:G17)</f>
        <v>0.65599999999999992</v>
      </c>
      <c r="K16">
        <v>0.3</v>
      </c>
      <c r="L16">
        <v>0.27420000000000011</v>
      </c>
      <c r="M16">
        <v>1.4330387294138297E-2</v>
      </c>
      <c r="N16">
        <v>0.34400000000000008</v>
      </c>
      <c r="O16">
        <v>4.3639431710323646E-2</v>
      </c>
      <c r="P16">
        <v>3.1538904353999961</v>
      </c>
      <c r="Q16">
        <v>0.98625892659999759</v>
      </c>
    </row>
    <row r="17" spans="1:17">
      <c r="A17">
        <v>0.3</v>
      </c>
      <c r="B17">
        <v>0.73899999999999999</v>
      </c>
      <c r="C17">
        <v>3.1802021310000002</v>
      </c>
      <c r="D17">
        <v>0.25561299999999998</v>
      </c>
      <c r="E17">
        <f>_xlfn.STDEV.P(B13:B17)</f>
        <v>1.4330387294138297E-2</v>
      </c>
      <c r="F17">
        <v>0.3</v>
      </c>
      <c r="G17">
        <v>0.68</v>
      </c>
      <c r="H17">
        <v>0.86165811000000003</v>
      </c>
      <c r="I17">
        <v>2.0584000000000002E-2</v>
      </c>
      <c r="J17">
        <f>_xlfn.STDEV.P(G13:G17)</f>
        <v>4.3639431710323646E-2</v>
      </c>
      <c r="K17">
        <v>0.4</v>
      </c>
      <c r="L17">
        <v>0.26980000000000004</v>
      </c>
      <c r="M17">
        <v>1.0067770358922585E-2</v>
      </c>
      <c r="N17">
        <v>0.41779999999999995</v>
      </c>
      <c r="O17">
        <v>6.6547426697055073E-2</v>
      </c>
      <c r="P17">
        <v>4.2348670401999966</v>
      </c>
      <c r="Q17">
        <v>1.228220790599996</v>
      </c>
    </row>
    <row r="18" spans="1:17">
      <c r="A18">
        <v>0.4</v>
      </c>
      <c r="B18">
        <v>0.72599999999999998</v>
      </c>
      <c r="C18">
        <v>4.2101174139999902</v>
      </c>
      <c r="D18">
        <v>0.264069</v>
      </c>
      <c r="F18">
        <v>0.4</v>
      </c>
      <c r="G18">
        <v>0.70199999999999996</v>
      </c>
      <c r="H18">
        <v>1.2136158479999899</v>
      </c>
      <c r="I18">
        <v>2.0695999999999999E-2</v>
      </c>
      <c r="K18">
        <v>0.5</v>
      </c>
      <c r="L18">
        <v>0.25719999999999987</v>
      </c>
      <c r="M18">
        <v>1.9390719429665333E-3</v>
      </c>
      <c r="N18">
        <v>0.38660000000000005</v>
      </c>
      <c r="O18">
        <v>5.2132907074131221E-2</v>
      </c>
      <c r="P18">
        <v>5.2614250729999981</v>
      </c>
      <c r="Q18">
        <v>1.4888056677999979</v>
      </c>
    </row>
    <row r="19" spans="1:17">
      <c r="A19">
        <v>0.4</v>
      </c>
      <c r="B19">
        <v>0.73</v>
      </c>
      <c r="C19">
        <v>4.3177670779999904</v>
      </c>
      <c r="D19">
        <v>0.26348500000000002</v>
      </c>
      <c r="F19">
        <v>0.4</v>
      </c>
      <c r="G19">
        <v>0.52900000000000003</v>
      </c>
      <c r="H19">
        <v>1.2004459379999901</v>
      </c>
      <c r="I19">
        <v>2.1087999999999999E-2</v>
      </c>
      <c r="K19">
        <v>0.6</v>
      </c>
      <c r="L19">
        <v>0.26080000000000003</v>
      </c>
      <c r="M19">
        <v>2.400000000000002E-3</v>
      </c>
      <c r="N19">
        <v>0.39900000000000002</v>
      </c>
      <c r="O19">
        <v>6.9894205768432707E-2</v>
      </c>
      <c r="P19">
        <v>7.6548929369999925</v>
      </c>
      <c r="Q19">
        <v>2.0498619887999956</v>
      </c>
    </row>
    <row r="20" spans="1:17">
      <c r="A20">
        <v>0.4</v>
      </c>
      <c r="B20">
        <v>0.72699999999999998</v>
      </c>
      <c r="C20">
        <v>4.2273125040000004</v>
      </c>
      <c r="D20">
        <v>0.264733</v>
      </c>
      <c r="E20">
        <f>AVERAGE(C18:C22)</f>
        <v>4.2348670401999966</v>
      </c>
      <c r="F20">
        <v>0.4</v>
      </c>
      <c r="G20">
        <v>0.59899999999999998</v>
      </c>
      <c r="H20">
        <v>1.2216131160000001</v>
      </c>
      <c r="I20">
        <v>2.1423999999999999E-2</v>
      </c>
      <c r="J20">
        <f>AVERAGE(H18:H22)</f>
        <v>1.228220790599996</v>
      </c>
      <c r="K20">
        <v>0.7</v>
      </c>
      <c r="L20">
        <v>0.26180000000000003</v>
      </c>
      <c r="M20">
        <v>5.1146847410177727E-3</v>
      </c>
      <c r="N20">
        <v>0.40280000000000005</v>
      </c>
      <c r="O20">
        <v>6.7398516304144326E-2</v>
      </c>
      <c r="P20">
        <v>8.9631088102000014</v>
      </c>
      <c r="Q20">
        <v>2.1988520499999922</v>
      </c>
    </row>
    <row r="21" spans="1:17">
      <c r="A21">
        <v>0.4</v>
      </c>
      <c r="B21">
        <v>0.71899999999999997</v>
      </c>
      <c r="C21">
        <v>4.271395558</v>
      </c>
      <c r="D21">
        <v>0.266129</v>
      </c>
      <c r="E21">
        <f>AVERAGE(B18:B22)</f>
        <v>0.73019999999999996</v>
      </c>
      <c r="F21">
        <v>0.4</v>
      </c>
      <c r="G21">
        <v>0.51600000000000001</v>
      </c>
      <c r="H21">
        <v>1.279754251</v>
      </c>
      <c r="I21">
        <v>2.1144E-2</v>
      </c>
      <c r="J21">
        <f>AVERAGE(G18:G22)</f>
        <v>0.58220000000000005</v>
      </c>
      <c r="K21">
        <v>0.8</v>
      </c>
      <c r="L21">
        <v>0.26139999999999985</v>
      </c>
      <c r="M21">
        <v>2.3323807579381222E-3</v>
      </c>
      <c r="N21">
        <v>0.37859999999999994</v>
      </c>
      <c r="O21">
        <v>6.5740702764725018E-2</v>
      </c>
      <c r="P21">
        <v>11.742177488399941</v>
      </c>
      <c r="Q21">
        <v>2.500706361599998</v>
      </c>
    </row>
    <row r="22" spans="1:17">
      <c r="A22">
        <v>0.4</v>
      </c>
      <c r="B22">
        <v>0.749</v>
      </c>
      <c r="C22">
        <v>4.1477426470000003</v>
      </c>
      <c r="D22">
        <v>0.265293</v>
      </c>
      <c r="E22">
        <f>_xlfn.STDEV.P(B18:B22)</f>
        <v>1.0067770358922585E-2</v>
      </c>
      <c r="F22">
        <v>0.4</v>
      </c>
      <c r="G22">
        <v>0.56499999999999995</v>
      </c>
      <c r="H22">
        <v>1.2256748</v>
      </c>
      <c r="I22">
        <v>2.1087999999999999E-2</v>
      </c>
      <c r="J22">
        <f>_xlfn.STDEV.P(G18:G22)</f>
        <v>6.6547426697055073E-2</v>
      </c>
      <c r="K22">
        <v>0.9</v>
      </c>
      <c r="L22">
        <v>0.26479999999999992</v>
      </c>
      <c r="M22">
        <v>1.9390719429665331E-3</v>
      </c>
      <c r="N22">
        <v>0.31240000000000001</v>
      </c>
      <c r="O22">
        <v>2.8224811779708973E-2</v>
      </c>
      <c r="P22">
        <v>12.142922197599958</v>
      </c>
      <c r="Q22">
        <v>2.913743585199994</v>
      </c>
    </row>
    <row r="23" spans="1:17">
      <c r="A23">
        <v>0.5</v>
      </c>
      <c r="B23">
        <v>0.74199999999999999</v>
      </c>
      <c r="C23">
        <v>5.1479025790000001</v>
      </c>
      <c r="D23">
        <v>0.28650900000000001</v>
      </c>
      <c r="F23">
        <v>0.5</v>
      </c>
      <c r="G23">
        <v>0.67</v>
      </c>
      <c r="H23">
        <v>1.4797557269999999</v>
      </c>
      <c r="I23">
        <v>2.1395999999999998E-2</v>
      </c>
      <c r="K23">
        <v>1</v>
      </c>
      <c r="L23">
        <v>0.25900000000000001</v>
      </c>
      <c r="M23">
        <v>0</v>
      </c>
      <c r="N23">
        <v>0.248</v>
      </c>
      <c r="O23">
        <v>0</v>
      </c>
      <c r="P23">
        <v>19.07507164099998</v>
      </c>
      <c r="Q23">
        <v>3.4027118331999979</v>
      </c>
    </row>
    <row r="24" spans="1:17">
      <c r="A24">
        <v>0.5</v>
      </c>
      <c r="B24">
        <v>0.74099999999999999</v>
      </c>
      <c r="C24">
        <v>5.2366245530000004</v>
      </c>
      <c r="D24">
        <v>0.28704499999999999</v>
      </c>
      <c r="F24">
        <v>0.5</v>
      </c>
      <c r="G24">
        <v>0.52400000000000002</v>
      </c>
      <c r="H24">
        <v>1.52617184799999</v>
      </c>
      <c r="I24">
        <v>2.1256000000000001E-2</v>
      </c>
    </row>
    <row r="25" spans="1:17">
      <c r="A25">
        <v>0.5</v>
      </c>
      <c r="B25">
        <v>0.74399999999999999</v>
      </c>
      <c r="C25">
        <v>5.247773424</v>
      </c>
      <c r="D25">
        <v>0.29123300000000002</v>
      </c>
      <c r="E25">
        <f>AVERAGE(C23:C27)</f>
        <v>5.2614250729999981</v>
      </c>
      <c r="F25">
        <v>0.5</v>
      </c>
      <c r="G25">
        <v>0.63300000000000001</v>
      </c>
      <c r="H25">
        <v>1.4709361249999999</v>
      </c>
      <c r="I25">
        <v>2.1284000000000001E-2</v>
      </c>
      <c r="J25">
        <f>AVERAGE(H23:H27)</f>
        <v>1.4888056677999979</v>
      </c>
    </row>
    <row r="26" spans="1:17">
      <c r="A26">
        <v>0.5</v>
      </c>
      <c r="B26">
        <v>0.74099999999999999</v>
      </c>
      <c r="C26">
        <v>5.29599660199999</v>
      </c>
      <c r="D26">
        <v>0.28648099999999999</v>
      </c>
      <c r="E26">
        <f>AVERAGE(B23:B27)</f>
        <v>0.74280000000000013</v>
      </c>
      <c r="F26">
        <v>0.5</v>
      </c>
      <c r="G26">
        <v>0.65100000000000002</v>
      </c>
      <c r="H26">
        <v>1.4851942579999999</v>
      </c>
      <c r="I26">
        <v>2.1451999999999999E-2</v>
      </c>
      <c r="J26">
        <f>AVERAGE(G23:G27)</f>
        <v>0.61339999999999995</v>
      </c>
    </row>
    <row r="27" spans="1:17">
      <c r="A27">
        <v>0.5</v>
      </c>
      <c r="B27">
        <v>0.746</v>
      </c>
      <c r="C27">
        <v>5.3788282069999998</v>
      </c>
      <c r="D27">
        <v>0.290989</v>
      </c>
      <c r="E27">
        <f>_xlfn.STDEV.P(B23:B27)</f>
        <v>1.9390719429665333E-3</v>
      </c>
      <c r="F27">
        <v>0.5</v>
      </c>
      <c r="G27">
        <v>0.58899999999999997</v>
      </c>
      <c r="H27">
        <v>1.481970381</v>
      </c>
      <c r="I27">
        <v>2.0920000000000001E-2</v>
      </c>
      <c r="J27">
        <f>_xlfn.STDEV.P(G23:G27)</f>
        <v>5.2132907074131221E-2</v>
      </c>
    </row>
    <row r="28" spans="1:17">
      <c r="A28">
        <v>0.6</v>
      </c>
      <c r="B28">
        <v>0.74099999999999999</v>
      </c>
      <c r="C28">
        <v>7.7386205989999999</v>
      </c>
      <c r="D28">
        <v>0.32672099999999998</v>
      </c>
      <c r="F28">
        <v>0.6</v>
      </c>
      <c r="G28">
        <v>0.56200000000000006</v>
      </c>
      <c r="H28">
        <v>2.1260464539999999</v>
      </c>
      <c r="I28">
        <v>2.162E-2</v>
      </c>
    </row>
    <row r="29" spans="1:17">
      <c r="A29">
        <v>0.6</v>
      </c>
      <c r="B29">
        <v>0.74099999999999999</v>
      </c>
      <c r="C29">
        <v>7.3918074109999896</v>
      </c>
      <c r="D29">
        <v>0.32643299999999997</v>
      </c>
      <c r="F29">
        <v>0.6</v>
      </c>
      <c r="G29">
        <v>0.52</v>
      </c>
      <c r="H29">
        <v>2.1998848819999899</v>
      </c>
      <c r="I29">
        <v>2.1704000000000001E-2</v>
      </c>
    </row>
    <row r="30" spans="1:17">
      <c r="A30">
        <v>0.6</v>
      </c>
      <c r="B30">
        <v>0.74099999999999999</v>
      </c>
      <c r="C30">
        <v>7.8545869559999897</v>
      </c>
      <c r="D30">
        <v>0.32759300000000002</v>
      </c>
      <c r="E30">
        <f>AVERAGE(C28:C32)</f>
        <v>7.6548929369999925</v>
      </c>
      <c r="F30">
        <v>0.6</v>
      </c>
      <c r="G30">
        <v>0.70899999999999996</v>
      </c>
      <c r="H30">
        <v>1.9113889399999899</v>
      </c>
      <c r="I30">
        <v>2.2124000000000001E-2</v>
      </c>
      <c r="J30">
        <f>AVERAGE(H28:H32)</f>
        <v>2.0498619887999956</v>
      </c>
    </row>
    <row r="31" spans="1:17">
      <c r="A31">
        <v>0.6</v>
      </c>
      <c r="B31">
        <v>0.73799999999999999</v>
      </c>
      <c r="C31">
        <v>7.65805789499999</v>
      </c>
      <c r="D31">
        <v>0.32677699999999998</v>
      </c>
      <c r="E31">
        <f>AVERAGE(B28:B32)</f>
        <v>0.73919999999999997</v>
      </c>
      <c r="F31">
        <v>0.6</v>
      </c>
      <c r="G31">
        <v>0.55900000000000005</v>
      </c>
      <c r="H31">
        <v>1.9354121360000001</v>
      </c>
      <c r="I31">
        <v>2.1536E-2</v>
      </c>
      <c r="J31">
        <f>AVERAGE(G28:G32)</f>
        <v>0.60099999999999998</v>
      </c>
    </row>
    <row r="32" spans="1:17">
      <c r="A32">
        <v>0.6</v>
      </c>
      <c r="B32">
        <v>0.73499999999999999</v>
      </c>
      <c r="C32">
        <v>7.6313918239999898</v>
      </c>
      <c r="D32">
        <v>0.32588099999999998</v>
      </c>
      <c r="E32">
        <f>_xlfn.STDEV.P(B28:B32)</f>
        <v>2.400000000000002E-3</v>
      </c>
      <c r="F32">
        <v>0.6</v>
      </c>
      <c r="G32">
        <v>0.65500000000000003</v>
      </c>
      <c r="H32">
        <v>2.0765775319999999</v>
      </c>
      <c r="I32">
        <v>2.1536E-2</v>
      </c>
      <c r="J32">
        <f>_xlfn.STDEV.P(G28:G32)</f>
        <v>6.9894205768432707E-2</v>
      </c>
    </row>
    <row r="33" spans="1:10">
      <c r="A33">
        <v>0.7</v>
      </c>
      <c r="B33">
        <v>0.74299999999999999</v>
      </c>
      <c r="C33">
        <v>8.9426605099999996</v>
      </c>
      <c r="D33">
        <v>0.33505699999999999</v>
      </c>
      <c r="F33">
        <v>0.7</v>
      </c>
      <c r="G33">
        <v>0.61699999999999999</v>
      </c>
      <c r="H33">
        <v>2.239630043</v>
      </c>
      <c r="I33">
        <v>2.1956E-2</v>
      </c>
    </row>
    <row r="34" spans="1:10">
      <c r="A34">
        <v>0.7</v>
      </c>
      <c r="B34">
        <v>0.73299999999999998</v>
      </c>
      <c r="C34">
        <v>9.0985655970000003</v>
      </c>
      <c r="D34">
        <v>0.33486500000000002</v>
      </c>
      <c r="F34">
        <v>0.7</v>
      </c>
      <c r="G34">
        <v>0.46500000000000002</v>
      </c>
      <c r="H34">
        <v>2.1777010059999902</v>
      </c>
      <c r="I34">
        <v>2.1815999999999999E-2</v>
      </c>
    </row>
    <row r="35" spans="1:10">
      <c r="A35">
        <v>0.7</v>
      </c>
      <c r="B35">
        <v>0.74199999999999999</v>
      </c>
      <c r="C35">
        <v>8.9835778610000006</v>
      </c>
      <c r="D35">
        <v>0.33464899999999997</v>
      </c>
      <c r="E35">
        <f>AVERAGE(C33:C37)</f>
        <v>8.9631088102000014</v>
      </c>
      <c r="F35">
        <v>0.7</v>
      </c>
      <c r="G35">
        <v>0.61899999999999999</v>
      </c>
      <c r="H35">
        <v>2.1578109999999899</v>
      </c>
      <c r="I35">
        <v>2.12E-2</v>
      </c>
      <c r="J35">
        <f>AVERAGE(H33:H37)</f>
        <v>2.1988520499999922</v>
      </c>
    </row>
    <row r="36" spans="1:10">
      <c r="A36">
        <v>0.7</v>
      </c>
      <c r="B36">
        <v>0.73099999999999998</v>
      </c>
      <c r="C36">
        <v>8.9269004639999991</v>
      </c>
      <c r="D36">
        <v>0.33455299999999999</v>
      </c>
      <c r="E36">
        <f>AVERAGE(B33:B37)</f>
        <v>0.73819999999999997</v>
      </c>
      <c r="F36">
        <v>0.7</v>
      </c>
      <c r="G36">
        <v>0.65400000000000003</v>
      </c>
      <c r="H36">
        <v>2.2201010519999902</v>
      </c>
      <c r="I36">
        <v>2.1871999999999999E-2</v>
      </c>
      <c r="J36">
        <f>AVERAGE(G33:G37)</f>
        <v>0.59719999999999995</v>
      </c>
    </row>
    <row r="37" spans="1:10">
      <c r="A37">
        <v>0.7</v>
      </c>
      <c r="B37">
        <v>0.74199999999999999</v>
      </c>
      <c r="C37">
        <v>8.8638396190000002</v>
      </c>
      <c r="D37">
        <v>0.33503300000000003</v>
      </c>
      <c r="E37">
        <f>_xlfn.STDEV.P(B33:B37)</f>
        <v>5.1146847410177727E-3</v>
      </c>
      <c r="F37">
        <v>0.7</v>
      </c>
      <c r="G37">
        <v>0.63100000000000001</v>
      </c>
      <c r="H37">
        <v>2.1990171489999901</v>
      </c>
      <c r="I37">
        <v>2.1928E-2</v>
      </c>
      <c r="J37">
        <f>_xlfn.STDEV.P(G33:G37)</f>
        <v>6.7398516304144326E-2</v>
      </c>
    </row>
    <row r="38" spans="1:10">
      <c r="A38">
        <v>0.8</v>
      </c>
      <c r="B38">
        <v>0.73399999999999999</v>
      </c>
      <c r="C38">
        <v>11.6883280309999</v>
      </c>
      <c r="D38">
        <v>0.34262500000000001</v>
      </c>
      <c r="F38">
        <v>0.8</v>
      </c>
      <c r="G38">
        <v>0.68799999999999994</v>
      </c>
      <c r="H38">
        <v>2.5335490410000001</v>
      </c>
      <c r="I38">
        <v>2.1704000000000001E-2</v>
      </c>
    </row>
    <row r="39" spans="1:10">
      <c r="A39">
        <v>0.8</v>
      </c>
      <c r="B39">
        <v>0.74</v>
      </c>
      <c r="C39">
        <v>11.667722882</v>
      </c>
      <c r="D39">
        <v>0.34237699999999999</v>
      </c>
      <c r="F39">
        <v>0.8</v>
      </c>
      <c r="G39">
        <v>0.64</v>
      </c>
      <c r="H39">
        <v>2.4768130930000001</v>
      </c>
      <c r="I39">
        <v>2.2376E-2</v>
      </c>
    </row>
    <row r="40" spans="1:10">
      <c r="A40">
        <v>0.8</v>
      </c>
      <c r="B40">
        <v>0.73899999999999999</v>
      </c>
      <c r="C40">
        <v>11.637972993999901</v>
      </c>
      <c r="D40">
        <v>0.34192099999999997</v>
      </c>
      <c r="E40">
        <f>AVERAGE(C38:C42)</f>
        <v>11.742177488399941</v>
      </c>
      <c r="F40">
        <v>0.8</v>
      </c>
      <c r="G40">
        <v>0.64300000000000002</v>
      </c>
      <c r="H40">
        <v>2.4964229359999899</v>
      </c>
      <c r="I40">
        <v>2.2179999999999998E-2</v>
      </c>
      <c r="J40">
        <f>AVERAGE(H38:H42)</f>
        <v>2.500706361599998</v>
      </c>
    </row>
    <row r="41" spans="1:10">
      <c r="A41">
        <v>0.8</v>
      </c>
      <c r="B41">
        <v>0.74</v>
      </c>
      <c r="C41">
        <v>11.8451363739999</v>
      </c>
      <c r="D41">
        <v>0.342449</v>
      </c>
      <c r="E41">
        <f>AVERAGE(B38:B42)</f>
        <v>0.73860000000000015</v>
      </c>
      <c r="F41">
        <v>0.8</v>
      </c>
      <c r="G41">
        <v>0.64100000000000001</v>
      </c>
      <c r="H41">
        <v>2.5048866680000001</v>
      </c>
      <c r="I41">
        <v>2.2096000000000001E-2</v>
      </c>
      <c r="J41">
        <f>AVERAGE(G38:G42)</f>
        <v>0.62140000000000006</v>
      </c>
    </row>
    <row r="42" spans="1:10">
      <c r="A42">
        <v>0.8</v>
      </c>
      <c r="B42">
        <v>0.74</v>
      </c>
      <c r="C42">
        <v>11.871727161000001</v>
      </c>
      <c r="D42">
        <v>0.341945</v>
      </c>
      <c r="E42">
        <f>_xlfn.STDEV.P(B38:B42)</f>
        <v>2.3323807579381222E-3</v>
      </c>
      <c r="F42">
        <v>0.8</v>
      </c>
      <c r="G42">
        <v>0.495</v>
      </c>
      <c r="H42">
        <v>2.49186007</v>
      </c>
      <c r="I42">
        <v>2.2040000000000001E-2</v>
      </c>
      <c r="J42">
        <f>_xlfn.STDEV.P(G38:G42)</f>
        <v>6.5740702764725018E-2</v>
      </c>
    </row>
    <row r="43" spans="1:10">
      <c r="A43">
        <v>0.9</v>
      </c>
      <c r="B43">
        <v>0.73799999999999999</v>
      </c>
      <c r="C43">
        <v>12.486536227</v>
      </c>
      <c r="D43">
        <v>0.35090500000000002</v>
      </c>
      <c r="F43">
        <v>0.9</v>
      </c>
      <c r="G43">
        <v>0.65100000000000002</v>
      </c>
      <c r="H43">
        <v>2.93141152599999</v>
      </c>
      <c r="I43">
        <v>2.2460000000000001E-2</v>
      </c>
    </row>
    <row r="44" spans="1:10">
      <c r="A44">
        <v>0.9</v>
      </c>
      <c r="B44">
        <v>0.73299999999999998</v>
      </c>
      <c r="C44">
        <v>12.803892399</v>
      </c>
      <c r="D44">
        <v>0.350881</v>
      </c>
      <c r="F44">
        <v>0.9</v>
      </c>
      <c r="G44">
        <v>0.69699999999999995</v>
      </c>
      <c r="H44">
        <v>2.8396857519999901</v>
      </c>
      <c r="I44">
        <v>2.2152000000000002E-2</v>
      </c>
    </row>
    <row r="45" spans="1:10">
      <c r="A45">
        <v>0.9</v>
      </c>
      <c r="B45">
        <v>0.73599999999999999</v>
      </c>
      <c r="C45">
        <v>12.437639147999899</v>
      </c>
      <c r="D45">
        <v>0.35097699999999998</v>
      </c>
      <c r="E45">
        <f>AVERAGE(C43:C47)</f>
        <v>12.142922197599958</v>
      </c>
      <c r="F45">
        <v>0.9</v>
      </c>
      <c r="G45">
        <v>0.72499999999999998</v>
      </c>
      <c r="H45">
        <v>2.860668215</v>
      </c>
      <c r="I45">
        <v>2.1787999999999998E-2</v>
      </c>
      <c r="J45">
        <f>AVERAGE(H43:H47)</f>
        <v>2.913743585199994</v>
      </c>
    </row>
    <row r="46" spans="1:10">
      <c r="A46">
        <v>0.9</v>
      </c>
      <c r="B46">
        <v>0.73299999999999998</v>
      </c>
      <c r="C46">
        <v>11.704951097</v>
      </c>
      <c r="D46">
        <v>0.35059299999999999</v>
      </c>
      <c r="E46">
        <f>AVERAGE(B43:B47)</f>
        <v>0.73520000000000008</v>
      </c>
      <c r="F46">
        <v>0.9</v>
      </c>
      <c r="G46">
        <v>0.65900000000000003</v>
      </c>
      <c r="H46">
        <v>2.9686235019999998</v>
      </c>
      <c r="I46">
        <v>2.2235999999999999E-2</v>
      </c>
      <c r="J46">
        <f>AVERAGE(G43:G47)</f>
        <v>0.68759999999999999</v>
      </c>
    </row>
    <row r="47" spans="1:10">
      <c r="A47">
        <v>0.9</v>
      </c>
      <c r="B47">
        <v>0.73599999999999999</v>
      </c>
      <c r="C47">
        <v>11.281592116999899</v>
      </c>
      <c r="D47">
        <v>0.350721</v>
      </c>
      <c r="E47">
        <f>_xlfn.STDEV.P(B43:B47)</f>
        <v>1.9390719429665331E-3</v>
      </c>
      <c r="F47">
        <v>0.9</v>
      </c>
      <c r="G47">
        <v>0.70599999999999996</v>
      </c>
      <c r="H47">
        <v>2.9683289309999901</v>
      </c>
      <c r="I47">
        <v>2.2432000000000001E-2</v>
      </c>
      <c r="J47">
        <f>_xlfn.STDEV.P(G43:G47)</f>
        <v>2.8224811779708973E-2</v>
      </c>
    </row>
    <row r="48" spans="1:10">
      <c r="A48">
        <v>1</v>
      </c>
      <c r="B48">
        <v>0.74099999999999999</v>
      </c>
      <c r="C48">
        <v>18.501926408999999</v>
      </c>
      <c r="D48">
        <v>0.35939300000000002</v>
      </c>
      <c r="F48">
        <v>1</v>
      </c>
      <c r="G48">
        <v>0.752</v>
      </c>
      <c r="H48">
        <v>3.8690633120000002</v>
      </c>
      <c r="I48">
        <v>2.2152000000000002E-2</v>
      </c>
    </row>
    <row r="49" spans="1:10">
      <c r="A49">
        <v>1</v>
      </c>
      <c r="B49">
        <v>0.74099999999999999</v>
      </c>
      <c r="C49">
        <v>18.737219406000001</v>
      </c>
      <c r="D49">
        <v>0.35939300000000002</v>
      </c>
      <c r="F49">
        <v>1</v>
      </c>
      <c r="G49">
        <v>0.752</v>
      </c>
      <c r="H49">
        <v>3.3912816800000001</v>
      </c>
      <c r="I49">
        <v>2.2152000000000002E-2</v>
      </c>
    </row>
    <row r="50" spans="1:10">
      <c r="A50">
        <v>1</v>
      </c>
      <c r="B50">
        <v>0.74099999999999999</v>
      </c>
      <c r="C50">
        <v>19.511422891999999</v>
      </c>
      <c r="D50">
        <v>0.35939300000000002</v>
      </c>
      <c r="E50">
        <f>AVERAGE(C48:C52)</f>
        <v>19.07507164099998</v>
      </c>
      <c r="F50">
        <v>1</v>
      </c>
      <c r="G50">
        <v>0.752</v>
      </c>
      <c r="H50">
        <v>3.1822466319999898</v>
      </c>
      <c r="I50">
        <v>2.2152000000000002E-2</v>
      </c>
      <c r="J50">
        <f>AVERAGE(H48:H52)</f>
        <v>3.4027118331999979</v>
      </c>
    </row>
    <row r="51" spans="1:10">
      <c r="A51">
        <v>1</v>
      </c>
      <c r="B51">
        <v>0.74099999999999999</v>
      </c>
      <c r="C51">
        <v>19.487415289000001</v>
      </c>
      <c r="D51">
        <v>0.35939300000000002</v>
      </c>
      <c r="E51">
        <f>AVERAGE(B48:B52)</f>
        <v>0.74099999999999999</v>
      </c>
      <c r="F51">
        <v>1</v>
      </c>
      <c r="G51">
        <v>0.752</v>
      </c>
      <c r="H51">
        <v>3.2521160899999999</v>
      </c>
      <c r="I51">
        <v>2.2152000000000002E-2</v>
      </c>
      <c r="J51">
        <f>AVERAGE(G48:G52)</f>
        <v>0.752</v>
      </c>
    </row>
    <row r="52" spans="1:10">
      <c r="A52">
        <v>1</v>
      </c>
      <c r="B52">
        <v>0.74099999999999999</v>
      </c>
      <c r="C52">
        <v>19.137374208999901</v>
      </c>
      <c r="D52">
        <v>0.35939300000000002</v>
      </c>
      <c r="E52">
        <f>_xlfn.STDEV.P(B48:B52)</f>
        <v>0</v>
      </c>
      <c r="F52">
        <v>1</v>
      </c>
      <c r="G52">
        <v>0.752</v>
      </c>
      <c r="H52">
        <v>3.3188514520000001</v>
      </c>
      <c r="I52">
        <v>2.2152000000000002E-2</v>
      </c>
      <c r="J52">
        <f>_xlfn.STDEV.P(G48:G52)</f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FF98-8F2F-EA4D-B362-291F06A54656}">
  <dimension ref="A1:Q52"/>
  <sheetViews>
    <sheetView topLeftCell="F1" workbookViewId="0">
      <selection activeCell="L52" sqref="L52"/>
    </sheetView>
  </sheetViews>
  <sheetFormatPr baseColWidth="10" defaultRowHeight="20"/>
  <cols>
    <col min="1" max="1" width="13.85546875" bestFit="1" customWidth="1"/>
    <col min="2" max="2" width="8.7109375" bestFit="1" customWidth="1"/>
    <col min="3" max="3" width="12.7109375" bestFit="1" customWidth="1"/>
    <col min="4" max="4" width="18.140625" bestFit="1" customWidth="1"/>
    <col min="6" max="6" width="13.85546875" bestFit="1" customWidth="1"/>
    <col min="7" max="7" width="8.7109375" bestFit="1" customWidth="1"/>
    <col min="8" max="8" width="12.7109375" bestFit="1" customWidth="1"/>
    <col min="9" max="9" width="18.140625" bestFit="1" customWidth="1"/>
  </cols>
  <sheetData>
    <row r="1" spans="1:17">
      <c r="A1" t="s">
        <v>3</v>
      </c>
      <c r="F1" t="s">
        <v>4</v>
      </c>
      <c r="L1" t="s">
        <v>3</v>
      </c>
      <c r="M1" t="s">
        <v>6</v>
      </c>
      <c r="N1" t="s">
        <v>4</v>
      </c>
      <c r="O1" t="s">
        <v>6</v>
      </c>
    </row>
    <row r="2" spans="1:17">
      <c r="A2" t="s">
        <v>0</v>
      </c>
      <c r="B2" t="s">
        <v>2</v>
      </c>
      <c r="C2" t="s">
        <v>1</v>
      </c>
      <c r="D2" t="s">
        <v>5</v>
      </c>
      <c r="F2" t="s">
        <v>0</v>
      </c>
      <c r="G2" t="s">
        <v>2</v>
      </c>
      <c r="H2" t="s">
        <v>1</v>
      </c>
      <c r="I2" t="s">
        <v>5</v>
      </c>
      <c r="K2">
        <v>0.1</v>
      </c>
      <c r="L2">
        <f>E6</f>
        <v>0.78399999999999959</v>
      </c>
      <c r="M2">
        <f>E7</f>
        <v>2.2548712700383632E-2</v>
      </c>
      <c r="N2">
        <f>J6</f>
        <v>0.53866666666666618</v>
      </c>
      <c r="O2">
        <f>J7</f>
        <v>5.6631361550921869E-2</v>
      </c>
    </row>
    <row r="3" spans="1:17">
      <c r="A3">
        <v>0.1</v>
      </c>
      <c r="B3">
        <v>0.80666666666666598</v>
      </c>
      <c r="C3">
        <v>0.10938848499999999</v>
      </c>
      <c r="D3">
        <v>5.0514000000000003E-2</v>
      </c>
      <c r="F3">
        <v>0.1</v>
      </c>
      <c r="G3">
        <v>0.54</v>
      </c>
      <c r="H3">
        <v>5.9801420000002896E-3</v>
      </c>
      <c r="I3">
        <v>6.4840000000000002E-3</v>
      </c>
      <c r="K3">
        <v>0.2</v>
      </c>
      <c r="L3">
        <f>E11</f>
        <v>0.80933333333333279</v>
      </c>
      <c r="M3">
        <f>E12</f>
        <v>1.3063945294843674E-2</v>
      </c>
      <c r="N3">
        <f>J11</f>
        <v>0.5639999999999995</v>
      </c>
      <c r="O3">
        <f>J12</f>
        <v>9.8215183257082603E-2</v>
      </c>
    </row>
    <row r="4" spans="1:17">
      <c r="A4">
        <v>0.1</v>
      </c>
      <c r="B4">
        <v>0.77333333333333298</v>
      </c>
      <c r="C4">
        <v>0.11348045599999999</v>
      </c>
      <c r="D4">
        <v>5.1906000000000001E-2</v>
      </c>
      <c r="F4">
        <v>0.1</v>
      </c>
      <c r="G4">
        <v>0.50666666666666604</v>
      </c>
      <c r="H4">
        <v>5.4901649999998803E-3</v>
      </c>
      <c r="I4">
        <v>6.2319999999999997E-3</v>
      </c>
      <c r="K4">
        <v>0.3</v>
      </c>
      <c r="L4">
        <f>E16</f>
        <v>0.81599999999999961</v>
      </c>
      <c r="M4">
        <f>E17</f>
        <v>1.1623730516108466E-2</v>
      </c>
      <c r="N4">
        <f>J16</f>
        <v>0.63999999999999957</v>
      </c>
      <c r="O4">
        <f>J17</f>
        <v>7.5777451938041446E-2</v>
      </c>
    </row>
    <row r="5" spans="1:17">
      <c r="A5">
        <v>0.1</v>
      </c>
      <c r="B5">
        <v>0.75333333333333297</v>
      </c>
      <c r="C5">
        <v>0.120454556</v>
      </c>
      <c r="D5">
        <v>5.1650000000000001E-2</v>
      </c>
      <c r="E5">
        <f>AVERAGE(C3:C7)</f>
        <v>0.11489860919999979</v>
      </c>
      <c r="F5">
        <v>0.1</v>
      </c>
      <c r="G5">
        <v>0.48666666666666603</v>
      </c>
      <c r="H5">
        <v>6.5730350000001696E-3</v>
      </c>
      <c r="I5">
        <v>6.3720000000000001E-3</v>
      </c>
      <c r="J5">
        <f>AVERAGE(H3:H7)</f>
        <v>5.8535395999999851E-3</v>
      </c>
      <c r="K5">
        <v>0.4</v>
      </c>
      <c r="L5">
        <f>E21</f>
        <v>0.81333333333333313</v>
      </c>
      <c r="M5">
        <f>E22</f>
        <v>9.4280904158205222E-3</v>
      </c>
      <c r="N5">
        <f>J21</f>
        <v>0.72266666666666646</v>
      </c>
      <c r="O5">
        <f>J22</f>
        <v>7.1130552897862201E-2</v>
      </c>
    </row>
    <row r="6" spans="1:17">
      <c r="A6">
        <v>0.1</v>
      </c>
      <c r="B6">
        <v>0.81333333333333302</v>
      </c>
      <c r="C6">
        <v>0.11582588199999901</v>
      </c>
      <c r="D6">
        <v>5.0273999999999999E-2</v>
      </c>
      <c r="E6">
        <f>AVERAGE(B3:B7)</f>
        <v>0.78399999999999959</v>
      </c>
      <c r="F6">
        <v>0.1</v>
      </c>
      <c r="G6">
        <v>0.64666666666666595</v>
      </c>
      <c r="H6">
        <v>5.3543409999998702E-3</v>
      </c>
      <c r="I6">
        <v>6.3160000000000004E-3</v>
      </c>
      <c r="J6">
        <f>AVERAGE(G3:G7)</f>
        <v>0.53866666666666618</v>
      </c>
      <c r="K6">
        <v>0.5</v>
      </c>
      <c r="L6">
        <f>E26</f>
        <v>0.82266666666666632</v>
      </c>
      <c r="M6">
        <f>E27</f>
        <v>9.0431066441670829E-3</v>
      </c>
      <c r="N6">
        <f>J26</f>
        <v>0.61599999999999988</v>
      </c>
      <c r="O6">
        <f>J27</f>
        <v>9.1564185138076779E-2</v>
      </c>
    </row>
    <row r="7" spans="1:17">
      <c r="A7">
        <v>0.1</v>
      </c>
      <c r="B7">
        <v>0.77333333333333298</v>
      </c>
      <c r="C7">
        <v>0.115343667</v>
      </c>
      <c r="D7">
        <v>5.1138000000000003E-2</v>
      </c>
      <c r="E7">
        <f>_xlfn.STDEV.P(B3:B7)</f>
        <v>2.2548712700383632E-2</v>
      </c>
      <c r="F7">
        <v>0.1</v>
      </c>
      <c r="G7">
        <v>0.51333333333333298</v>
      </c>
      <c r="H7">
        <v>5.87001499999972E-3</v>
      </c>
      <c r="I7">
        <v>6.3160000000000004E-3</v>
      </c>
      <c r="J7">
        <f>_xlfn.STDEV.P(G3:G7)</f>
        <v>5.6631361550921869E-2</v>
      </c>
      <c r="K7">
        <v>0.6</v>
      </c>
      <c r="L7">
        <f>E31</f>
        <v>0.81733333333333302</v>
      </c>
      <c r="M7">
        <f>E32</f>
        <v>5.3333333333332343E-3</v>
      </c>
      <c r="N7">
        <f>J31</f>
        <v>0.71599999999999986</v>
      </c>
      <c r="O7">
        <f>J32</f>
        <v>6.0310308682125932E-2</v>
      </c>
    </row>
    <row r="8" spans="1:17">
      <c r="A8">
        <v>0.2</v>
      </c>
      <c r="B8">
        <v>0.80666666666666598</v>
      </c>
      <c r="C8">
        <v>0.16404091799999901</v>
      </c>
      <c r="D8">
        <v>5.4073999999999997E-2</v>
      </c>
      <c r="F8">
        <v>0.2</v>
      </c>
      <c r="G8">
        <v>0.51333333333333298</v>
      </c>
      <c r="H8">
        <v>1.2554661000000199E-2</v>
      </c>
      <c r="I8">
        <v>6.4559999999999999E-3</v>
      </c>
      <c r="K8">
        <v>0.7</v>
      </c>
      <c r="L8">
        <f>E36</f>
        <v>0.82933333333333292</v>
      </c>
      <c r="M8">
        <f>E37</f>
        <v>3.2659863237110886E-3</v>
      </c>
      <c r="N8">
        <f>J36</f>
        <v>0.72666666666666635</v>
      </c>
      <c r="O8">
        <f>J37</f>
        <v>6.8637534273246703E-2</v>
      </c>
    </row>
    <row r="9" spans="1:17">
      <c r="A9">
        <v>0.2</v>
      </c>
      <c r="B9">
        <v>0.83333333333333304</v>
      </c>
      <c r="C9">
        <v>0.159304997</v>
      </c>
      <c r="D9">
        <v>5.3449999999999998E-2</v>
      </c>
      <c r="F9">
        <v>0.2</v>
      </c>
      <c r="G9">
        <v>0.52666666666666595</v>
      </c>
      <c r="H9">
        <v>1.23498840000002E-2</v>
      </c>
      <c r="I9">
        <v>6.6239999999999997E-3</v>
      </c>
      <c r="K9">
        <v>0.8</v>
      </c>
      <c r="L9">
        <f>E41</f>
        <v>0.82266666666666644</v>
      </c>
      <c r="M9">
        <f>E42</f>
        <v>5.3333333333332343E-3</v>
      </c>
      <c r="N9">
        <f>J41</f>
        <v>0.80666666666666631</v>
      </c>
      <c r="O9">
        <f>J42</f>
        <v>7.3029674334021809E-3</v>
      </c>
    </row>
    <row r="10" spans="1:17">
      <c r="A10">
        <v>0.2</v>
      </c>
      <c r="B10">
        <v>0.80666666666666598</v>
      </c>
      <c r="C10">
        <v>0.166206979</v>
      </c>
      <c r="D10">
        <v>5.2249999999999998E-2</v>
      </c>
      <c r="E10">
        <f>AVERAGE(C8:C12)</f>
        <v>0.16473194279999942</v>
      </c>
      <c r="F10">
        <v>0.2</v>
      </c>
      <c r="G10">
        <v>0.50666666666666604</v>
      </c>
      <c r="H10">
        <v>1.2769633000000001E-2</v>
      </c>
      <c r="I10">
        <v>6.5120000000000004E-3</v>
      </c>
      <c r="J10">
        <f>AVERAGE(H8:H12)</f>
        <v>1.2232458800000021E-2</v>
      </c>
      <c r="K10">
        <v>0.9</v>
      </c>
      <c r="L10">
        <f>E46</f>
        <v>0.8279999999999994</v>
      </c>
      <c r="M10">
        <f>E47</f>
        <v>2.6666666666668171E-3</v>
      </c>
      <c r="N10">
        <f>J46</f>
        <v>0.76933333333333298</v>
      </c>
      <c r="O10">
        <f>J47</f>
        <v>6.0162742254285501E-2</v>
      </c>
    </row>
    <row r="11" spans="1:17">
      <c r="A11">
        <v>0.2</v>
      </c>
      <c r="B11">
        <v>0.793333333333333</v>
      </c>
      <c r="C11">
        <v>0.171626052999999</v>
      </c>
      <c r="D11">
        <v>5.3497999999999997E-2</v>
      </c>
      <c r="E11">
        <f>AVERAGE(B8:B12)</f>
        <v>0.80933333333333279</v>
      </c>
      <c r="F11">
        <v>0.2</v>
      </c>
      <c r="G11">
        <v>0.51333333333333298</v>
      </c>
      <c r="H11">
        <v>1.18191389999999E-2</v>
      </c>
      <c r="I11">
        <v>6.6519999999999999E-3</v>
      </c>
      <c r="J11">
        <f>AVERAGE(G8:G12)</f>
        <v>0.5639999999999995</v>
      </c>
      <c r="K11">
        <v>1</v>
      </c>
      <c r="L11">
        <f>E51</f>
        <v>0.82666666666666599</v>
      </c>
      <c r="M11">
        <f>E52</f>
        <v>0</v>
      </c>
      <c r="N11">
        <f>J51</f>
        <v>0.73333333333333295</v>
      </c>
      <c r="O11">
        <f>J52</f>
        <v>0</v>
      </c>
    </row>
    <row r="12" spans="1:17">
      <c r="A12">
        <v>0.2</v>
      </c>
      <c r="B12">
        <v>0.80666666666666598</v>
      </c>
      <c r="C12">
        <v>0.162480766999999</v>
      </c>
      <c r="D12">
        <v>5.3370000000000001E-2</v>
      </c>
      <c r="E12">
        <f>_xlfn.STDEV.P(B8:B12)</f>
        <v>1.3063945294843674E-2</v>
      </c>
      <c r="F12">
        <v>0.2</v>
      </c>
      <c r="G12">
        <v>0.76</v>
      </c>
      <c r="H12">
        <v>1.1668976999999799E-2</v>
      </c>
      <c r="I12">
        <v>6.5960000000000003E-3</v>
      </c>
      <c r="J12">
        <f>_xlfn.STDEV.P(G8:G12)</f>
        <v>9.8215183257082603E-2</v>
      </c>
    </row>
    <row r="13" spans="1:17">
      <c r="A13">
        <v>0.3</v>
      </c>
      <c r="B13">
        <v>0.82</v>
      </c>
      <c r="C13">
        <v>0.25823620800000002</v>
      </c>
      <c r="D13">
        <v>5.5225999999999997E-2</v>
      </c>
      <c r="F13">
        <v>0.3</v>
      </c>
      <c r="G13">
        <v>0.57999999999999996</v>
      </c>
      <c r="H13">
        <v>2.6311607999999799E-2</v>
      </c>
      <c r="I13">
        <v>6.6800000000000002E-3</v>
      </c>
      <c r="K13" t="s">
        <v>7</v>
      </c>
      <c r="L13" t="s">
        <v>3</v>
      </c>
      <c r="M13" t="s">
        <v>3</v>
      </c>
      <c r="N13" t="s">
        <v>4</v>
      </c>
      <c r="O13" t="s">
        <v>4</v>
      </c>
      <c r="P13" t="s">
        <v>3</v>
      </c>
      <c r="Q13" t="s">
        <v>4</v>
      </c>
    </row>
    <row r="14" spans="1:17">
      <c r="A14">
        <v>0.3</v>
      </c>
      <c r="B14">
        <v>0.82</v>
      </c>
      <c r="C14">
        <v>0.20630457599999899</v>
      </c>
      <c r="D14">
        <v>5.3774000000000002E-2</v>
      </c>
      <c r="F14">
        <v>0.3</v>
      </c>
      <c r="G14">
        <v>0.66666666666666596</v>
      </c>
      <c r="H14">
        <v>2.4455988999999699E-2</v>
      </c>
      <c r="I14">
        <v>6.7080000000000004E-3</v>
      </c>
      <c r="K14">
        <v>0.1</v>
      </c>
      <c r="L14">
        <v>0.21600000000000041</v>
      </c>
      <c r="M14">
        <v>2.2548712700383632E-2</v>
      </c>
      <c r="N14">
        <v>0.46133333333333382</v>
      </c>
      <c r="O14">
        <v>5.6631361550921869E-2</v>
      </c>
      <c r="P14">
        <v>0.11489860919999979</v>
      </c>
      <c r="Q14">
        <v>5.8535395999999851E-3</v>
      </c>
    </row>
    <row r="15" spans="1:17">
      <c r="A15">
        <v>0.3</v>
      </c>
      <c r="B15">
        <v>0.83333333333333304</v>
      </c>
      <c r="C15">
        <v>0.20208727099999901</v>
      </c>
      <c r="D15">
        <v>5.629E-2</v>
      </c>
      <c r="E15">
        <f>AVERAGE(C13:C17)</f>
        <v>0.22264711699999942</v>
      </c>
      <c r="F15">
        <v>0.3</v>
      </c>
      <c r="G15">
        <v>0.69333333333333302</v>
      </c>
      <c r="H15">
        <v>1.72565649999998E-2</v>
      </c>
      <c r="I15">
        <v>6.5399999999999998E-3</v>
      </c>
      <c r="J15">
        <f>AVERAGE(H13:H17)</f>
        <v>2.1555233199999822E-2</v>
      </c>
      <c r="K15">
        <v>0.2</v>
      </c>
      <c r="L15">
        <v>0.19066666666666721</v>
      </c>
      <c r="M15">
        <v>1.3063945294843674E-2</v>
      </c>
      <c r="N15">
        <v>0.4360000000000005</v>
      </c>
      <c r="O15">
        <v>9.8215183257082603E-2</v>
      </c>
      <c r="P15">
        <v>0.16473194279999942</v>
      </c>
      <c r="Q15">
        <v>1.2232458800000021E-2</v>
      </c>
    </row>
    <row r="16" spans="1:17">
      <c r="A16">
        <v>0.3</v>
      </c>
      <c r="B16">
        <v>0.80666666666666598</v>
      </c>
      <c r="C16">
        <v>0.225254228999999</v>
      </c>
      <c r="D16">
        <v>5.5421999999999999E-2</v>
      </c>
      <c r="E16">
        <f>AVERAGE(B13:B17)</f>
        <v>0.81599999999999961</v>
      </c>
      <c r="F16">
        <v>0.3</v>
      </c>
      <c r="G16">
        <v>0.73333333333333295</v>
      </c>
      <c r="H16">
        <v>2.05619409999999E-2</v>
      </c>
      <c r="I16">
        <v>6.764E-3</v>
      </c>
      <c r="J16">
        <f>AVERAGE(G13:G17)</f>
        <v>0.63999999999999957</v>
      </c>
      <c r="K16">
        <v>0.3</v>
      </c>
      <c r="L16">
        <v>0.18400000000000039</v>
      </c>
      <c r="M16">
        <v>1.1623730516108466E-2</v>
      </c>
      <c r="N16">
        <v>0.36000000000000043</v>
      </c>
      <c r="O16">
        <v>7.5777451938041446E-2</v>
      </c>
      <c r="P16">
        <v>0.22264711699999942</v>
      </c>
      <c r="Q16">
        <v>2.1555233199999822E-2</v>
      </c>
    </row>
    <row r="17" spans="1:17">
      <c r="A17">
        <v>0.3</v>
      </c>
      <c r="B17">
        <v>0.8</v>
      </c>
      <c r="C17">
        <v>0.221353301</v>
      </c>
      <c r="D17">
        <v>5.6082E-2</v>
      </c>
      <c r="E17">
        <f>_xlfn.STDEV.P(B13:B17)</f>
        <v>1.1623730516108466E-2</v>
      </c>
      <c r="F17">
        <v>0.3</v>
      </c>
      <c r="G17">
        <v>0.52666666666666595</v>
      </c>
      <c r="H17">
        <v>1.91900629999999E-2</v>
      </c>
      <c r="I17">
        <v>6.5960000000000003E-3</v>
      </c>
      <c r="J17">
        <f>_xlfn.STDEV.P(G13:G17)</f>
        <v>7.5777451938041446E-2</v>
      </c>
      <c r="K17">
        <v>0.4</v>
      </c>
      <c r="L17">
        <v>0.18666666666666687</v>
      </c>
      <c r="M17">
        <v>9.4280904158205222E-3</v>
      </c>
      <c r="N17">
        <v>0.27733333333333354</v>
      </c>
      <c r="O17">
        <v>7.1130552897862201E-2</v>
      </c>
      <c r="P17">
        <v>0.30036261619999982</v>
      </c>
      <c r="Q17">
        <v>2.8058156800000018E-2</v>
      </c>
    </row>
    <row r="18" spans="1:17">
      <c r="A18">
        <v>0.4</v>
      </c>
      <c r="B18">
        <v>0.8</v>
      </c>
      <c r="C18">
        <v>0.33085355999999999</v>
      </c>
      <c r="D18">
        <v>5.7453999999999998E-2</v>
      </c>
      <c r="F18">
        <v>0.4</v>
      </c>
      <c r="G18">
        <v>0.72</v>
      </c>
      <c r="H18">
        <v>2.40923269999999E-2</v>
      </c>
      <c r="I18">
        <v>6.6800000000000002E-3</v>
      </c>
      <c r="K18">
        <v>0.5</v>
      </c>
      <c r="L18">
        <v>0.17733333333333368</v>
      </c>
      <c r="M18">
        <v>9.0431066441670829E-3</v>
      </c>
      <c r="N18">
        <v>0.38400000000000012</v>
      </c>
      <c r="O18">
        <v>9.1564185138076779E-2</v>
      </c>
      <c r="P18">
        <v>0.33998404299999962</v>
      </c>
      <c r="Q18">
        <v>3.4131627400000281E-2</v>
      </c>
    </row>
    <row r="19" spans="1:17">
      <c r="A19">
        <v>0.4</v>
      </c>
      <c r="B19">
        <v>0.82666666666666599</v>
      </c>
      <c r="C19">
        <v>0.32758041100000002</v>
      </c>
      <c r="D19">
        <v>5.7849999999999999E-2</v>
      </c>
      <c r="F19">
        <v>0.4</v>
      </c>
      <c r="G19">
        <v>0.62666666666666604</v>
      </c>
      <c r="H19">
        <v>2.5014374999999998E-2</v>
      </c>
      <c r="I19">
        <v>6.7359999999999998E-3</v>
      </c>
      <c r="K19">
        <v>0.6</v>
      </c>
      <c r="L19">
        <v>0.18266666666666698</v>
      </c>
      <c r="M19">
        <v>5.3333333333332343E-3</v>
      </c>
      <c r="N19">
        <v>0.28400000000000014</v>
      </c>
      <c r="O19">
        <v>6.0310308682125932E-2</v>
      </c>
      <c r="P19">
        <v>0.4042764968</v>
      </c>
      <c r="Q19">
        <v>3.6430805400000162E-2</v>
      </c>
    </row>
    <row r="20" spans="1:17">
      <c r="A20">
        <v>0.4</v>
      </c>
      <c r="B20">
        <v>0.81333333333333302</v>
      </c>
      <c r="C20">
        <v>0.32971524000000002</v>
      </c>
      <c r="D20">
        <v>5.7849999999999999E-2</v>
      </c>
      <c r="E20">
        <f>AVERAGE(C18:C22)</f>
        <v>0.30036261619999982</v>
      </c>
      <c r="F20">
        <v>0.4</v>
      </c>
      <c r="G20">
        <v>0.67333333333333301</v>
      </c>
      <c r="H20">
        <v>2.4171821999999999E-2</v>
      </c>
      <c r="I20">
        <v>6.7080000000000004E-3</v>
      </c>
      <c r="J20">
        <f>AVERAGE(H18:H22)</f>
        <v>2.8058156800000018E-2</v>
      </c>
      <c r="K20">
        <v>0.7</v>
      </c>
      <c r="L20">
        <v>0.17066666666666708</v>
      </c>
      <c r="M20">
        <v>3.2659863237110886E-3</v>
      </c>
      <c r="N20">
        <v>0.27333333333333365</v>
      </c>
      <c r="O20">
        <v>6.8637534273246703E-2</v>
      </c>
      <c r="P20">
        <v>0.4420899607999994</v>
      </c>
      <c r="Q20">
        <v>4.8087777999999796E-2</v>
      </c>
    </row>
    <row r="21" spans="1:17">
      <c r="A21">
        <v>0.4</v>
      </c>
      <c r="B21">
        <v>0.80666666666666598</v>
      </c>
      <c r="C21">
        <v>0.26743856799999899</v>
      </c>
      <c r="D21">
        <v>5.7625999999999997E-2</v>
      </c>
      <c r="E21">
        <f>AVERAGE(B18:B22)</f>
        <v>0.81333333333333313</v>
      </c>
      <c r="F21">
        <v>0.4</v>
      </c>
      <c r="G21">
        <v>0.83333333333333304</v>
      </c>
      <c r="H21">
        <v>4.1571424000000197E-2</v>
      </c>
      <c r="I21">
        <v>6.8479999999999999E-3</v>
      </c>
      <c r="J21">
        <f>AVERAGE(G18:G22)</f>
        <v>0.72266666666666646</v>
      </c>
      <c r="K21">
        <v>0.8</v>
      </c>
      <c r="L21">
        <v>0.17733333333333356</v>
      </c>
      <c r="M21">
        <v>5.3333333333332343E-3</v>
      </c>
      <c r="N21">
        <v>0.19333333333333369</v>
      </c>
      <c r="O21">
        <v>7.3029674334021809E-3</v>
      </c>
      <c r="P21">
        <v>0.49820309219999936</v>
      </c>
      <c r="Q21">
        <v>5.4782681999999847E-2</v>
      </c>
    </row>
    <row r="22" spans="1:17">
      <c r="A22">
        <v>0.4</v>
      </c>
      <c r="B22">
        <v>0.82</v>
      </c>
      <c r="C22">
        <v>0.24622530200000001</v>
      </c>
      <c r="D22">
        <v>5.799E-2</v>
      </c>
      <c r="E22">
        <f>_xlfn.STDEV.P(B18:B22)</f>
        <v>9.4280904158205222E-3</v>
      </c>
      <c r="F22">
        <v>0.4</v>
      </c>
      <c r="G22">
        <v>0.76</v>
      </c>
      <c r="H22">
        <v>2.5440836000000001E-2</v>
      </c>
      <c r="I22">
        <v>6.7359999999999998E-3</v>
      </c>
      <c r="J22">
        <f>_xlfn.STDEV.P(G18:G22)</f>
        <v>7.1130552897862201E-2</v>
      </c>
      <c r="K22">
        <v>0.9</v>
      </c>
      <c r="L22">
        <v>0.1720000000000006</v>
      </c>
      <c r="M22">
        <v>2.6666666666668171E-3</v>
      </c>
      <c r="N22">
        <v>0.23066666666666702</v>
      </c>
      <c r="O22">
        <v>6.0162742254285501E-2</v>
      </c>
      <c r="P22">
        <v>0.57626573339999954</v>
      </c>
      <c r="Q22">
        <v>6.4849890399999999E-2</v>
      </c>
    </row>
    <row r="23" spans="1:17">
      <c r="A23">
        <v>0.5</v>
      </c>
      <c r="B23">
        <v>0.83333333333333304</v>
      </c>
      <c r="C23">
        <v>0.43527828099999999</v>
      </c>
      <c r="D23">
        <v>6.0277999999999998E-2</v>
      </c>
      <c r="F23">
        <v>0.5</v>
      </c>
      <c r="G23">
        <v>0.55333333333333301</v>
      </c>
      <c r="H23">
        <v>4.1040796000000303E-2</v>
      </c>
      <c r="I23">
        <v>6.7359999999999998E-3</v>
      </c>
      <c r="K23">
        <v>1</v>
      </c>
      <c r="L23">
        <v>0.17333333333333401</v>
      </c>
      <c r="M23">
        <v>0</v>
      </c>
      <c r="N23">
        <v>0.26666666666666705</v>
      </c>
      <c r="O23">
        <v>0</v>
      </c>
      <c r="P23">
        <v>0.64981875019999913</v>
      </c>
      <c r="Q23">
        <v>6.857184360000014E-2</v>
      </c>
    </row>
    <row r="24" spans="1:17">
      <c r="A24">
        <v>0.5</v>
      </c>
      <c r="B24">
        <v>0.82666666666666599</v>
      </c>
      <c r="C24">
        <v>0.32054900199999897</v>
      </c>
      <c r="D24">
        <v>6.0130000000000003E-2</v>
      </c>
      <c r="F24">
        <v>0.5</v>
      </c>
      <c r="G24">
        <v>0.52</v>
      </c>
      <c r="H24">
        <v>3.61231670000004E-2</v>
      </c>
      <c r="I24">
        <v>6.6800000000000002E-3</v>
      </c>
    </row>
    <row r="25" spans="1:17">
      <c r="A25">
        <v>0.5</v>
      </c>
      <c r="B25">
        <v>0.82</v>
      </c>
      <c r="C25">
        <v>0.31528003500000001</v>
      </c>
      <c r="D25">
        <v>5.9909999999999998E-2</v>
      </c>
      <c r="E25">
        <f>AVERAGE(C23:C27)</f>
        <v>0.33998404299999962</v>
      </c>
      <c r="F25">
        <v>0.5</v>
      </c>
      <c r="G25">
        <v>0.55333333333333301</v>
      </c>
      <c r="H25">
        <v>3.2894126000000398E-2</v>
      </c>
      <c r="I25">
        <v>6.7359999999999998E-3</v>
      </c>
      <c r="J25">
        <f>AVERAGE(H23:H27)</f>
        <v>3.4131627400000281E-2</v>
      </c>
    </row>
    <row r="26" spans="1:17">
      <c r="A26">
        <v>0.5</v>
      </c>
      <c r="B26">
        <v>0.80666666666666598</v>
      </c>
      <c r="C26">
        <v>0.31480507199999902</v>
      </c>
      <c r="D26">
        <v>5.9161999999999999E-2</v>
      </c>
      <c r="E26">
        <f>AVERAGE(B23:B27)</f>
        <v>0.82266666666666632</v>
      </c>
      <c r="F26">
        <v>0.5</v>
      </c>
      <c r="G26">
        <v>0.71333333333333304</v>
      </c>
      <c r="H26">
        <v>3.1451304999999999E-2</v>
      </c>
      <c r="I26">
        <v>6.7920000000000003E-3</v>
      </c>
      <c r="J26">
        <f>AVERAGE(G23:G27)</f>
        <v>0.61599999999999988</v>
      </c>
    </row>
    <row r="27" spans="1:17">
      <c r="A27">
        <v>0.5</v>
      </c>
      <c r="B27">
        <v>0.82666666666666599</v>
      </c>
      <c r="C27">
        <v>0.31400782500000002</v>
      </c>
      <c r="D27">
        <v>6.0038000000000001E-2</v>
      </c>
      <c r="E27">
        <f>_xlfn.STDEV.P(B23:B27)</f>
        <v>9.0431066441670829E-3</v>
      </c>
      <c r="F27">
        <v>0.5</v>
      </c>
      <c r="G27">
        <v>0.74</v>
      </c>
      <c r="H27">
        <v>2.91487430000003E-2</v>
      </c>
      <c r="I27">
        <v>6.6800000000000002E-3</v>
      </c>
      <c r="J27">
        <f>_xlfn.STDEV.P(G23:G27)</f>
        <v>9.1564185138076779E-2</v>
      </c>
    </row>
    <row r="28" spans="1:17">
      <c r="A28">
        <v>0.6</v>
      </c>
      <c r="B28">
        <v>0.81333333333333302</v>
      </c>
      <c r="C28">
        <v>0.43607204599999999</v>
      </c>
      <c r="D28">
        <v>6.2114000000000003E-2</v>
      </c>
      <c r="F28">
        <v>0.6</v>
      </c>
      <c r="G28">
        <v>0.77333333333333298</v>
      </c>
      <c r="H28">
        <v>3.57966330000003E-2</v>
      </c>
      <c r="I28">
        <v>6.764E-3</v>
      </c>
    </row>
    <row r="29" spans="1:17">
      <c r="A29">
        <v>0.6</v>
      </c>
      <c r="B29">
        <v>0.81333333333333302</v>
      </c>
      <c r="C29">
        <v>0.42807961500000002</v>
      </c>
      <c r="D29">
        <v>6.1941999999999997E-2</v>
      </c>
      <c r="F29">
        <v>0.6</v>
      </c>
      <c r="G29">
        <v>0.64</v>
      </c>
      <c r="H29">
        <v>3.6530857000000201E-2</v>
      </c>
      <c r="I29">
        <v>6.7359999999999998E-3</v>
      </c>
    </row>
    <row r="30" spans="1:17">
      <c r="A30">
        <v>0.6</v>
      </c>
      <c r="B30">
        <v>0.82</v>
      </c>
      <c r="C30">
        <v>0.43417279800000003</v>
      </c>
      <c r="D30">
        <v>6.123E-2</v>
      </c>
      <c r="E30">
        <f>AVERAGE(C28:C32)</f>
        <v>0.4042764968</v>
      </c>
      <c r="F30">
        <v>0.6</v>
      </c>
      <c r="G30">
        <v>0.66</v>
      </c>
      <c r="H30">
        <v>3.6681033000000203E-2</v>
      </c>
      <c r="I30">
        <v>6.7080000000000004E-3</v>
      </c>
      <c r="J30">
        <f>AVERAGE(H28:H32)</f>
        <v>3.6430805400000162E-2</v>
      </c>
    </row>
    <row r="31" spans="1:17">
      <c r="A31">
        <v>0.6</v>
      </c>
      <c r="B31">
        <v>0.81333333333333302</v>
      </c>
      <c r="C31">
        <v>0.38311400400000001</v>
      </c>
      <c r="D31">
        <v>6.1665999999999999E-2</v>
      </c>
      <c r="E31">
        <f>AVERAGE(B28:B32)</f>
        <v>0.81733333333333302</v>
      </c>
      <c r="F31">
        <v>0.6</v>
      </c>
      <c r="G31">
        <v>0.71333333333333304</v>
      </c>
      <c r="H31">
        <v>3.7390610000000102E-2</v>
      </c>
      <c r="I31">
        <v>6.764E-3</v>
      </c>
      <c r="J31">
        <f>AVERAGE(G28:G32)</f>
        <v>0.71599999999999986</v>
      </c>
    </row>
    <row r="32" spans="1:17">
      <c r="A32">
        <v>0.6</v>
      </c>
      <c r="B32">
        <v>0.82666666666666599</v>
      </c>
      <c r="C32">
        <v>0.33994402099999999</v>
      </c>
      <c r="D32">
        <v>6.2302000000000003E-2</v>
      </c>
      <c r="E32">
        <f>_xlfn.STDEV.P(B28:B32)</f>
        <v>5.3333333333332343E-3</v>
      </c>
      <c r="F32">
        <v>0.6</v>
      </c>
      <c r="G32">
        <v>0.793333333333333</v>
      </c>
      <c r="H32">
        <v>3.5754894000000002E-2</v>
      </c>
      <c r="I32">
        <v>6.7359999999999998E-3</v>
      </c>
      <c r="J32">
        <f>_xlfn.STDEV.P(G28:G32)</f>
        <v>6.0310308682125932E-2</v>
      </c>
    </row>
    <row r="33" spans="1:10">
      <c r="A33">
        <v>0.7</v>
      </c>
      <c r="B33">
        <v>0.83333333333333304</v>
      </c>
      <c r="C33">
        <v>0.53884618699999898</v>
      </c>
      <c r="D33">
        <v>6.4245999999999998E-2</v>
      </c>
      <c r="F33">
        <v>0.7</v>
      </c>
      <c r="G33">
        <v>0.59333333333333305</v>
      </c>
      <c r="H33">
        <v>5.8696644999999402E-2</v>
      </c>
      <c r="I33">
        <v>6.764E-3</v>
      </c>
    </row>
    <row r="34" spans="1:10">
      <c r="A34">
        <v>0.7</v>
      </c>
      <c r="B34">
        <v>0.82666666666666599</v>
      </c>
      <c r="C34">
        <v>0.42851847599999898</v>
      </c>
      <c r="D34">
        <v>6.4685999999999994E-2</v>
      </c>
      <c r="F34">
        <v>0.7</v>
      </c>
      <c r="G34">
        <v>0.78</v>
      </c>
      <c r="H34">
        <v>5.0071482999999903E-2</v>
      </c>
      <c r="I34">
        <v>6.764E-3</v>
      </c>
    </row>
    <row r="35" spans="1:10">
      <c r="A35">
        <v>0.7</v>
      </c>
      <c r="B35">
        <v>0.83333333333333304</v>
      </c>
      <c r="C35">
        <v>0.41862105399999899</v>
      </c>
      <c r="D35">
        <v>6.3238000000000003E-2</v>
      </c>
      <c r="E35">
        <f>AVERAGE(C33:C37)</f>
        <v>0.4420899607999994</v>
      </c>
      <c r="F35">
        <v>0.7</v>
      </c>
      <c r="G35">
        <v>0.75333333333333297</v>
      </c>
      <c r="H35">
        <v>4.3722061999999597E-2</v>
      </c>
      <c r="I35">
        <v>6.764E-3</v>
      </c>
      <c r="J35">
        <f>AVERAGE(H33:H37)</f>
        <v>4.8087777999999796E-2</v>
      </c>
    </row>
    <row r="36" spans="1:10">
      <c r="A36">
        <v>0.7</v>
      </c>
      <c r="B36">
        <v>0.82666666666666599</v>
      </c>
      <c r="C36">
        <v>0.41471514199999998</v>
      </c>
      <c r="D36">
        <v>6.4593999999999999E-2</v>
      </c>
      <c r="E36">
        <f>AVERAGE(B33:B37)</f>
        <v>0.82933333333333292</v>
      </c>
      <c r="F36">
        <v>0.7</v>
      </c>
      <c r="G36">
        <v>0.73333333333333295</v>
      </c>
      <c r="H36">
        <v>4.4924876999999697E-2</v>
      </c>
      <c r="I36">
        <v>6.8199999999999997E-3</v>
      </c>
      <c r="J36">
        <f>AVERAGE(G33:G37)</f>
        <v>0.72666666666666635</v>
      </c>
    </row>
    <row r="37" spans="1:10">
      <c r="A37">
        <v>0.7</v>
      </c>
      <c r="B37">
        <v>0.82666666666666599</v>
      </c>
      <c r="C37">
        <v>0.40974894499999998</v>
      </c>
      <c r="D37">
        <v>6.4514000000000002E-2</v>
      </c>
      <c r="E37">
        <f>_xlfn.STDEV.P(B33:B37)</f>
        <v>3.2659863237110886E-3</v>
      </c>
      <c r="F37">
        <v>0.7</v>
      </c>
      <c r="G37">
        <v>0.77333333333333298</v>
      </c>
      <c r="H37">
        <v>4.3023823000000398E-2</v>
      </c>
      <c r="I37">
        <v>6.764E-3</v>
      </c>
      <c r="J37">
        <f>_xlfn.STDEV.P(G33:G37)</f>
        <v>6.8637534273246703E-2</v>
      </c>
    </row>
    <row r="38" spans="1:10">
      <c r="A38">
        <v>0.8</v>
      </c>
      <c r="B38">
        <v>0.82</v>
      </c>
      <c r="C38">
        <v>0.60979351999999898</v>
      </c>
      <c r="D38">
        <v>6.6437999999999997E-2</v>
      </c>
      <c r="F38">
        <v>0.8</v>
      </c>
      <c r="G38">
        <v>0.80666666666666598</v>
      </c>
      <c r="H38">
        <v>6.3360458999999994E-2</v>
      </c>
      <c r="I38">
        <v>6.7920000000000003E-3</v>
      </c>
    </row>
    <row r="39" spans="1:10">
      <c r="A39">
        <v>0.8</v>
      </c>
      <c r="B39">
        <v>0.82</v>
      </c>
      <c r="C39">
        <v>0.52076362799999998</v>
      </c>
      <c r="D39">
        <v>6.5290000000000001E-2</v>
      </c>
      <c r="F39">
        <v>0.8</v>
      </c>
      <c r="G39">
        <v>0.80666666666666598</v>
      </c>
      <c r="H39">
        <v>6.3691693999999993E-2</v>
      </c>
      <c r="I39">
        <v>6.8760000000000002E-3</v>
      </c>
    </row>
    <row r="40" spans="1:10">
      <c r="A40">
        <v>0.8</v>
      </c>
      <c r="B40">
        <v>0.83333333333333304</v>
      </c>
      <c r="C40">
        <v>0.44795113399999997</v>
      </c>
      <c r="D40">
        <v>6.6393999999999995E-2</v>
      </c>
      <c r="E40">
        <f>AVERAGE(C38:C42)</f>
        <v>0.49820309219999936</v>
      </c>
      <c r="F40">
        <v>0.8</v>
      </c>
      <c r="G40">
        <v>0.82</v>
      </c>
      <c r="H40">
        <v>5.2296602999999303E-2</v>
      </c>
      <c r="I40">
        <v>6.8199999999999997E-3</v>
      </c>
      <c r="J40">
        <f>AVERAGE(H38:H42)</f>
        <v>5.4782681999999847E-2</v>
      </c>
    </row>
    <row r="41" spans="1:10">
      <c r="A41">
        <v>0.8</v>
      </c>
      <c r="B41">
        <v>0.82</v>
      </c>
      <c r="C41">
        <v>0.44757654899999899</v>
      </c>
      <c r="D41">
        <v>6.5858E-2</v>
      </c>
      <c r="E41">
        <f>AVERAGE(B38:B42)</f>
        <v>0.82266666666666644</v>
      </c>
      <c r="F41">
        <v>0.8</v>
      </c>
      <c r="G41">
        <v>0.8</v>
      </c>
      <c r="H41">
        <v>4.8160505000000201E-2</v>
      </c>
      <c r="I41">
        <v>6.7920000000000003E-3</v>
      </c>
      <c r="J41">
        <f>AVERAGE(G38:G42)</f>
        <v>0.80666666666666631</v>
      </c>
    </row>
    <row r="42" spans="1:10">
      <c r="A42">
        <v>0.8</v>
      </c>
      <c r="B42">
        <v>0.82</v>
      </c>
      <c r="C42">
        <v>0.46493062999999901</v>
      </c>
      <c r="D42">
        <v>6.5825999999999996E-2</v>
      </c>
      <c r="E42">
        <f>_xlfn.STDEV.P(B38:B42)</f>
        <v>5.3333333333332343E-3</v>
      </c>
      <c r="F42">
        <v>0.8</v>
      </c>
      <c r="G42">
        <v>0.8</v>
      </c>
      <c r="H42">
        <v>4.64041489999997E-2</v>
      </c>
      <c r="I42">
        <v>6.7920000000000003E-3</v>
      </c>
      <c r="J42">
        <f>_xlfn.STDEV.P(G38:G42)</f>
        <v>7.3029674334021809E-3</v>
      </c>
    </row>
    <row r="43" spans="1:10">
      <c r="A43">
        <v>0.9</v>
      </c>
      <c r="B43">
        <v>0.82666666666666599</v>
      </c>
      <c r="C43">
        <v>0.67226001199999896</v>
      </c>
      <c r="D43">
        <v>6.7813999999999999E-2</v>
      </c>
      <c r="F43">
        <v>0.9</v>
      </c>
      <c r="G43">
        <v>0.75333333333333297</v>
      </c>
      <c r="H43">
        <v>8.5981090000000204E-2</v>
      </c>
      <c r="I43">
        <v>6.8479999999999999E-3</v>
      </c>
    </row>
    <row r="44" spans="1:10">
      <c r="A44">
        <v>0.9</v>
      </c>
      <c r="B44">
        <v>0.82666666666666599</v>
      </c>
      <c r="C44">
        <v>0.64749443900000003</v>
      </c>
      <c r="D44">
        <v>6.7626000000000006E-2</v>
      </c>
      <c r="F44">
        <v>0.9</v>
      </c>
      <c r="G44">
        <v>0.84</v>
      </c>
      <c r="H44">
        <v>5.95914369999999E-2</v>
      </c>
      <c r="I44">
        <v>6.8199999999999997E-3</v>
      </c>
    </row>
    <row r="45" spans="1:10">
      <c r="A45">
        <v>0.9</v>
      </c>
      <c r="B45">
        <v>0.83333333333333304</v>
      </c>
      <c r="C45">
        <v>0.52957210399999999</v>
      </c>
      <c r="D45">
        <v>6.7049999999999998E-2</v>
      </c>
      <c r="E45">
        <f>AVERAGE(C43:C47)</f>
        <v>0.57626573339999954</v>
      </c>
      <c r="F45">
        <v>0.9</v>
      </c>
      <c r="G45">
        <v>0.84</v>
      </c>
      <c r="H45">
        <v>5.9831537999999997E-2</v>
      </c>
      <c r="I45">
        <v>6.8199999999999997E-3</v>
      </c>
      <c r="J45">
        <f>AVERAGE(H43:H47)</f>
        <v>6.4849890399999999E-2</v>
      </c>
    </row>
    <row r="46" spans="1:10">
      <c r="A46">
        <v>0.9</v>
      </c>
      <c r="B46">
        <v>0.82666666666666599</v>
      </c>
      <c r="C46">
        <v>0.513598569</v>
      </c>
      <c r="D46">
        <v>6.7697999999999994E-2</v>
      </c>
      <c r="E46">
        <f>AVERAGE(B43:B47)</f>
        <v>0.8279999999999994</v>
      </c>
      <c r="F46">
        <v>0.9</v>
      </c>
      <c r="G46">
        <v>0.706666666666666</v>
      </c>
      <c r="H46">
        <v>5.7287466000000002E-2</v>
      </c>
      <c r="I46">
        <v>6.8199999999999997E-3</v>
      </c>
      <c r="J46">
        <f>AVERAGE(G43:G47)</f>
        <v>0.76933333333333298</v>
      </c>
    </row>
    <row r="47" spans="1:10">
      <c r="A47">
        <v>0.9</v>
      </c>
      <c r="B47">
        <v>0.82666666666666599</v>
      </c>
      <c r="C47">
        <v>0.51840354299999902</v>
      </c>
      <c r="D47">
        <v>6.7697999999999994E-2</v>
      </c>
      <c r="E47">
        <f>_xlfn.STDEV.P(B43:B47)</f>
        <v>2.6666666666668171E-3</v>
      </c>
      <c r="F47">
        <v>0.9</v>
      </c>
      <c r="G47">
        <v>0.706666666666666</v>
      </c>
      <c r="H47">
        <v>6.1557920999999897E-2</v>
      </c>
      <c r="I47">
        <v>6.8199999999999997E-3</v>
      </c>
      <c r="J47">
        <f>_xlfn.STDEV.P(G43:G47)</f>
        <v>6.0162742254285501E-2</v>
      </c>
    </row>
    <row r="48" spans="1:10">
      <c r="A48">
        <v>1</v>
      </c>
      <c r="B48">
        <v>0.82666666666666599</v>
      </c>
      <c r="C48">
        <v>0.70172031099999899</v>
      </c>
      <c r="D48">
        <v>6.9837999999999997E-2</v>
      </c>
      <c r="F48">
        <v>1</v>
      </c>
      <c r="G48">
        <v>0.73333333333333295</v>
      </c>
      <c r="H48">
        <v>7.7526451999999801E-2</v>
      </c>
      <c r="I48">
        <v>6.764E-3</v>
      </c>
    </row>
    <row r="49" spans="1:10">
      <c r="A49">
        <v>1</v>
      </c>
      <c r="B49">
        <v>0.82666666666666599</v>
      </c>
      <c r="C49">
        <v>0.67742506599999996</v>
      </c>
      <c r="D49">
        <v>6.9837999999999997E-2</v>
      </c>
      <c r="F49">
        <v>1</v>
      </c>
      <c r="G49">
        <v>0.73333333333333295</v>
      </c>
      <c r="H49">
        <v>7.7516210999999793E-2</v>
      </c>
      <c r="I49">
        <v>6.764E-3</v>
      </c>
    </row>
    <row r="50" spans="1:10">
      <c r="A50">
        <v>1</v>
      </c>
      <c r="B50">
        <v>0.82666666666666599</v>
      </c>
      <c r="C50">
        <v>0.70701995499999903</v>
      </c>
      <c r="D50">
        <v>6.9837999999999997E-2</v>
      </c>
      <c r="E50">
        <f>AVERAGE(C48:C52)</f>
        <v>0.64981875019999913</v>
      </c>
      <c r="F50">
        <v>1</v>
      </c>
      <c r="G50">
        <v>0.73333333333333295</v>
      </c>
      <c r="H50">
        <v>6.2258445000000301E-2</v>
      </c>
      <c r="I50">
        <v>6.764E-3</v>
      </c>
      <c r="J50">
        <f>AVERAGE(H48:H52)</f>
        <v>6.857184360000014E-2</v>
      </c>
    </row>
    <row r="51" spans="1:10">
      <c r="A51">
        <v>1</v>
      </c>
      <c r="B51">
        <v>0.82666666666666599</v>
      </c>
      <c r="C51">
        <v>0.57989471199999898</v>
      </c>
      <c r="D51">
        <v>6.9837999999999997E-2</v>
      </c>
      <c r="E51">
        <f>AVERAGE(B48:B52)</f>
        <v>0.82666666666666599</v>
      </c>
      <c r="F51">
        <v>1</v>
      </c>
      <c r="G51">
        <v>0.73333333333333295</v>
      </c>
      <c r="H51">
        <v>6.1520359000000101E-2</v>
      </c>
      <c r="I51">
        <v>6.764E-3</v>
      </c>
      <c r="J51">
        <f>AVERAGE(G48:G52)</f>
        <v>0.73333333333333295</v>
      </c>
    </row>
    <row r="52" spans="1:10">
      <c r="A52">
        <v>1</v>
      </c>
      <c r="B52">
        <v>0.82666666666666599</v>
      </c>
      <c r="C52">
        <v>0.58303370699999901</v>
      </c>
      <c r="D52">
        <v>6.9837999999999997E-2</v>
      </c>
      <c r="E52">
        <f>_xlfn.STDEV.P(B48:B52)</f>
        <v>0</v>
      </c>
      <c r="F52">
        <v>1</v>
      </c>
      <c r="G52">
        <v>0.73333333333333295</v>
      </c>
      <c r="H52">
        <v>6.4037751000000698E-2</v>
      </c>
      <c r="I52">
        <v>6.764E-3</v>
      </c>
      <c r="J52">
        <f>_xlfn.STDEV.P(G48:G52)</f>
        <v>0</v>
      </c>
    </row>
  </sheetData>
  <phoneticPr fontId="1"/>
  <pageMargins left="0.7" right="0.7" top="0.75" bottom="0.75" header="0.3" footer="0.3"/>
  <ignoredErrors>
    <ignoredError sqref="J1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digit</vt:lpstr>
      <vt:lpstr>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2020-08-10T03:15:41Z</dcterms:created>
  <dcterms:modified xsi:type="dcterms:W3CDTF">2020-08-10T07:08:25Z</dcterms:modified>
</cp:coreProperties>
</file>