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uvad\OneDrive\Escritorio\Tec\Quinto Semestre\Fundamentos de ingenieria de software\Proyecto\"/>
    </mc:Choice>
  </mc:AlternateContent>
  <xr:revisionPtr revIDLastSave="0" documentId="13_ncr:1_{E7D1D6BF-E946-491B-A2D5-890DAA3434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C24" i="4"/>
  <c r="BZ24" i="4" s="1"/>
  <c r="C25" i="4"/>
  <c r="BZ25" i="4" s="1"/>
  <c r="BZ4" i="4"/>
  <c r="BZ5" i="4"/>
  <c r="BZ6" i="4"/>
  <c r="BZ7" i="4"/>
  <c r="BZ14" i="4"/>
  <c r="BZ15" i="4"/>
  <c r="BZ17" i="4"/>
  <c r="BZ18" i="4"/>
  <c r="BZ21" i="4"/>
  <c r="BZ22" i="4"/>
  <c r="BZ9" i="4"/>
  <c r="BZ10" i="4"/>
  <c r="BZ11" i="4"/>
  <c r="BZ12" i="4"/>
</calcChain>
</file>

<file path=xl/sharedStrings.xml><?xml version="1.0" encoding="utf-8"?>
<sst xmlns="http://schemas.openxmlformats.org/spreadsheetml/2006/main" count="350" uniqueCount="226">
  <si>
    <t>PLAN DE ADQUISICION Y CAPACITACIÓN</t>
  </si>
  <si>
    <t>Hoja:</t>
  </si>
  <si>
    <t>1 de 3</t>
  </si>
  <si>
    <t>Fecha de elaboración:</t>
  </si>
  <si>
    <t>Proceso:</t>
  </si>
  <si>
    <t>Gestión de Proyectos</t>
  </si>
  <si>
    <t>CAPACITACIÓN</t>
  </si>
  <si>
    <t>Código:</t>
  </si>
  <si>
    <t>PROCESO</t>
  </si>
  <si>
    <t>APCTI-PAC-GP-003</t>
  </si>
  <si>
    <t>Nombre del Curso o Taller</t>
  </si>
  <si>
    <t>PROYECTO</t>
  </si>
  <si>
    <t>Nombre de las Personas a Capacitar</t>
  </si>
  <si>
    <t>Fecha Inicio Planeada</t>
  </si>
  <si>
    <t>Pre-Requisitos</t>
  </si>
  <si>
    <t>ADQUISICIONES</t>
  </si>
  <si>
    <t>Proveedor o Área que Imparte el Curso</t>
  </si>
  <si>
    <t>Estatus</t>
  </si>
  <si>
    <t>Comprobante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</si>
  <si>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</si>
  <si>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</si>
  <si>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</si>
  <si>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</si>
  <si>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</si>
  <si>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</si>
  <si>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</si>
  <si>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</si>
  <si>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</si>
  <si>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</si>
  <si>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</si>
  <si>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Seleccionar…</t>
  </si>
  <si>
    <t>Proveedor Sugerido</t>
  </si>
  <si>
    <t>Fecha Limite de 
Entrega</t>
  </si>
  <si>
    <t>Fecha de
 Adquisición</t>
  </si>
  <si>
    <t>PLAN DE ADQUISICIÓN Y CAPACITACIÓN</t>
  </si>
  <si>
    <t>GN</t>
  </si>
  <si>
    <t>ISO/IEC 29110-4-1:2011</t>
  </si>
  <si>
    <t>R. Tecnológicos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</si>
  <si>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</si>
  <si>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</si>
  <si>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</si>
  <si>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</si>
  <si>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</si>
  <si>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</si>
  <si>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</si>
  <si>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</si>
  <si>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</si>
  <si>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</si>
  <si>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</si>
  <si>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</si>
  <si>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</si>
  <si>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</si>
  <si>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</si>
  <si>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</si>
  <si>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</si>
  <si>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</si>
  <si>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</si>
  <si>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</si>
  <si>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</si>
  <si>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</si>
  <si>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</si>
  <si>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</si>
  <si>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</si>
  <si>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</si>
  <si>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</si>
  <si>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</si>
  <si>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</si>
  <si>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</si>
  <si>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</si>
  <si>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</si>
  <si>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</si>
  <si>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</si>
  <si>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</si>
  <si>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</si>
  <si>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</si>
  <si>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</si>
  <si>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Software</t>
  </si>
  <si>
    <t>Planeado</t>
  </si>
  <si>
    <t>GPR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</si>
  <si>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</si>
  <si>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</si>
  <si>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</si>
  <si>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</si>
  <si>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</si>
  <si>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</si>
  <si>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</si>
  <si>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</si>
  <si>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</si>
  <si>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</si>
  <si>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</si>
  <si>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</si>
  <si>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</si>
  <si>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</si>
  <si>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</si>
  <si>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</si>
  <si>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</si>
  <si>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</si>
  <si>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</si>
  <si>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</si>
  <si>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</si>
  <si>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 xml:space="preserve">
</t>
  </si>
  <si>
    <t>AGH</t>
  </si>
  <si>
    <t>Curso de inducción Norma ISO/IEC 29110</t>
  </si>
  <si>
    <t>Conocimiento basisco en desarrollo de software</t>
  </si>
  <si>
    <t>Analista</t>
  </si>
  <si>
    <t>Curso en planeación</t>
  </si>
  <si>
    <t>Capacitación promocianal del Software</t>
  </si>
  <si>
    <t>Cliente</t>
  </si>
  <si>
    <t>Conocimiento y experencia en uso de las TICS</t>
  </si>
  <si>
    <t>Equipo de de desarrollo</t>
  </si>
  <si>
    <t>Sala de audiovisual</t>
  </si>
  <si>
    <t>1 hora 30 min</t>
  </si>
  <si>
    <t>Instituto Tecnologico Superior de Jerez</t>
  </si>
  <si>
    <t>Sala de Audiovisual</t>
  </si>
  <si>
    <t>No se utiliza software</t>
  </si>
  <si>
    <t>Computadora, Proyector unicamente para el equipo de desarrollo</t>
  </si>
  <si>
    <t>Horario en planeación</t>
  </si>
  <si>
    <t>Duracion en planeación</t>
  </si>
  <si>
    <t xml:space="preserve"> Duracion en planeación</t>
  </si>
  <si>
    <t>Centro de computo</t>
  </si>
  <si>
    <t>No decidido</t>
  </si>
  <si>
    <t>Software desarrollado</t>
  </si>
  <si>
    <t>Computadoras, Proyector (unicamente para el equipo de desarrollo).</t>
  </si>
  <si>
    <t>Taller técnico. Manejo  del Software desarrollado</t>
  </si>
  <si>
    <t>Curso-Taller. Mantenimiento del Software desarrollado.</t>
  </si>
  <si>
    <t>Conocimiento del manejo del software desarrollado.</t>
  </si>
  <si>
    <t>Programador</t>
  </si>
  <si>
    <t>Fecha en planeación</t>
  </si>
  <si>
    <t>Windows 10</t>
  </si>
  <si>
    <t>Microsoft</t>
  </si>
  <si>
    <t>Adquisición de un lenguaje de programación</t>
  </si>
  <si>
    <t>Adquisición e implementación de un sistema operativo</t>
  </si>
  <si>
    <t>Java SDK</t>
  </si>
  <si>
    <t>Oracle</t>
  </si>
  <si>
    <t>Servicio de internet</t>
  </si>
  <si>
    <t>Internet</t>
  </si>
  <si>
    <t>Telmex</t>
  </si>
  <si>
    <t>MySQL Server</t>
  </si>
  <si>
    <t>DELL  XPS</t>
  </si>
  <si>
    <t>Dell</t>
  </si>
  <si>
    <t>Adquisiciones y capacitación</t>
  </si>
  <si>
    <t>Equipo de trabajo</t>
  </si>
  <si>
    <t>Precentación de cursos-Talleres introductorios y de precentación del software</t>
  </si>
  <si>
    <t>Desarrollo del software</t>
  </si>
  <si>
    <t>Centro de desarrollo de software</t>
  </si>
  <si>
    <t>Instituto tecnologico Superior de Jerez</t>
  </si>
  <si>
    <t>Laptop</t>
  </si>
  <si>
    <t>NA</t>
  </si>
  <si>
    <t>Interno (Equipo de trabajo)</t>
  </si>
  <si>
    <t>Creación de bases de datos para el registro de usuarios.</t>
  </si>
  <si>
    <t>Todo el documento</t>
  </si>
  <si>
    <t>Escritorios</t>
  </si>
  <si>
    <t>Activos de la empresa</t>
  </si>
  <si>
    <t>Sillas</t>
  </si>
  <si>
    <t>Electricidad</t>
  </si>
  <si>
    <t>CFE</t>
  </si>
  <si>
    <t>Capacitaciones y Talleres</t>
  </si>
  <si>
    <t>Proyector</t>
  </si>
  <si>
    <t>Semana 11</t>
  </si>
  <si>
    <t>Semana 12</t>
  </si>
  <si>
    <t>Semana 13</t>
  </si>
  <si>
    <t>Semana 14</t>
  </si>
  <si>
    <t>Semana 15</t>
  </si>
  <si>
    <t>Semana 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</si>
  <si>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</si>
  <si>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</si>
  <si>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</si>
  <si>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</si>
  <si>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</si>
  <si>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</si>
  <si>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</si>
  <si>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</si>
  <si>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</si>
  <si>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</si>
  <si>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28</t>
  </si>
  <si>
    <t>Semana 29</t>
  </si>
  <si>
    <t>Semana 30</t>
  </si>
  <si>
    <t>Semana 31</t>
  </si>
  <si>
    <t>Semana 32</t>
  </si>
  <si>
    <t>Semana 27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</si>
  <si>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</si>
  <si>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</si>
  <si>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</si>
  <si>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</si>
  <si>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</si>
  <si>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</si>
  <si>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</si>
  <si>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</si>
  <si>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</si>
  <si>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</si>
  <si>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</si>
  <si>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</si>
  <si>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</si>
  <si>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</si>
  <si>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</si>
  <si>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</si>
  <si>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</si>
  <si>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</si>
  <si>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</si>
  <si>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</si>
  <si>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</si>
  <si>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</si>
  <si>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</si>
  <si>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</si>
  <si>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</si>
  <si>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</si>
  <si>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Semana 59</t>
  </si>
  <si>
    <t>Semana 60</t>
  </si>
  <si>
    <t>Semana 61</t>
  </si>
  <si>
    <t>Semana 62</t>
  </si>
  <si>
    <t>Semana 63</t>
  </si>
  <si>
    <t>Semana 64</t>
  </si>
  <si>
    <t>Semana 65</t>
  </si>
  <si>
    <t>Semana 66</t>
  </si>
  <si>
    <t>Semana 67</t>
  </si>
  <si>
    <t>Semana 68</t>
  </si>
  <si>
    <t>Semana 69</t>
  </si>
  <si>
    <t>Semana 70</t>
  </si>
  <si>
    <t>Semana 71</t>
  </si>
  <si>
    <t>Semana 72</t>
  </si>
  <si>
    <t>Semana 73</t>
  </si>
  <si>
    <t>Semana 74</t>
  </si>
  <si>
    <t>Semana 75</t>
  </si>
  <si>
    <t>5.-Servicios</t>
  </si>
  <si>
    <t xml:space="preserve">      Internet</t>
  </si>
  <si>
    <t>01/11/219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</si>
</sst>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30" x14ac:knownFonts="1">
    <font>
      <sz val="10"/>
      <color rgb="FF000000"/>
      <name val="Arial"/>
    </font>
    <font>
      <sz val="11"/>
      <color rgb="FF000000"/>
      <name val="Calibri"/>
    </font>
    <font>
      <b/>
      <i/>
      <sz val="11"/>
      <color rgb="FF000000"/>
      <name val="Arial"/>
    </font>
    <font>
      <sz val="10"/>
      <name val="Arial"/>
    </font>
    <font>
      <b/>
      <sz val="10"/>
      <color rgb="FF000000"/>
      <name val="Verdana"/>
    </font>
    <font>
      <b/>
      <sz val="16"/>
      <color rgb="FFFFFFFF"/>
      <name val="Arial"/>
    </font>
    <font>
      <sz val="10"/>
      <color rgb="FF000000"/>
      <name val="Verdana"/>
    </font>
    <font>
      <b/>
      <i/>
      <sz val="12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0"/>
      <color rgb="FF000000"/>
      <name val="Calibri"/>
    </font>
    <font>
      <b/>
      <i/>
      <sz val="12"/>
      <color rgb="FF000000"/>
      <name val="Arial"/>
    </font>
    <font>
      <b/>
      <sz val="10"/>
      <color rgb="FF000000"/>
      <name val="Calibri"/>
    </font>
    <font>
      <b/>
      <i/>
      <sz val="20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sz val="16"/>
      <color rgb="FF000000"/>
      <name val="Arial"/>
      <family val="2"/>
    </font>
    <font>
      <sz val="9"/>
      <color rgb="FF000000"/>
      <name val="Verdana"/>
      <family val="2"/>
    </font>
    <font>
      <sz val="9"/>
      <color rgb="FF000000"/>
      <name val="Calibri"/>
      <family val="2"/>
    </font>
    <font>
      <b/>
      <i/>
      <sz val="10"/>
      <color rgb="FF000000"/>
      <name val="Calibri"/>
      <family val="2"/>
    </font>
    <font>
      <b/>
      <i/>
      <sz val="9"/>
      <color rgb="FF000000"/>
      <name val="Calibri"/>
      <family val="2"/>
    </font>
    <font>
      <sz val="10"/>
      <color theme="4" tint="0.59999389629810485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theme="0"/>
        <bgColor rgb="FFDAEEF3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/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14" fontId="6" fillId="0" borderId="9" xfId="0" applyNumberFormat="1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6" borderId="23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6" borderId="27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horizontal="center" vertical="center" wrapText="1"/>
    </xf>
    <xf numFmtId="0" fontId="12" fillId="6" borderId="31" xfId="0" applyFont="1" applyFill="1" applyBorder="1" applyAlignment="1">
      <alignment horizontal="center" vertical="center" wrapText="1"/>
    </xf>
    <xf numFmtId="0" fontId="12" fillId="8" borderId="31" xfId="0" applyFont="1" applyFill="1" applyBorder="1" applyAlignment="1">
      <alignment horizontal="center" vertical="center" wrapText="1"/>
    </xf>
    <xf numFmtId="0" fontId="11" fillId="7" borderId="33" xfId="0" applyFont="1" applyFill="1" applyBorder="1" applyAlignment="1">
      <alignment horizontal="center" vertical="center" wrapText="1"/>
    </xf>
    <xf numFmtId="164" fontId="12" fillId="8" borderId="31" xfId="0" applyNumberFormat="1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1" fillId="7" borderId="31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164" fontId="12" fillId="0" borderId="31" xfId="0" applyNumberFormat="1" applyFont="1" applyBorder="1" applyAlignment="1">
      <alignment horizontal="center" vertical="center" wrapText="1"/>
    </xf>
    <xf numFmtId="0" fontId="16" fillId="8" borderId="34" xfId="0" applyFont="1" applyFill="1" applyBorder="1" applyAlignment="1">
      <alignment horizontal="center" vertical="center" wrapText="1"/>
    </xf>
    <xf numFmtId="0" fontId="8" fillId="8" borderId="31" xfId="0" applyFont="1" applyFill="1" applyBorder="1" applyAlignment="1">
      <alignment horizontal="center" vertical="center" wrapText="1"/>
    </xf>
    <xf numFmtId="0" fontId="16" fillId="9" borderId="36" xfId="0" applyFont="1" applyFill="1" applyBorder="1" applyAlignment="1">
      <alignment horizontal="center" vertical="center" wrapText="1"/>
    </xf>
    <xf numFmtId="0" fontId="18" fillId="10" borderId="31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1" xfId="0" applyFont="1" applyBorder="1" applyAlignment="1">
      <alignment vertical="center" wrapText="1"/>
    </xf>
    <xf numFmtId="164" fontId="17" fillId="0" borderId="31" xfId="0" applyNumberFormat="1" applyFont="1" applyBorder="1" applyAlignment="1">
      <alignment horizontal="left" vertical="center"/>
    </xf>
    <xf numFmtId="14" fontId="8" fillId="8" borderId="31" xfId="0" applyNumberFormat="1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 wrapText="1"/>
    </xf>
    <xf numFmtId="0" fontId="16" fillId="0" borderId="0" xfId="0" applyFont="1"/>
    <xf numFmtId="14" fontId="8" fillId="0" borderId="31" xfId="0" applyNumberFormat="1" applyFont="1" applyBorder="1" applyAlignment="1">
      <alignment horizontal="center" vertical="center" wrapText="1"/>
    </xf>
    <xf numFmtId="0" fontId="16" fillId="8" borderId="34" xfId="0" applyFont="1" applyFill="1" applyBorder="1" applyAlignment="1">
      <alignment horizontal="center" vertical="center" wrapText="1"/>
    </xf>
    <xf numFmtId="0" fontId="16" fillId="9" borderId="36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left" vertical="center" wrapText="1"/>
    </xf>
    <xf numFmtId="164" fontId="16" fillId="0" borderId="31" xfId="0" applyNumberFormat="1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14" fontId="16" fillId="0" borderId="31" xfId="0" applyNumberFormat="1" applyFont="1" applyBorder="1" applyAlignment="1">
      <alignment horizontal="left" vertical="center"/>
    </xf>
    <xf numFmtId="0" fontId="8" fillId="0" borderId="0" xfId="0" applyFont="1" applyAlignment="1">
      <alignment vertical="top"/>
    </xf>
    <xf numFmtId="0" fontId="20" fillId="0" borderId="0" xfId="0" applyFont="1" applyAlignment="1">
      <alignment horizontal="center" vertical="center" wrapText="1"/>
    </xf>
    <xf numFmtId="0" fontId="3" fillId="0" borderId="31" xfId="0" applyFont="1" applyBorder="1" applyAlignment="1"/>
    <xf numFmtId="0" fontId="3" fillId="9" borderId="31" xfId="0" applyFont="1" applyFill="1" applyBorder="1" applyAlignment="1"/>
    <xf numFmtId="0" fontId="3" fillId="9" borderId="0" xfId="0" applyFont="1" applyFill="1"/>
    <xf numFmtId="0" fontId="3" fillId="9" borderId="31" xfId="0" applyFont="1" applyFill="1" applyBorder="1"/>
    <xf numFmtId="0" fontId="3" fillId="0" borderId="31" xfId="0" applyFont="1" applyBorder="1"/>
    <xf numFmtId="0" fontId="1" fillId="0" borderId="0" xfId="0" applyFont="1" applyAlignment="1">
      <alignment horizontal="left" vertical="center"/>
    </xf>
    <xf numFmtId="0" fontId="0" fillId="0" borderId="0" xfId="0" applyFont="1"/>
    <xf numFmtId="0" fontId="23" fillId="0" borderId="31" xfId="0" applyFont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14" fontId="16" fillId="0" borderId="31" xfId="0" applyNumberFormat="1" applyFont="1" applyBorder="1" applyAlignment="1">
      <alignment horizontal="center" vertical="center"/>
    </xf>
    <xf numFmtId="14" fontId="19" fillId="0" borderId="31" xfId="0" applyNumberFormat="1" applyFont="1" applyBorder="1" applyAlignment="1">
      <alignment horizontal="center" vertical="center" wrapText="1"/>
    </xf>
    <xf numFmtId="0" fontId="24" fillId="2" borderId="31" xfId="0" applyFont="1" applyFill="1" applyBorder="1" applyAlignment="1">
      <alignment horizontal="left" vertical="center" wrapText="1"/>
    </xf>
    <xf numFmtId="0" fontId="24" fillId="0" borderId="31" xfId="0" applyFont="1" applyBorder="1" applyAlignment="1">
      <alignment horizontal="left" vertical="center"/>
    </xf>
    <xf numFmtId="0" fontId="0" fillId="0" borderId="37" xfId="0" applyFont="1" applyBorder="1" applyAlignment="1">
      <alignment horizontal="center"/>
    </xf>
    <xf numFmtId="0" fontId="25" fillId="8" borderId="31" xfId="0" applyFont="1" applyFill="1" applyBorder="1" applyAlignment="1">
      <alignment horizontal="center" vertical="center" wrapText="1"/>
    </xf>
    <xf numFmtId="0" fontId="26" fillId="2" borderId="31" xfId="0" applyFont="1" applyFill="1" applyBorder="1" applyAlignment="1">
      <alignment horizontal="left" vertical="center" wrapText="1"/>
    </xf>
    <xf numFmtId="0" fontId="26" fillId="0" borderId="31" xfId="0" applyFont="1" applyBorder="1" applyAlignment="1">
      <alignment horizontal="left" vertical="center"/>
    </xf>
    <xf numFmtId="164" fontId="24" fillId="0" borderId="31" xfId="0" applyNumberFormat="1" applyFont="1" applyBorder="1" applyAlignment="1">
      <alignment horizontal="left" vertical="center"/>
    </xf>
    <xf numFmtId="0" fontId="24" fillId="0" borderId="31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28" xfId="0" applyFont="1" applyBorder="1"/>
    <xf numFmtId="0" fontId="3" fillId="0" borderId="31" xfId="0" applyFont="1" applyBorder="1" applyAlignment="1">
      <alignment horizontal="center" vertical="top"/>
    </xf>
    <xf numFmtId="0" fontId="3" fillId="0" borderId="22" xfId="0" applyFont="1" applyBorder="1" applyAlignment="1"/>
    <xf numFmtId="0" fontId="3" fillId="0" borderId="22" xfId="0" applyFont="1" applyBorder="1"/>
    <xf numFmtId="0" fontId="3" fillId="0" borderId="28" xfId="0" applyFont="1" applyBorder="1" applyAlignment="1"/>
    <xf numFmtId="0" fontId="3" fillId="0" borderId="37" xfId="0" applyFont="1" applyBorder="1" applyAlignment="1"/>
    <xf numFmtId="0" fontId="3" fillId="0" borderId="37" xfId="0" applyFont="1" applyBorder="1"/>
    <xf numFmtId="0" fontId="3" fillId="11" borderId="37" xfId="0" applyFont="1" applyFill="1" applyBorder="1" applyAlignment="1">
      <alignment horizontal="left"/>
    </xf>
    <xf numFmtId="0" fontId="0" fillId="0" borderId="37" xfId="0" applyFont="1" applyBorder="1" applyAlignment="1"/>
    <xf numFmtId="0" fontId="3" fillId="9" borderId="37" xfId="0" applyFont="1" applyFill="1" applyBorder="1"/>
    <xf numFmtId="0" fontId="28" fillId="0" borderId="37" xfId="0" applyFont="1" applyBorder="1"/>
    <xf numFmtId="0" fontId="27" fillId="12" borderId="37" xfId="0" applyFont="1" applyFill="1" applyBorder="1"/>
    <xf numFmtId="0" fontId="28" fillId="11" borderId="37" xfId="0" applyFont="1" applyFill="1" applyBorder="1" applyAlignment="1">
      <alignment horizontal="left"/>
    </xf>
    <xf numFmtId="0" fontId="29" fillId="0" borderId="37" xfId="0" applyFont="1" applyBorder="1" applyAlignment="1"/>
    <xf numFmtId="0" fontId="15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20" xfId="0" applyFont="1" applyBorder="1"/>
    <xf numFmtId="0" fontId="4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3" fillId="0" borderId="13" xfId="0" applyFont="1" applyBorder="1"/>
    <xf numFmtId="0" fontId="4" fillId="0" borderId="16" xfId="0" applyFont="1" applyBorder="1" applyAlignment="1">
      <alignment horizontal="center" vertical="center" wrapText="1"/>
    </xf>
    <xf numFmtId="0" fontId="3" fillId="0" borderId="9" xfId="0" applyFont="1" applyBorder="1"/>
    <xf numFmtId="0" fontId="22" fillId="2" borderId="19" xfId="0" applyFont="1" applyFill="1" applyBorder="1" applyAlignment="1">
      <alignment horizontal="center" wrapText="1"/>
    </xf>
    <xf numFmtId="0" fontId="22" fillId="2" borderId="35" xfId="0" applyFont="1" applyFill="1" applyBorder="1" applyAlignment="1">
      <alignment horizontal="center" wrapText="1"/>
    </xf>
    <xf numFmtId="0" fontId="5" fillId="3" borderId="19" xfId="0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left" vertical="center"/>
    </xf>
    <xf numFmtId="0" fontId="16" fillId="8" borderId="33" xfId="0" applyFont="1" applyFill="1" applyBorder="1" applyAlignment="1">
      <alignment horizontal="left" vertical="center"/>
    </xf>
    <xf numFmtId="0" fontId="24" fillId="8" borderId="17" xfId="0" applyFont="1" applyFill="1" applyBorder="1" applyAlignment="1">
      <alignment horizontal="left" vertical="center"/>
    </xf>
    <xf numFmtId="0" fontId="24" fillId="8" borderId="33" xfId="0" applyFont="1" applyFill="1" applyBorder="1" applyAlignment="1">
      <alignment horizontal="left" vertical="center"/>
    </xf>
    <xf numFmtId="0" fontId="26" fillId="8" borderId="17" xfId="0" applyFont="1" applyFill="1" applyBorder="1" applyAlignment="1">
      <alignment horizontal="left" vertical="center"/>
    </xf>
    <xf numFmtId="0" fontId="26" fillId="8" borderId="33" xfId="0" applyFont="1" applyFill="1" applyBorder="1" applyAlignment="1">
      <alignment horizontal="left" vertical="center"/>
    </xf>
    <xf numFmtId="0" fontId="11" fillId="4" borderId="22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0" fontId="3" fillId="0" borderId="18" xfId="0" applyFont="1" applyBorder="1"/>
    <xf numFmtId="0" fontId="3" fillId="0" borderId="21" xfId="0" applyFont="1" applyBorder="1"/>
    <xf numFmtId="0" fontId="7" fillId="4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22" fillId="2" borderId="1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6" xfId="0" applyFont="1" applyBorder="1"/>
    <xf numFmtId="0" fontId="3" fillId="0" borderId="8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10" xfId="0" applyFont="1" applyBorder="1"/>
    <xf numFmtId="0" fontId="21" fillId="3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343275"/>
          <a:ext cx="5838825" cy="38100"/>
          <a:chOff x="2426588" y="3770475"/>
          <a:chExt cx="5838825" cy="1905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2426588" y="3770475"/>
            <a:ext cx="5838825" cy="19050"/>
          </a:xfrm>
          <a:prstGeom prst="straightConnector1">
            <a:avLst/>
          </a:prstGeom>
          <a:noFill/>
          <a:ln w="2857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2</xdr:col>
      <xdr:colOff>447675</xdr:colOff>
      <xdr:row>2</xdr:row>
      <xdr:rowOff>47625</xdr:rowOff>
    </xdr:from>
    <xdr:to>
      <xdr:col>2</xdr:col>
      <xdr:colOff>1762125</xdr:colOff>
      <xdr:row>7</xdr:row>
      <xdr:rowOff>72711</xdr:rowOff>
    </xdr:to>
    <xdr:pic>
      <xdr:nvPicPr>
        <xdr:cNvPr id="5" name="Imagen 4" descr="Resultado de imagen para logo itsj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8625"/>
          <a:ext cx="1314450" cy="1301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914400</xdr:colOff>
      <xdr:row>0</xdr:row>
      <xdr:rowOff>47625</xdr:rowOff>
    </xdr:from>
    <xdr:to>
      <xdr:col>1</xdr:col>
      <xdr:colOff>657225</xdr:colOff>
      <xdr:row>1</xdr:row>
      <xdr:rowOff>125334</xdr:rowOff>
    </xdr:to>
    <xdr:pic>
      <xdr:nvPicPr>
        <xdr:cNvPr id="3" name="Imagen 2" descr="Resultado de imagen para logo itsj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7625"/>
          <a:ext cx="809625" cy="801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1524001</xdr:colOff>
      <xdr:row>0</xdr:row>
      <xdr:rowOff>0</xdr:rowOff>
    </xdr:from>
    <xdr:to>
      <xdr:col>1</xdr:col>
      <xdr:colOff>152400</xdr:colOff>
      <xdr:row>2</xdr:row>
      <xdr:rowOff>9807</xdr:rowOff>
    </xdr:to>
    <xdr:pic>
      <xdr:nvPicPr>
        <xdr:cNvPr id="2" name="Imagen 1" descr="Resultado de imagen para logo itsj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1" y="0"/>
          <a:ext cx="933449" cy="924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1333500</xdr:colOff>
      <xdr:row>0</xdr:row>
      <xdr:rowOff>95250</xdr:rowOff>
    </xdr:from>
    <xdr:to>
      <xdr:col>0</xdr:col>
      <xdr:colOff>2143125</xdr:colOff>
      <xdr:row>0</xdr:row>
      <xdr:rowOff>896859</xdr:rowOff>
    </xdr:to>
    <xdr:pic>
      <xdr:nvPicPr>
        <xdr:cNvPr id="2" name="Imagen 1" descr="Resultado de imagen para logo itsj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95250"/>
          <a:ext cx="809625" cy="801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14" workbookViewId="0">
      <selection activeCell="G24" sqref="G24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83"/>
      <c r="D3" s="86" t="s">
        <v>0</v>
      </c>
      <c r="E3" s="2" t="s">
        <v>1</v>
      </c>
      <c r="F3" s="3" t="s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x14ac:dyDescent="0.25">
      <c r="A4" s="1"/>
      <c r="B4" s="1"/>
      <c r="C4" s="84"/>
      <c r="D4" s="84"/>
      <c r="E4" s="4" t="s">
        <v>3</v>
      </c>
      <c r="F4" s="5">
        <v>43763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84"/>
      <c r="D5" s="84"/>
      <c r="E5" s="87" t="s">
        <v>4</v>
      </c>
      <c r="F5" s="8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84"/>
      <c r="D6" s="84"/>
      <c r="E6" s="89" t="s">
        <v>5</v>
      </c>
      <c r="F6" s="9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84"/>
      <c r="D7" s="84"/>
      <c r="E7" s="87" t="s">
        <v>7</v>
      </c>
      <c r="F7" s="8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85"/>
      <c r="D8" s="85"/>
      <c r="E8" s="89" t="s">
        <v>9</v>
      </c>
      <c r="F8" s="9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D13" s="1"/>
      <c r="E13" s="1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80" t="s">
        <v>34</v>
      </c>
      <c r="E15" s="81"/>
      <c r="F15" s="8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82" t="s">
        <v>36</v>
      </c>
      <c r="E17" s="81"/>
      <c r="F17" s="8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1" t="s">
        <v>38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6" t="s">
        <v>39</v>
      </c>
      <c r="C23" s="26" t="s">
        <v>40</v>
      </c>
      <c r="D23" s="26" t="s">
        <v>41</v>
      </c>
      <c r="E23" s="26" t="s">
        <v>42</v>
      </c>
      <c r="F23" s="26" t="s">
        <v>43</v>
      </c>
      <c r="G23" s="26" t="s">
        <v>44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8">
        <v>1</v>
      </c>
      <c r="C24" s="56">
        <v>43774</v>
      </c>
      <c r="D24" s="52" t="s">
        <v>140</v>
      </c>
      <c r="E24" s="52" t="s">
        <v>150</v>
      </c>
      <c r="F24" s="52" t="s">
        <v>101</v>
      </c>
      <c r="G24" s="56">
        <v>43774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8"/>
      <c r="C25" s="28"/>
      <c r="D25" s="29"/>
      <c r="E25" s="28"/>
      <c r="F25" s="28"/>
      <c r="G25" s="2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8"/>
      <c r="C26" s="28"/>
      <c r="D26" s="28"/>
      <c r="E26" s="28"/>
      <c r="F26" s="29"/>
      <c r="G26" s="2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8"/>
      <c r="C27" s="28"/>
      <c r="D27" s="28"/>
      <c r="E27" s="28"/>
      <c r="F27" s="29"/>
      <c r="G27" s="2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D15:F15"/>
    <mergeCell ref="D17:F17"/>
    <mergeCell ref="C3:C8"/>
    <mergeCell ref="D3:D8"/>
    <mergeCell ref="E5:F5"/>
    <mergeCell ref="E6:F6"/>
    <mergeCell ref="E7:F7"/>
    <mergeCell ref="E8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1"/>
  <sheetViews>
    <sheetView showGridLines="0" workbookViewId="0">
      <selection activeCell="G9" sqref="G9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1" t="s">
        <v>99</v>
      </c>
      <c r="B1" s="91"/>
      <c r="C1" s="93" t="s">
        <v>0</v>
      </c>
      <c r="D1" s="93"/>
      <c r="E1" s="93"/>
      <c r="F1" s="93"/>
      <c r="G1" s="93"/>
      <c r="H1" s="93"/>
      <c r="I1" s="93"/>
      <c r="J1" s="93"/>
      <c r="K1" s="93"/>
      <c r="L1" s="6"/>
      <c r="M1" s="6"/>
      <c r="N1" s="6"/>
      <c r="O1" s="6"/>
      <c r="P1" s="6"/>
      <c r="Q1" s="6"/>
      <c r="R1" s="6"/>
      <c r="S1" s="7"/>
    </row>
    <row r="2" spans="1:19" ht="12" customHeight="1" x14ac:dyDescent="0.25">
      <c r="A2" s="92"/>
      <c r="B2" s="92"/>
      <c r="C2" s="93"/>
      <c r="D2" s="93"/>
      <c r="E2" s="93"/>
      <c r="F2" s="93"/>
      <c r="G2" s="93"/>
      <c r="H2" s="93"/>
      <c r="I2" s="93"/>
      <c r="J2" s="93"/>
      <c r="K2" s="93"/>
      <c r="L2" s="8"/>
      <c r="M2" s="8"/>
      <c r="N2" s="8"/>
      <c r="O2" s="8"/>
      <c r="P2" s="8"/>
      <c r="Q2" s="8"/>
      <c r="R2" s="8"/>
      <c r="S2" s="7"/>
    </row>
    <row r="3" spans="1:19" ht="15.75" customHeight="1" x14ac:dyDescent="0.2">
      <c r="A3" s="100" t="s">
        <v>8</v>
      </c>
      <c r="B3" s="102" t="s">
        <v>11</v>
      </c>
      <c r="C3" s="103"/>
      <c r="D3" s="106" t="s">
        <v>15</v>
      </c>
      <c r="E3" s="107"/>
      <c r="F3" s="107"/>
      <c r="G3" s="107"/>
      <c r="H3" s="107"/>
      <c r="I3" s="107"/>
      <c r="J3" s="107"/>
      <c r="K3" s="107"/>
      <c r="L3" s="6"/>
      <c r="M3" s="6"/>
      <c r="N3" s="6"/>
      <c r="O3" s="6"/>
      <c r="P3" s="6"/>
      <c r="Q3" s="6"/>
      <c r="R3" s="6"/>
      <c r="S3" s="7"/>
    </row>
    <row r="4" spans="1:19" ht="25.5" customHeight="1" x14ac:dyDescent="0.2">
      <c r="A4" s="101"/>
      <c r="B4" s="104"/>
      <c r="C4" s="105"/>
      <c r="D4" s="16" t="s">
        <v>26</v>
      </c>
      <c r="E4" s="16" t="s">
        <v>27</v>
      </c>
      <c r="F4" s="16" t="s">
        <v>28</v>
      </c>
      <c r="G4" s="20" t="s">
        <v>29</v>
      </c>
      <c r="H4" s="20" t="s">
        <v>31</v>
      </c>
      <c r="I4" s="20" t="s">
        <v>32</v>
      </c>
      <c r="J4" s="20" t="s">
        <v>33</v>
      </c>
      <c r="K4" s="20" t="s">
        <v>17</v>
      </c>
      <c r="L4" s="6"/>
      <c r="M4" s="6"/>
      <c r="N4" s="6"/>
      <c r="O4" s="6"/>
      <c r="P4" s="6"/>
      <c r="Q4" s="6"/>
      <c r="R4" s="6"/>
      <c r="S4" s="7"/>
    </row>
    <row r="5" spans="1:19" ht="30" customHeight="1" x14ac:dyDescent="0.2">
      <c r="A5" s="23" t="s">
        <v>98</v>
      </c>
      <c r="B5" s="98" t="s">
        <v>142</v>
      </c>
      <c r="C5" s="99"/>
      <c r="D5" s="25" t="s">
        <v>94</v>
      </c>
      <c r="E5" s="27">
        <v>1</v>
      </c>
      <c r="F5" s="61" t="s">
        <v>110</v>
      </c>
      <c r="G5" s="30">
        <v>43798</v>
      </c>
      <c r="H5" s="62" t="s">
        <v>145</v>
      </c>
      <c r="I5" s="30">
        <v>43799</v>
      </c>
      <c r="J5" s="30">
        <v>43798</v>
      </c>
      <c r="K5" s="32" t="s">
        <v>79</v>
      </c>
      <c r="L5" s="34"/>
      <c r="M5" s="34"/>
      <c r="N5" s="34"/>
      <c r="O5" s="34"/>
      <c r="P5" s="34"/>
      <c r="Q5" s="34"/>
      <c r="R5" s="34"/>
      <c r="S5" s="7"/>
    </row>
    <row r="6" spans="1:19" ht="30" customHeight="1" x14ac:dyDescent="0.2">
      <c r="A6" s="36" t="s">
        <v>98</v>
      </c>
      <c r="B6" s="94" t="s">
        <v>131</v>
      </c>
      <c r="C6" s="95"/>
      <c r="D6" s="37" t="s">
        <v>76</v>
      </c>
      <c r="E6" s="54">
        <v>1</v>
      </c>
      <c r="F6" s="39" t="s">
        <v>128</v>
      </c>
      <c r="G6" s="40">
        <v>43794</v>
      </c>
      <c r="H6" s="41" t="s">
        <v>129</v>
      </c>
      <c r="I6" s="42">
        <v>43765</v>
      </c>
      <c r="J6" s="55">
        <v>43765</v>
      </c>
      <c r="K6" s="32" t="s">
        <v>83</v>
      </c>
      <c r="L6" s="34"/>
      <c r="M6" s="34"/>
      <c r="N6" s="34"/>
      <c r="O6" s="34"/>
      <c r="P6" s="34"/>
      <c r="Q6" s="34"/>
      <c r="R6" s="34"/>
      <c r="S6" s="7"/>
    </row>
    <row r="7" spans="1:19" ht="30" customHeight="1" x14ac:dyDescent="0.2">
      <c r="A7" s="36" t="s">
        <v>98</v>
      </c>
      <c r="B7" s="96" t="s">
        <v>130</v>
      </c>
      <c r="C7" s="97"/>
      <c r="D7" s="37" t="s">
        <v>76</v>
      </c>
      <c r="E7" s="59">
        <v>1</v>
      </c>
      <c r="F7" s="53" t="s">
        <v>132</v>
      </c>
      <c r="G7" s="40">
        <v>43794</v>
      </c>
      <c r="H7" s="41" t="s">
        <v>133</v>
      </c>
      <c r="I7" s="42">
        <v>43765</v>
      </c>
      <c r="J7" s="55">
        <v>43765</v>
      </c>
      <c r="K7" s="32" t="s">
        <v>83</v>
      </c>
      <c r="L7" s="34"/>
      <c r="M7" s="34"/>
      <c r="N7" s="34"/>
      <c r="O7" s="34"/>
      <c r="P7" s="34"/>
      <c r="Q7" s="34"/>
      <c r="R7" s="34"/>
      <c r="S7" s="7"/>
    </row>
    <row r="8" spans="1:19" ht="15.75" customHeight="1" x14ac:dyDescent="0.2">
      <c r="A8" s="36" t="s">
        <v>98</v>
      </c>
      <c r="B8" s="94" t="s">
        <v>134</v>
      </c>
      <c r="C8" s="95"/>
      <c r="D8" s="37" t="s">
        <v>37</v>
      </c>
      <c r="E8" s="38">
        <v>1</v>
      </c>
      <c r="F8" s="39" t="s">
        <v>135</v>
      </c>
      <c r="G8" s="63" t="s">
        <v>225</v>
      </c>
      <c r="H8" s="41" t="s">
        <v>136</v>
      </c>
      <c r="I8" s="42">
        <v>43748</v>
      </c>
      <c r="J8" s="55">
        <v>43746</v>
      </c>
      <c r="K8" s="32" t="s">
        <v>83</v>
      </c>
      <c r="L8" s="34"/>
      <c r="M8" s="34"/>
      <c r="N8" s="34"/>
      <c r="O8" s="34"/>
      <c r="P8" s="34"/>
      <c r="Q8" s="34"/>
      <c r="R8" s="34"/>
      <c r="S8" s="7"/>
    </row>
    <row r="9" spans="1:19" ht="12.75" x14ac:dyDescent="0.2">
      <c r="A9" s="36" t="s">
        <v>98</v>
      </c>
      <c r="B9" s="96" t="s">
        <v>149</v>
      </c>
      <c r="C9" s="97"/>
      <c r="D9" s="37" t="s">
        <v>76</v>
      </c>
      <c r="E9" s="38">
        <v>1</v>
      </c>
      <c r="F9" s="39" t="s">
        <v>137</v>
      </c>
      <c r="G9" s="40">
        <v>43794</v>
      </c>
      <c r="H9" s="41" t="s">
        <v>133</v>
      </c>
      <c r="I9" s="42">
        <v>43765</v>
      </c>
      <c r="J9" s="55">
        <v>43765</v>
      </c>
      <c r="K9" s="32" t="s">
        <v>83</v>
      </c>
      <c r="L9" s="6"/>
      <c r="M9" s="6"/>
      <c r="N9" s="6"/>
      <c r="O9" s="6"/>
      <c r="P9" s="6"/>
      <c r="Q9" s="6"/>
      <c r="R9" s="6"/>
      <c r="S9" s="7"/>
    </row>
    <row r="10" spans="1:19" ht="25.5" customHeight="1" x14ac:dyDescent="0.2">
      <c r="A10" s="36" t="s">
        <v>98</v>
      </c>
      <c r="B10" s="96" t="s">
        <v>143</v>
      </c>
      <c r="C10" s="97"/>
      <c r="D10" s="37" t="s">
        <v>92</v>
      </c>
      <c r="E10" s="38">
        <v>2</v>
      </c>
      <c r="F10" s="57" t="s">
        <v>138</v>
      </c>
      <c r="G10" s="40">
        <v>43789</v>
      </c>
      <c r="H10" s="58" t="s">
        <v>139</v>
      </c>
      <c r="I10" s="42">
        <v>43792</v>
      </c>
      <c r="J10" s="55">
        <v>43792</v>
      </c>
      <c r="K10" s="32" t="s">
        <v>88</v>
      </c>
      <c r="L10" s="43"/>
      <c r="M10" s="6"/>
      <c r="N10" s="6"/>
      <c r="O10" s="6"/>
      <c r="P10" s="6"/>
      <c r="Q10" s="6"/>
      <c r="R10" s="6"/>
      <c r="S10" s="7"/>
    </row>
    <row r="11" spans="1:19" ht="12.75" x14ac:dyDescent="0.2">
      <c r="A11" s="36" t="s">
        <v>98</v>
      </c>
      <c r="B11" s="96" t="s">
        <v>143</v>
      </c>
      <c r="C11" s="97"/>
      <c r="D11" s="37" t="s">
        <v>94</v>
      </c>
      <c r="E11" s="38">
        <v>1</v>
      </c>
      <c r="F11" s="57" t="s">
        <v>144</v>
      </c>
      <c r="G11" s="40">
        <v>43794</v>
      </c>
      <c r="H11" s="58" t="s">
        <v>145</v>
      </c>
      <c r="I11" s="42">
        <v>43801</v>
      </c>
      <c r="J11" s="55">
        <v>43801</v>
      </c>
      <c r="K11" s="32" t="s">
        <v>79</v>
      </c>
      <c r="L11" s="6"/>
      <c r="M11" s="6"/>
      <c r="N11" s="6"/>
      <c r="O11" s="6"/>
      <c r="P11" s="6"/>
      <c r="Q11" s="6"/>
      <c r="R11" s="6"/>
      <c r="S11" s="7"/>
    </row>
    <row r="12" spans="1:19" ht="15.75" customHeight="1" x14ac:dyDescent="0.2">
      <c r="A12" s="36" t="s">
        <v>98</v>
      </c>
      <c r="B12" s="96" t="s">
        <v>143</v>
      </c>
      <c r="C12" s="97"/>
      <c r="D12" s="37" t="s">
        <v>92</v>
      </c>
      <c r="E12" s="38">
        <v>5</v>
      </c>
      <c r="F12" s="57" t="s">
        <v>146</v>
      </c>
      <c r="G12" s="63" t="s">
        <v>147</v>
      </c>
      <c r="H12" s="58" t="s">
        <v>148</v>
      </c>
      <c r="I12" s="58" t="s">
        <v>147</v>
      </c>
      <c r="J12" s="64" t="s">
        <v>147</v>
      </c>
      <c r="K12" s="32" t="s">
        <v>83</v>
      </c>
      <c r="L12" s="6"/>
      <c r="M12" s="6"/>
      <c r="N12" s="6"/>
      <c r="O12" s="6"/>
      <c r="P12" s="6"/>
      <c r="Q12" s="6"/>
      <c r="R12" s="6"/>
      <c r="S12" s="7"/>
    </row>
    <row r="13" spans="1:19" ht="12.75" x14ac:dyDescent="0.2">
      <c r="A13" s="36" t="s">
        <v>98</v>
      </c>
      <c r="B13" s="94" t="s">
        <v>143</v>
      </c>
      <c r="C13" s="95"/>
      <c r="D13" s="37" t="s">
        <v>92</v>
      </c>
      <c r="E13" s="38">
        <v>5</v>
      </c>
      <c r="F13" s="39" t="s">
        <v>151</v>
      </c>
      <c r="G13" s="40" t="s">
        <v>147</v>
      </c>
      <c r="H13" s="41" t="s">
        <v>152</v>
      </c>
      <c r="I13" s="41" t="s">
        <v>147</v>
      </c>
      <c r="J13" s="32" t="s">
        <v>147</v>
      </c>
      <c r="K13" s="32" t="s">
        <v>83</v>
      </c>
      <c r="L13" s="6"/>
      <c r="M13" s="6"/>
      <c r="N13" s="6"/>
      <c r="O13" s="6"/>
      <c r="P13" s="6"/>
      <c r="Q13" s="6"/>
      <c r="R13" s="6"/>
      <c r="S13" s="7"/>
    </row>
    <row r="14" spans="1:19" ht="15" customHeight="1" x14ac:dyDescent="0.2">
      <c r="A14" s="36" t="s">
        <v>98</v>
      </c>
      <c r="B14" s="94" t="s">
        <v>143</v>
      </c>
      <c r="C14" s="95"/>
      <c r="D14" s="37" t="s">
        <v>92</v>
      </c>
      <c r="E14" s="38">
        <v>5</v>
      </c>
      <c r="F14" s="39" t="s">
        <v>153</v>
      </c>
      <c r="G14" s="40" t="s">
        <v>147</v>
      </c>
      <c r="H14" s="41" t="s">
        <v>152</v>
      </c>
      <c r="I14" s="41" t="s">
        <v>147</v>
      </c>
      <c r="J14" s="32" t="s">
        <v>147</v>
      </c>
      <c r="K14" s="32" t="s">
        <v>83</v>
      </c>
    </row>
    <row r="15" spans="1:19" ht="15" customHeight="1" x14ac:dyDescent="0.2">
      <c r="A15" s="36" t="s">
        <v>98</v>
      </c>
      <c r="B15" s="94" t="s">
        <v>143</v>
      </c>
      <c r="C15" s="95"/>
      <c r="D15" s="37" t="s">
        <v>82</v>
      </c>
      <c r="E15" s="38" t="s">
        <v>147</v>
      </c>
      <c r="F15" s="39" t="s">
        <v>154</v>
      </c>
      <c r="G15" s="40" t="s">
        <v>147</v>
      </c>
      <c r="H15" s="41" t="s">
        <v>155</v>
      </c>
      <c r="I15" s="41" t="s">
        <v>147</v>
      </c>
      <c r="J15" s="32" t="s">
        <v>147</v>
      </c>
      <c r="K15" s="32" t="s">
        <v>83</v>
      </c>
    </row>
    <row r="16" spans="1:19" ht="15" customHeight="1" x14ac:dyDescent="0.2">
      <c r="A16" s="36" t="s">
        <v>98</v>
      </c>
      <c r="B16" s="94" t="s">
        <v>156</v>
      </c>
      <c r="C16" s="95"/>
      <c r="D16" s="37" t="s">
        <v>92</v>
      </c>
      <c r="E16" s="38">
        <v>1</v>
      </c>
      <c r="F16" s="39" t="s">
        <v>157</v>
      </c>
      <c r="G16" s="40">
        <v>43809</v>
      </c>
      <c r="H16" s="41" t="s">
        <v>152</v>
      </c>
      <c r="I16" s="41" t="s">
        <v>147</v>
      </c>
      <c r="J16" s="32" t="s">
        <v>147</v>
      </c>
      <c r="K16" s="32" t="s">
        <v>83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17">
    <mergeCell ref="B12:C12"/>
    <mergeCell ref="B11:C11"/>
    <mergeCell ref="B9:C9"/>
    <mergeCell ref="B10:C10"/>
    <mergeCell ref="B16:C16"/>
    <mergeCell ref="B14:C14"/>
    <mergeCell ref="B15:C15"/>
    <mergeCell ref="B13:C13"/>
    <mergeCell ref="A1:B2"/>
    <mergeCell ref="C1:K2"/>
    <mergeCell ref="B8:C8"/>
    <mergeCell ref="B7:C7"/>
    <mergeCell ref="B5:C5"/>
    <mergeCell ref="B6:C6"/>
    <mergeCell ref="A3:A4"/>
    <mergeCell ref="B3:C4"/>
    <mergeCell ref="D3:K3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Parametros!$C$2:$C$7</xm:f>
          </x14:formula1>
          <xm:sqref>K5:K16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D5:D16</xm:sqref>
        </x14:dataValidation>
        <x14:dataValidation type="list" allowBlank="1" showErrorMessage="1" xr:uid="{00000000-0002-0000-0100-000002000000}">
          <x14:formula1>
            <xm:f>Parametros!$A$2:$A$13</xm:f>
          </x14:formula1>
          <xm:sqref>A5:A16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showGridLines="0" topLeftCell="D4" workbookViewId="0">
      <selection activeCell="K6" sqref="K6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6" width="17.28515625" customWidth="1"/>
    <col min="7" max="7" width="21.42578125" customWidth="1"/>
    <col min="8" max="8" width="17.28515625" customWidth="1"/>
    <col min="9" max="9" width="22.7109375" customWidth="1"/>
    <col min="10" max="11" width="17.28515625" customWidth="1"/>
    <col min="12" max="12" width="29.42578125" customWidth="1"/>
    <col min="13" max="13" width="21.42578125" customWidth="1"/>
    <col min="14" max="14" width="21.5703125" customWidth="1"/>
    <col min="15" max="26" width="17.28515625" customWidth="1"/>
  </cols>
  <sheetData>
    <row r="1" spans="1:14" ht="59.25" customHeight="1" x14ac:dyDescent="0.2">
      <c r="A1" s="114" t="s">
        <v>100</v>
      </c>
      <c r="B1" s="115"/>
      <c r="C1" s="118" t="s">
        <v>0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5"/>
    </row>
    <row r="2" spans="1:14" ht="12.75" customHeight="1" x14ac:dyDescent="0.2">
      <c r="A2" s="116"/>
      <c r="B2" s="117"/>
      <c r="C2" s="116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17"/>
    </row>
    <row r="3" spans="1:14" ht="33" customHeight="1" x14ac:dyDescent="0.2">
      <c r="A3" s="111"/>
      <c r="B3" s="112"/>
      <c r="C3" s="113"/>
      <c r="D3" s="108" t="s">
        <v>6</v>
      </c>
      <c r="E3" s="109"/>
      <c r="F3" s="109"/>
      <c r="G3" s="109"/>
      <c r="H3" s="109"/>
      <c r="I3" s="109"/>
      <c r="J3" s="109"/>
      <c r="K3" s="109"/>
      <c r="L3" s="109"/>
      <c r="M3" s="109"/>
      <c r="N3" s="110"/>
    </row>
    <row r="4" spans="1:14" ht="25.5" x14ac:dyDescent="0.2">
      <c r="A4" s="9" t="s">
        <v>10</v>
      </c>
      <c r="B4" s="10" t="s">
        <v>12</v>
      </c>
      <c r="C4" s="10" t="s">
        <v>13</v>
      </c>
      <c r="D4" s="12" t="s">
        <v>14</v>
      </c>
      <c r="E4" s="12" t="s">
        <v>16</v>
      </c>
      <c r="F4" s="12" t="s">
        <v>17</v>
      </c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13" t="s">
        <v>24</v>
      </c>
      <c r="N4" s="14" t="s">
        <v>25</v>
      </c>
    </row>
    <row r="5" spans="1:14" ht="25.5" x14ac:dyDescent="0.2">
      <c r="A5" s="15" t="s">
        <v>102</v>
      </c>
      <c r="B5" s="60" t="s">
        <v>141</v>
      </c>
      <c r="C5" s="17">
        <v>43809</v>
      </c>
      <c r="D5" s="18" t="s">
        <v>103</v>
      </c>
      <c r="E5" s="18" t="s">
        <v>104</v>
      </c>
      <c r="F5" s="21" t="s">
        <v>77</v>
      </c>
      <c r="G5" s="18" t="s">
        <v>105</v>
      </c>
      <c r="H5" s="22" t="s">
        <v>127</v>
      </c>
      <c r="I5" s="18" t="s">
        <v>112</v>
      </c>
      <c r="J5" s="18" t="s">
        <v>116</v>
      </c>
      <c r="K5" s="18" t="s">
        <v>118</v>
      </c>
      <c r="L5" s="18" t="s">
        <v>113</v>
      </c>
      <c r="M5" s="18" t="s">
        <v>120</v>
      </c>
      <c r="N5" s="18" t="s">
        <v>120</v>
      </c>
    </row>
    <row r="6" spans="1:14" ht="38.25" x14ac:dyDescent="0.2">
      <c r="A6" s="24" t="s">
        <v>106</v>
      </c>
      <c r="B6" s="15" t="s">
        <v>107</v>
      </c>
      <c r="C6" s="31">
        <v>44094</v>
      </c>
      <c r="D6" s="33" t="s">
        <v>108</v>
      </c>
      <c r="E6" s="33" t="s">
        <v>109</v>
      </c>
      <c r="F6" s="21" t="s">
        <v>77</v>
      </c>
      <c r="G6" s="33" t="s">
        <v>105</v>
      </c>
      <c r="H6" s="35" t="s">
        <v>127</v>
      </c>
      <c r="I6" s="33" t="s">
        <v>112</v>
      </c>
      <c r="J6" s="33" t="s">
        <v>116</v>
      </c>
      <c r="K6" s="33" t="s">
        <v>111</v>
      </c>
      <c r="L6" s="33" t="s">
        <v>113</v>
      </c>
      <c r="M6" s="33" t="s">
        <v>114</v>
      </c>
      <c r="N6" s="33" t="s">
        <v>115</v>
      </c>
    </row>
    <row r="7" spans="1:14" ht="38.25" x14ac:dyDescent="0.2">
      <c r="A7" s="24" t="s">
        <v>123</v>
      </c>
      <c r="B7" s="24" t="s">
        <v>107</v>
      </c>
      <c r="C7" s="31">
        <v>43807</v>
      </c>
      <c r="D7" s="33" t="s">
        <v>108</v>
      </c>
      <c r="E7" s="33" t="s">
        <v>109</v>
      </c>
      <c r="F7" s="21" t="s">
        <v>77</v>
      </c>
      <c r="G7" s="33" t="s">
        <v>105</v>
      </c>
      <c r="H7" s="35" t="s">
        <v>105</v>
      </c>
      <c r="I7" s="33" t="s">
        <v>112</v>
      </c>
      <c r="J7" s="33" t="s">
        <v>116</v>
      </c>
      <c r="K7" s="33" t="s">
        <v>117</v>
      </c>
      <c r="L7" s="33" t="s">
        <v>119</v>
      </c>
      <c r="M7" s="33" t="s">
        <v>121</v>
      </c>
      <c r="N7" s="33" t="s">
        <v>122</v>
      </c>
    </row>
    <row r="8" spans="1:14" ht="38.25" x14ac:dyDescent="0.2">
      <c r="A8" s="24" t="s">
        <v>124</v>
      </c>
      <c r="B8" s="24" t="s">
        <v>107</v>
      </c>
      <c r="C8" s="31">
        <v>43812</v>
      </c>
      <c r="D8" s="33" t="s">
        <v>125</v>
      </c>
      <c r="E8" s="33" t="s">
        <v>126</v>
      </c>
      <c r="F8" s="21" t="s">
        <v>77</v>
      </c>
      <c r="G8" s="33" t="s">
        <v>105</v>
      </c>
      <c r="H8" s="35" t="s">
        <v>127</v>
      </c>
      <c r="I8" s="33" t="s">
        <v>112</v>
      </c>
      <c r="J8" s="33" t="s">
        <v>116</v>
      </c>
      <c r="K8" s="33" t="s">
        <v>117</v>
      </c>
      <c r="L8" s="33" t="s">
        <v>119</v>
      </c>
      <c r="M8" s="33" t="s">
        <v>121</v>
      </c>
      <c r="N8" s="33" t="s">
        <v>122</v>
      </c>
    </row>
    <row r="9" spans="1:14" ht="15" customHeight="1" x14ac:dyDescent="0.2">
      <c r="A9" s="24"/>
      <c r="B9" s="24"/>
      <c r="C9" s="31"/>
      <c r="D9" s="33"/>
      <c r="E9" s="33"/>
      <c r="F9" s="21" t="s">
        <v>30</v>
      </c>
      <c r="G9" s="33"/>
      <c r="H9" s="35"/>
      <c r="I9" s="33"/>
      <c r="J9" s="33"/>
      <c r="K9" s="33"/>
      <c r="L9" s="33"/>
      <c r="M9" s="33"/>
      <c r="N9" s="33"/>
    </row>
    <row r="10" spans="1:14" ht="15" customHeight="1" x14ac:dyDescent="0.2">
      <c r="A10" s="24"/>
      <c r="B10" s="24"/>
      <c r="C10" s="31"/>
      <c r="D10" s="33"/>
      <c r="E10" s="33"/>
      <c r="F10" s="21" t="s">
        <v>30</v>
      </c>
      <c r="G10" s="33"/>
      <c r="H10" s="35"/>
      <c r="I10" s="33"/>
      <c r="J10" s="33"/>
      <c r="K10" s="33"/>
      <c r="L10" s="33"/>
      <c r="M10" s="33"/>
      <c r="N10" s="33"/>
    </row>
    <row r="11" spans="1:14" ht="15" customHeight="1" x14ac:dyDescent="0.2">
      <c r="A11" s="24"/>
      <c r="B11" s="24"/>
      <c r="C11" s="31"/>
      <c r="D11" s="33"/>
      <c r="E11" s="33"/>
      <c r="F11" s="21" t="s">
        <v>30</v>
      </c>
      <c r="G11" s="33"/>
      <c r="H11" s="35"/>
      <c r="I11" s="33"/>
      <c r="J11" s="33"/>
      <c r="K11" s="33"/>
      <c r="L11" s="33"/>
      <c r="M11" s="33"/>
      <c r="N11" s="33"/>
    </row>
    <row r="12" spans="1:14" ht="15" customHeight="1" x14ac:dyDescent="0.2">
      <c r="A12" s="24"/>
      <c r="B12" s="24"/>
      <c r="C12" s="31"/>
      <c r="D12" s="33"/>
      <c r="E12" s="33"/>
      <c r="F12" s="21" t="s">
        <v>30</v>
      </c>
      <c r="G12" s="33"/>
      <c r="H12" s="35"/>
      <c r="I12" s="33"/>
      <c r="J12" s="33"/>
      <c r="K12" s="33"/>
      <c r="L12" s="33"/>
      <c r="M12" s="33"/>
      <c r="N12" s="33"/>
    </row>
    <row r="13" spans="1:14" ht="15" customHeight="1" x14ac:dyDescent="0.2">
      <c r="A13" s="24"/>
      <c r="B13" s="24"/>
      <c r="C13" s="31"/>
      <c r="D13" s="33"/>
      <c r="E13" s="33"/>
      <c r="F13" s="21" t="s">
        <v>30</v>
      </c>
      <c r="G13" s="33"/>
      <c r="H13" s="35"/>
      <c r="I13" s="33"/>
      <c r="J13" s="33"/>
      <c r="K13" s="33"/>
      <c r="L13" s="33"/>
      <c r="M13" s="33"/>
      <c r="N13" s="33"/>
    </row>
    <row r="14" spans="1:14" ht="15" customHeight="1" x14ac:dyDescent="0.2">
      <c r="A14" s="24"/>
      <c r="B14" s="24"/>
      <c r="C14" s="31"/>
      <c r="D14" s="33"/>
      <c r="E14" s="33"/>
      <c r="F14" s="21" t="s">
        <v>30</v>
      </c>
      <c r="G14" s="33"/>
      <c r="H14" s="35"/>
      <c r="I14" s="33"/>
      <c r="J14" s="33"/>
      <c r="K14" s="33"/>
      <c r="L14" s="33"/>
      <c r="M14" s="33"/>
      <c r="N14" s="33"/>
    </row>
    <row r="15" spans="1:14" ht="15" customHeight="1" x14ac:dyDescent="0.2">
      <c r="A15" s="24"/>
      <c r="B15" s="24"/>
      <c r="C15" s="31"/>
      <c r="D15" s="33"/>
      <c r="E15" s="33"/>
      <c r="F15" s="21" t="s">
        <v>30</v>
      </c>
      <c r="G15" s="33"/>
      <c r="H15" s="35"/>
      <c r="I15" s="33"/>
      <c r="J15" s="33"/>
      <c r="K15" s="33"/>
      <c r="L15" s="33"/>
      <c r="M15" s="33"/>
      <c r="N15" s="33"/>
    </row>
    <row r="16" spans="1:14" ht="15" customHeight="1" x14ac:dyDescent="0.2">
      <c r="A16" s="24"/>
      <c r="B16" s="24"/>
      <c r="C16" s="31"/>
      <c r="D16" s="33"/>
      <c r="E16" s="33"/>
      <c r="F16" s="21" t="s">
        <v>30</v>
      </c>
      <c r="G16" s="33"/>
      <c r="H16" s="35"/>
      <c r="I16" s="33"/>
      <c r="J16" s="33"/>
      <c r="K16" s="33"/>
      <c r="L16" s="33"/>
      <c r="M16" s="33"/>
      <c r="N16" s="33"/>
    </row>
    <row r="17" spans="1:14" ht="15" customHeight="1" x14ac:dyDescent="0.2">
      <c r="A17" s="24"/>
      <c r="B17" s="24"/>
      <c r="C17" s="31"/>
      <c r="D17" s="33"/>
      <c r="E17" s="33"/>
      <c r="F17" s="21" t="s">
        <v>30</v>
      </c>
      <c r="G17" s="33"/>
      <c r="H17" s="35"/>
      <c r="I17" s="33"/>
      <c r="J17" s="33"/>
      <c r="K17" s="33"/>
      <c r="L17" s="33"/>
      <c r="M17" s="33"/>
      <c r="N17" s="33"/>
    </row>
    <row r="18" spans="1:14" ht="15" customHeight="1" x14ac:dyDescent="0.2">
      <c r="A18" s="24"/>
      <c r="B18" s="24"/>
      <c r="C18" s="31"/>
      <c r="D18" s="33"/>
      <c r="E18" s="33"/>
      <c r="F18" s="21" t="s">
        <v>30</v>
      </c>
      <c r="G18" s="33"/>
      <c r="H18" s="35"/>
      <c r="I18" s="33"/>
      <c r="J18" s="33"/>
      <c r="K18" s="33"/>
      <c r="L18" s="33"/>
      <c r="M18" s="33"/>
      <c r="N18" s="33"/>
    </row>
    <row r="19" spans="1:14" ht="15" customHeight="1" x14ac:dyDescent="0.2">
      <c r="A19" s="24"/>
      <c r="B19" s="24"/>
      <c r="C19" s="31"/>
      <c r="D19" s="33"/>
      <c r="E19" s="33"/>
      <c r="F19" s="21" t="s">
        <v>30</v>
      </c>
      <c r="G19" s="33"/>
      <c r="H19" s="35"/>
      <c r="I19" s="33"/>
      <c r="J19" s="33"/>
      <c r="K19" s="33"/>
      <c r="L19" s="33"/>
      <c r="M19" s="33"/>
      <c r="N19" s="33"/>
    </row>
    <row r="20" spans="1:14" ht="15" customHeight="1" x14ac:dyDescent="0.2">
      <c r="A20" s="24"/>
      <c r="B20" s="24"/>
      <c r="C20" s="31"/>
      <c r="D20" s="33"/>
      <c r="E20" s="33"/>
      <c r="F20" s="21" t="s">
        <v>30</v>
      </c>
      <c r="G20" s="33"/>
      <c r="H20" s="35"/>
      <c r="I20" s="33"/>
      <c r="J20" s="33"/>
      <c r="K20" s="33"/>
      <c r="L20" s="33"/>
      <c r="M20" s="33"/>
      <c r="N20" s="33"/>
    </row>
    <row r="21" spans="1:14" ht="15" customHeight="1" x14ac:dyDescent="0.2">
      <c r="A21" s="24"/>
      <c r="B21" s="24"/>
      <c r="C21" s="31"/>
      <c r="D21" s="33"/>
      <c r="E21" s="33"/>
      <c r="F21" s="21" t="s">
        <v>30</v>
      </c>
      <c r="G21" s="33"/>
      <c r="H21" s="35"/>
      <c r="I21" s="33"/>
      <c r="J21" s="33"/>
      <c r="K21" s="33"/>
      <c r="L21" s="33"/>
      <c r="M21" s="33"/>
      <c r="N21" s="33"/>
    </row>
    <row r="22" spans="1:14" ht="15" customHeight="1" x14ac:dyDescent="0.2">
      <c r="A22" s="24"/>
      <c r="B22" s="24"/>
      <c r="C22" s="31"/>
      <c r="D22" s="33"/>
      <c r="E22" s="33"/>
      <c r="F22" s="21" t="s">
        <v>30</v>
      </c>
      <c r="G22" s="33"/>
      <c r="H22" s="35"/>
      <c r="I22" s="33"/>
      <c r="J22" s="33"/>
      <c r="K22" s="33"/>
      <c r="L22" s="33"/>
      <c r="M22" s="33"/>
      <c r="N22" s="33"/>
    </row>
    <row r="23" spans="1:14" ht="15" customHeight="1" x14ac:dyDescent="0.2">
      <c r="A23" s="24"/>
      <c r="B23" s="24"/>
      <c r="C23" s="31"/>
      <c r="D23" s="33"/>
      <c r="E23" s="33"/>
      <c r="F23" s="21" t="s">
        <v>30</v>
      </c>
      <c r="G23" s="33"/>
      <c r="H23" s="35"/>
      <c r="I23" s="33"/>
      <c r="J23" s="33"/>
      <c r="K23" s="33"/>
      <c r="L23" s="33"/>
      <c r="M23" s="33"/>
      <c r="N23" s="33"/>
    </row>
    <row r="24" spans="1:14" ht="15" customHeight="1" x14ac:dyDescent="0.2">
      <c r="A24" s="24"/>
      <c r="B24" s="24"/>
      <c r="C24" s="31"/>
      <c r="D24" s="33"/>
      <c r="E24" s="33"/>
      <c r="F24" s="21" t="s">
        <v>30</v>
      </c>
      <c r="G24" s="33"/>
      <c r="H24" s="35"/>
      <c r="I24" s="33"/>
      <c r="J24" s="33"/>
      <c r="K24" s="33"/>
      <c r="L24" s="33"/>
      <c r="M24" s="33"/>
      <c r="N24" s="33"/>
    </row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N3"/>
    <mergeCell ref="A3:C3"/>
    <mergeCell ref="A1:B2"/>
    <mergeCell ref="C1:N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Z25"/>
  <sheetViews>
    <sheetView topLeftCell="A2" zoomScaleNormal="100" workbookViewId="0">
      <selection activeCell="CB12" sqref="CB12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1" width="11.5703125" customWidth="1"/>
    <col min="12" max="22" width="11.5703125" style="65" customWidth="1"/>
    <col min="23" max="23" width="11.5703125" customWidth="1"/>
    <col min="25" max="77" width="11.5703125" style="65" customWidth="1"/>
    <col min="78" max="78" width="14.42578125" style="65" customWidth="1"/>
  </cols>
  <sheetData>
    <row r="1" spans="1:78" ht="76.5" customHeight="1" x14ac:dyDescent="0.2">
      <c r="A1" s="44"/>
      <c r="B1" s="121" t="s">
        <v>45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</row>
    <row r="2" spans="1:78" ht="12.75" x14ac:dyDescent="0.2">
      <c r="A2" s="45" t="s">
        <v>46</v>
      </c>
      <c r="B2" s="45" t="s">
        <v>47</v>
      </c>
      <c r="C2" s="45" t="s">
        <v>48</v>
      </c>
      <c r="D2" s="45" t="s">
        <v>49</v>
      </c>
      <c r="E2" s="45" t="s">
        <v>50</v>
      </c>
      <c r="F2" s="45" t="s">
        <v>51</v>
      </c>
      <c r="G2" s="45" t="s">
        <v>52</v>
      </c>
      <c r="H2" s="45" t="s">
        <v>53</v>
      </c>
      <c r="I2" s="45" t="s">
        <v>54</v>
      </c>
      <c r="J2" s="45" t="s">
        <v>55</v>
      </c>
      <c r="K2" s="45" t="s">
        <v>56</v>
      </c>
      <c r="L2" s="45" t="s">
        <v>57</v>
      </c>
      <c r="M2" s="45" t="s">
        <v>158</v>
      </c>
      <c r="N2" s="45" t="s">
        <v>159</v>
      </c>
      <c r="O2" s="45" t="s">
        <v>160</v>
      </c>
      <c r="P2" s="45" t="s">
        <v>161</v>
      </c>
      <c r="Q2" s="45" t="s">
        <v>162</v>
      </c>
      <c r="R2" s="45" t="s">
        <v>163</v>
      </c>
      <c r="S2" s="45" t="s">
        <v>164</v>
      </c>
      <c r="T2" s="45" t="s">
        <v>165</v>
      </c>
      <c r="U2" s="45" t="s">
        <v>166</v>
      </c>
      <c r="V2" s="45" t="s">
        <v>167</v>
      </c>
      <c r="W2" s="45" t="s">
        <v>168</v>
      </c>
      <c r="X2" s="45" t="s">
        <v>169</v>
      </c>
      <c r="Y2" s="45" t="s">
        <v>170</v>
      </c>
      <c r="Z2" s="45" t="s">
        <v>171</v>
      </c>
      <c r="AA2" s="45" t="s">
        <v>172</v>
      </c>
      <c r="AB2" s="45" t="s">
        <v>173</v>
      </c>
      <c r="AC2" s="45" t="s">
        <v>179</v>
      </c>
      <c r="AD2" s="45" t="s">
        <v>174</v>
      </c>
      <c r="AE2" s="45" t="s">
        <v>175</v>
      </c>
      <c r="AF2" s="45" t="s">
        <v>176</v>
      </c>
      <c r="AG2" s="45" t="s">
        <v>177</v>
      </c>
      <c r="AH2" s="45" t="s">
        <v>178</v>
      </c>
      <c r="AI2" s="45" t="s">
        <v>180</v>
      </c>
      <c r="AJ2" s="45" t="s">
        <v>181</v>
      </c>
      <c r="AK2" s="45" t="s">
        <v>182</v>
      </c>
      <c r="AL2" s="45" t="s">
        <v>183</v>
      </c>
      <c r="AM2" s="45" t="s">
        <v>184</v>
      </c>
      <c r="AN2" s="45" t="s">
        <v>185</v>
      </c>
      <c r="AO2" s="45" t="s">
        <v>186</v>
      </c>
      <c r="AP2" s="45" t="s">
        <v>187</v>
      </c>
      <c r="AQ2" s="45" t="s">
        <v>188</v>
      </c>
      <c r="AR2" s="45" t="s">
        <v>189</v>
      </c>
      <c r="AS2" s="45" t="s">
        <v>190</v>
      </c>
      <c r="AT2" s="45" t="s">
        <v>191</v>
      </c>
      <c r="AU2" s="45" t="s">
        <v>192</v>
      </c>
      <c r="AV2" s="45" t="s">
        <v>193</v>
      </c>
      <c r="AW2" s="45" t="s">
        <v>194</v>
      </c>
      <c r="AX2" s="45" t="s">
        <v>195</v>
      </c>
      <c r="AY2" s="45" t="s">
        <v>196</v>
      </c>
      <c r="AZ2" s="45" t="s">
        <v>197</v>
      </c>
      <c r="BA2" s="45" t="s">
        <v>198</v>
      </c>
      <c r="BB2" s="45" t="s">
        <v>199</v>
      </c>
      <c r="BC2" s="45" t="s">
        <v>200</v>
      </c>
      <c r="BD2" s="45" t="s">
        <v>201</v>
      </c>
      <c r="BE2" s="45" t="s">
        <v>202</v>
      </c>
      <c r="BF2" s="45" t="s">
        <v>203</v>
      </c>
      <c r="BG2" s="45" t="s">
        <v>204</v>
      </c>
      <c r="BH2" s="45" t="s">
        <v>205</v>
      </c>
      <c r="BI2" s="45" t="s">
        <v>206</v>
      </c>
      <c r="BJ2" s="45" t="s">
        <v>207</v>
      </c>
      <c r="BK2" s="45" t="s">
        <v>208</v>
      </c>
      <c r="BL2" s="45" t="s">
        <v>209</v>
      </c>
      <c r="BM2" s="45" t="s">
        <v>210</v>
      </c>
      <c r="BN2" s="45" t="s">
        <v>211</v>
      </c>
      <c r="BO2" s="45" t="s">
        <v>212</v>
      </c>
      <c r="BP2" s="45" t="s">
        <v>213</v>
      </c>
      <c r="BQ2" s="45" t="s">
        <v>214</v>
      </c>
      <c r="BR2" s="45" t="s">
        <v>215</v>
      </c>
      <c r="BS2" s="45" t="s">
        <v>216</v>
      </c>
      <c r="BT2" s="45" t="s">
        <v>217</v>
      </c>
      <c r="BU2" s="45" t="s">
        <v>218</v>
      </c>
      <c r="BV2" s="45" t="s">
        <v>219</v>
      </c>
      <c r="BW2" s="45" t="s">
        <v>220</v>
      </c>
      <c r="BX2" s="45" t="s">
        <v>221</v>
      </c>
      <c r="BY2" s="45" t="s">
        <v>222</v>
      </c>
      <c r="BZ2" s="67" t="s">
        <v>58</v>
      </c>
    </row>
    <row r="3" spans="1:78" ht="12.75" x14ac:dyDescent="0.2">
      <c r="A3" s="46" t="s">
        <v>59</v>
      </c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</row>
    <row r="4" spans="1:78" ht="12.75" x14ac:dyDescent="0.2">
      <c r="A4" s="45" t="s">
        <v>60</v>
      </c>
      <c r="B4" s="45" t="s">
        <v>61</v>
      </c>
      <c r="C4" s="49">
        <v>2000</v>
      </c>
      <c r="D4" s="49">
        <v>2000</v>
      </c>
      <c r="E4" s="49">
        <v>2000</v>
      </c>
      <c r="F4" s="49">
        <v>2000</v>
      </c>
      <c r="G4" s="49">
        <v>2000</v>
      </c>
      <c r="H4" s="49">
        <v>2000</v>
      </c>
      <c r="I4" s="49">
        <v>2000</v>
      </c>
      <c r="J4" s="49">
        <v>2000</v>
      </c>
      <c r="K4" s="49">
        <v>2000</v>
      </c>
      <c r="L4" s="49">
        <v>2000</v>
      </c>
      <c r="M4" s="49">
        <v>2000</v>
      </c>
      <c r="N4" s="49">
        <v>2000</v>
      </c>
      <c r="O4" s="49">
        <v>2000</v>
      </c>
      <c r="P4" s="49">
        <v>2000</v>
      </c>
      <c r="Q4" s="49">
        <v>2000</v>
      </c>
      <c r="R4" s="49">
        <v>2000</v>
      </c>
      <c r="S4" s="49">
        <v>2000</v>
      </c>
      <c r="T4" s="49">
        <v>2000</v>
      </c>
      <c r="U4" s="49">
        <v>2000</v>
      </c>
      <c r="V4" s="49">
        <v>2000</v>
      </c>
      <c r="W4" s="49">
        <v>2000</v>
      </c>
      <c r="X4" s="49">
        <v>2000</v>
      </c>
      <c r="Y4" s="49">
        <v>2000</v>
      </c>
      <c r="Z4" s="49">
        <v>2000</v>
      </c>
      <c r="AA4" s="49">
        <v>2000</v>
      </c>
      <c r="AB4" s="49">
        <v>2000</v>
      </c>
      <c r="AC4" s="49">
        <v>2000</v>
      </c>
      <c r="AD4" s="49">
        <v>2000</v>
      </c>
      <c r="AE4" s="49">
        <v>2000</v>
      </c>
      <c r="AF4" s="49">
        <v>2000</v>
      </c>
      <c r="AG4" s="49">
        <v>2000</v>
      </c>
      <c r="AH4" s="49">
        <v>2000</v>
      </c>
      <c r="AI4" s="49">
        <v>2000</v>
      </c>
      <c r="AJ4" s="49">
        <v>2000</v>
      </c>
      <c r="AK4" s="49">
        <v>2000</v>
      </c>
      <c r="AL4" s="49">
        <v>2000</v>
      </c>
      <c r="AM4" s="49">
        <v>2000</v>
      </c>
      <c r="AN4" s="49">
        <v>2000</v>
      </c>
      <c r="AO4" s="49">
        <v>2000</v>
      </c>
      <c r="AP4" s="49">
        <v>2000</v>
      </c>
      <c r="AQ4" s="49">
        <v>2000</v>
      </c>
      <c r="AR4" s="49">
        <v>2000</v>
      </c>
      <c r="AS4" s="49">
        <v>2000</v>
      </c>
      <c r="AT4" s="49">
        <v>2000</v>
      </c>
      <c r="AU4" s="49">
        <v>2000</v>
      </c>
      <c r="AV4" s="49">
        <v>2000</v>
      </c>
      <c r="AW4" s="49">
        <v>2000</v>
      </c>
      <c r="AX4" s="49">
        <v>2000</v>
      </c>
      <c r="AY4" s="49">
        <v>2000</v>
      </c>
      <c r="AZ4" s="49">
        <v>2000</v>
      </c>
      <c r="BA4" s="49">
        <v>2000</v>
      </c>
      <c r="BB4" s="49">
        <v>2000</v>
      </c>
      <c r="BC4" s="49">
        <v>2000</v>
      </c>
      <c r="BD4" s="49">
        <v>2000</v>
      </c>
      <c r="BE4" s="49">
        <v>2000</v>
      </c>
      <c r="BF4" s="49">
        <v>2000</v>
      </c>
      <c r="BG4" s="49">
        <v>2000</v>
      </c>
      <c r="BH4" s="49">
        <v>2000</v>
      </c>
      <c r="BI4" s="49">
        <v>2000</v>
      </c>
      <c r="BJ4" s="49">
        <v>2000</v>
      </c>
      <c r="BK4" s="49">
        <v>2000</v>
      </c>
      <c r="BL4" s="49">
        <v>2000</v>
      </c>
      <c r="BM4" s="49">
        <v>2000</v>
      </c>
      <c r="BN4" s="49">
        <v>2000</v>
      </c>
      <c r="BO4" s="49">
        <v>2000</v>
      </c>
      <c r="BP4" s="49">
        <v>2000</v>
      </c>
      <c r="BQ4" s="49">
        <v>2000</v>
      </c>
      <c r="BR4" s="49">
        <v>2000</v>
      </c>
      <c r="BS4" s="49">
        <v>2000</v>
      </c>
      <c r="BT4" s="49">
        <v>2000</v>
      </c>
      <c r="BU4" s="49">
        <v>2000</v>
      </c>
      <c r="BV4" s="49">
        <v>2000</v>
      </c>
      <c r="BW4" s="49">
        <v>2000</v>
      </c>
      <c r="BX4" s="49">
        <v>2000</v>
      </c>
      <c r="BY4" s="49">
        <v>2000</v>
      </c>
      <c r="BZ4" s="49">
        <f>C4+D4+E4+F4+G4+H4+I4+J4+K4+L4+M4+N4+O4+P4+Q4+R4+S4+T4+U4+V4+W4+X4+Y4+Z4+AA4+AB4+AC4+AD4+AE4+AF4+AG4+AH4+AI4+AJ4+AK4+AL4+AM4+AN4+AO4+AP4+AQ4+AR4+AS4+AT4+AU4+AV4+AW4+AX4+AY4+AZ4+BA4+BB4+BC4+BD4+BE4+BF4+BG4+BH4+BI4+BJ4+BK4+BL4+BN4+BM4+BO4+BP4+BQ4+BR4+BS4+BT4+BU4+BV4+BW4+BX4+BY4</f>
        <v>150000</v>
      </c>
    </row>
    <row r="5" spans="1:78" ht="12.75" x14ac:dyDescent="0.2">
      <c r="A5" s="49"/>
      <c r="B5" s="45" t="s">
        <v>62</v>
      </c>
      <c r="C5" s="49">
        <v>1300</v>
      </c>
      <c r="D5" s="49">
        <v>1300</v>
      </c>
      <c r="E5" s="49">
        <v>1300</v>
      </c>
      <c r="F5" s="49">
        <v>1300</v>
      </c>
      <c r="G5" s="49">
        <v>1300</v>
      </c>
      <c r="H5" s="49">
        <v>1300</v>
      </c>
      <c r="I5" s="49">
        <v>1300</v>
      </c>
      <c r="J5" s="49">
        <v>1300</v>
      </c>
      <c r="K5" s="49">
        <v>1300</v>
      </c>
      <c r="L5" s="49">
        <v>1300</v>
      </c>
      <c r="M5" s="49">
        <v>1300</v>
      </c>
      <c r="N5" s="49">
        <v>1300</v>
      </c>
      <c r="O5" s="49">
        <v>1300</v>
      </c>
      <c r="P5" s="49">
        <v>1300</v>
      </c>
      <c r="Q5" s="49">
        <v>1300</v>
      </c>
      <c r="R5" s="49">
        <v>1300</v>
      </c>
      <c r="S5" s="49">
        <v>1300</v>
      </c>
      <c r="T5" s="49">
        <v>1300</v>
      </c>
      <c r="U5" s="49">
        <v>1300</v>
      </c>
      <c r="V5" s="49">
        <v>1300</v>
      </c>
      <c r="W5" s="49">
        <v>1300</v>
      </c>
      <c r="X5" s="49">
        <v>1300</v>
      </c>
      <c r="Y5" s="49">
        <v>1300</v>
      </c>
      <c r="Z5" s="49">
        <v>1300</v>
      </c>
      <c r="AA5" s="49">
        <v>1300</v>
      </c>
      <c r="AB5" s="49">
        <v>1300</v>
      </c>
      <c r="AC5" s="49">
        <v>1300</v>
      </c>
      <c r="AD5" s="49">
        <v>1300</v>
      </c>
      <c r="AE5" s="49">
        <v>1300</v>
      </c>
      <c r="AF5" s="49">
        <v>1300</v>
      </c>
      <c r="AG5" s="49">
        <v>1300</v>
      </c>
      <c r="AH5" s="49">
        <v>1300</v>
      </c>
      <c r="AI5" s="49">
        <v>1300</v>
      </c>
      <c r="AJ5" s="49">
        <v>1300</v>
      </c>
      <c r="AK5" s="49">
        <v>1300</v>
      </c>
      <c r="AL5" s="49">
        <v>1300</v>
      </c>
      <c r="AM5" s="49">
        <v>1300</v>
      </c>
      <c r="AN5" s="49">
        <v>1300</v>
      </c>
      <c r="AO5" s="49">
        <v>1300</v>
      </c>
      <c r="AP5" s="49">
        <v>1300</v>
      </c>
      <c r="AQ5" s="49">
        <v>1300</v>
      </c>
      <c r="AR5" s="49">
        <v>1300</v>
      </c>
      <c r="AS5" s="49">
        <v>1300</v>
      </c>
      <c r="AT5" s="49">
        <v>1300</v>
      </c>
      <c r="AU5" s="49">
        <v>1300</v>
      </c>
      <c r="AV5" s="49">
        <v>1300</v>
      </c>
      <c r="AW5" s="49">
        <v>1300</v>
      </c>
      <c r="AX5" s="49">
        <v>1300</v>
      </c>
      <c r="AY5" s="49">
        <v>1300</v>
      </c>
      <c r="AZ5" s="49">
        <v>1300</v>
      </c>
      <c r="BA5" s="49">
        <v>1300</v>
      </c>
      <c r="BB5" s="49">
        <v>1300</v>
      </c>
      <c r="BC5" s="49">
        <v>1300</v>
      </c>
      <c r="BD5" s="49">
        <v>1300</v>
      </c>
      <c r="BE5" s="49">
        <v>1300</v>
      </c>
      <c r="BF5" s="49">
        <v>1300</v>
      </c>
      <c r="BG5" s="49">
        <v>1300</v>
      </c>
      <c r="BH5" s="49">
        <v>1300</v>
      </c>
      <c r="BI5" s="49">
        <v>1300</v>
      </c>
      <c r="BJ5" s="49">
        <v>1300</v>
      </c>
      <c r="BK5" s="49">
        <v>1300</v>
      </c>
      <c r="BL5" s="49">
        <v>1300</v>
      </c>
      <c r="BM5" s="49">
        <v>1300</v>
      </c>
      <c r="BN5" s="49">
        <v>1300</v>
      </c>
      <c r="BO5" s="49">
        <v>1300</v>
      </c>
      <c r="BP5" s="49">
        <v>1300</v>
      </c>
      <c r="BQ5" s="49">
        <v>1300</v>
      </c>
      <c r="BR5" s="49">
        <v>1300</v>
      </c>
      <c r="BS5" s="49">
        <v>1300</v>
      </c>
      <c r="BT5" s="49">
        <v>1300</v>
      </c>
      <c r="BU5" s="49">
        <v>1300</v>
      </c>
      <c r="BV5" s="49">
        <v>1300</v>
      </c>
      <c r="BW5" s="49">
        <v>1300</v>
      </c>
      <c r="BX5" s="49">
        <v>1300</v>
      </c>
      <c r="BY5" s="49">
        <v>1300</v>
      </c>
      <c r="BZ5" s="49">
        <f>SUM(C5:BY5)</f>
        <v>97500</v>
      </c>
    </row>
    <row r="6" spans="1:78" ht="12.75" x14ac:dyDescent="0.2">
      <c r="A6" s="45" t="s">
        <v>63</v>
      </c>
      <c r="B6" s="45" t="s">
        <v>61</v>
      </c>
      <c r="C6" s="49">
        <v>4000</v>
      </c>
      <c r="D6" s="49">
        <v>4000</v>
      </c>
      <c r="E6" s="49">
        <v>4000</v>
      </c>
      <c r="F6" s="49">
        <v>4000</v>
      </c>
      <c r="G6" s="49">
        <v>4000</v>
      </c>
      <c r="H6" s="49">
        <v>4000</v>
      </c>
      <c r="I6" s="49">
        <v>4000</v>
      </c>
      <c r="J6" s="49">
        <v>4000</v>
      </c>
      <c r="K6" s="49">
        <v>4000</v>
      </c>
      <c r="L6" s="49">
        <v>4000</v>
      </c>
      <c r="M6" s="49">
        <v>4000</v>
      </c>
      <c r="N6" s="49">
        <v>4000</v>
      </c>
      <c r="O6" s="49">
        <v>4000</v>
      </c>
      <c r="P6" s="49">
        <v>4000</v>
      </c>
      <c r="Q6" s="49">
        <v>4000</v>
      </c>
      <c r="R6" s="49">
        <v>4000</v>
      </c>
      <c r="S6" s="49">
        <v>4000</v>
      </c>
      <c r="T6" s="49">
        <v>4000</v>
      </c>
      <c r="U6" s="49">
        <v>4000</v>
      </c>
      <c r="V6" s="49">
        <v>4000</v>
      </c>
      <c r="W6" s="49">
        <v>4000</v>
      </c>
      <c r="X6" s="49">
        <v>4000</v>
      </c>
      <c r="Y6" s="49">
        <v>4000</v>
      </c>
      <c r="Z6" s="49">
        <v>4000</v>
      </c>
      <c r="AA6" s="49">
        <v>4000</v>
      </c>
      <c r="AB6" s="49">
        <v>4000</v>
      </c>
      <c r="AC6" s="49">
        <v>4000</v>
      </c>
      <c r="AD6" s="49">
        <v>4000</v>
      </c>
      <c r="AE6" s="49">
        <v>4000</v>
      </c>
      <c r="AF6" s="49">
        <v>4000</v>
      </c>
      <c r="AG6" s="49">
        <v>4000</v>
      </c>
      <c r="AH6" s="49">
        <v>4000</v>
      </c>
      <c r="AI6" s="49">
        <v>4000</v>
      </c>
      <c r="AJ6" s="49">
        <v>4000</v>
      </c>
      <c r="AK6" s="49">
        <v>4000</v>
      </c>
      <c r="AL6" s="49">
        <v>4000</v>
      </c>
      <c r="AM6" s="49">
        <v>4000</v>
      </c>
      <c r="AN6" s="49">
        <v>4000</v>
      </c>
      <c r="AO6" s="49">
        <v>4000</v>
      </c>
      <c r="AP6" s="49">
        <v>4000</v>
      </c>
      <c r="AQ6" s="49">
        <v>4000</v>
      </c>
      <c r="AR6" s="49">
        <v>4000</v>
      </c>
      <c r="AS6" s="49">
        <v>4000</v>
      </c>
      <c r="AT6" s="49">
        <v>4000</v>
      </c>
      <c r="AU6" s="49">
        <v>4000</v>
      </c>
      <c r="AV6" s="49">
        <v>4000</v>
      </c>
      <c r="AW6" s="49">
        <v>4000</v>
      </c>
      <c r="AX6" s="49">
        <v>4000</v>
      </c>
      <c r="AY6" s="49">
        <v>4000</v>
      </c>
      <c r="AZ6" s="49">
        <v>4000</v>
      </c>
      <c r="BA6" s="49">
        <v>4000</v>
      </c>
      <c r="BB6" s="49">
        <v>4000</v>
      </c>
      <c r="BC6" s="49">
        <v>4000</v>
      </c>
      <c r="BD6" s="49">
        <v>4000</v>
      </c>
      <c r="BE6" s="49">
        <v>4000</v>
      </c>
      <c r="BF6" s="49">
        <v>4000</v>
      </c>
      <c r="BG6" s="49">
        <v>4000</v>
      </c>
      <c r="BH6" s="49">
        <v>4000</v>
      </c>
      <c r="BI6" s="49">
        <v>4000</v>
      </c>
      <c r="BJ6" s="49">
        <v>4000</v>
      </c>
      <c r="BK6" s="49">
        <v>4000</v>
      </c>
      <c r="BL6" s="49">
        <v>4000</v>
      </c>
      <c r="BM6" s="49">
        <v>4000</v>
      </c>
      <c r="BN6" s="49">
        <v>4000</v>
      </c>
      <c r="BO6" s="49">
        <v>4000</v>
      </c>
      <c r="BP6" s="49">
        <v>4000</v>
      </c>
      <c r="BQ6" s="49">
        <v>4000</v>
      </c>
      <c r="BR6" s="49">
        <v>4000</v>
      </c>
      <c r="BS6" s="49">
        <v>4000</v>
      </c>
      <c r="BT6" s="49">
        <v>4000</v>
      </c>
      <c r="BU6" s="49">
        <v>4000</v>
      </c>
      <c r="BV6" s="49">
        <v>4000</v>
      </c>
      <c r="BW6" s="49">
        <v>4000</v>
      </c>
      <c r="BX6" s="49">
        <v>4000</v>
      </c>
      <c r="BY6" s="49">
        <v>4000</v>
      </c>
      <c r="BZ6" s="49">
        <f>SUM(C6:BY6)</f>
        <v>300000</v>
      </c>
    </row>
    <row r="7" spans="1:78" ht="12.75" x14ac:dyDescent="0.2">
      <c r="A7" s="49"/>
      <c r="B7" s="45" t="s">
        <v>62</v>
      </c>
      <c r="C7" s="49">
        <v>4000</v>
      </c>
      <c r="D7" s="49">
        <v>4000</v>
      </c>
      <c r="E7" s="49">
        <v>4000</v>
      </c>
      <c r="F7" s="49">
        <v>4000</v>
      </c>
      <c r="G7" s="49">
        <v>4000</v>
      </c>
      <c r="H7" s="49">
        <v>4000</v>
      </c>
      <c r="I7" s="49">
        <v>4000</v>
      </c>
      <c r="J7" s="49">
        <v>4000</v>
      </c>
      <c r="K7" s="49">
        <v>4000</v>
      </c>
      <c r="L7" s="49">
        <v>4000</v>
      </c>
      <c r="M7" s="49">
        <v>4000</v>
      </c>
      <c r="N7" s="49">
        <v>4000</v>
      </c>
      <c r="O7" s="49">
        <v>4000</v>
      </c>
      <c r="P7" s="49">
        <v>4000</v>
      </c>
      <c r="Q7" s="49">
        <v>4000</v>
      </c>
      <c r="R7" s="49">
        <v>4000</v>
      </c>
      <c r="S7" s="49">
        <v>4000</v>
      </c>
      <c r="T7" s="49">
        <v>4000</v>
      </c>
      <c r="U7" s="49">
        <v>4000</v>
      </c>
      <c r="V7" s="49">
        <v>4000</v>
      </c>
      <c r="W7" s="49">
        <v>4000</v>
      </c>
      <c r="X7" s="49">
        <v>4000</v>
      </c>
      <c r="Y7" s="49">
        <v>4000</v>
      </c>
      <c r="Z7" s="49">
        <v>4000</v>
      </c>
      <c r="AA7" s="49">
        <v>4000</v>
      </c>
      <c r="AB7" s="49">
        <v>4000</v>
      </c>
      <c r="AC7" s="49">
        <v>4000</v>
      </c>
      <c r="AD7" s="49">
        <v>4000</v>
      </c>
      <c r="AE7" s="49">
        <v>4000</v>
      </c>
      <c r="AF7" s="49">
        <v>4000</v>
      </c>
      <c r="AG7" s="49">
        <v>4000</v>
      </c>
      <c r="AH7" s="49">
        <v>4000</v>
      </c>
      <c r="AI7" s="49">
        <v>4000</v>
      </c>
      <c r="AJ7" s="49">
        <v>4000</v>
      </c>
      <c r="AK7" s="49">
        <v>4000</v>
      </c>
      <c r="AL7" s="49">
        <v>4000</v>
      </c>
      <c r="AM7" s="49">
        <v>4000</v>
      </c>
      <c r="AN7" s="49">
        <v>4000</v>
      </c>
      <c r="AO7" s="49">
        <v>4000</v>
      </c>
      <c r="AP7" s="49">
        <v>4000</v>
      </c>
      <c r="AQ7" s="49">
        <v>4000</v>
      </c>
      <c r="AR7" s="49">
        <v>4000</v>
      </c>
      <c r="AS7" s="49">
        <v>4000</v>
      </c>
      <c r="AT7" s="49">
        <v>4000</v>
      </c>
      <c r="AU7" s="49">
        <v>4000</v>
      </c>
      <c r="AV7" s="49">
        <v>4000</v>
      </c>
      <c r="AW7" s="49">
        <v>4000</v>
      </c>
      <c r="AX7" s="49">
        <v>4000</v>
      </c>
      <c r="AY7" s="49">
        <v>4000</v>
      </c>
      <c r="AZ7" s="49">
        <v>4000</v>
      </c>
      <c r="BA7" s="49">
        <v>4000</v>
      </c>
      <c r="BB7" s="49">
        <v>4000</v>
      </c>
      <c r="BC7" s="49">
        <v>4000</v>
      </c>
      <c r="BD7" s="49">
        <v>4000</v>
      </c>
      <c r="BE7" s="49">
        <v>4000</v>
      </c>
      <c r="BF7" s="49">
        <v>4000</v>
      </c>
      <c r="BG7" s="49">
        <v>4000</v>
      </c>
      <c r="BH7" s="49">
        <v>4000</v>
      </c>
      <c r="BI7" s="49">
        <v>4000</v>
      </c>
      <c r="BJ7" s="49">
        <v>4000</v>
      </c>
      <c r="BK7" s="49">
        <v>4000</v>
      </c>
      <c r="BL7" s="49">
        <v>4000</v>
      </c>
      <c r="BM7" s="49">
        <v>4000</v>
      </c>
      <c r="BN7" s="49">
        <v>4000</v>
      </c>
      <c r="BO7" s="49">
        <v>4000</v>
      </c>
      <c r="BP7" s="49">
        <v>4000</v>
      </c>
      <c r="BQ7" s="49">
        <v>4000</v>
      </c>
      <c r="BR7" s="49">
        <v>4000</v>
      </c>
      <c r="BS7" s="49">
        <v>4000</v>
      </c>
      <c r="BT7" s="49">
        <v>4000</v>
      </c>
      <c r="BU7" s="49">
        <v>4000</v>
      </c>
      <c r="BV7" s="49">
        <v>4000</v>
      </c>
      <c r="BW7" s="49">
        <v>4000</v>
      </c>
      <c r="BX7" s="49">
        <v>4000</v>
      </c>
      <c r="BY7" s="49">
        <v>4000</v>
      </c>
      <c r="BZ7" s="49">
        <f>SUM(C7:BY7)</f>
        <v>300000</v>
      </c>
    </row>
    <row r="8" spans="1:78" ht="12.75" x14ac:dyDescent="0.2">
      <c r="A8" s="46" t="s">
        <v>64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</row>
    <row r="9" spans="1:78" ht="12.75" x14ac:dyDescent="0.2">
      <c r="A9" s="45" t="s">
        <v>65</v>
      </c>
      <c r="B9" s="45" t="s">
        <v>61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  <c r="AV9" s="45">
        <v>0</v>
      </c>
      <c r="AW9" s="45">
        <v>0</v>
      </c>
      <c r="AX9" s="45">
        <v>0</v>
      </c>
      <c r="AY9" s="45">
        <v>0</v>
      </c>
      <c r="AZ9" s="45">
        <v>0</v>
      </c>
      <c r="BA9" s="45">
        <v>0</v>
      </c>
      <c r="BB9" s="45">
        <v>0</v>
      </c>
      <c r="BC9" s="45">
        <v>0</v>
      </c>
      <c r="BD9" s="45">
        <v>0</v>
      </c>
      <c r="BE9" s="45">
        <v>0</v>
      </c>
      <c r="BF9" s="45">
        <v>0</v>
      </c>
      <c r="BG9" s="45">
        <v>0</v>
      </c>
      <c r="BH9" s="45">
        <v>0</v>
      </c>
      <c r="BI9" s="45">
        <v>0</v>
      </c>
      <c r="BJ9" s="45">
        <v>0</v>
      </c>
      <c r="BK9" s="45">
        <v>0</v>
      </c>
      <c r="BL9" s="45">
        <v>0</v>
      </c>
      <c r="BM9" s="45">
        <v>0</v>
      </c>
      <c r="BN9" s="45">
        <v>0</v>
      </c>
      <c r="BO9" s="45">
        <v>0</v>
      </c>
      <c r="BP9" s="45">
        <v>0</v>
      </c>
      <c r="BQ9" s="45">
        <v>0</v>
      </c>
      <c r="BR9" s="45">
        <v>0</v>
      </c>
      <c r="BS9" s="45">
        <v>0</v>
      </c>
      <c r="BT9" s="45">
        <v>0</v>
      </c>
      <c r="BU9" s="45">
        <v>0</v>
      </c>
      <c r="BV9" s="45">
        <v>0</v>
      </c>
      <c r="BW9" s="45">
        <v>0</v>
      </c>
      <c r="BX9" s="45">
        <v>0</v>
      </c>
      <c r="BY9" s="45">
        <v>0</v>
      </c>
      <c r="BZ9" s="49">
        <f t="shared" ref="BZ9:BZ11" ca="1" si="0">SUM(C9:BZ9)</f>
        <v>0</v>
      </c>
    </row>
    <row r="10" spans="1:78" ht="12.75" x14ac:dyDescent="0.2">
      <c r="A10" s="49"/>
      <c r="B10" s="45" t="s">
        <v>62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  <c r="AV10" s="45">
        <v>0</v>
      </c>
      <c r="AW10" s="45">
        <v>0</v>
      </c>
      <c r="AX10" s="45">
        <v>0</v>
      </c>
      <c r="AY10" s="45">
        <v>0</v>
      </c>
      <c r="AZ10" s="45">
        <v>0</v>
      </c>
      <c r="BA10" s="45">
        <v>0</v>
      </c>
      <c r="BB10" s="45">
        <v>0</v>
      </c>
      <c r="BC10" s="45">
        <v>0</v>
      </c>
      <c r="BD10" s="45">
        <v>0</v>
      </c>
      <c r="BE10" s="45"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0</v>
      </c>
      <c r="BK10" s="45">
        <v>0</v>
      </c>
      <c r="BL10" s="45">
        <v>0</v>
      </c>
      <c r="BM10" s="45">
        <v>0</v>
      </c>
      <c r="BN10" s="45">
        <v>0</v>
      </c>
      <c r="BO10" s="45">
        <v>0</v>
      </c>
      <c r="BP10" s="45">
        <v>0</v>
      </c>
      <c r="BQ10" s="45">
        <v>0</v>
      </c>
      <c r="BR10" s="45">
        <v>0</v>
      </c>
      <c r="BS10" s="45">
        <v>0</v>
      </c>
      <c r="BT10" s="45">
        <v>0</v>
      </c>
      <c r="BU10" s="45">
        <v>0</v>
      </c>
      <c r="BV10" s="45">
        <v>0</v>
      </c>
      <c r="BW10" s="45">
        <v>0</v>
      </c>
      <c r="BX10" s="45">
        <v>0</v>
      </c>
      <c r="BY10" s="45">
        <v>0</v>
      </c>
      <c r="BZ10" s="49">
        <f t="shared" ca="1" si="0"/>
        <v>0</v>
      </c>
    </row>
    <row r="11" spans="1:78" ht="12.75" x14ac:dyDescent="0.2">
      <c r="A11" s="45" t="s">
        <v>66</v>
      </c>
      <c r="B11" s="45" t="s">
        <v>61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  <c r="AV11" s="45">
        <v>0</v>
      </c>
      <c r="AW11" s="45">
        <v>0</v>
      </c>
      <c r="AX11" s="45">
        <v>0</v>
      </c>
      <c r="AY11" s="45">
        <v>0</v>
      </c>
      <c r="AZ11" s="45">
        <v>0</v>
      </c>
      <c r="BA11" s="45">
        <v>0</v>
      </c>
      <c r="BB11" s="45">
        <v>0</v>
      </c>
      <c r="BC11" s="45">
        <v>0</v>
      </c>
      <c r="BD11" s="45">
        <v>0</v>
      </c>
      <c r="BE11" s="45"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0</v>
      </c>
      <c r="BK11" s="45">
        <v>0</v>
      </c>
      <c r="BL11" s="45">
        <v>0</v>
      </c>
      <c r="BM11" s="45">
        <v>0</v>
      </c>
      <c r="BN11" s="45">
        <v>0</v>
      </c>
      <c r="BO11" s="45">
        <v>0</v>
      </c>
      <c r="BP11" s="45">
        <v>0</v>
      </c>
      <c r="BQ11" s="45">
        <v>0</v>
      </c>
      <c r="BR11" s="45">
        <v>0</v>
      </c>
      <c r="BS11" s="45">
        <v>0</v>
      </c>
      <c r="BT11" s="45">
        <v>0</v>
      </c>
      <c r="BU11" s="45">
        <v>0</v>
      </c>
      <c r="BV11" s="45">
        <v>0</v>
      </c>
      <c r="BW11" s="45">
        <v>0</v>
      </c>
      <c r="BX11" s="45">
        <v>0</v>
      </c>
      <c r="BY11" s="45">
        <v>0</v>
      </c>
      <c r="BZ11" s="49">
        <f t="shared" ca="1" si="0"/>
        <v>0</v>
      </c>
    </row>
    <row r="12" spans="1:78" ht="12.75" x14ac:dyDescent="0.2">
      <c r="A12" s="49"/>
      <c r="B12" s="45" t="s">
        <v>62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  <c r="AV12" s="45">
        <v>0</v>
      </c>
      <c r="AW12" s="45">
        <v>0</v>
      </c>
      <c r="AX12" s="45">
        <v>0</v>
      </c>
      <c r="AY12" s="45">
        <v>0</v>
      </c>
      <c r="AZ12" s="45">
        <v>0</v>
      </c>
      <c r="BA12" s="45">
        <v>0</v>
      </c>
      <c r="BB12" s="45">
        <v>0</v>
      </c>
      <c r="BC12" s="45">
        <v>0</v>
      </c>
      <c r="BD12" s="45">
        <v>0</v>
      </c>
      <c r="BE12" s="45"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0</v>
      </c>
      <c r="BK12" s="45">
        <v>0</v>
      </c>
      <c r="BL12" s="45">
        <v>0</v>
      </c>
      <c r="BM12" s="45">
        <v>0</v>
      </c>
      <c r="BN12" s="45">
        <v>0</v>
      </c>
      <c r="BO12" s="45">
        <v>0</v>
      </c>
      <c r="BP12" s="45">
        <v>0</v>
      </c>
      <c r="BQ12" s="45">
        <v>0</v>
      </c>
      <c r="BR12" s="45">
        <v>0</v>
      </c>
      <c r="BS12" s="45">
        <v>0</v>
      </c>
      <c r="BT12" s="45">
        <v>0</v>
      </c>
      <c r="BU12" s="45">
        <v>0</v>
      </c>
      <c r="BV12" s="45">
        <v>0</v>
      </c>
      <c r="BW12" s="45">
        <v>0</v>
      </c>
      <c r="BX12" s="45">
        <v>0</v>
      </c>
      <c r="BY12" s="45">
        <v>0</v>
      </c>
      <c r="BZ12" s="49">
        <f ca="1">SUM(C12:BZ12)</f>
        <v>0</v>
      </c>
    </row>
    <row r="13" spans="1:78" ht="12.75" x14ac:dyDescent="0.2">
      <c r="A13" s="46" t="s">
        <v>67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</row>
    <row r="14" spans="1:78" ht="12.75" x14ac:dyDescent="0.2">
      <c r="A14" s="45" t="s">
        <v>68</v>
      </c>
      <c r="B14" s="45" t="s">
        <v>61</v>
      </c>
      <c r="C14" s="49">
        <v>5800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0</v>
      </c>
      <c r="BS14" s="49">
        <v>0</v>
      </c>
      <c r="BT14" s="49">
        <v>0</v>
      </c>
      <c r="BU14" s="49">
        <v>0</v>
      </c>
      <c r="BV14" s="49">
        <v>0</v>
      </c>
      <c r="BW14" s="49">
        <v>0</v>
      </c>
      <c r="BX14" s="49">
        <v>0</v>
      </c>
      <c r="BY14" s="49">
        <v>0</v>
      </c>
      <c r="BZ14" s="49">
        <f>SUM(C14:BY14)</f>
        <v>5800</v>
      </c>
    </row>
    <row r="15" spans="1:78" ht="12.75" x14ac:dyDescent="0.2">
      <c r="A15" s="49"/>
      <c r="B15" s="45" t="s">
        <v>62</v>
      </c>
      <c r="C15" s="49">
        <v>5400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0</v>
      </c>
      <c r="BV15" s="49">
        <v>0</v>
      </c>
      <c r="BW15" s="49">
        <v>0</v>
      </c>
      <c r="BX15" s="49">
        <v>0</v>
      </c>
      <c r="BY15" s="49">
        <v>0</v>
      </c>
      <c r="BZ15" s="49">
        <f>SUM(C15:BY15)</f>
        <v>5400</v>
      </c>
    </row>
    <row r="16" spans="1:78" ht="12.75" x14ac:dyDescent="0.2">
      <c r="A16" s="46" t="s">
        <v>69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</row>
    <row r="17" spans="1:78" ht="12.75" x14ac:dyDescent="0.2">
      <c r="A17" s="45" t="s">
        <v>70</v>
      </c>
      <c r="B17" s="45" t="s">
        <v>61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49">
        <v>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0</v>
      </c>
      <c r="BW17" s="49">
        <v>0</v>
      </c>
      <c r="BX17" s="49">
        <v>0</v>
      </c>
      <c r="BY17" s="49">
        <v>0</v>
      </c>
      <c r="BZ17" s="49">
        <f>SUM(C17:BY17)</f>
        <v>0</v>
      </c>
    </row>
    <row r="18" spans="1:78" ht="12.75" x14ac:dyDescent="0.2">
      <c r="A18" s="68" t="s">
        <v>71</v>
      </c>
      <c r="B18" s="68" t="s">
        <v>62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69">
        <v>0</v>
      </c>
      <c r="AD18" s="69">
        <v>0</v>
      </c>
      <c r="AE18" s="69">
        <v>0</v>
      </c>
      <c r="AF18" s="69">
        <v>0</v>
      </c>
      <c r="AG18" s="69">
        <v>0</v>
      </c>
      <c r="AH18" s="69">
        <v>0</v>
      </c>
      <c r="AI18" s="69">
        <v>0</v>
      </c>
      <c r="AJ18" s="69">
        <v>0</v>
      </c>
      <c r="AK18" s="69">
        <v>0</v>
      </c>
      <c r="AL18" s="69">
        <v>0</v>
      </c>
      <c r="AM18" s="69">
        <v>0</v>
      </c>
      <c r="AN18" s="69">
        <v>0</v>
      </c>
      <c r="AO18" s="69">
        <v>0</v>
      </c>
      <c r="AP18" s="69">
        <v>0</v>
      </c>
      <c r="AQ18" s="69">
        <v>0</v>
      </c>
      <c r="AR18" s="69">
        <v>0</v>
      </c>
      <c r="AS18" s="69">
        <v>0</v>
      </c>
      <c r="AT18" s="69">
        <v>0</v>
      </c>
      <c r="AU18" s="69">
        <v>0</v>
      </c>
      <c r="AV18" s="69">
        <v>0</v>
      </c>
      <c r="AW18" s="69">
        <v>0</v>
      </c>
      <c r="AX18" s="69">
        <v>0</v>
      </c>
      <c r="AY18" s="69">
        <v>0</v>
      </c>
      <c r="AZ18" s="69">
        <v>0</v>
      </c>
      <c r="BA18" s="69">
        <v>0</v>
      </c>
      <c r="BB18" s="69">
        <v>0</v>
      </c>
      <c r="BC18" s="69">
        <v>0</v>
      </c>
      <c r="BD18" s="69">
        <v>0</v>
      </c>
      <c r="BE18" s="69">
        <v>0</v>
      </c>
      <c r="BF18" s="69">
        <v>0</v>
      </c>
      <c r="BG18" s="69">
        <v>0</v>
      </c>
      <c r="BH18" s="69">
        <v>0</v>
      </c>
      <c r="BI18" s="69">
        <v>0</v>
      </c>
      <c r="BJ18" s="69">
        <v>0</v>
      </c>
      <c r="BK18" s="69">
        <v>0</v>
      </c>
      <c r="BL18" s="69">
        <v>0</v>
      </c>
      <c r="BM18" s="69">
        <v>0</v>
      </c>
      <c r="BN18" s="69">
        <v>0</v>
      </c>
      <c r="BO18" s="69">
        <v>0</v>
      </c>
      <c r="BP18" s="69">
        <v>0</v>
      </c>
      <c r="BQ18" s="69">
        <v>0</v>
      </c>
      <c r="BR18" s="69">
        <v>0</v>
      </c>
      <c r="BS18" s="69">
        <v>0</v>
      </c>
      <c r="BT18" s="69">
        <v>0</v>
      </c>
      <c r="BU18" s="69">
        <v>0</v>
      </c>
      <c r="BV18" s="69">
        <v>0</v>
      </c>
      <c r="BW18" s="69">
        <v>0</v>
      </c>
      <c r="BX18" s="69">
        <v>0</v>
      </c>
      <c r="BY18" s="69">
        <v>0</v>
      </c>
      <c r="BZ18" s="69">
        <f>SUM(C18:BY18)</f>
        <v>0</v>
      </c>
    </row>
    <row r="19" spans="1:78" s="65" customFormat="1" ht="12.75" x14ac:dyDescent="0.2">
      <c r="A19" s="71"/>
      <c r="B19" s="71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</row>
    <row r="20" spans="1:78" ht="12.75" x14ac:dyDescent="0.2">
      <c r="A20" s="75" t="s">
        <v>223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</row>
    <row r="21" spans="1:78" s="65" customFormat="1" ht="12.75" x14ac:dyDescent="0.2">
      <c r="A21" s="78" t="s">
        <v>224</v>
      </c>
      <c r="B21" s="76" t="s">
        <v>61</v>
      </c>
      <c r="C21" s="72">
        <v>0</v>
      </c>
      <c r="D21" s="72">
        <v>0</v>
      </c>
      <c r="E21" s="72">
        <v>0</v>
      </c>
      <c r="F21" s="72">
        <v>0</v>
      </c>
      <c r="G21" s="72">
        <v>600</v>
      </c>
      <c r="H21" s="72">
        <v>0</v>
      </c>
      <c r="I21" s="72">
        <v>0</v>
      </c>
      <c r="J21" s="72">
        <v>0</v>
      </c>
      <c r="K21" s="72">
        <v>600</v>
      </c>
      <c r="L21" s="72">
        <v>0</v>
      </c>
      <c r="M21" s="72">
        <v>0</v>
      </c>
      <c r="N21" s="72">
        <v>0</v>
      </c>
      <c r="O21" s="72">
        <v>600</v>
      </c>
      <c r="P21" s="72">
        <v>0</v>
      </c>
      <c r="Q21" s="72">
        <v>0</v>
      </c>
      <c r="R21" s="72">
        <v>0</v>
      </c>
      <c r="S21" s="72">
        <v>600</v>
      </c>
      <c r="T21" s="72">
        <v>0</v>
      </c>
      <c r="U21" s="72">
        <v>0</v>
      </c>
      <c r="V21" s="72">
        <v>0</v>
      </c>
      <c r="W21" s="72">
        <v>600</v>
      </c>
      <c r="X21" s="72">
        <v>0</v>
      </c>
      <c r="Y21" s="74">
        <v>0</v>
      </c>
      <c r="Z21" s="74">
        <v>0</v>
      </c>
      <c r="AA21" s="74">
        <v>600</v>
      </c>
      <c r="AB21" s="74">
        <v>0</v>
      </c>
      <c r="AC21" s="74">
        <v>0</v>
      </c>
      <c r="AD21" s="74">
        <v>0</v>
      </c>
      <c r="AE21" s="74">
        <v>600</v>
      </c>
      <c r="AF21" s="74">
        <v>0</v>
      </c>
      <c r="AG21" s="74">
        <v>0</v>
      </c>
      <c r="AH21" s="74">
        <v>0</v>
      </c>
      <c r="AI21" s="74">
        <v>600</v>
      </c>
      <c r="AJ21" s="74">
        <v>0</v>
      </c>
      <c r="AK21" s="74">
        <v>0</v>
      </c>
      <c r="AL21" s="74">
        <v>0</v>
      </c>
      <c r="AM21" s="74">
        <v>600</v>
      </c>
      <c r="AN21" s="74">
        <v>0</v>
      </c>
      <c r="AO21" s="74">
        <v>0</v>
      </c>
      <c r="AP21" s="74">
        <v>0</v>
      </c>
      <c r="AQ21" s="74">
        <v>600</v>
      </c>
      <c r="AR21" s="74">
        <v>0</v>
      </c>
      <c r="AS21" s="74">
        <v>0</v>
      </c>
      <c r="AT21" s="74">
        <v>0</v>
      </c>
      <c r="AU21" s="74">
        <v>600</v>
      </c>
      <c r="AV21" s="74">
        <v>0</v>
      </c>
      <c r="AW21" s="74">
        <v>0</v>
      </c>
      <c r="AX21" s="74">
        <v>0</v>
      </c>
      <c r="AY21" s="74">
        <v>600</v>
      </c>
      <c r="AZ21" s="74">
        <v>0</v>
      </c>
      <c r="BA21" s="74">
        <v>0</v>
      </c>
      <c r="BB21" s="74">
        <v>0</v>
      </c>
      <c r="BC21" s="74">
        <v>600</v>
      </c>
      <c r="BD21" s="74">
        <v>0</v>
      </c>
      <c r="BE21" s="74">
        <v>0</v>
      </c>
      <c r="BF21" s="74">
        <v>0</v>
      </c>
      <c r="BG21" s="74">
        <v>600</v>
      </c>
      <c r="BH21" s="74">
        <v>0</v>
      </c>
      <c r="BI21" s="74">
        <v>0</v>
      </c>
      <c r="BJ21" s="74">
        <v>0</v>
      </c>
      <c r="BK21" s="74">
        <v>600</v>
      </c>
      <c r="BL21" s="74">
        <v>0</v>
      </c>
      <c r="BM21" s="74">
        <v>0</v>
      </c>
      <c r="BN21" s="74">
        <v>0</v>
      </c>
      <c r="BO21" s="74">
        <v>600</v>
      </c>
      <c r="BP21" s="74">
        <v>0</v>
      </c>
      <c r="BQ21" s="74">
        <v>0</v>
      </c>
      <c r="BR21" s="74">
        <v>0</v>
      </c>
      <c r="BS21" s="74">
        <v>600</v>
      </c>
      <c r="BT21" s="74">
        <v>0</v>
      </c>
      <c r="BU21" s="74">
        <v>0</v>
      </c>
      <c r="BV21" s="74">
        <v>0</v>
      </c>
      <c r="BW21" s="74">
        <v>600</v>
      </c>
      <c r="BX21" s="74">
        <v>0</v>
      </c>
      <c r="BY21" s="74">
        <v>0</v>
      </c>
      <c r="BZ21" s="74">
        <f>SUM(C21:BY21)</f>
        <v>10800</v>
      </c>
    </row>
    <row r="22" spans="1:78" s="65" customFormat="1" ht="12.75" x14ac:dyDescent="0.2">
      <c r="A22" s="73"/>
      <c r="B22" s="76" t="s">
        <v>62</v>
      </c>
      <c r="C22" s="72">
        <v>0</v>
      </c>
      <c r="D22" s="72">
        <v>0</v>
      </c>
      <c r="E22" s="72">
        <v>0</v>
      </c>
      <c r="F22" s="72">
        <v>0</v>
      </c>
      <c r="G22" s="72">
        <v>600</v>
      </c>
      <c r="H22" s="72">
        <v>0</v>
      </c>
      <c r="I22" s="72">
        <v>0</v>
      </c>
      <c r="J22" s="72">
        <v>0</v>
      </c>
      <c r="K22" s="72">
        <v>600</v>
      </c>
      <c r="L22" s="72">
        <v>0</v>
      </c>
      <c r="M22" s="72">
        <v>0</v>
      </c>
      <c r="N22" s="72">
        <v>0</v>
      </c>
      <c r="O22" s="72">
        <v>600</v>
      </c>
      <c r="P22" s="72">
        <v>0</v>
      </c>
      <c r="Q22" s="72">
        <v>0</v>
      </c>
      <c r="R22" s="72">
        <v>0</v>
      </c>
      <c r="S22" s="72">
        <v>600</v>
      </c>
      <c r="T22" s="72">
        <v>0</v>
      </c>
      <c r="U22" s="72">
        <v>0</v>
      </c>
      <c r="V22" s="72">
        <v>0</v>
      </c>
      <c r="W22" s="72">
        <v>600</v>
      </c>
      <c r="X22" s="72">
        <v>0</v>
      </c>
      <c r="Y22" s="74">
        <v>0</v>
      </c>
      <c r="Z22" s="74">
        <v>0</v>
      </c>
      <c r="AA22" s="74">
        <v>600</v>
      </c>
      <c r="AB22" s="74">
        <v>0</v>
      </c>
      <c r="AC22" s="74">
        <v>0</v>
      </c>
      <c r="AD22" s="74">
        <v>0</v>
      </c>
      <c r="AE22" s="74">
        <v>600</v>
      </c>
      <c r="AF22" s="74">
        <v>0</v>
      </c>
      <c r="AG22" s="74">
        <v>0</v>
      </c>
      <c r="AH22" s="74">
        <v>0</v>
      </c>
      <c r="AI22" s="74">
        <v>600</v>
      </c>
      <c r="AJ22" s="74">
        <v>0</v>
      </c>
      <c r="AK22" s="74">
        <v>0</v>
      </c>
      <c r="AL22" s="74">
        <v>0</v>
      </c>
      <c r="AM22" s="74">
        <v>600</v>
      </c>
      <c r="AN22" s="74">
        <v>0</v>
      </c>
      <c r="AO22" s="74">
        <v>0</v>
      </c>
      <c r="AP22" s="74">
        <v>0</v>
      </c>
      <c r="AQ22" s="74">
        <v>600</v>
      </c>
      <c r="AR22" s="74">
        <v>0</v>
      </c>
      <c r="AS22" s="74">
        <v>0</v>
      </c>
      <c r="AT22" s="74">
        <v>0</v>
      </c>
      <c r="AU22" s="74">
        <v>600</v>
      </c>
      <c r="AV22" s="74">
        <v>0</v>
      </c>
      <c r="AW22" s="74">
        <v>0</v>
      </c>
      <c r="AX22" s="74">
        <v>0</v>
      </c>
      <c r="AY22" s="74">
        <v>600</v>
      </c>
      <c r="AZ22" s="74">
        <v>0</v>
      </c>
      <c r="BA22" s="74">
        <v>0</v>
      </c>
      <c r="BB22" s="74">
        <v>0</v>
      </c>
      <c r="BC22" s="74">
        <v>600</v>
      </c>
      <c r="BD22" s="74">
        <v>0</v>
      </c>
      <c r="BE22" s="74">
        <v>0</v>
      </c>
      <c r="BF22" s="74">
        <v>0</v>
      </c>
      <c r="BG22" s="74">
        <v>600</v>
      </c>
      <c r="BH22" s="74">
        <v>0</v>
      </c>
      <c r="BI22" s="74">
        <v>0</v>
      </c>
      <c r="BJ22" s="74">
        <v>0</v>
      </c>
      <c r="BK22" s="74">
        <v>600</v>
      </c>
      <c r="BL22" s="74">
        <v>0</v>
      </c>
      <c r="BM22" s="74">
        <v>0</v>
      </c>
      <c r="BN22" s="74">
        <v>0</v>
      </c>
      <c r="BO22" s="74">
        <v>600</v>
      </c>
      <c r="BP22" s="74">
        <v>0</v>
      </c>
      <c r="BQ22" s="74">
        <v>0</v>
      </c>
      <c r="BR22" s="74">
        <v>0</v>
      </c>
      <c r="BS22" s="74">
        <v>600</v>
      </c>
      <c r="BT22" s="74">
        <v>0</v>
      </c>
      <c r="BU22" s="74">
        <v>0</v>
      </c>
      <c r="BV22" s="74">
        <v>0</v>
      </c>
      <c r="BW22" s="74">
        <v>600</v>
      </c>
      <c r="BX22" s="74">
        <v>0</v>
      </c>
      <c r="BY22" s="74">
        <v>0</v>
      </c>
      <c r="BZ22" s="74">
        <f>SUM(C22:BY22)</f>
        <v>10800</v>
      </c>
    </row>
    <row r="23" spans="1:78" s="65" customFormat="1" ht="12.75" x14ac:dyDescent="0.2">
      <c r="A23" s="79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</row>
    <row r="24" spans="1:78" ht="12.75" x14ac:dyDescent="0.2">
      <c r="A24" s="70" t="s">
        <v>58</v>
      </c>
      <c r="B24" s="70" t="s">
        <v>61</v>
      </c>
      <c r="C24" s="66">
        <f>SUM(C4, C6, C9, C11, C14, C17,C21)</f>
        <v>11800</v>
      </c>
      <c r="D24" s="66">
        <f t="shared" ref="D24:BO24" si="1">SUM(D4, D6, D9, D11, D14, D17,D21)</f>
        <v>6000</v>
      </c>
      <c r="E24" s="66">
        <f t="shared" si="1"/>
        <v>6000</v>
      </c>
      <c r="F24" s="66">
        <f t="shared" si="1"/>
        <v>6000</v>
      </c>
      <c r="G24" s="66">
        <f t="shared" si="1"/>
        <v>6600</v>
      </c>
      <c r="H24" s="66">
        <f t="shared" si="1"/>
        <v>6000</v>
      </c>
      <c r="I24" s="66">
        <f t="shared" si="1"/>
        <v>6000</v>
      </c>
      <c r="J24" s="66">
        <f t="shared" si="1"/>
        <v>6000</v>
      </c>
      <c r="K24" s="66">
        <f t="shared" si="1"/>
        <v>6600</v>
      </c>
      <c r="L24" s="66">
        <f t="shared" si="1"/>
        <v>6000</v>
      </c>
      <c r="M24" s="66">
        <f t="shared" si="1"/>
        <v>6000</v>
      </c>
      <c r="N24" s="66">
        <f t="shared" si="1"/>
        <v>6000</v>
      </c>
      <c r="O24" s="66">
        <f t="shared" si="1"/>
        <v>6600</v>
      </c>
      <c r="P24" s="66">
        <f t="shared" si="1"/>
        <v>6000</v>
      </c>
      <c r="Q24" s="66">
        <f t="shared" si="1"/>
        <v>6000</v>
      </c>
      <c r="R24" s="66">
        <f t="shared" si="1"/>
        <v>6000</v>
      </c>
      <c r="S24" s="66">
        <f t="shared" si="1"/>
        <v>6600</v>
      </c>
      <c r="T24" s="66">
        <f t="shared" si="1"/>
        <v>6000</v>
      </c>
      <c r="U24" s="66">
        <f t="shared" si="1"/>
        <v>6000</v>
      </c>
      <c r="V24" s="66">
        <f t="shared" si="1"/>
        <v>6000</v>
      </c>
      <c r="W24" s="66">
        <f t="shared" si="1"/>
        <v>6600</v>
      </c>
      <c r="X24" s="66">
        <f t="shared" si="1"/>
        <v>6000</v>
      </c>
      <c r="Y24" s="66">
        <f t="shared" si="1"/>
        <v>6000</v>
      </c>
      <c r="Z24" s="66">
        <f t="shared" si="1"/>
        <v>6000</v>
      </c>
      <c r="AA24" s="66">
        <f t="shared" si="1"/>
        <v>6600</v>
      </c>
      <c r="AB24" s="66">
        <f t="shared" si="1"/>
        <v>6000</v>
      </c>
      <c r="AC24" s="66">
        <f t="shared" si="1"/>
        <v>6000</v>
      </c>
      <c r="AD24" s="66">
        <f t="shared" si="1"/>
        <v>6000</v>
      </c>
      <c r="AE24" s="66">
        <f t="shared" si="1"/>
        <v>6600</v>
      </c>
      <c r="AF24" s="66">
        <f t="shared" si="1"/>
        <v>6000</v>
      </c>
      <c r="AG24" s="66">
        <f t="shared" si="1"/>
        <v>6000</v>
      </c>
      <c r="AH24" s="66">
        <f t="shared" si="1"/>
        <v>6000</v>
      </c>
      <c r="AI24" s="66">
        <f t="shared" si="1"/>
        <v>6600</v>
      </c>
      <c r="AJ24" s="66">
        <f t="shared" si="1"/>
        <v>6000</v>
      </c>
      <c r="AK24" s="66">
        <f t="shared" si="1"/>
        <v>6000</v>
      </c>
      <c r="AL24" s="66">
        <f t="shared" si="1"/>
        <v>6000</v>
      </c>
      <c r="AM24" s="66">
        <f t="shared" si="1"/>
        <v>6600</v>
      </c>
      <c r="AN24" s="66">
        <f t="shared" si="1"/>
        <v>6000</v>
      </c>
      <c r="AO24" s="66">
        <f t="shared" si="1"/>
        <v>6000</v>
      </c>
      <c r="AP24" s="66">
        <f t="shared" si="1"/>
        <v>6000</v>
      </c>
      <c r="AQ24" s="66">
        <f t="shared" si="1"/>
        <v>6600</v>
      </c>
      <c r="AR24" s="66">
        <f t="shared" si="1"/>
        <v>6000</v>
      </c>
      <c r="AS24" s="66">
        <f t="shared" si="1"/>
        <v>6000</v>
      </c>
      <c r="AT24" s="66">
        <f t="shared" si="1"/>
        <v>6000</v>
      </c>
      <c r="AU24" s="66">
        <f t="shared" si="1"/>
        <v>6600</v>
      </c>
      <c r="AV24" s="66">
        <f t="shared" si="1"/>
        <v>6000</v>
      </c>
      <c r="AW24" s="66">
        <f t="shared" si="1"/>
        <v>6000</v>
      </c>
      <c r="AX24" s="66">
        <f t="shared" si="1"/>
        <v>6000</v>
      </c>
      <c r="AY24" s="66">
        <f t="shared" si="1"/>
        <v>6600</v>
      </c>
      <c r="AZ24" s="66">
        <f t="shared" si="1"/>
        <v>6000</v>
      </c>
      <c r="BA24" s="66">
        <f t="shared" si="1"/>
        <v>6000</v>
      </c>
      <c r="BB24" s="66">
        <f t="shared" si="1"/>
        <v>6000</v>
      </c>
      <c r="BC24" s="66">
        <f t="shared" si="1"/>
        <v>6600</v>
      </c>
      <c r="BD24" s="66">
        <f t="shared" si="1"/>
        <v>6000</v>
      </c>
      <c r="BE24" s="66">
        <f t="shared" si="1"/>
        <v>6000</v>
      </c>
      <c r="BF24" s="66">
        <f t="shared" si="1"/>
        <v>6000</v>
      </c>
      <c r="BG24" s="66">
        <f t="shared" si="1"/>
        <v>6600</v>
      </c>
      <c r="BH24" s="66">
        <f t="shared" si="1"/>
        <v>6000</v>
      </c>
      <c r="BI24" s="66">
        <f t="shared" si="1"/>
        <v>6000</v>
      </c>
      <c r="BJ24" s="66">
        <f t="shared" si="1"/>
        <v>6000</v>
      </c>
      <c r="BK24" s="66">
        <f t="shared" si="1"/>
        <v>6600</v>
      </c>
      <c r="BL24" s="66">
        <f t="shared" si="1"/>
        <v>6000</v>
      </c>
      <c r="BM24" s="66">
        <f t="shared" si="1"/>
        <v>6000</v>
      </c>
      <c r="BN24" s="66">
        <f t="shared" si="1"/>
        <v>6000</v>
      </c>
      <c r="BO24" s="66">
        <f t="shared" si="1"/>
        <v>6600</v>
      </c>
      <c r="BP24" s="66">
        <f t="shared" ref="BP24:BY24" si="2">SUM(BP4, BP6, BP9, BP11, BP14, BP17,BP21)</f>
        <v>6000</v>
      </c>
      <c r="BQ24" s="66">
        <f t="shared" si="2"/>
        <v>6000</v>
      </c>
      <c r="BR24" s="66">
        <f t="shared" si="2"/>
        <v>6000</v>
      </c>
      <c r="BS24" s="66">
        <f t="shared" si="2"/>
        <v>6600</v>
      </c>
      <c r="BT24" s="66">
        <f t="shared" si="2"/>
        <v>6000</v>
      </c>
      <c r="BU24" s="66">
        <f t="shared" si="2"/>
        <v>6000</v>
      </c>
      <c r="BV24" s="66">
        <f t="shared" si="2"/>
        <v>6000</v>
      </c>
      <c r="BW24" s="66">
        <f t="shared" si="2"/>
        <v>6600</v>
      </c>
      <c r="BX24" s="66">
        <f t="shared" si="2"/>
        <v>6000</v>
      </c>
      <c r="BY24" s="66">
        <f t="shared" si="2"/>
        <v>6000</v>
      </c>
      <c r="BZ24" s="49">
        <f>SUM(C24:BY24)</f>
        <v>466600</v>
      </c>
    </row>
    <row r="25" spans="1:78" ht="12.75" x14ac:dyDescent="0.2">
      <c r="A25" s="49"/>
      <c r="B25" s="45" t="s">
        <v>62</v>
      </c>
      <c r="C25" s="49">
        <f>SUM(C5, C7, C10, C12, C15, C18,C22)</f>
        <v>10700</v>
      </c>
      <c r="D25" s="49">
        <f t="shared" ref="D25:BO25" si="3">SUM(D5, D7, D10, D12, D15, D18,D22)</f>
        <v>5300</v>
      </c>
      <c r="E25" s="49">
        <f t="shared" si="3"/>
        <v>5300</v>
      </c>
      <c r="F25" s="49">
        <f t="shared" si="3"/>
        <v>5300</v>
      </c>
      <c r="G25" s="49">
        <f t="shared" si="3"/>
        <v>5900</v>
      </c>
      <c r="H25" s="49">
        <f t="shared" si="3"/>
        <v>5300</v>
      </c>
      <c r="I25" s="49">
        <f t="shared" si="3"/>
        <v>5300</v>
      </c>
      <c r="J25" s="49">
        <f t="shared" si="3"/>
        <v>5300</v>
      </c>
      <c r="K25" s="49">
        <f t="shared" si="3"/>
        <v>5900</v>
      </c>
      <c r="L25" s="49">
        <f t="shared" si="3"/>
        <v>5300</v>
      </c>
      <c r="M25" s="49">
        <f t="shared" si="3"/>
        <v>5300</v>
      </c>
      <c r="N25" s="49">
        <f t="shared" si="3"/>
        <v>5300</v>
      </c>
      <c r="O25" s="49">
        <f t="shared" si="3"/>
        <v>5900</v>
      </c>
      <c r="P25" s="49">
        <f t="shared" si="3"/>
        <v>5300</v>
      </c>
      <c r="Q25" s="49">
        <f t="shared" si="3"/>
        <v>5300</v>
      </c>
      <c r="R25" s="49">
        <f t="shared" si="3"/>
        <v>5300</v>
      </c>
      <c r="S25" s="49">
        <f t="shared" si="3"/>
        <v>5900</v>
      </c>
      <c r="T25" s="49">
        <f t="shared" si="3"/>
        <v>5300</v>
      </c>
      <c r="U25" s="49">
        <f t="shared" si="3"/>
        <v>5300</v>
      </c>
      <c r="V25" s="49">
        <f t="shared" si="3"/>
        <v>5300</v>
      </c>
      <c r="W25" s="49">
        <f t="shared" si="3"/>
        <v>5900</v>
      </c>
      <c r="X25" s="49">
        <f t="shared" si="3"/>
        <v>5300</v>
      </c>
      <c r="Y25" s="49">
        <f t="shared" si="3"/>
        <v>5300</v>
      </c>
      <c r="Z25" s="49">
        <f t="shared" si="3"/>
        <v>5300</v>
      </c>
      <c r="AA25" s="49">
        <f t="shared" si="3"/>
        <v>5900</v>
      </c>
      <c r="AB25" s="49">
        <f t="shared" si="3"/>
        <v>5300</v>
      </c>
      <c r="AC25" s="49">
        <f t="shared" si="3"/>
        <v>5300</v>
      </c>
      <c r="AD25" s="49">
        <f t="shared" si="3"/>
        <v>5300</v>
      </c>
      <c r="AE25" s="49">
        <f t="shared" si="3"/>
        <v>5900</v>
      </c>
      <c r="AF25" s="49">
        <f t="shared" si="3"/>
        <v>5300</v>
      </c>
      <c r="AG25" s="49">
        <f t="shared" si="3"/>
        <v>5300</v>
      </c>
      <c r="AH25" s="49">
        <f t="shared" si="3"/>
        <v>5300</v>
      </c>
      <c r="AI25" s="49">
        <f t="shared" si="3"/>
        <v>5900</v>
      </c>
      <c r="AJ25" s="49">
        <f t="shared" si="3"/>
        <v>5300</v>
      </c>
      <c r="AK25" s="49">
        <f t="shared" si="3"/>
        <v>5300</v>
      </c>
      <c r="AL25" s="49">
        <f t="shared" si="3"/>
        <v>5300</v>
      </c>
      <c r="AM25" s="49">
        <f t="shared" si="3"/>
        <v>5900</v>
      </c>
      <c r="AN25" s="49">
        <f t="shared" si="3"/>
        <v>5300</v>
      </c>
      <c r="AO25" s="49">
        <f t="shared" si="3"/>
        <v>5300</v>
      </c>
      <c r="AP25" s="49">
        <f t="shared" si="3"/>
        <v>5300</v>
      </c>
      <c r="AQ25" s="49">
        <f t="shared" si="3"/>
        <v>5900</v>
      </c>
      <c r="AR25" s="49">
        <f t="shared" si="3"/>
        <v>5300</v>
      </c>
      <c r="AS25" s="49">
        <f t="shared" si="3"/>
        <v>5300</v>
      </c>
      <c r="AT25" s="49">
        <f t="shared" si="3"/>
        <v>5300</v>
      </c>
      <c r="AU25" s="49">
        <f t="shared" si="3"/>
        <v>5900</v>
      </c>
      <c r="AV25" s="49">
        <f t="shared" si="3"/>
        <v>5300</v>
      </c>
      <c r="AW25" s="49">
        <f t="shared" si="3"/>
        <v>5300</v>
      </c>
      <c r="AX25" s="49">
        <f t="shared" si="3"/>
        <v>5300</v>
      </c>
      <c r="AY25" s="49">
        <f t="shared" si="3"/>
        <v>5900</v>
      </c>
      <c r="AZ25" s="49">
        <f t="shared" si="3"/>
        <v>5300</v>
      </c>
      <c r="BA25" s="49">
        <f t="shared" si="3"/>
        <v>5300</v>
      </c>
      <c r="BB25" s="49">
        <f t="shared" si="3"/>
        <v>5300</v>
      </c>
      <c r="BC25" s="49">
        <f t="shared" si="3"/>
        <v>5900</v>
      </c>
      <c r="BD25" s="49">
        <f t="shared" si="3"/>
        <v>5300</v>
      </c>
      <c r="BE25" s="49">
        <f t="shared" si="3"/>
        <v>5300</v>
      </c>
      <c r="BF25" s="49">
        <f t="shared" si="3"/>
        <v>5300</v>
      </c>
      <c r="BG25" s="49">
        <f t="shared" si="3"/>
        <v>5900</v>
      </c>
      <c r="BH25" s="49">
        <f t="shared" si="3"/>
        <v>5300</v>
      </c>
      <c r="BI25" s="49">
        <f t="shared" si="3"/>
        <v>5300</v>
      </c>
      <c r="BJ25" s="49">
        <f t="shared" si="3"/>
        <v>5300</v>
      </c>
      <c r="BK25" s="49">
        <f t="shared" si="3"/>
        <v>5900</v>
      </c>
      <c r="BL25" s="49">
        <f t="shared" si="3"/>
        <v>5300</v>
      </c>
      <c r="BM25" s="49">
        <f t="shared" si="3"/>
        <v>5300</v>
      </c>
      <c r="BN25" s="49">
        <f t="shared" si="3"/>
        <v>5300</v>
      </c>
      <c r="BO25" s="49">
        <f t="shared" si="3"/>
        <v>5900</v>
      </c>
      <c r="BP25" s="49">
        <f t="shared" ref="BP25:BY25" si="4">SUM(BP5, BP7, BP10, BP12, BP15, BP18,BP22)</f>
        <v>5300</v>
      </c>
      <c r="BQ25" s="49">
        <f t="shared" si="4"/>
        <v>5300</v>
      </c>
      <c r="BR25" s="49">
        <f t="shared" si="4"/>
        <v>5300</v>
      </c>
      <c r="BS25" s="49">
        <f t="shared" si="4"/>
        <v>5900</v>
      </c>
      <c r="BT25" s="49">
        <f t="shared" si="4"/>
        <v>5300</v>
      </c>
      <c r="BU25" s="49">
        <f t="shared" si="4"/>
        <v>5300</v>
      </c>
      <c r="BV25" s="49">
        <f t="shared" si="4"/>
        <v>5300</v>
      </c>
      <c r="BW25" s="49">
        <f t="shared" si="4"/>
        <v>5900</v>
      </c>
      <c r="BX25" s="49">
        <f t="shared" si="4"/>
        <v>5300</v>
      </c>
      <c r="BY25" s="49">
        <f t="shared" si="4"/>
        <v>5300</v>
      </c>
      <c r="BZ25" s="49">
        <f>SUM(C25:BY25)</f>
        <v>413700</v>
      </c>
    </row>
  </sheetData>
  <mergeCells count="1">
    <mergeCell ref="B1:X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1" t="s">
        <v>72</v>
      </c>
      <c r="B1" s="1" t="s">
        <v>73</v>
      </c>
      <c r="C1" s="1" t="s">
        <v>74</v>
      </c>
      <c r="D1" s="1" t="s">
        <v>75</v>
      </c>
    </row>
    <row r="2" spans="1:4" x14ac:dyDescent="0.25">
      <c r="A2" s="1" t="s">
        <v>30</v>
      </c>
      <c r="B2" s="1" t="s">
        <v>30</v>
      </c>
      <c r="C2" s="1" t="s">
        <v>30</v>
      </c>
      <c r="D2" s="1" t="s">
        <v>30</v>
      </c>
    </row>
    <row r="3" spans="1:4" x14ac:dyDescent="0.25">
      <c r="A3" s="1" t="s">
        <v>35</v>
      </c>
      <c r="B3" s="1" t="s">
        <v>76</v>
      </c>
      <c r="C3" s="50" t="s">
        <v>77</v>
      </c>
      <c r="D3" s="51" t="s">
        <v>77</v>
      </c>
    </row>
    <row r="4" spans="1:4" x14ac:dyDescent="0.25">
      <c r="A4" s="1" t="s">
        <v>78</v>
      </c>
      <c r="B4" s="1" t="s">
        <v>37</v>
      </c>
      <c r="C4" s="50" t="s">
        <v>79</v>
      </c>
      <c r="D4" s="51" t="s">
        <v>80</v>
      </c>
    </row>
    <row r="5" spans="1:4" x14ac:dyDescent="0.25">
      <c r="A5" s="1" t="s">
        <v>81</v>
      </c>
      <c r="B5" s="1" t="s">
        <v>82</v>
      </c>
      <c r="C5" s="50" t="s">
        <v>83</v>
      </c>
      <c r="D5" s="51" t="s">
        <v>84</v>
      </c>
    </row>
    <row r="6" spans="1:4" x14ac:dyDescent="0.25">
      <c r="A6" s="1" t="s">
        <v>85</v>
      </c>
      <c r="B6" s="1" t="s">
        <v>86</v>
      </c>
      <c r="C6" s="50" t="s">
        <v>87</v>
      </c>
      <c r="D6" s="51" t="s">
        <v>88</v>
      </c>
    </row>
    <row r="7" spans="1:4" x14ac:dyDescent="0.25">
      <c r="A7" s="1" t="s">
        <v>89</v>
      </c>
      <c r="B7" s="1" t="s">
        <v>90</v>
      </c>
      <c r="C7" s="50" t="s">
        <v>88</v>
      </c>
    </row>
    <row r="8" spans="1:4" x14ac:dyDescent="0.25">
      <c r="A8" s="1" t="s">
        <v>91</v>
      </c>
      <c r="B8" s="1" t="s">
        <v>92</v>
      </c>
    </row>
    <row r="9" spans="1:4" x14ac:dyDescent="0.25">
      <c r="A9" s="1" t="s">
        <v>93</v>
      </c>
      <c r="B9" s="1" t="s">
        <v>94</v>
      </c>
      <c r="C9" s="1"/>
    </row>
    <row r="10" spans="1:4" x14ac:dyDescent="0.25">
      <c r="A10" s="1" t="s">
        <v>95</v>
      </c>
      <c r="B10" s="1"/>
      <c r="C10" s="1"/>
    </row>
    <row r="11" spans="1:4" x14ac:dyDescent="0.25">
      <c r="A11" s="1" t="s">
        <v>96</v>
      </c>
      <c r="B11" s="1"/>
      <c r="C11" s="1"/>
    </row>
    <row r="12" spans="1:4" x14ac:dyDescent="0.25">
      <c r="A12" s="1" t="s">
        <v>97</v>
      </c>
      <c r="B12" s="1"/>
      <c r="C12" s="1"/>
    </row>
    <row r="13" spans="1:4" x14ac:dyDescent="0.25">
      <c r="A13" s="1" t="s">
        <v>98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Guadalupe Vazquez</cp:lastModifiedBy>
  <dcterms:modified xsi:type="dcterms:W3CDTF">2019-11-06T02:49:57Z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fc329bd6-bb5c-4b21-b777-2950fc286ccb</vt:lpwstr>
  </property>
</Properties>
</file>