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ory\Documents\GitHub\ISRR_meeting_report_data\"/>
    </mc:Choice>
  </mc:AlternateContent>
  <bookViews>
    <workbookView xWindow="0" yWindow="0" windowWidth="23040" windowHeight="9060"/>
  </bookViews>
  <sheets>
    <sheet name="Root phenotyping survey" sheetId="1" r:id="rId1"/>
    <sheet name="Sheet1" sheetId="2" r:id="rId2"/>
  </sheets>
  <calcPr calcId="162913"/>
</workbook>
</file>

<file path=xl/calcChain.xml><?xml version="1.0" encoding="utf-8"?>
<calcChain xmlns="http://schemas.openxmlformats.org/spreadsheetml/2006/main">
  <c r="S201" i="1" l="1"/>
  <c r="S132" i="1"/>
  <c r="S121" i="1"/>
  <c r="S117" i="1"/>
  <c r="S67" i="1"/>
  <c r="S65" i="1"/>
  <c r="S63" i="1"/>
  <c r="S14" i="1"/>
</calcChain>
</file>

<file path=xl/sharedStrings.xml><?xml version="1.0" encoding="utf-8"?>
<sst xmlns="http://schemas.openxmlformats.org/spreadsheetml/2006/main" count="4855" uniqueCount="1303">
  <si>
    <t>Timestamp</t>
  </si>
  <si>
    <t>How often do you use root phenotyping techniques in your current research?</t>
  </si>
  <si>
    <t>How relevant is root phenotyping to your current research?</t>
  </si>
  <si>
    <t>With regard to root phenotyping, what ecological habitat(s) are you studying?</t>
  </si>
  <si>
    <t>With regard to root phenotyping, what plant species are you studying?</t>
  </si>
  <si>
    <t>Why do you use root phenotyping in your current research?</t>
  </si>
  <si>
    <t>If you use root phenotyping in your current research, under what conditions do you grow the plants? [Do you grow plants in a gel-based system (e.g., in a Petri dish or a cylinder filled with a gel medium)?]</t>
  </si>
  <si>
    <t>If you use root phenotyping in your current research, under what conditions do you grow the plants? [Do you grow plants on filter papers?]</t>
  </si>
  <si>
    <t>If you use root phenotyping in your current research, under what conditions do you grow the plants? [Do you grow plants in soil-filled pots/containers?]</t>
  </si>
  <si>
    <t>If you use root phenotyping in your current research, under what conditions do you grow the plants? [Do you grow plants in soil-filled rhizoboxes (e.g., growth container equipped with a transparent front window)?]</t>
  </si>
  <si>
    <t>If you use root phenotyping in your current research, under what conditions do you grow the plants? [Do you grow plants in hydropony?]</t>
  </si>
  <si>
    <t>If you use root phenotyping in your current research, under what conditions do you grow the plants? [Do you grow plants in aeropony?]</t>
  </si>
  <si>
    <t>If you use root phenotyping in your current research, under what conditions do you grow the plants? [Do you grow plants in a growth chamber (highly controlled environmental conditions)?]</t>
  </si>
  <si>
    <t>If you use root phenotyping in your current research, under what conditions do you grow the plants? [Do you grow plants in an ecotron (highly controlled environmental conditions)?]</t>
  </si>
  <si>
    <t>If you use root phenotyping in your current research, under what conditions do you grow the plants? [Do you grow plants in a greenhouse (semi-controlled conditions)?]</t>
  </si>
  <si>
    <t>If you use root phenotyping in your current research, under what conditions do you grow the plants? [Do you grow plants in outdoor containers (semi-controlled conditions)?]</t>
  </si>
  <si>
    <t>If you use root phenotyping in your current research, under what conditions do you grow the plants? [Do you grow plants in the field?]</t>
  </si>
  <si>
    <t>If you use root phenotyping in your current research, what approaches or techniques do you use?</t>
  </si>
  <si>
    <t>If you use root phenotyping in your current research, to what soil depth do you phenotype roots?</t>
  </si>
  <si>
    <t>If your root phenotyping work involves image analysis, what software tool(s) do you use?</t>
  </si>
  <si>
    <t>If you use plant modelling in your current research, what model(s) do you use?</t>
  </si>
  <si>
    <t>If you use root phenotyping in your current research, what are the limitations and/or challenges you face?</t>
  </si>
  <si>
    <t>What do you see as the most pressing developments in the field of root phenotyping that need to be made to enable you to carry out your future research plans?</t>
  </si>
  <si>
    <t>How often do you plan to use root phenotyping techniques in your future research?</t>
  </si>
  <si>
    <t>How relevant will root phenotyping be to your future research?</t>
  </si>
  <si>
    <t>Why do you plan to use root phenotyping in your future research?</t>
  </si>
  <si>
    <t>If you plan to use root phenotyping in your future research, what approaches or techniques will you use?</t>
  </si>
  <si>
    <t>In which country do you work?</t>
  </si>
  <si>
    <t>What is your career stage?</t>
  </si>
  <si>
    <t>Are you attending or have you attended the ISRR11-ROOTING2021 conference?</t>
  </si>
  <si>
    <t>2021/05/24 1:43:59 am EET</t>
  </si>
  <si>
    <t>Croplands (incl. crops and pastures)</t>
  </si>
  <si>
    <t>Maize;Rice;Sorghum;Switchgrass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</si>
  <si>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etc.);Plant metabolomics (incl. phytohormone quantification)</t>
  </si>
  <si>
    <t>Yes</t>
  </si>
  <si>
    <t>No</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</si>
  <si>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t>
  </si>
  <si>
    <t>DIRT;GiA Roots;RhizoVision Explorer;WinRhizo;WinRhizoTRON</t>
  </si>
  <si>
    <t>Data collection is time-consuming;No or limited access to large and/or expensive root phenotyping equipment (e.g., 3D imaging);Lack of data and statistical analysis appropriate for root biology</t>
  </si>
  <si>
    <t>Efficient root washing and image analysis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</si>
  <si>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</si>
  <si>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CO2);X-ray computed tomography (3D imaging);Magnetic resonance imaging (3D imaging)</t>
  </si>
  <si>
    <t>USA</t>
  </si>
  <si>
    <t>Postdoctoral researcher</t>
  </si>
  <si>
    <t>2021/05/24 1:51:44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</si>
  <si>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etc.);Rhizosphere metabolomics (incl. analysis of root exudates);Analysis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</si>
  <si>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windows;2D imaging of enzyme activities (zymography);X-ray computed tomography (3D imaging)</t>
  </si>
  <si>
    <t>DIRT;GiA Roots;ImageJ/Fiji;RhizoVision Explorer;WinRhizo;WinRhizoTRON</t>
  </si>
  <si>
    <t>None</t>
  </si>
  <si>
    <t>Data collection is time-consuming;No or limited access to large and/or expensive root phenotyping equipment (e.g., 3D imaging)</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</si>
  <si>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etc.);Plant metabolomics (incl. phytohormone quantification);Rhizosphere metabolomics (incl. analysis of root exudates);Analysis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</si>
  <si>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imaging);Magnetic resonance imaging (3D imaging);Metabolomic fingerprinting and untargeted metabolomics (i.e., global and high-throughput analysis of the metabolites extracted from biological or environmental samples)</t>
  </si>
  <si>
    <t>2021/05/24 6:26:19 am EET</t>
  </si>
  <si>
    <t>Barley;Rice</t>
  </si>
  <si>
    <t>Quantification of anatomical root traits (e.g., stele diameter, cortex fraction, etc.);Quantification of physiological root traits (e.g., ion uptake rates, water uptake, rhizosphere acidification, etc.);Plant metabolomics (incl. phytohormone quantification)</t>
  </si>
  <si>
    <t>2D root scanning (e.g., roots growing on Petri dishes or extracted from soil cores, pots, or monoliths);2D planar optode imaging (pH, O2, CO2)</t>
  </si>
  <si>
    <t>ImageJ/Fiji;WinRhizo</t>
  </si>
  <si>
    <t>Lack of data and statistical analysis appropriate for root biology</t>
  </si>
  <si>
    <t>Root function (physiological response to environmental stress)</t>
  </si>
  <si>
    <t>Quantification of anatomical root traits (e.g., stele diameter, cortex fraction, etc.);Quantification of morphological root traits (e.g., specific root length, root diameter, root tissue density, etc.);Quantification of chemical root traits (e.g., root exudation, root N concentration, etc.)</t>
  </si>
  <si>
    <t>Root crown phenotyping (shovelomics);2D root scanning (e.g., roots growing on Petri dishes or extracted from soil cores, pots, or monoliths);2D planar optode imaging (pH, O2, CO2)</t>
  </si>
  <si>
    <t>Japan</t>
  </si>
  <si>
    <t>Associate professor</t>
  </si>
  <si>
    <t>2021/05/24 6:38:36 am EET</t>
  </si>
  <si>
    <t>Barley;Wheat</t>
  </si>
  <si>
    <t>Quantification of morphological root traits (e.g., specific root length, root diameter, root tissue density, etc.);Quantification of architectural root traits (e.g., branching intensity, root growth angles, deep root fraction, etc.);Topological analysis of plant root systems (e.g., root orders, persistent homology)</t>
  </si>
  <si>
    <t>Root crown phenotyping (shovelomics);Non-destructive analysis of root growth using rhizoboxes or root observation windows</t>
  </si>
  <si>
    <t>Rapid acurate field phenotyping.</t>
  </si>
  <si>
    <t>Quantification of morphological root traits (e.g., specific root length, root diameter, root tissue density, etc.);Quantification of architectural root traits (e.g., branching intensity, root growth angles, deep root fraction, etc.)</t>
  </si>
  <si>
    <t>Root crown phenotyping (shovelomics);2D root scanning (e.g., roots growing on Petri dishes or extracted from soil cores, pots, or monoliths);Non-destructive analysis of root growth using rhizoboxes or root observation windows</t>
  </si>
  <si>
    <t>Australia</t>
  </si>
  <si>
    <t>Principal investigator/Group leader</t>
  </si>
  <si>
    <t>2021/05/24 9:18:59 am EET</t>
  </si>
  <si>
    <t>Canola</t>
  </si>
  <si>
    <t>Quantification of morphological root traits (e.g., specific root length, root diameter, root tissue density, etc.)</t>
  </si>
  <si>
    <t>Non-destructive analysis of root growth using rhizoboxes or root observation windows</t>
  </si>
  <si>
    <t>RootPainter;WinRhizo</t>
  </si>
  <si>
    <t>Data collection is time-consuming;Lack of appropriate methodologies</t>
  </si>
  <si>
    <t>Non-destructive 3-D sampling</t>
  </si>
  <si>
    <t>Quantification of physiological root traits (e.g., ion uptake rates, water uptake, rhizosphere acidification, etc.);Quantification of chemical root traits (e.g., root exudation, root N concentration, etc.)</t>
  </si>
  <si>
    <t>High-throughput phenotyping of ion uptake rates</t>
  </si>
  <si>
    <t>Denmark</t>
  </si>
  <si>
    <t>Doctoral researcher</t>
  </si>
  <si>
    <t>2021/05/24 11:57:19 am EET</t>
  </si>
  <si>
    <t>I'm just getting started so I don't know yet.</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</si>
  <si>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etc.);Topological analysis of plant root systems (e.g., root orders, persistent homology);Rhizosphere metabolomics (incl. analysis of root exudates);Analysis of plant-associated and rhizosphere microbiomes</t>
  </si>
  <si>
    <t>2D root scanning (e.g., roots growing on Petri dishes or extracted from soil cores, pots, or monoliths);Non-destructive analysis of root growth in the field using minirhizotrons;Non-destructive analysis of root growth using rhizoboxes or root observation windows;Targeted metabolomics (i.e., quantification and identification of a small number of specific metabolites);Metabolomic fingerprinting and untargeted metabolomics (i.e., global and high-throughput analysis of the metabolites extracted from biological or environmental samples)</t>
  </si>
  <si>
    <t>Germany</t>
  </si>
  <si>
    <t>2021/05/24 1:29:52 pm EET</t>
  </si>
  <si>
    <t>Arabidopsis</t>
  </si>
  <si>
    <t>2D root scanning (e.g., roots growing on Petri dishes or extracted from soil cores, pots, or monoliths)</t>
  </si>
  <si>
    <t>ImageJ/Fiji;PlantRoot;RootTrace;SmartRoot</t>
  </si>
  <si>
    <t>Easier automatically softwares for root traits measurements</t>
  </si>
  <si>
    <t>2D root scanning (e.g., roots growing on Petri dishes or extracted from soil cores, pots, or monoliths);Non-destructive analysis of root growth in the field using minirhizotrons</t>
  </si>
  <si>
    <t>2021/05/24 2:14:45 pm EET</t>
  </si>
  <si>
    <t>Maize</t>
  </si>
  <si>
    <t>Root crown phenotyping (shovelomics)</t>
  </si>
  <si>
    <t>Data collection is time-consuming</t>
  </si>
  <si>
    <t>New automated phenotyping system</t>
  </si>
  <si>
    <t>Quantification of morphological root traits (e.g., specific root length, root diameter, root tissue density, etc.);Quantification of chemical root traits (e.g., root exudation, root N concentration, etc.);Rhizosphere metabolomics (incl. analysis of root exudates)</t>
  </si>
  <si>
    <t>Root crown phenotyping (shovelomics);Next generation sequencing-based methods (e.g., microbiome analysis, msGBS, etc.)</t>
  </si>
  <si>
    <t>Brazil</t>
  </si>
  <si>
    <t>2021/05/24 2:20:51 pm EET</t>
  </si>
  <si>
    <t>Grasslands</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</si>
  <si>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etc.);Plant metabolomics (incl. phytohormone quantification)</t>
  </si>
  <si>
    <t>2D root scanning (e.g., roots growing on Petri dishes or extracted from soil cores, pots, or monoliths);Targeted metabolomics (i.e., quantification and identification of a small number of specific metabolites);Metabolomic fingerprinting and untargeted metabolomics (i.e., global and high-throughput analysis of the metabolites extracted from biological or environmental samples)</t>
  </si>
  <si>
    <t>EZ-Rhizo;ImageJ/Fiji</t>
  </si>
  <si>
    <t>Data collection is time-consuming;No or limited access to large and/or expensive root phenotyping equipment (e.g., 3D imaging);Lack of appropriate methodologies</t>
  </si>
  <si>
    <t>dast and reliable software for root imaging</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</si>
  <si>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etc.);Plant metabolomics (incl. phytohormone quantification)</t>
  </si>
  <si>
    <t>2D root scanning (e.g., roots growing on Petri dishes or extracted from soil cores, pots, or monoliths);High-throughput phenotyping of ion uptake rates;Targeted metabolomics (i.e., quantification and identification of a small number of specific metabolites);Metabolomic fingerprinting and untargeted metabolomics (i.e., global and high-throughput analysis of the metabolites extracted from biological or environmental samples)</t>
  </si>
  <si>
    <t>Sweden</t>
  </si>
  <si>
    <t>2021/05/24 5:24:40 pm EET</t>
  </si>
  <si>
    <t>Maize;Rice;Sorghum;Soybean;Wheat</t>
  </si>
  <si>
    <t>Quantification of morphological root traits (e.g., specific root length, root diameter, root tissue density, etc.);Quantification of chemical root traits (e.g., root exudation, root N concentration, etc.);Quantification of biotic root traits (e.g., nodulation intensity, mycorrhizal colonisation, etc.);Rhizosphere metabolomics (incl. analysis of root exudates)</t>
  </si>
  <si>
    <t>Root crown phenotyping (shovelomics);2D root scanning (e.g., roots growing on Petri dishes or extracted from soil cores, pots, or monoliths)</t>
  </si>
  <si>
    <t>WinRhizo</t>
  </si>
  <si>
    <t>Data collection is time-consuming;Lack of data and statistical analysis appropriate for root biology</t>
  </si>
  <si>
    <t>Root angle determination for resource capture in abiotic stressed environment in mutants of cereal varieties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</si>
  <si>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</si>
  <si>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India</t>
  </si>
  <si>
    <t>Full professor</t>
  </si>
  <si>
    <t>2021/05/24 5:27:33 pm EET</t>
  </si>
  <si>
    <t>Croplands (incl. crops and pastures);Heathlands and shrublands</t>
  </si>
  <si>
    <t>Arabidopsis;Barley;Maize;Rice;Soybean;Herbaceous species;Shrub species;Tree species (deciduous)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</si>
  <si>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</si>
  <si>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Non-destructive analysis of root growth using rhizoboxes or root observation windows;Photogrammetry;High-throughput phenotyping of ion uptake rates;Targeted metabolomics (i.e., quantification and identification of a small number of specific metabolites);Next generation sequencing-based methods (e.g., microbiome analysis, msGBS, etc.)</t>
  </si>
  <si>
    <t>R-SWMS</t>
  </si>
  <si>
    <t>Harvest of roots, cleaning/washing, grinding</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</si>
  <si>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t>
  </si>
  <si>
    <t>Non-destructive analysis of root growth using rhizoboxes or root observation windows;High-throughput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</si>
  <si>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Assistant professor</t>
  </si>
  <si>
    <t>2021/05/24 5:28:25 pm EET</t>
  </si>
  <si>
    <t>Heathlands and shrublands</t>
  </si>
  <si>
    <t>Tree species (deciduous)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</si>
  <si>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etc.);Analysis of plant-associated and rhizosphere microbiomes</t>
  </si>
  <si>
    <t>Root crown phenotyping (shovelomics);2D root scanning (e.g., roots growing on Petri dishes or extracted from soil cores, pots, or monoliths);3D laser scanning</t>
  </si>
  <si>
    <t>ROOTMAP</t>
  </si>
  <si>
    <t>nutrients and water use efficiency</t>
  </si>
  <si>
    <t>Chile</t>
  </si>
  <si>
    <t>2021/05/24 5:29:59 pm EET</t>
  </si>
  <si>
    <t>Croplands (incl. crops and pastures);Deserts and semi-deserts;Tropical and subtropical woodlands</t>
  </si>
  <si>
    <t>Bean;Maize;Cassava</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</si>
  <si>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etc.);Topological analysis of plant root systems (e.g., root orders, persistent homology)</t>
  </si>
  <si>
    <t>Root crown phenotyping (shovelomics);2D root scanning (e.g., roots growing on Petri dishes or extracted from soil cores, pots, or monoliths);Photogrammetry;Plant modelling (e.g., functional-structural plant models)</t>
  </si>
  <si>
    <t>DIRT;GiA Roots</t>
  </si>
  <si>
    <t>Getting physicists and sensor developers into the decision for funding.</t>
  </si>
  <si>
    <t>Root crown phenotyping (shovelomics);2D root scanning (e.g., roots growing on Petri dishes or extracted from soil cores, pots, or monoliths);Plant modelling (e.g., functional-structural plant models);Next generation sequencing-based methods (e.g., microbiome analysis, msGBS, etc.)</t>
  </si>
  <si>
    <t>2021/05/24 5:31:52 pm EET</t>
  </si>
  <si>
    <t>Bean</t>
  </si>
  <si>
    <t>GiA Roots;ImageJ/Fiji</t>
  </si>
  <si>
    <t>No or limited access to basic root phenotyping equipment (e.g., 2D scanner);No or limited access to large and/or expensive root phenotyping equipment (e.g., 3D imaging)</t>
  </si>
  <si>
    <t>Root imaging using non destructive methods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</si>
  <si>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etc.);Analysis of plant-associated and rhizosphere microbiomes</t>
  </si>
  <si>
    <t>Root crown phenotyping (shovelomics);2D root scanning (e.g., roots growing on Petri dishes or extracted from soil cores, pots, or monoliths);Non-destructive analysis of root growth in the field using minirhizotrons;X-ray computed tomography (3D imaging)</t>
  </si>
  <si>
    <t>2021/05/24 5:36:31 pm EET</t>
  </si>
  <si>
    <t>Barley;Bean;Cowpea;Maize;Oat;Rice;Sorghum;Soybean;Sweet potato;Wheat</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</si>
  <si>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</si>
  <si>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DIRT;RootScan</t>
  </si>
  <si>
    <t>phene definition</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</si>
  <si>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
  </si>
  <si>
    <t>Root crown phenotyping (shovelomics);Plant modelling (e.g., functional-structural plant models)</t>
  </si>
  <si>
    <t>2021/05/24 5:49:10 pm EET</t>
  </si>
  <si>
    <t>Croplands (incl. crops and pastures);Grasslands</t>
  </si>
  <si>
    <t>Maize;Soybean;Switchgrass;Wheat;Orchard grass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</si>
  <si>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etc.);Topological analysis of plant root systems (e.g., root orders, persistent homology)</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</si>
  <si>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windows;Next generation sequencing-based methods (e.g., microbiome analysis, msGBS, etc.)</t>
  </si>
  <si>
    <t>More rapid analysis of minirhizotron images</t>
  </si>
  <si>
    <t>Root crown phenotyping (shovelomics);2D root scanning (e.g., roots growing on Petri dishes or extracted from soil cores, pots, or monoliths);Non-destructive analysis of root growth in the field using minirhizotrons</t>
  </si>
  <si>
    <t>2021/05/24 5:51:01 pm EET</t>
  </si>
  <si>
    <t>Tomato</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</si>
  <si>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t>
  </si>
  <si>
    <t>RootDetection</t>
  </si>
  <si>
    <t>RootTyp</t>
  </si>
  <si>
    <t>Data collection is time-consuming;No or limited access to basic root phenotyping equipment (e.g., 2D scanner)</t>
  </si>
  <si>
    <t>Root development genes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</si>
  <si>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</si>
  <si>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2021/05/24 5:54:55 pm EET</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</si>
  <si>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</si>
  <si>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2D root scanning (e.g., roots growing on Petri dishes or extracted from soil cores, pots, or monoliths);Metabolomic fingerprinting and untargeted metabolomics (i.e., global and high-throughput analysis of the metabolites extracted from biological or environmental samples);Next generation sequencing-based methods (e.g., microbiome analysis, msGBS, etc.)</t>
  </si>
  <si>
    <t>RhizoVision Explorer;WinRhizoTRON</t>
  </si>
  <si>
    <t xml:space="preserve">Faster quantification of AMF root relationships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</si>
  <si>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
  </si>
  <si>
    <t>3D laser scanning</t>
  </si>
  <si>
    <t>Netherlands</t>
  </si>
  <si>
    <t>Graduate/Master student</t>
  </si>
  <si>
    <t>2021/05/24 5:57:22 pm EET</t>
  </si>
  <si>
    <t>Arabidopsis;Maize</t>
  </si>
  <si>
    <t>ImageJ/Fiji;RootNav;WinRhizo;WinRhizoTRON</t>
  </si>
  <si>
    <t>Lack of appropriate methodologies;Lack of maintenance of available image or data analysis tools;Lack of data and statistical analysis appropriate for root biology</t>
  </si>
  <si>
    <t>more accurate image analysis softwares to be able to analyse root development dynamics</t>
  </si>
  <si>
    <t>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imaging);Ground-penetrating radar;Electrical resistivity imaging;High-throughput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</si>
  <si>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2021/05/24 6:04:30 pm EET</t>
  </si>
  <si>
    <t>Grasslands;Temperate woodlands;Tropical and subtropical woodlands;Tundra, alpine habitats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</si>
  <si>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t>
  </si>
  <si>
    <t>Root crown phenotyping (shovelomics);Non-destructive analysis of root growth in the field using minirhizotrons</t>
  </si>
  <si>
    <t>Mechanistic work: moving from 'only' traits (and trait correlations) to determining the mechanisms and actual root functioning in order to understand the role of roots in plant performance, soil-resource uptake, and aboveground functional processes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</si>
  <si>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etc.);Analysis of plant-associated and rhizosphere microbiomes</t>
  </si>
  <si>
    <t>2021/05/24 6:04:50 pm EET</t>
  </si>
  <si>
    <t>Maize;Soybean;Switchgrass;Wheat;Tree species (deciduous)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</si>
  <si>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</si>
  <si>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higher resolution x-ray cameras and smaller spot size x-ray generators</t>
  </si>
  <si>
    <t>2021/05/24 6:05:41 pm EET</t>
  </si>
  <si>
    <t>Brachypodium</t>
  </si>
  <si>
    <t>Quantification of morphological root traits (e.g., specific root length, root diameter, root tissue density, etc.);Quantification of chemical root traits (e.g., root exudation, root N concentration, etc.);Plant metabolomics (incl. phytohormone quantification);Analysis of plant-associated and rhizosphere microbiomes</t>
  </si>
  <si>
    <t>WinRhizo;PaintRhizo</t>
  </si>
  <si>
    <t>quick  phenotyping of plant roots grown on field, at all stages of their development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</si>
  <si>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etc.);Plant metabolomics (incl. phytohormone quantification)</t>
  </si>
  <si>
    <t>Root crown phenotyping (shovelomics);2D root scanning (e.g., roots growing on Petri dishes or extracted from soil cores, pots, or monoliths);Targeted metabolomics (i.e., quantification and identification of a small number of specific metabolites)</t>
  </si>
  <si>
    <t>Italy</t>
  </si>
  <si>
    <t>2021/05/24 6:05:56 pm EET</t>
  </si>
  <si>
    <t>Tropical and subtropical woodlands</t>
  </si>
  <si>
    <t>Shrub species;Tree species (deciduous)</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</si>
  <si>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</si>
  <si>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RhizoVision Explorer</t>
  </si>
  <si>
    <t>Increasing theoughput</t>
  </si>
  <si>
    <t>Canada</t>
  </si>
  <si>
    <t>2021/05/24 6:08:15 pm EET</t>
  </si>
  <si>
    <t>Maize;Wheat</t>
  </si>
  <si>
    <t>Quantification of morphological root traits (e.g., specific root length, root diameter, root tissue density, etc.);Quantification of physiological root traits (e.g., ion uptake rates, water uptake, rhizosphere acidification, etc.)</t>
  </si>
  <si>
    <t>Non-destructive analysis of root growth in the field using minirhizotrons;Non-destructive analysis of root growth using rhizoboxes or root observation windows</t>
  </si>
  <si>
    <t>Data collection is time-consuming;No or limited access to basic root phenotyping equipment (e.g., 2D scanner);No or limited access to large and/or expensive root phenotyping equipment (e.g., 3D imaging)</t>
  </si>
  <si>
    <t>Root architecture</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</si>
  <si>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etc.);Rhizosphere metabolomics (incl. analysis of root exudates)</t>
  </si>
  <si>
    <t>2D root scanning (e.g., roots growing on Petri dishes or extracted from soil cores, pots, or monoliths);Non-destructive analysis of root growth in the field using minirhizotrons;Non-destructive analysis of root growth using rhizoboxes or root observation windows</t>
  </si>
  <si>
    <t>2021/05/24 6:09:14 pm EET</t>
  </si>
  <si>
    <t>Boreal woodlands;Tundra, alpine habitats</t>
  </si>
  <si>
    <t>Herbaceous species;Shrub species;Tree species (deciduous);Tree species (coniferous)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</si>
  <si>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etc.);Analysis of plant-associated and rhizosphere microbiomes</t>
  </si>
  <si>
    <t>2D root scanning (e.g., roots growing on Petri dishes or extracted from soil cores, pots, or monoliths);Next generation sequencing-based methods (e.g., microbiome analysis, msGBS, etc.)</t>
  </si>
  <si>
    <t xml:space="preserve">Fast, automated root washing methods! </t>
  </si>
  <si>
    <t>2D root scanning (e.g., roots growing on Petri dishes or extracted from soil cores, pots, or monoliths);Non-destructive analysis of root growth in the field using minirhizotrons;Non-destructive analysis of root growth using rhizoboxes or root observation windows;Metabolomic fingerprinting and untargeted metabolomics (i.e., global and high-throughput analysis of the metabolites extracted from biological or environmental samples);Next generation sequencing-based methods (e.g., microbiome analysis, msGBS, etc.)</t>
  </si>
  <si>
    <t>2021/05/24 6:10:33 pm EET</t>
  </si>
  <si>
    <t>Coastal habitats;Deserts and semi-deserts</t>
  </si>
  <si>
    <t>Rice</t>
  </si>
  <si>
    <t>GiA Roots</t>
  </si>
  <si>
    <t>Lack of appropriate methodologies;Lack of data and statistical analysis appropriate for root biology</t>
  </si>
  <si>
    <t>Imaging technology</t>
  </si>
  <si>
    <t>Topological analysis of plant root systems (e.g., root orders, persistent homology);Plant metabolomics (incl. phytohormone quantification)</t>
  </si>
  <si>
    <t>3D laser scanning;Electrical resistivity imaging;Plant modelling (e.g., functional-structural plant models)</t>
  </si>
  <si>
    <t>2021/05/24 6:12:51 pm EET</t>
  </si>
  <si>
    <t>Tundra, alpine habitats</t>
  </si>
  <si>
    <t>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etc.);Analysis of plant-associated and rhizosphere microbiomes</t>
  </si>
  <si>
    <t>ImageJ/Fiji</t>
  </si>
  <si>
    <t>N/A</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</si>
  <si>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etc.);Analysis of plant-associated and rhizosphere microbiomes</t>
  </si>
  <si>
    <t>2D root scanning (e.g., roots growing on Petri dishes or extracted from soil cores, pots, or monoliths);3D laser scanning;Targeted metabolomics (i.e., quantification and identification of a small number of specific metabolites);Next generation sequencing-based methods (e.g., microbiome analysis, msGBS, etc.)</t>
  </si>
  <si>
    <t>2021/05/24 6:18:09 pm EET</t>
  </si>
  <si>
    <t>Maize;Oat;Wheat</t>
  </si>
  <si>
    <t>Quantification of morphological root traits (e.g., specific root length, root diameter, root tissue density, etc.);Quantification of architectural root traits (e.g., branching intensity, root growth angles, deep root fraction, etc.);Analysis of plant-associated and rhizosphere microbiomes</t>
  </si>
  <si>
    <t>n/a</t>
  </si>
  <si>
    <t>Quantification of chemical root traits (e.g., root exudation, root N concentration, etc.);Analysis of plant-associated and rhizosphere microbiomes</t>
  </si>
  <si>
    <t>UK</t>
  </si>
  <si>
    <t>2021/05/24 6:20:06 pm EET</t>
  </si>
  <si>
    <t>Tree species (deciduous);Aubergine</t>
  </si>
  <si>
    <t>Quantification of morphological root traits (e.g., specific root length, root diameter, root tissue density, etc.);Analysis of plant-associated and rhizosphere microbiomes</t>
  </si>
  <si>
    <t>Root crown phenotyping (shovelomics);Non-destructive analysis of root growth in the field using minirhizotrons;Non-destructive analysis of root growth using rhizoboxes or root observation windows;Next generation sequencing-based methods (e.g., microbiome analysis, msGBS, etc.)</t>
  </si>
  <si>
    <t>SmartRoot</t>
  </si>
  <si>
    <t>New ways to monitor root growth non-destrucively in systems that better represent the natural growing environment.</t>
  </si>
  <si>
    <t>Quantification of morphological root traits (e.g., specific root length, root diameter, root tissue density,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</si>
  <si>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2021/05/24 6:23:23 pm EET</t>
  </si>
  <si>
    <t>Herbaceous species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</si>
  <si>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etc.);Analysis of plant-associated and rhizosphere microbiomes</t>
  </si>
  <si>
    <t>2D root scanning (e.g., roots growing on Petri dishes or extracted from soil cores, pots, or monoliths);Magnetic resonance imaging (3D imaging);Next generation sequencing-based methods (e.g., microbiome analysis, msGBS, etc.)</t>
  </si>
  <si>
    <t>RooTrak;WinRhizo</t>
  </si>
  <si>
    <t>Ways to image roots in the field</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</si>
  <si>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etc.);Analysis of plant-associated and rhizosphere microbiomes</t>
  </si>
  <si>
    <t>England</t>
  </si>
  <si>
    <t>2021/05/24 6:34:27 pm EET</t>
  </si>
  <si>
    <t>ImageJ/Fiji;RhizoVision Explorer;SmartRoot;WinRhizo</t>
  </si>
  <si>
    <t>Data collection is time-consuming;No or limited access to basic root phenotyping equipment (e.g., 2D scanner);Lack of appropriate methodologies;Lack of data and statistical analysis appropriate for root biology</t>
  </si>
  <si>
    <t xml:space="preserve">Crop growth models </t>
  </si>
  <si>
    <t>2021/05/24 6:40:01 pm EET</t>
  </si>
  <si>
    <t>Data collection is time-consuming;Lack of appropriate methodologies;Lack of data and statistical analysis appropriate for root biology</t>
  </si>
  <si>
    <t>Identify tree species to the genus level (belowground) in tropical forests, linking it back to root morphological, physiological and biological parameters</t>
  </si>
  <si>
    <t>Quantification of anatomical root traits (e.g., stele diameter, cortex fraction, etc.);Quantification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</si>
  <si>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Non-destructive analysis of root growth in the field using minirhizotrons;Non-destructive analysis of root growth using rhizoboxes or root observation windows;Targeted metabolomics (i.e., quantification and identification of a small number of specific metabolites);Next generation sequencing-based methods (e.g., microbiome analysis, msGBS, etc.)</t>
  </si>
  <si>
    <t>2021/05/24 6:52:05 pm EET</t>
  </si>
  <si>
    <t>Barley;Maize;Oat;Wheat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</si>
  <si>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exudates);Analysis of plant-associated and rhizosphere microbiomes;I have never used root phenotyping</t>
  </si>
  <si>
    <t>2D root scanning (e.g., roots growing on Petri dishes or extracted from soil cores, pots, or monoliths);2D planar optode imaging (pH, O2, CO2);Magnetic resonance imaging (3D imaging);3D laser scanning;Ground-penetrating radar</t>
  </si>
  <si>
    <t>DynamicRoots;RhizoScan;Root System Analyser;RootReader3D;WinRhizo;WinRhizoTRON</t>
  </si>
  <si>
    <t>ROOTMAP;RootTyp</t>
  </si>
  <si>
    <t>I do not face any limitations or challenges in my root phenotyping work</t>
  </si>
  <si>
    <t>m</t>
  </si>
  <si>
    <t>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</si>
  <si>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3D laser scanning;Photogrammetry;Ground-penetrating radar</t>
  </si>
  <si>
    <t>2021/05/24 6:54:40 pm EET</t>
  </si>
  <si>
    <t>Wheat</t>
  </si>
  <si>
    <t>Quantification of morphological root traits (e.g., specific root length, root diameter, root tissue density, etc.);Quantification of chemical root traits (e.g., root exudation, root N concentration, etc.);Plant metabolomics (incl. phytohormone quantification);Rhizosphere metabolomics (incl. analysis of root exudates)</t>
  </si>
  <si>
    <t>GiA Roots;ImageJ/Fiji;RootNav</t>
  </si>
  <si>
    <t>No or limited access to large and/or expensive root phenotyping equipment (e.g., 3D imaging);Lack of maintenance of available image or data analysis tools</t>
  </si>
  <si>
    <t>Increased robustness of root segmentation from heterogeneous backgrounds (which is being addressed).</t>
  </si>
  <si>
    <t>Quantification of morphological root traits (e.g., specific root length, root diameter, root tissue density, etc.);Quantification of architectural root traits (e.g., branching intensity, root growth angles, deep root fraction, etc.);Plant metabolomics (incl. phytohormone quantification);Rhizosphere metabolomics (incl. analysis of root exudates);Analysis of plant-associated and rhizosphere microbiomes</t>
  </si>
  <si>
    <t>2021/05/24 6:59:40 pm EET</t>
  </si>
  <si>
    <t>Coastal habitats</t>
  </si>
  <si>
    <t>Quantification of morphological root traits (e.g., specific root length, root diameter, root tissue density, etc.);Quantification of biotic root traits (e.g., nodulation intensity, mycorrhizal colonisation, etc.)</t>
  </si>
  <si>
    <t>No or limited access to basic root phenotyping equipment (e.g., 2D scanner);Lack of maintenance of available image or data analysis tools</t>
  </si>
  <si>
    <t xml:space="preserve">Techniques to use in forests and measure plants. Also accessibility in terms of costs. </t>
  </si>
  <si>
    <t>Quantification of morphological root traits (e.g., specific root length, root diameter, root tissue density, etc.);Quantification of chemical root traits (e.g., root exudation, root N concentration, etc.);Quantification of biotic root traits (e.g., nodulation intensity, mycorrhizal colonisation, etc.)</t>
  </si>
  <si>
    <t>2021/05/24 6:59:47 pm EET</t>
  </si>
  <si>
    <t xml:space="preserve">Alfalfa </t>
  </si>
  <si>
    <t>Quantification of morphological root traits (e.g., specific root length, root diameter, root tissue density, etc.);Quantification of biotic root traits (e.g., nodulation intensity, mycorrhizal colonisation, etc.);Analysis of plant-associated and rhizosphere microbiomes</t>
  </si>
  <si>
    <t>Automation of root nodulation counting and mycorrhizal colonization estimation.</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</si>
  <si>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etc.);Analysis of plant-associated and rhizosphere microbiomes;I do not plan to use root phenotyping techniques in my future research</t>
  </si>
  <si>
    <t>Root crown phenotyping (shovelomics);2D root scanning (e.g., roots growing on Petri dishes or extracted from soil cores, pots, or monoliths);2D imaging of enzyme activities (zymography);X-ray computed tomography (3D imaging)</t>
  </si>
  <si>
    <t xml:space="preserve">Canada </t>
  </si>
  <si>
    <t>2021/05/24 7:08:27 pm EET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</si>
  <si>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
  </si>
  <si>
    <t>2D root scanning (e.g., roots growing on Petri dishes or extracted from soil cores, pots, or monoliths);Non-destructive analysis of root growth in the field using minirhizotrons;3D imaging light tomography</t>
  </si>
  <si>
    <t>GiA Roots;ImageJ/Fiji;RootSnap!;WinRhizo</t>
  </si>
  <si>
    <t>root breeding for improved nutrient acquisition</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</si>
  <si>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etc.);Rhizosphere metabolomics (incl. analysis of root exudates);Analysis of plant-associated and rhizosphere microbiomes</t>
  </si>
  <si>
    <t>Non-destructive analysis of root growth in the field using minirhizotrons;Non-destructive analysis of root growth using rhizoboxes or root observation windows;2D planar optode imaging (pH, O2, CO2);2D imaging of enzyme activities (zymography);High-throughput phenotyping of ion uptake rates;Plant modelling (e.g., functional-structural plant models);3D imaging light tomography</t>
  </si>
  <si>
    <t>2021/05/24 7:11:39 pm EET</t>
  </si>
  <si>
    <t>Arabidopsis;Medicago</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</si>
  <si>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etc.);Rhizosphere metabolomics (incl. analysis of root exudates)</t>
  </si>
  <si>
    <t>2D root scanning (e.g., roots growing on Petri dishes or extracted from soil cores, pots, or monoliths);Non-destructive analysis of root growth using rhizoboxes or root observation windows</t>
  </si>
  <si>
    <t>ImageJ/Fiji;RhizoVision Explorer;WinRhizo</t>
  </si>
  <si>
    <t>I see a need to broaden the accessibility of 3D scanning equipment (to give more informative data) and either development of methods for staining roots in vivo or more precise software dedicated to small and pale root systems (very time consuming to do by hand and not really addressed in the existing sofware).</t>
  </si>
  <si>
    <t>2D root scanning (e.g., roots growing on Petri dishes or extracted from soil cores, pots, or monoliths);Non-destructive analysis of root growth using rhizoboxes or root observation windows;Plant modelling (e.g., functional-structural plant models)</t>
  </si>
  <si>
    <t>2021/05/24 7:13:13 pm EET</t>
  </si>
  <si>
    <t>Temperate woodlands;Tropical and subtropical woodlands</t>
  </si>
  <si>
    <t>Tree species (deciduous);Tree species (coniferous);Poplar</t>
  </si>
  <si>
    <t>Root crown phenotyping (shovelomics);2D root scanning (e.g., roots growing on Petri dishes or extracted from soil cores, pots, or monoliths);Next generation sequencing-based methods (e.g., microbiome analysis, msGBS, etc.)</t>
  </si>
  <si>
    <t>IJ_Rhizo;ImageJ/Fiji;WinRhizo</t>
  </si>
  <si>
    <t xml:space="preserve">In situ non destructive phenotyping </t>
  </si>
  <si>
    <t>2D root scanning (e.g., roots growing on Petri dishes or extracted from soil cores, pots, or monoliths);Magnetic resonance imaging (3D imaging)</t>
  </si>
  <si>
    <t>2021/05/24 7:23:50 pm EET</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</si>
  <si>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etc.);Plant metabolomics (incl. phytohormone quantification);Rhizosphere metabolomics (incl. analysis of root exudates);Analysis of plant-associated and rhizosphere microbiomes</t>
  </si>
  <si>
    <t>ImageJ/Fiji;RootTrace;ImageQuant</t>
  </si>
  <si>
    <t>Lack of appropriate methodologies</t>
  </si>
  <si>
    <t>Dynamic imaging tools reflecting root function not just anatomical features.</t>
  </si>
  <si>
    <t>Quantification of architectural root traits (e.g., branching intensity, root growth angles, deep root fraction, etc.);Quantification of chemical root traits (e.g., root exudation, root N concentration, etc.);Rhizosphere metabolomics (incl. analysis of root exudates);Analysis of plant-associated and rhizosphere microbiomes</t>
  </si>
  <si>
    <t>2021/05/24 7:34:06 pm EET</t>
  </si>
  <si>
    <t>Deserts and semi-deserts;Tropical and subtropical woodlands</t>
  </si>
  <si>
    <t>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</si>
  <si>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Metabolomic fingerprinting and untargeted metabolomics (i.e., global and high-throughput analysis of the metabolites extracted from biological or environmental samples);Next generation sequencing-based methods (e.g., microbiome analysis, msGBS, etc.)</t>
  </si>
  <si>
    <t>Data collection is time-consuming;No or limited access to basic root phenotyping equipment (e.g., 2D scanner);No or limited access to large and/or expensive root phenotyping equipment (e.g., 3D imaging);Lack of appropriate methodologies;Lack of maintenance of available image or data analysis tools;Lack of data and statistical analysis appropriate for root biology</t>
  </si>
  <si>
    <t>knowledge of natural history of roots</t>
  </si>
  <si>
    <t>Quantification of anatomical root traits (e.g., stele diameter, cortex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exudates);Analysis of plant-associated and rhizosphere microbiomes</t>
  </si>
  <si>
    <t>Non-destructive analysis of root growth in the field using minirhizotrons;2D imaging of enzyme activities (zymography);Magnetic resonance imaging (3D imaging);High-throughput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</si>
  <si>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2021/05/24 7:56:56 pm EET</t>
  </si>
  <si>
    <t>Arabidopsis;Wheat</t>
  </si>
  <si>
    <t>IJ_Rhizo;ImageJ/Fiji;RootNav</t>
  </si>
  <si>
    <t xml:space="preserve">development of automated root hair phenotyping methods in different substrates. </t>
  </si>
  <si>
    <t>2D root scanning (e.g., roots growing on Petri dishes or extracted from soil cores, pots, or monoliths);Plant modelling (e.g., functional-structural plant models);Next generation sequencing-based methods (e.g., microbiome analysis, msGBS, etc.)</t>
  </si>
  <si>
    <t xml:space="preserve">UK </t>
  </si>
  <si>
    <t>2021/05/24 8:10:30 pm EET</t>
  </si>
  <si>
    <t>Arabidopsis;Lotus japonicus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</si>
  <si>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</si>
  <si>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Non-destructive analysis of root growth using rhizoboxes or root observation windows;3D laser scanning;Targeted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</si>
  <si>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 xml:space="preserve">Long-term imaging </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</si>
  <si>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</si>
  <si>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X-ray computed tomography (3D imaging);Magnetic resonance imaging (3D imaging);3D laser scanning;Targeted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</si>
  <si>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2021/05/24 8:13:54 pm EET</t>
  </si>
  <si>
    <t xml:space="preserve">More people must to the field and work with real soil, real crop .  Get out of the lab, computer, and stats,.  Go see the plants which manifest deep roots </t>
  </si>
  <si>
    <t>2021/05/24 8:32:08 pm EET</t>
  </si>
  <si>
    <t>Arabidopsis;Herbaceous species</t>
  </si>
  <si>
    <t>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t>
  </si>
  <si>
    <t>RhizoScan;WinRhizo</t>
  </si>
  <si>
    <t>Free softwares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</si>
  <si>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t>
  </si>
  <si>
    <t>2D root scanning (e.g., roots growing on Petri dishes or extracted from soil cores, pots, or monoliths);Non-destructive analysis of root growth in the field using minirhizotrons;Targeted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</si>
  <si>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Ireland</t>
  </si>
  <si>
    <t>2021/05/24 8:35:20 pm EET</t>
  </si>
  <si>
    <t>Quantification of morphological root traits (e.g., specific root length, root diameter, root tissue density, etc.);Quantification of architectural root traits (e.g., branching intensity, root growth angles, deep root fraction, etc.);Plant metabolomics (incl. phytohormone quantification)</t>
  </si>
  <si>
    <t>ImageJ/Fiji;RootScape</t>
  </si>
  <si>
    <t>2D root scanning (e.g., roots growing on Petri dishes or extracted from soil cores, pots, or monoliths);Plant modelling (e.g., functional-structural plant models)</t>
  </si>
  <si>
    <t>2021/05/24 9:23:41 pm EET</t>
  </si>
  <si>
    <t>Barley;Bean;Maize;Rice;Soybean;Wheat;Herbaceous species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</si>
  <si>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etc.);Topological analysis of plant root systems (e.g., root orders, persistent homology)</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</si>
  <si>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windows;Magnetic resonance imaging (3D imaging);Ground-penetrating radar;Electrical resistivity imaging;Plant modelling (e.g., functional-structural plant models)</t>
  </si>
  <si>
    <t>ImageJ/Fiji;NMRooting;Root System Analyser;RhizoVision Explorer;RootFly;RootPainter;SmartRoot;WinRhizo</t>
  </si>
  <si>
    <t>CRootBox/CPlantBox;R-SWMS</t>
  </si>
  <si>
    <t>Data collection is time-consuming;Lack of maintenance of available image or data analysis tools</t>
  </si>
  <si>
    <t>Sustainable modelling and data analysis infrastructure, ontology and formats</t>
  </si>
  <si>
    <t>2D root scanning (e.g., roots growing on Petri dishes or extracted from soil cores, pots, or monoliths);X-ray computed tomography (3D imaging);Magnetic resonance imaging (3D imaging);Ground-penetrating radar;Electrical resistivity imaging;Plant modelling (e.g., functional-structural plant models)</t>
  </si>
  <si>
    <t>2021/05/24 10:06:01 pm EET</t>
  </si>
  <si>
    <t>Wheat;Tree species (deciduous)</t>
  </si>
  <si>
    <t>Quantification of architectural root traits (e.g., branching intensity, root growth angles, deep root fraction, etc.)</t>
  </si>
  <si>
    <t>OpenSimRoot</t>
  </si>
  <si>
    <t>High throughput field based methods that account for soil variability</t>
  </si>
  <si>
    <t>Root crown phenotyping (shovelomics);Ground-penetrating radar;Electrical resistivity imaging</t>
  </si>
  <si>
    <t>2021/05/24 10:08:56 pm EET</t>
  </si>
  <si>
    <t>No or limited access to basic root phenotyping equipment (e.g., 2D scanner);No or limited access to large and/or expensive root phenotyping equipment (e.g., 3D imaging);Lack of appropriate methodologies;Lack of data and statistical analysis appropriate for root biology</t>
  </si>
  <si>
    <t xml:space="preserve">Software handling and analysis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</si>
  <si>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</si>
  <si>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CO2);Plant modelling (e.g., functional-structural plant models);Next generation sequencing-based methods (e.g., microbiome analysis, msGBS, etc.)</t>
  </si>
  <si>
    <t>2021/05/24 10:23:11 pm EET</t>
  </si>
  <si>
    <t>Rhizoboxes optimized for large trees</t>
  </si>
  <si>
    <t>2D root scanning (e.g., roots growing on Petri dishes or extracted from soil cores, pots, or monoliths);Non-destructive analysis of root growth using rhizoboxes or root observation windows;2D planar optode imaging (pH, O2, CO2);Targeted metabolomics (i.e., quantification and identification of a small number of specific metabolites)</t>
  </si>
  <si>
    <t>2021/05/24 10:45:57 pm EET</t>
  </si>
  <si>
    <t>Arabidopsis;Barley;Wheat</t>
  </si>
  <si>
    <t>RhizoVision Explorer;RootNav;WinRhizo</t>
  </si>
  <si>
    <t>No or limited access to large and/or expensive root phenotyping equipment (e.g., 3D imaging);Lack of appropriate methodologies</t>
  </si>
  <si>
    <t>NA</t>
  </si>
  <si>
    <t>2021/05/24 11:08:07 pm EET</t>
  </si>
  <si>
    <t>Barley;Soybean;Wheat</t>
  </si>
  <si>
    <t>RootPainter</t>
  </si>
  <si>
    <t>Need larger scale datasets with many genotypes available</t>
  </si>
  <si>
    <t>2021/05/24 11:27:25 pm EET</t>
  </si>
  <si>
    <t>CRootBox/CPlantBox</t>
  </si>
  <si>
    <t>In case of hydroponics, some root traits specifically Primary root length and other with WinRHHIZO, their measurement is taken accurate due to complexity and demage</t>
  </si>
  <si>
    <t>China</t>
  </si>
  <si>
    <t>2021/05/24 11:29:39 pm EET</t>
  </si>
  <si>
    <t>Watercress</t>
  </si>
  <si>
    <t>RhizoVision Explorer;WinRhizo</t>
  </si>
  <si>
    <t>Multi-plant imaging systems (from single images) and more research into aquatic plant roots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</si>
  <si>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etc.);Plant metabolomics (incl. phytohormone quantification)</t>
  </si>
  <si>
    <t>X-ray computed tomography (3D imaging);Next generation sequencing-based methods (e.g., microbiome analysis, msGBS, etc.)</t>
  </si>
  <si>
    <t>2021/05/24 11:29:51 pm EET</t>
  </si>
  <si>
    <t>RootNav;WinRhizo</t>
  </si>
  <si>
    <t>Higher throughput techniques which are more accessible</t>
  </si>
  <si>
    <t>2021/05/24 11:44:29 pm EET</t>
  </si>
  <si>
    <t>Croplands (incl. crops and pastures);Deserts and semi-deserts</t>
  </si>
  <si>
    <t>Barley;Maize;Wheat</t>
  </si>
  <si>
    <t>Quantification of morphological root traits (e.g., specific root length, root diameter, root tissue density, etc.);Quantification of biotic root traits (e.g., nodulation intensity, mycorrhizal colonisation, etc.);Rhizosphere metabolomics (incl. analysis of root exudates);Analysis of plant-associated and rhizosphere microbiomes</t>
  </si>
  <si>
    <t>2D root scanning (e.g., roots growing on Petri dishes or extracted from soil cores, pots, or monoliths);Non-destructive analysis of root growth using rhizoboxes or root observation windows;2D planar optode imaging (pH, O2, CO2);2D imaging of enzyme activities (zymography);Targeted metabolomics (i.e., quantification and identification of a small number of specific metabolites);Next generation sequencing-based methods (e.g., microbiome analysis, msGBS, etc.)</t>
  </si>
  <si>
    <t>..</t>
  </si>
  <si>
    <t>Quantification of morphological root traits (e.g., specific root length, root diameter, root tissue density, etc.);Quantification of biotic root traits (e.g., nodulation intensity, mycorrhizal colonisation, etc.);Plant metabolomics (incl. phytohormone quantification);Rhizosphere metabolomics (incl. analysis of root exudates);Analysis of plant-associated and rhizosphere microbiomes</t>
  </si>
  <si>
    <t>2D root scanning (e.g., roots growing on Petri dishes or extracted from soil cores, pots, or monoliths);Non-destructive analysis of root growth using rhizoboxes or root observation windows;2D planar optode imaging (pH, O2, CO2);2D imaging of enzyme activities (zymography)</t>
  </si>
  <si>
    <t>2021/05/25 12:24:45 am EET</t>
  </si>
  <si>
    <t>Quantification of physiological root traits (e.g., ion uptake rates, water uptake, rhizosphere acidification, etc.)</t>
  </si>
  <si>
    <t>Magnetic resonance imaging (3D imaging)</t>
  </si>
  <si>
    <t xml:space="preserve">Funding for EU-UK partnerships </t>
  </si>
  <si>
    <t>Root crown phenotyping (shovelomics);Magnetic resonance imaging (3D imaging)</t>
  </si>
  <si>
    <t>2021/05/25 12:29:38 am EET</t>
  </si>
  <si>
    <t>Barley;Bean;Oat;Sorghum;Wheat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</si>
  <si>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
  </si>
  <si>
    <t>X-ray computed tomography (3D imaging);Electrical resistivity imaging;Plant modelling (e.g., functional-structural plant models)</t>
  </si>
  <si>
    <t>Phenotyping roots in the field, in crops</t>
  </si>
  <si>
    <t>2021/05/25 12:55:29 am EET</t>
  </si>
  <si>
    <t>Plant metabolomics (incl. phytohormone quantification)</t>
  </si>
  <si>
    <t>Targeted metabolomics (i.e., quantification and identification of a small number of specific metabolites)</t>
  </si>
  <si>
    <t>Faster sample collection</t>
  </si>
  <si>
    <t>2021/05/25 1:38:47 am EET</t>
  </si>
  <si>
    <t>Medicago truncatula</t>
  </si>
  <si>
    <t>2D root scanning (e.g., roots growing on Petri dishes or extracted from soil cores, pots, or monoliths);Metabolomic fingerprinting and untargeted metabolomics (i.e., global and high-throughput analysis of the metabolites extracted from biological or environmental samples)</t>
  </si>
  <si>
    <t xml:space="preserve"> Anatomical root traits monitor system</t>
  </si>
  <si>
    <t>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</si>
  <si>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</si>
  <si>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2021/05/25 1:49:17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</si>
  <si>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
  </si>
  <si>
    <t>Root crown phenotyping (shovelomics);2D root scanning (e.g., roots growing on Petri dishes or extracted from soil cores, pots, or monoliths);X-ray computed tomography (3D imaging);High-throughput phenotyping of ion uptake rates;Plant modelling (e.g., functional-structural plant models)</t>
  </si>
  <si>
    <t>DynamicRoots;GiA Roots;RhizoVision Explorer;RootNav;RooTrak</t>
  </si>
  <si>
    <t>GRANAR;OpenSimRoot</t>
  </si>
  <si>
    <t>Data collection is time-consuming;Lack of appropriate methodologies;Lack of maintenance of available image or data analysis tools;Lack of data and statistical analysis appropriate for root biology</t>
  </si>
  <si>
    <t>Need for small and inexpensive nutrient sensors</t>
  </si>
  <si>
    <t>Quantification of chemical root traits (e.g., root exudation, root N concentration, etc.);Quantification of biotic root traits (e.g., nodulation intensity, mycorrhizal colonisation, etc.);Topological analysis of plant root systems (e.g., root orders, persistent homology);Rhizosphere metabolomics (incl. analysis of root exudates);Analysis of plant-associated and rhizosphere microbiomes</t>
  </si>
  <si>
    <t>X-ray computed tomography (3D imaging);3D laser scanning;High-throughput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</si>
  <si>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2021/05/25 2:33:44 am EET</t>
  </si>
  <si>
    <t>DIRT;ImageJ/Fiji;WinRhizo;Gimp</t>
  </si>
  <si>
    <t>non-invasive sensing of roots in intact soil</t>
  </si>
  <si>
    <t>Root crown phenotyping (shovelomics);2D root scanning (e.g., roots growing on Petri dishes or extracted from soil cores, pots, or monoliths);Non-destructive analysis of root growth in the field using minirhizotrons;Ground-penetrating radar;Plant modelling (e.g., functional-structural plant models)</t>
  </si>
  <si>
    <t>Philippines</t>
  </si>
  <si>
    <t>2021/05/25 6:16:27 am EET</t>
  </si>
  <si>
    <t>Quantification of morphological root traits (e.g., specific root length, root diameter, root tissue density, etc.);Plant metabolomics (incl. phytohormone quantification)</t>
  </si>
  <si>
    <t>Developing a software which can easily calculate the lateral root and length</t>
  </si>
  <si>
    <t>Quantification of morphological root traits (e.g., specific root length, root diameter, root tissue density, etc.);Quantification of biotic root traits (e.g., nodulation intensity, mycorrhizal colonisation, etc.);Plant metabolomics (incl. phytohormone quantification)</t>
  </si>
  <si>
    <t>Photogrammetry</t>
  </si>
  <si>
    <t>2021/05/25 6:28:54 am EET</t>
  </si>
  <si>
    <t>Sugarcane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</si>
  <si>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etc.);Rhizosphere metabolomics (incl. analysis of root exudates)</t>
  </si>
  <si>
    <t>Root crown phenotyping (shovelomics);Targeted metabolomics (i.e., quantification and identification of a small number of specific metabolites)</t>
  </si>
  <si>
    <t>Manpower for in-situ data collection, advanced imaging and analysis tools</t>
  </si>
  <si>
    <t>Root crown phenotyping (shovelomics);2D root scanning (e.g., roots growing on Petri dishes or extracted from soil cores, pots, or monoliths);High-throughput phenotyping of ion uptake rates;Targeted metabolomics (i.e., quantification and identification of a small number of specific metabolites)</t>
  </si>
  <si>
    <t>2021/05/25 6:32:37 am EET</t>
  </si>
  <si>
    <t>Soybean</t>
  </si>
  <si>
    <t>2D root scanning (e.g., roots growing on Petri dishes or extracted from soil cores, pots, or monoliths);Photogrammetry</t>
  </si>
  <si>
    <t>No or limited access to basic root phenotyping equipment (e.g., 2D scanner);No or limited access to large and/or expensive root phenotyping equipment (e.g., 3D imaging);Lack of appropriate methodologies</t>
  </si>
  <si>
    <t>Development of suitable and cost effective methods for root phenotyping under field conditions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</si>
  <si>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t>
  </si>
  <si>
    <t>2D root scanning (e.g., roots growing on Petri dishes or extracted from soil cores, pots, or monoliths);Non-destructive analysis of root growth in the field using minirhizotrons;Photogrammetry;Ground-penetrating radar</t>
  </si>
  <si>
    <t>2021/05/25 6:46:48 am EET</t>
  </si>
  <si>
    <t>Quantification of anatomical root traits (e.g., stele diameter, cortex fraction, etc.);Quantification of biotic root traits (e.g., nodulation intensity, mycorrhizal colonisation, etc.);Plant metabolomics (incl. phytohormone quantification)</t>
  </si>
  <si>
    <t>Lack of appropriate methodologies;I have never used root phenotyping</t>
  </si>
  <si>
    <t xml:space="preserve">Can not say </t>
  </si>
  <si>
    <t>Quantification of anatomical root traits (e.g., stele diameter, cortex fraction, etc.);Quantification of morphological root traits (e.g., specific root length, root diameter, root tissue density, etc.);Quantification of chemical root traits (e.g., root exudation, root N concentration, etc.);Plant metabolomics (incl. phytohormone quantification)</t>
  </si>
  <si>
    <t>Root crown phenotyping (shovelomics);2D imaging of enzyme activities (zymography);Plant modelling (e.g., functional-structural plant models);Next generation sequencing-based methods (e.g., microbiome analysis, msGBS, etc.)</t>
  </si>
  <si>
    <t xml:space="preserve">India </t>
  </si>
  <si>
    <t>2021/05/25 7:15:00 am EET</t>
  </si>
  <si>
    <t>Bean;Soybean</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</si>
  <si>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t>
  </si>
  <si>
    <t>Better software</t>
  </si>
  <si>
    <t>2021/05/25 7:15:29 am EET</t>
  </si>
  <si>
    <t>Plantago erecta</t>
  </si>
  <si>
    <t>Non-destructive sampling of rhizosphere to endosphere microbial communities</t>
  </si>
  <si>
    <t>Quantification of morphological root traits (e.g., specific root length, root diameter, root tissue density, etc.);Quantification of architectural root traits (e.g., branching intensity, root growth angles, deep root fraction, etc.);Rhizosphere metabolomics (incl. analysis of root exudates);Analysis of plant-associated and rhizosphere microbiomes</t>
  </si>
  <si>
    <t>Non-destructive analysis of root growth using rhizoboxes or root observation windows;Targeted metabolomics (i.e., quantification and identification of a small number of specific metabolites);Next generation sequencing-based methods (e.g., microbiome analysis, msGBS, etc.)</t>
  </si>
  <si>
    <t>2021/05/25 7:38:34 am EET</t>
  </si>
  <si>
    <t>X-ray computed tomography</t>
  </si>
  <si>
    <t>2021/05/25 7:50:56 am EET</t>
  </si>
  <si>
    <t>No or limited access to large and/or expensive root phenotyping equipment (e.g., 3D imaging)</t>
  </si>
  <si>
    <t>3D imaging in soil</t>
  </si>
  <si>
    <t>2021/05/25 7:53:03 am EET</t>
  </si>
  <si>
    <t>I have never used root phenotyping</t>
  </si>
  <si>
    <t>Live cell imaging without disrupting the root structure</t>
  </si>
  <si>
    <t>2021/05/25 7:56:47 am EET</t>
  </si>
  <si>
    <t>Miniature of the equipments should be made, easy to carry and handle everywhere</t>
  </si>
  <si>
    <t>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CO2);X-ray computed tomography (3D imaging);Magnetic resonance imaging (3D imaging);Ground-penetrating radar</t>
  </si>
  <si>
    <t>2021/05/25 8:14:36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</si>
  <si>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etc.);Topological analysis of plant root systems (e.g., root orders, persistent homology);Analysis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</si>
  <si>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windows;Plant modelling (e.g., functional-structural plant models)</t>
  </si>
  <si>
    <t>RootPainter;SmartRoot</t>
  </si>
  <si>
    <t>CRootBox/CPlantBox;GRANAR</t>
  </si>
  <si>
    <t>deep root field phenotyping</t>
  </si>
  <si>
    <t>2021/05/25 8:30:53 am EET</t>
  </si>
  <si>
    <t>Arabidopsis;Maize;Wheat</t>
  </si>
  <si>
    <t>Root crown phenotyping (shovelomics);2D root scanning (e.g., roots growing on Petri dishes or extracted from soil cores, pots, or monoliths);Plant modelling (e.g., functional-structural plant models)</t>
  </si>
  <si>
    <t>DART;ImageJ/Fiji;RhizoVision Explorer;RootPainter;SmartRoot</t>
  </si>
  <si>
    <t>CRootBox/CPlantBox;GRANAR;R-SWMS</t>
  </si>
  <si>
    <t>Development of a global and open information system that will allow the sharing of good quality and well-characterized data that will be useful to the greatest number of people.</t>
  </si>
  <si>
    <t>2021/05/25 8:51:40 am EET</t>
  </si>
  <si>
    <t>ImageJ/Fiji;SmartRoot</t>
  </si>
  <si>
    <t>Data collection is time-consuming;No or limited access to large and/or expensive root phenotyping equipment (e.g., 3D imaging);Lack of maintenance of available image or data analysis tools</t>
  </si>
  <si>
    <t>Root pressure probe data.</t>
  </si>
  <si>
    <t>Belgium</t>
  </si>
  <si>
    <t>2021/05/25 9:03:44 am EET</t>
  </si>
  <si>
    <t>Arabidopsis;Chickpea</t>
  </si>
  <si>
    <t>GiA Roots;ImageJ/Fiji;RhizoScan;WinRhizoTRON</t>
  </si>
  <si>
    <t>Lack of maintenance of available image or data analysis tools</t>
  </si>
  <si>
    <t xml:space="preserve">Good software that can analyze the picture from Camera and give all the data correct.  </t>
  </si>
  <si>
    <t>Quantification of morphological root traits (e.g., specific root length, root diameter, root tissue density, etc.);Quantification of physiological root traits (e.g., ion uptake rates, water uptake, rhizosphere acidification, etc.);Plant metabolomics (incl. phytohormone quantification);Analysis of plant-associated and rhizosphere microbiomes</t>
  </si>
  <si>
    <t>Non-destructive analysis of root growth in the field using minirhizotrons;X-ray computed tomography (3D imaging);High-throughput phenotyping of ion uptake rates</t>
  </si>
  <si>
    <t>Israel</t>
  </si>
  <si>
    <t>2021/05/25 9:08:36 am EET</t>
  </si>
  <si>
    <t>Quantification of architectural root traits (e.g., branching intensity, root growth angles, deep root fraction, etc.);Quantification of physiological root traits (e.g., ion uptake rates, water uptake, rhizosphere acidification, etc.)</t>
  </si>
  <si>
    <t xml:space="preserve">Efficient methods allowing higher throughput under realistic conditions. Methods linking root phenotyping to actual root function. </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</si>
  <si>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t>
  </si>
  <si>
    <t>Non-destructive analysis of root growth in the field using minirhizotrons;Non-destructive analysis of root growth using rhizoboxes or root observation windows;Plant modelling (e.g., functional-structural plant models)</t>
  </si>
  <si>
    <t>2021/05/25 9:17:22 am EET</t>
  </si>
  <si>
    <t>2D root scanning (e.g., roots growing on Petri dishes or extracted from soil cores, pots, or monoliths);Non-destructive analysis of root growth using rhizoboxes or root observation windows;Ground-penetrating radar;Plant modelling (e.g., functional-structural plant models)</t>
  </si>
  <si>
    <t>Archisimple;RootTyp;R-SWMS</t>
  </si>
  <si>
    <t>New formalisms of root system architecture and soil structure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</si>
  <si>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etc.);Topological analysis of plant root systems (e.g., root orders, persistent homology);Analysis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</si>
  <si>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windows;Ground-penetrating radar;Electrical resistivity imaging;Plant modelling (e.g., functional-structural plant models)</t>
  </si>
  <si>
    <t>2021/05/25 9:25:47 am EET</t>
  </si>
  <si>
    <t>Quantification of anatomical root traits (e.g., stele diameter, cortex fraction, etc.);Quantification of morphological root traits (e.g., specific root length, root diameter, root tissue density, etc.);Analysis of plant-associated and rhizosphere microbiomes</t>
  </si>
  <si>
    <t>2D root scanning (e.g., roots growing on Petri dishes or extracted from soil cores, pots, or monoliths);Non-destructive analysis of root growth using rhizoboxes or root observation windows;Next generation sequencing-based methods (e.g., microbiome analysis, msGBS, etc.)</t>
  </si>
  <si>
    <t>SmartRoot;WinRhizo;WinRhizoTRON</t>
  </si>
  <si>
    <t>Lack of appropriate methodologies;Lack of maintenance of available image or data analysis tools</t>
  </si>
  <si>
    <t>Properly distinguishing soil particles and water vapour from roots in images. In addition, a function that is able to indicate the colour of the roots (i.e. white to brown) to indicate root turnover and/or different species</t>
  </si>
  <si>
    <t>Quantification of anatomical root traits (e.g., stele diameter, cortex fraction, etc.);Quantification of morphological root traits (e.g., specific root length, root diameter, root tissue density, etc.);Quantification of chemical root traits (e.g., root exudation, root N concentration, etc.);Rhizosphere metabolomics (incl. analysis of root exudates);Analysis of plant-associated and rhizosphere microbiomes</t>
  </si>
  <si>
    <t>Czech Republic</t>
  </si>
  <si>
    <t>2021/05/25 9:32:08 am EET</t>
  </si>
  <si>
    <t>Low cost high throughput phenotyping systems need to be developed.</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</si>
  <si>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etc.);Plant metabolomics (incl. phytohormone quantification);Rhizosphere metabolomics (incl. analysis of root exudates)</t>
  </si>
  <si>
    <t>2021/05/25 9:40:21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</si>
  <si>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etc.);Analysis of plant-associated and rhizosphere microbiomes</t>
  </si>
  <si>
    <t>Lack of money for equipment.</t>
  </si>
  <si>
    <t>Quantification of anatomical root traits (e.g., stele diameter, cortex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etc.);Analysis of plant-associated and rhizosphere microbiomes</t>
  </si>
  <si>
    <t>Poland</t>
  </si>
  <si>
    <t>2021/05/25 9:47:38 am EET</t>
  </si>
  <si>
    <t>Croplands (incl. crops and pastures);Grasslands;Heathlands and shrublands</t>
  </si>
  <si>
    <t>High throughput or (semi)-automatic imaging</t>
  </si>
  <si>
    <t>2D root scanning (e.g., roots growing on Petri dishes or extracted from soil cores, pots, or monoliths);Non-destructive analysis of root growth in the field using minirhizotrons;Non-destructive analysis of root growth using rhizoboxes or root observation windows;Targeted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</si>
  <si>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2021/05/25 9:57:33 am EET</t>
  </si>
  <si>
    <t>Next generation sequencing-based methods (e.g., microbiome analysis, msGBS, etc.)</t>
  </si>
  <si>
    <t>Distinquish indivuduals</t>
  </si>
  <si>
    <t>2021/05/25 10:18:33 am EET</t>
  </si>
  <si>
    <t>APSIM</t>
  </si>
  <si>
    <t>Better links between measured parameters and field performance; less time and Kanpur consuming approaches that satisfy (i)</t>
  </si>
  <si>
    <t>Quantification of architectural root traits (e.g., branching intensity, root growth angles, deep root fraction, etc.);Quantification of physiological root traits (e.g., ion uptake rates, water uptake, rhizosphere acidification, etc.);Analysis of plant-associated and rhizosphere microbiomes</t>
  </si>
  <si>
    <t>2D root scanning (e.g., roots growing on Petri dishes or extracted from soil cores, pots, or monoliths);Non-destructive analysis of root growth in the field using minirhizotrons;Non-destructive analysis of root growth using rhizoboxes or root observation windows;Plant modelling (e.g., functional-structural plant models)</t>
  </si>
  <si>
    <t xml:space="preserve">Australia </t>
  </si>
  <si>
    <t>2021/05/25 11:03:48 am EET</t>
  </si>
  <si>
    <t>Croplands (incl. crops and pastures);Grasslands;Temperate woodlands</t>
  </si>
  <si>
    <t>DART;ImageJ/Fiji;SmartRoot</t>
  </si>
  <si>
    <t>Archisimple;RootTyp</t>
  </si>
  <si>
    <t xml:space="preserve">Automatisation of measurements </t>
  </si>
  <si>
    <t>France</t>
  </si>
  <si>
    <t>2021/05/25 11:11:52 am EET</t>
  </si>
  <si>
    <t>Croplands (incl. crops and pastures);Temperate woodlands</t>
  </si>
  <si>
    <t>Brachypodium;Rice;Sorghum;Wheat</t>
  </si>
  <si>
    <t>GrowScreen-Root;RhizoVision Explorer;RootPainter;WinRhizo</t>
  </si>
  <si>
    <t>lowcost software that is easy to use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</si>
  <si>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etc.);Rhizosphere metabolomics (incl. analysis of root exudates)</t>
  </si>
  <si>
    <t>Root crown phenotyping (shovelomics);2D root scanning (e.g., roots growing on Petri dishes or extracted from soil cores, pots, or monoliths);Non-destructive analysis of root growth using rhizoboxes or root observation windows;Magnetic resonance imaging (3D imaging);Plant modelling (e.g., functional-structural plant models)</t>
  </si>
  <si>
    <t>2021/05/25 11:21:39 am EET</t>
  </si>
  <si>
    <t>In field non-destructive phenotyping of root architecture</t>
  </si>
  <si>
    <t>Root crown phenotyping (shovelomics);2D root scanning (e.g., roots growing on Petri dishes or extracted from soil cores, pots, or monoliths);Non-destructive analysis of root growth using rhizoboxes or root observation windows;X-ray computed tomography (3D imaging);Magnetic resonance imaging (3D imaging);3D laser scanning</t>
  </si>
  <si>
    <t>2021/05/25 11:26:57 am EET</t>
  </si>
  <si>
    <t>2D root scanning (e.g., roots growing on Petri dishes or extracted from soil cores, pots, or monoliths);Non-destructive analysis of root growth using rhizoboxes or root observation windows;Metabolomic fingerprinting and untargeted metabolomics (i.e., global and high-throughput analysis of the metabolites extracted from biological or environmental samples)</t>
  </si>
  <si>
    <t>ARIA;ImageJ/Fiji;SmartRoot;WinRhizo</t>
  </si>
  <si>
    <t>Functional phenotyping at highthroughput</t>
  </si>
  <si>
    <t>High-throughput phenotyping of ion uptake rates;Plant modelling (e.g., functional-structural plant models);Metabolomic fingerprinting and untargeted metabolomics (i.e., global and high-throughput analysis of the metabolites extracted from biological or environmental samples)</t>
  </si>
  <si>
    <t>2021/05/25 11:51:15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</si>
  <si>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quantification);Analysis of plant-associated and rhizosphere microbiomes</t>
  </si>
  <si>
    <t>Root crown phenotyping (shovelomics);Targeted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</si>
  <si>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 xml:space="preserve">Method to collect root exudated in big mesocosms and field samples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</si>
  <si>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</si>
  <si>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Root crown phenotyping (shovelomics);2D root scanning (e.g., roots growing on Petri dishes or extracted from soil cores, pots, or monoliths);X-ray computed tomography (3D imaging);High-throughput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</si>
  <si>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2021/05/25 12:02:29 pm EET</t>
  </si>
  <si>
    <t>Heathlands and shrublands;Temperate woodlands;Tropical and subtropical woodlands</t>
  </si>
  <si>
    <t>DART;RhizoVision Explorer;SmartRoot</t>
  </si>
  <si>
    <t>Study the pressure and resistance of the root.</t>
  </si>
  <si>
    <t>2021/05/25 12:17:00 pm EET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</si>
  <si>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t>
  </si>
  <si>
    <t xml:space="preserve">ROOTS ARE THE KEY TO NUTRIENT EFFICIENCY AND ABIOTIC STRESS TOLERANCE, ACCESSIBILITY OF LATEST STATE OF THE ART POSITRON EMISSION TOMOGRAPHY TECHNOLOGY  FOR NON DESTRUCTIVE ROOT ANALYSIS UNDER VARIED ENVIRONMENTS CAN BE EXPLORED </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</si>
  <si>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</si>
  <si>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imaging);Magnetic resonance imaging (3D imaging);Ground-penetrating radar;Plant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</si>
  <si>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2021/05/25 2:43:20 pm EET</t>
  </si>
  <si>
    <t>Quantification of morphological root traits (e.g., specific root length, root diameter, root tissue density, etc.);Plant metabolomics (incl. phytohormone quantification);Rhizosphere metabolomics (incl. analysis of root exudates);Analysis of plant-associated and rhizosphere microbiomes</t>
  </si>
  <si>
    <t>Collection of root exudates from field-grown plants without distraction.</t>
  </si>
  <si>
    <t>2021/05/25 3:00:12 pm EET</t>
  </si>
  <si>
    <t>Non-destructive analysis of root growth in the field using minirhizotrons</t>
  </si>
  <si>
    <t>I do not now</t>
  </si>
  <si>
    <t>Quantification of anatomical root traits (e.g., stele diameter, cortex fraction, etc.);Rhizosphere metabolomics (incl. analysis of root exudates)</t>
  </si>
  <si>
    <t>2021/05/25 3:29:10 pm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</si>
  <si>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homology);Analysis of plant-associated and rhizosphere microbiomes</t>
  </si>
  <si>
    <t>Root crown phenotyping (shovelomics);2D root scanning (e.g., roots growing on Petri dishes or extracted from soil cores, pots, or monoliths);Non-destructive analysis of root growth using rhizoboxes or root observation windows;Plant modelling (e.g., functional-structural plant models);Targeted metabolomics (i.e., quantification and identification of a small number of specific metabolites);Next generation sequencing-based methods (e.g., microbiome analysis, msGBS, etc.)</t>
  </si>
  <si>
    <t>DART;EZ-Rhizo;RhizoVision Explorer;SmartRoot</t>
  </si>
  <si>
    <t>Archisimple</t>
  </si>
  <si>
    <t>community standardized root exudate collection</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</si>
  <si>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homology);Rhizosphere metabolomics (incl. analysis of root exudates);Analysis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</si>
  <si>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windows;Targeted metabolomics (i.e., quantification and identification of a small number of specific metabolites);Next generation sequencing-based methods (e.g., microbiome analysis, msGBS, etc.)</t>
  </si>
  <si>
    <t>2021/05/25 3:59:39 pm EET</t>
  </si>
  <si>
    <t>Temperate woodlands</t>
  </si>
  <si>
    <t xml:space="preserve">Cotton </t>
  </si>
  <si>
    <t>2D root scanning (e.g., roots growing on Petri dishes or extracted from soil cores, pots, or monoliths);3D laser scanning;Next generation sequencing-based methods (e.g., microbiome analysis, msGBS, etc.)</t>
  </si>
  <si>
    <t>ARIA;DIRT;GiA Roots;ImageJ/Fiji;WinRhizo</t>
  </si>
  <si>
    <t xml:space="preserve">UAV based root phenotyping in field </t>
  </si>
  <si>
    <t>Root crown phenotyping (shovelomics);2D root scanning (e.g., roots growing on Petri dishes or extracted from soil cores, pots, or monoliths);Non-destructive analysis of root growth using rhizoboxes or root observation windows;3D laser scanning;High-throughput phenotyping of ion uptake rates;Plant modelling (e.g., functional-structural plant models);Next generation sequencing-based methods (e.g., microbiome analysis, msGBS, etc.)</t>
  </si>
  <si>
    <t xml:space="preserve">China </t>
  </si>
  <si>
    <t>2021/05/25 4:22:04 pm EET</t>
  </si>
  <si>
    <t>Quantification of chemical root traits (e.g., root exudation, root N concentration, etc.);Quantification of biotic root traits (e.g., nodulation intensity, mycorrhizal colonisation, etc.);Analysis of plant-associated and rhizosphere microbiomes</t>
  </si>
  <si>
    <t>Targeted metabolomics (i.e., quantification and identification of a small number of specific metabolites);Next generation sequencing-based methods (e.g., microbiome analysis, msGBS, etc.)</t>
  </si>
  <si>
    <t>Visualization of metabolites in roots and soil</t>
  </si>
  <si>
    <t>2021/05/25 5:55:09 pm EET</t>
  </si>
  <si>
    <t>3D imaging</t>
  </si>
  <si>
    <t>Root crown phenotyping (shovelomics);Non-destructive analysis of root growth in the field using minirhizotrons;X-ray computed tomography (3D imaging);3D laser scanning</t>
  </si>
  <si>
    <t>2021/05/25 6:20:24 pm EET</t>
  </si>
  <si>
    <t>Tree species (coniferous)</t>
  </si>
  <si>
    <t>maybe laser scanning could be improved. Up to now, large drawbacks</t>
  </si>
  <si>
    <t>2021/05/25 6:34:37 pm EET</t>
  </si>
  <si>
    <t>in situ root phenotyping</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</si>
  <si>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windows;Electrical resistivity imaging</t>
  </si>
  <si>
    <t>2021/05/25 7:38:44 pm EET</t>
  </si>
  <si>
    <t>Arabidopsis;Maize;Sorghum;Tomato</t>
  </si>
  <si>
    <t>DIRT;GiA Roots;ImageJ/Fiji</t>
  </si>
  <si>
    <t>Cost effective, non-destructive field phenotyping.</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</si>
  <si>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imaging);Electrical resistivity imaging;Plant modelling (e.g., functional-structural plant models)</t>
  </si>
  <si>
    <t>2021/05/25 7:44:37 pm EET</t>
  </si>
  <si>
    <t>Deserts and semi-deserts</t>
  </si>
  <si>
    <t>Root crown phenotyping (shovelomics);Non-destructive analysis of root growth in the field using minirhizotrons;Plant modelling (e.g., functional-structural plant models)</t>
  </si>
  <si>
    <t>HYDRUS</t>
  </si>
  <si>
    <t>automatization of processes</t>
  </si>
  <si>
    <t>2021/05/25 8:15:30 pm EET</t>
  </si>
  <si>
    <t>No or limited access to large and/or expensive root phenotyping equipment (e.g., 3D imaging);Lack of data and statistical analysis appropriate for root biology</t>
  </si>
  <si>
    <t>rhizosphere metabolomics</t>
  </si>
  <si>
    <t>Quantification of architectural root traits (e.g., branching intensity, root growth angles, deep root fraction,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</si>
  <si>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2D root scanning (e.g., roots growing on Petri dishes or extracted from soil cores, pots, or monoliths);Targeted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</si>
  <si>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2021/05/25 9:48:54 pm EET</t>
  </si>
  <si>
    <t>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etc.);Analysis of plant-associated and rhizosphere microbiomes</t>
  </si>
  <si>
    <t>ImageJ/Fiji;RootPainter</t>
  </si>
  <si>
    <t>Image analysis programs for root detection</t>
  </si>
  <si>
    <t>2021/05/25 10:17:16 pm EET</t>
  </si>
  <si>
    <t>Croplands (incl. crops and pastures);Grasslands;Tropical and subtropical woodlands</t>
  </si>
  <si>
    <t>Quantification of morphological root traits (e.g., specific root length, root diameter, root tissue density, etc.);Quantification of biotic root traits (e.g., nodulation intensity, mycorrhizal colonisation, etc.);Plant metabolomics (incl. phytohormone quantification);Rhizosphere metabolomics (incl. analysis of root exudates)</t>
  </si>
  <si>
    <t xml:space="preserve">Chemical identification and classification of root exudates, methodologies for collecting root exudates in the field </t>
  </si>
  <si>
    <t>Quantification of morphological root traits (e.g., specific root length, root diameter, root tissue density, etc.);Plant metabolomics (incl. phytohormone quantification);Rhizosphere metabolomics (incl. analysis of root exudates)</t>
  </si>
  <si>
    <t>Non-destructive analysis of root growth in the field using minirhizotrons;Non-destructive analysis of root growth using rhizoboxes or root observation windows;Targeted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</si>
  <si>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2021/05/26 5:40:48 am EET</t>
  </si>
  <si>
    <t>Quantification of morphological root traits (e.g., specific root length, root diameter, root tissue density, etc.);Quantification of physiological root traits (e.g., ion uptake rates, water uptake, rhizosphere acidification, etc.);Plant metabolomics (incl. phytohormone quantification)</t>
  </si>
  <si>
    <t>Visualize root hairs</t>
  </si>
  <si>
    <t>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t>
  </si>
  <si>
    <t>X-ray computed tomography (3D imaging);Magnetic resonance imaging (3D imaging);3D laser scanning;High-throughput phenotyping of ion uptake rates</t>
  </si>
  <si>
    <t>Argentina</t>
  </si>
  <si>
    <t>2021/05/26 7:51:02 am EET</t>
  </si>
  <si>
    <t>WinRhizo;WinRhizoTRON</t>
  </si>
  <si>
    <t>Digital extraction of roots pixels from 2D and 3D images of roots in a complex substrate like natural soil. Which machine learning tools are availble?</t>
  </si>
  <si>
    <t>Root crown phenotyping (shovelomics);2D root scanning (e.g., roots growing on Petri dishes or extracted from soil cores, pots, or monoliths);Non-destructive analysis of root growth using rhizoboxes or root observation windows;X-ray computed tomography (3D imaging);Magnetic resonance imaging (3D imaging);Plant modelling (e.g., functional-structural plant models)</t>
  </si>
  <si>
    <t>2021/05/26 8:16:08 am EET</t>
  </si>
  <si>
    <t>Arabidopsis;Barley;Bean;Maize;Rice;Sorghum;Soybean;Wheat</t>
  </si>
  <si>
    <t>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t>
  </si>
  <si>
    <t>2D root scanning (e.g., roots growing on Petri dishes or extracted from soil cores, pots, or monoliths);Non-destructive analysis of root growth using rhizoboxes or root observation windows;X-ray computed tomography (3D imaging);Plant modelling (e.g., functional-structural plant models)</t>
  </si>
  <si>
    <t>Root System Analyser;SmartRoot</t>
  </si>
  <si>
    <t>automatic parameter estimation for FSPM</t>
  </si>
  <si>
    <t>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</si>
  <si>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2D root scanning (e.g., roots growing on Petri dishes or extracted from soil cores, pots, or monoliths);X-ray computed tomography (3D imaging)</t>
  </si>
  <si>
    <t>2021/05/26 8:42:51 am EET</t>
  </si>
  <si>
    <t>2D root scanning (e.g., roots growing on Petri dishes or extracted from soil cores, pots, or monoliths);High-throughput phenotyping of ion uptake rates</t>
  </si>
  <si>
    <t>Measurement of ion-influx</t>
  </si>
  <si>
    <t>2021/05/26 9:23:24 am EET</t>
  </si>
  <si>
    <t>Lotus japonicus</t>
  </si>
  <si>
    <t>2D root scanning (e.g., roots growing on Petri dishes or extracted from soil cores, pots, or monoliths);Targeted metabolomics (i.e., quantification and identification of a small number of specific metabolites)</t>
  </si>
  <si>
    <t>analyzing complex images</t>
  </si>
  <si>
    <t>2021/05/26 10:04:42 am EET</t>
  </si>
  <si>
    <t>Barley;Bean;Maize;Oat;Wheat;Herbaceous species</t>
  </si>
  <si>
    <t>Non-destructive analysis of root growth using rhizoboxes or root observation windows;2D planar optode imaging (pH, O2, CO2);2D imaging of enzyme activities (zymography)</t>
  </si>
  <si>
    <t>ImageJ/Fiji;RhizoVision Explorer;RootPainter;WinRhizo</t>
  </si>
  <si>
    <t>Data collection is time-consuming;No or limited access to large and/or expensive root phenotyping equipment (e.g., 3D imaging);Lack of appropriate methodologies;Lack of maintenance of available image or data analysis tools</t>
  </si>
  <si>
    <t>high throughput methods</t>
  </si>
  <si>
    <t>2021/05/26 10:55:37 am EET</t>
  </si>
  <si>
    <t>Barley;Bean;Wheat</t>
  </si>
  <si>
    <t>understanding the root-soil-atmosphere interface</t>
  </si>
  <si>
    <t>2021/05/26 2:21:49 pm EET</t>
  </si>
  <si>
    <t>ImageJ/Fiji;RhizoVision Explorer</t>
  </si>
  <si>
    <t>Ability to grow plants in a more "biologically relevant" system and still be able to collect and analyze whole root systems.</t>
  </si>
  <si>
    <t>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etc.);Plant metabolomics (incl. phytohormone quantification);Rhizosphere metabolomics (incl. analysis of root exudates);Analysis of plant-associated and rhizosphere microbiomes</t>
  </si>
  <si>
    <t>2D root scanning (e.g., roots growing on Petri dishes or extracted from soil cores, pots, or monoliths);Targeted metabolomics (i.e., quantification and identification of a small number of specific metabolites);Next generation sequencing-based methods (e.g., microbiome analysis, msGBS, etc.)</t>
  </si>
  <si>
    <t>2021/05/26 6:17:28 pm EET</t>
  </si>
  <si>
    <t>Arabidopsis;Barley;Brachypodium;Wheat</t>
  </si>
  <si>
    <t>Quantification of architectural root traits (e.g., branching intensity, root growth angles, deep root fraction, etc.);Topological analysis of plant root systems (e.g., root orders, persistent homology);Analysis of plant-associated and rhizosphere microbiomes</t>
  </si>
  <si>
    <t>2D root scanning (e.g., roots growing on Petri dishes or extracted from soil cores, pots, or monoliths);Non-destructive analysis of root growth using rhizoboxes or root observation windows;Magnetic resonance imaging (3D imaging);Photogrammetry;High-throughput phenotyping of ion uptake rates;Next generation sequencing-based methods (e.g., microbiome analysis, msGBS, etc.);Proteomics</t>
  </si>
  <si>
    <t>GrowScreen-Root;ImageJ/Fiji;WinRhizo</t>
  </si>
  <si>
    <t>Data collection is time-consuming;No or limited access to large and/or expensive root phenotyping equipment (e.g., 3D imaging);Lack of maintenance of available image or data analysis tools;Lack of data and statistical analysis appropriate for root biology</t>
  </si>
  <si>
    <t xml:space="preserve">Root Image recognition on various soil, cheap 3D phenotyping, </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</si>
  <si>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etc.);Plant metabolomics (incl. phytohormone quantification);Analysis of plant-associated and rhizosphere microbiomes</t>
  </si>
  <si>
    <t>2D root scanning (e.g., roots growing on Petri dishes or extracted from soil cores, pots, or monoliths);Non-destructive analysis of root growth using rhizoboxes or root observation windows;Magnetic resonance imaging (3D imaging);Photogrammetry;Plant modelling (e.g., functional-structural plant models);Targeted metabolomics (i.e., quantification and identification of a small number of specific metabolites);Next generation sequencing-based methods (e.g., microbiome analysis, msGBS, etc.);Targeted proteomics</t>
  </si>
  <si>
    <t xml:space="preserve">Germany </t>
  </si>
  <si>
    <t>2021/05/26 6:53:18 pm EET</t>
  </si>
  <si>
    <t>ImageJ/Fiji;RootNav;SmartRoot</t>
  </si>
  <si>
    <t>No or limited access to basic root phenotyping equipment (e.g., 2D scanner);No or limited access to large and/or expensive root phenotyping equipment (e.g., 3D imaging);Lack of appropriate methodologies;Lack of maintenance of available image or data analysis tools;Lack of data and statistical analysis appropriate for root biology</t>
  </si>
  <si>
    <t>The developments do not need to be done in the field of root phenotyping for me. i would already be glad to have access to more of the available technologies</t>
  </si>
  <si>
    <t>2021/05/26 11:19:58 pm EET</t>
  </si>
  <si>
    <t>2D root scanning (e.g., roots growing on Petri dishes or extracted from soil cores, pots, or monoliths);Non-destructive analysis of root growth using rhizoboxes or root observation windows;X-ray computed tomography (3D imaging)</t>
  </si>
  <si>
    <t xml:space="preserve">Getting high enough resolution at fine root and hair scale especially across rhizosphere and bulk soil; and over time. </t>
  </si>
  <si>
    <t>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imaging);Magnetic resonance imaging (3D imaging)</t>
  </si>
  <si>
    <t>2021/05/27 5:44:20 am EET</t>
  </si>
  <si>
    <t>Sorghum;Soybean;Switchgrass;Herbaceous species;Tree species (deciduous)</t>
  </si>
  <si>
    <t>Quantification of biotic root traits (e.g., nodulation intensity, mycorrhizal colonisation, etc.);Plant metabolomics (incl. phytohormone quantification);Rhizosphere metabolomics (incl. analysis of root exudates);Analysis of plant-associated and rhizosphere microbiomes</t>
  </si>
  <si>
    <t>Non-destructive analysis of root growth in the field using minirhizotrons;Photogrammetry;High-throughput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</si>
  <si>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DynamicRoots;PlantRoot;RhizoScan;RootDetection;RootGraph;RootScape;WinRhizoTRON</t>
  </si>
  <si>
    <t>Real time root development and pioneer microbial colonisation constitutes the root microbiome</t>
  </si>
  <si>
    <t>Non-destructive analysis of root growth using rhizoboxes or root observation windows;Photogrammetry;Electrical resistivity imaging;Targeted metabolomics (i.e., quantification and identification of a small number of specific metabolites);Next generation sequencing-based methods (e.g., microbiome analysis, msGBS, etc.)</t>
  </si>
  <si>
    <t>2021/05/27 6:18:34 am EET</t>
  </si>
  <si>
    <t>Cowpea;Maize;Rice;Soybean</t>
  </si>
  <si>
    <t>Nutrient usage</t>
  </si>
  <si>
    <t>2D root scanning (e.g., roots growing on Petri dishes or extracted from soil cores, pots, or monoliths);Non-destructive analysis of root growth in the field using minirhizotrons;2D planar optode imaging (pH, O2, CO2);Photogrammetry;Plant modelling (e.g., functional-structural plant models)</t>
  </si>
  <si>
    <t>2021/05/27 6:59:23 am EET</t>
  </si>
  <si>
    <t>Abiotic stress and nutrient efficiency</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</si>
  <si>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t>
  </si>
  <si>
    <t>Root crown phenotyping (shovelomics);High-throughput phenotyping of ion uptake rates</t>
  </si>
  <si>
    <t>Pakistan</t>
  </si>
  <si>
    <t>2021/05/27 7:08:34 am EET</t>
  </si>
  <si>
    <t>Arabidopsis;Maize;Sorghum;Setaria viridis</t>
  </si>
  <si>
    <t>Quantification of anatomical root traits (e.g., stele diameter, cortex fraction, etc.);Quantification of architectural root traits (e.g., branching intensity, root growth angles, deep root fraction, etc.);Quantification of biotic root traits (e.g., nodulation intensity, mycorrhizal colonisation, etc.);Analysis of plant-associated and rhizosphere microbiomes</t>
  </si>
  <si>
    <t>DIRT;GLO-RIA;SmartRoot</t>
  </si>
  <si>
    <t xml:space="preserve">In field phenotyping </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</si>
  <si>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imaging);Plant modelling (e.g., functional-structural plant models);Next generation sequencing-based methods (e.g., microbiome analysis, msGBS, etc.)</t>
  </si>
  <si>
    <t>2021/05/27 8:58:45 am EET</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</si>
  <si>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etc.);Topological analysis of plant root systems (e.g., root orders, persistent homology)</t>
  </si>
  <si>
    <t>In-field, non-destructive root phenotyping tools. Affordable automated systems for small research groups with small budgets!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</si>
  <si>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etc.);Topological analysis of plant root systems (e.g., root orders, persistent homology);Plant metabolomics (incl. phytohormone quantification);Analysis of plant-associated and rhizosphere microbiomes</t>
  </si>
  <si>
    <t>2D root scanning (e.g., roots growing on Petri dishes or extracted from soil cores, pots, or monoliths);Plant modelling (e.g., functional-structural plant models);Metabolomic fingerprinting and untargeted metabolomics (i.e., global and high-throughput analysis of the metabolites extracted from biological or environmental samples)</t>
  </si>
  <si>
    <t>New Zealand</t>
  </si>
  <si>
    <t>2021/05/27 9:32:57 am EET</t>
  </si>
  <si>
    <t>Barley;Bean;Maize;Soybean;Wheat</t>
  </si>
  <si>
    <t>Root crown phenotyping (shovelomics);2D root scanning (e.g., roots growing on Petri dishes or extracted from soil cores, pots, or monoliths);Non-destructive analysis of root growth in the field using minirhizotrons;X-ray computed tomography (3D imaging);Photogrammetry</t>
  </si>
  <si>
    <t>GiA Roots;WinRhizo</t>
  </si>
  <si>
    <t>Standard protocols</t>
  </si>
  <si>
    <t>Root crown phenotyping (shovelomics);2D root scanning (e.g., roots growing on Petri dishes or extracted from soil cores, pots, or monoliths);X-ray computed tomography (3D imaging)</t>
  </si>
  <si>
    <t>2021/05/27 10:52:20 am EET</t>
  </si>
  <si>
    <t>Cotton</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</si>
  <si>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etc.);Analysis of plant-associated and rhizosphere microbiomes</t>
  </si>
  <si>
    <t>2D root scanning (e.g., roots growing on Petri dishes or extracted from soil cores, pots, or monoliths);Non-destructive analysis of root growth using rhizoboxes or root observation windows;Photogrammetry</t>
  </si>
  <si>
    <t xml:space="preserve">Image acquisition and statistically analysis </t>
  </si>
  <si>
    <t>2021/05/27 1:53:07 pm EET</t>
  </si>
  <si>
    <t>RootReader2D;WinRhizo</t>
  </si>
  <si>
    <t>Access to laser ablation tomography</t>
  </si>
  <si>
    <t>2D root scanning (e.g., roots growing on Petri dishes or extracted from soil cores, pots, or monoliths);Non-destructive analysis of root growth in the field using minirhizotrons;Non-destructive analysis of root growth using rhizoboxes or root observation windows;Synchrotron X-ray fluorescence</t>
  </si>
  <si>
    <t>2021/05/27 1:54:18 pm EET</t>
  </si>
  <si>
    <t>Better/faster imaging processes in minirhizotrons</t>
  </si>
  <si>
    <t>2021/05/27 2:14:46 pm EET</t>
  </si>
  <si>
    <t>Citrus trees</t>
  </si>
  <si>
    <t>Quantification of anatomical root traits (e.g., stele diameter, cortex fraction, etc.);Quantification of morphological root traits (e.g., specific root length, root diameter, root tissue density, etc.);Plant metabolomics (incl. phytohormone quantification);Analysis of plant-associated and rhizosphere microbiomes</t>
  </si>
  <si>
    <t>Root crown phenotyping (shovelomics);Non-destructive analysis of root growth in the field using minirhizotrons;Metabolomic fingerprinting and untargeted metabolomics (i.e., global and high-throughput analysis of the metabolites extracted from biological or environmental samples);Next generation sequencing-based methods (e.g., microbiome analysis, msGBS, etc.)</t>
  </si>
  <si>
    <t>ImageJ/Fiji;RhizoVision Explorer;WinRhizoTRON</t>
  </si>
  <si>
    <t>High throughput in-filed analysis of roots of woody trees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</si>
  <si>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etc.);Plant metabolomics (incl. phytohormone quantification);Analysis of plant-associated and rhizosphere microbiomes</t>
  </si>
  <si>
    <t>Root crown phenotyping (shovelomics);Non-destructive analysis of root growth in the field using minirhizotrons;Targeted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</si>
  <si>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2021/05/27 2:18:02 pm EET</t>
  </si>
  <si>
    <t xml:space="preserve">Relationship between root traits and drought resistance </t>
  </si>
  <si>
    <t>2021/05/27 2:22:54 pm EET</t>
  </si>
  <si>
    <t>Improvements in data analysis and imaging technologies</t>
  </si>
  <si>
    <t>2021/05/27 2:23:08 pm EET</t>
  </si>
  <si>
    <t>Sorghum</t>
  </si>
  <si>
    <t>Have software that can be used on both Mac and PC</t>
  </si>
  <si>
    <t>2D root scanning (e.g., roots growing on Petri dishes or extracted from soil cores, pots, or monoliths);Non-destructive analysis of root growth using rhizoboxes or root observation windows;Ground-penetrating radar;High-throughput phenotyping of ion uptake rates;Next generation sequencing-based methods (e.g., microbiome analysis, msGBS, etc.)</t>
  </si>
  <si>
    <t>2021/05/27 5:48:29 pm EET</t>
  </si>
  <si>
    <t>Standardize methods to easily compare across plant species</t>
  </si>
  <si>
    <t>2021/05/27 5:53:51 pm EET</t>
  </si>
  <si>
    <t>Maize;Sorghum;Wheat;Herbaceous species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</si>
  <si>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quantification);Analysis of plant-associated and rhizosphere microbiomes</t>
  </si>
  <si>
    <t>Root crown phenotyping (shovelomics);2D root scanning (e.g., roots growing on Petri dishes or extracted from soil cores, pots, or monoliths);Non-destructive analysis of root growth in the field using minirhizotrons;Next generation sequencing-based methods (e.g., microbiome analysis, msGBS, etc.)</t>
  </si>
  <si>
    <t xml:space="preserve">higher-through put systems and improved image recognition </t>
  </si>
  <si>
    <t>2021/05/27 6:02:57 pm EET</t>
  </si>
  <si>
    <t>Root crown phenotyping (shovelomics);Next generation sequencing-based methods (e.g., microbiome analysis, msGBS, etc.);Laser ablation tomography</t>
  </si>
  <si>
    <t>Standardized data collection methods, standardized terminology and units for root traits to be stored in data repositories</t>
  </si>
  <si>
    <t>Root crown phenotyping (shovelomics);Magnetic resonance imaging (3D imaging);Next generation sequencing-based methods (e.g., microbiome analysis, msGBS, etc.)</t>
  </si>
  <si>
    <t>2021/05/27 6:04:33 pm EET</t>
  </si>
  <si>
    <t>Data collection is time-consuming;No or limited access to basic root phenotyping equipment (e.g., 2D scanner);No or limited access to large and/or expensive root phenotyping equipment (e.g., 3D imaging);Lack of appropriate methodologies;Lack of maintenance of available image or data analysis tools</t>
  </si>
  <si>
    <t>High-through put root phenotyping in a cylindrical/square soil containing container</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</si>
  <si>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etc.);Plant metabolomics (incl. phytohormone quantification);Analysis of plant-associated and rhizosphere microbiomes</t>
  </si>
  <si>
    <t xml:space="preserve">Netherlands </t>
  </si>
  <si>
    <t>2021/05/27 6:09:18 pm EET</t>
  </si>
  <si>
    <t>Switchgrass;Tree species (deciduous)</t>
  </si>
  <si>
    <t>automated analysis. linking phenotype to function</t>
  </si>
  <si>
    <t>2021/05/27 6:21:21 pm EET</t>
  </si>
  <si>
    <t>Root crown phenotyping (shovelomics);Photogrammetry</t>
  </si>
  <si>
    <t>ARIA;DIRT;ImageJ/Fiji;SNAP</t>
  </si>
  <si>
    <t>Ability to extract roots with less labor</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</si>
  <si>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t>
  </si>
  <si>
    <t>Root crown phenotyping (shovelomics);2D root scanning (e.g., roots growing on Petri dishes or extracted from soil cores, pots, or monoliths);3D laser scanning;Photogrammetry</t>
  </si>
  <si>
    <t>2021/05/27 7:00:29 pm EET</t>
  </si>
  <si>
    <t>2D root scanning (e.g., roots growing on Petri dishes or extracted from soil cores, pots, or monoliths);Non-destructive analysis of root growth using rhizoboxes or root observation windows;3D laser scanning;Targeted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</si>
  <si>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GLO-RIA;RootTrace;RootView;WinRhizo</t>
  </si>
  <si>
    <t xml:space="preserve">3D imaging of small roots like arabidopsis and tomato is expensive and needs tools not readily available. </t>
  </si>
  <si>
    <t>2D root scanning (e.g., roots growing on Petri dishes or extracted from soil cores, pots, or monoliths);Non-destructive analysis of root growth using rhizoboxes or root observation windows;X-ray computed tomography (3D imaging);Magnetic resonance imaging (3D imaging);3D laser scanning;Targeted metabolomics (i.e., quantification and identification of a small number of specific metabolites);Metabolomic fingerprinting and untargeted metabolomics (i.e., global and high-throughput analysis of the metabolites extracted from biological or environmental samples)</t>
  </si>
  <si>
    <t>2021/05/27 7:55:58 pm EET</t>
  </si>
  <si>
    <t>High-througput</t>
  </si>
  <si>
    <t>Quantification of morphological root traits (e.g., specific root length, root diameter, root tissue density, etc.);Quantification of architectural root traits (e.g., branching intensity, root growth angles, deep root fraction, etc.);Plant metabolomics (incl. phytohormone quantification);Rhizosphere metabolomics (incl. analysis of root exudates)</t>
  </si>
  <si>
    <t>2021/05/27 8:18:37 pm EET</t>
  </si>
  <si>
    <t>Arabidopsis;Tree species (deciduous)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</si>
  <si>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etc.);Plant metabolomics (incl. phytohormone quantification)</t>
  </si>
  <si>
    <t>Phenotyping tree roots without exposing the roots</t>
  </si>
  <si>
    <t>Non-destructive analysis of root growth in the field using minirhizotrons;Non-destructive analysis of root growth using rhizoboxes or root observation windows;2D imaging of enzyme activities (zymography);X-ray computed tomography (3D imaging);Magnetic resonance imaging (3D imaging);Ground-penetrating radar</t>
  </si>
  <si>
    <t>Portugal</t>
  </si>
  <si>
    <t>2021/05/27 8:28:49 pm EET</t>
  </si>
  <si>
    <t>Tree species (deciduous);Tree species (coniferous)</t>
  </si>
  <si>
    <t>Quantification of anatomical root traits (e.g., stele diameter, cortex fraction, etc.);Quantification of morphological root traits (e.g., specific root length, root diameter, root tissue density, etc.);Quantification of biotic root traits (e.g., nodulation intensity, mycorrhizal colonisation, etc.);Analysis of plant-associated and rhizosphere microbiomes</t>
  </si>
  <si>
    <t>developing good software, AI for root recognition as well as mycorrhizal percentage calculation</t>
  </si>
  <si>
    <t>Quantification of anatomical root traits (e.g., stele diameter, cortex fraction, etc.);Quantification of morphological root traits (e.g., specific root length, root diameter, root tissue density, etc.);Quantification of biotic root traits (e.g., nodulation intensity, mycorrhizal colonisation, etc.);Topological analysis of plant root systems (e.g., root orders, persistent homology)</t>
  </si>
  <si>
    <t>2021/05/27 9:41:53 pm EET</t>
  </si>
  <si>
    <t>Boreal woodlands;Grasslands;Heathlands and shrublands;Tundra, alpine habitats</t>
  </si>
  <si>
    <t>Non-destructive analysis of root growth in the field using minirhizotrons;Non-destructive analysis of root growth using rhizoboxes or root observation windows;Next generation sequencing-based methods (e.g., microbiome analysis, msGBS, etc.)</t>
  </si>
  <si>
    <t>RootFly;RootPainter;WinRhizo;WinRhizoTRON</t>
  </si>
  <si>
    <t>Data collection is time-consuming;No or limited access to large and/or expensive root phenotyping equipment (e.g., 3D imaging);I do not face any limitations or challenges in my root phenotyping work</t>
  </si>
  <si>
    <t>automatization of image analyses and linking phenotyping to function</t>
  </si>
  <si>
    <t>Estonia</t>
  </si>
  <si>
    <t>2021/05/27 11:05:02 pm EET</t>
  </si>
  <si>
    <t xml:space="preserve">Reduce the difficulty of building a high-throughput phenotype platform </t>
  </si>
  <si>
    <t>Quantification of anatomical root traits (e.g., stele diameter, cortex fraction, etc.);Quantification of morphological root traits (e.g., specific root length, root diameter, root tissue density, etc.);Plant metabolomics (incl. phytohormone quantification);Rhizosphere metabolomics (incl. analysis of root exudates)</t>
  </si>
  <si>
    <t>2D root scanning (e.g., roots growing on Petri dishes or extracted from soil cores, pots, or monoliths);Non-destructive analysis of root growth using rhizoboxes or root observation windows;Metabolomic fingerprinting and untargeted metabolomics (i.e., global and high-throughput analysis of the metabolites extracted from biological or environmental samples);Next generation sequencing-based methods (e.g., microbiome analysis, msGBS, etc.)</t>
  </si>
  <si>
    <t>2021/05/27 11:10:08 pm EET</t>
  </si>
  <si>
    <t xml:space="preserve">Faster qunatification of morphological traits in higher throughtput </t>
  </si>
  <si>
    <t>2021/05/27 11:50:05 pm EET</t>
  </si>
  <si>
    <t>WinRhizo;Safira</t>
  </si>
  <si>
    <t>No or limited access to basic root phenotyping equipment (e.g., 2D scanner);Lack of data and statistical analysis appropriate for root biology</t>
  </si>
  <si>
    <t>how to take soil samples in field more fast</t>
  </si>
  <si>
    <t>Quantification of morphological root traits (e.g., specific root length, root diameter, root tissue density, etc.);Rhizosphere metabolomics (incl. analysis of root exudates)</t>
  </si>
  <si>
    <t>2021/05/28 12:03:51 am EET</t>
  </si>
  <si>
    <t>Barley;Bean;Rice;Wheat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</si>
  <si>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homology);Rhizosphere metabolomics (incl. analysis of root exudates);Analysis of plant-associated and rhizosphere microbiomes</t>
  </si>
  <si>
    <t>To be able to collect data in a short period of time and more efficient.</t>
  </si>
  <si>
    <t>Non-destructive analysis of root growth using rhizoboxes or root observation windows;Plant modelling (e.g., functional-structural plant models);Next generation sequencing-based methods (e.g., microbiome analysis, msGBS, etc.)</t>
  </si>
  <si>
    <t>2021/05/28 3:18:13 am EET</t>
  </si>
  <si>
    <t>Quantification of chemical root traits (e.g., root exudation, root N concentration, etc.);Plant metabolomics (incl. phytohormone quantification);Rhizosphere metabolomics (incl. analysis of root exudates);Analysis of plant-associated and rhizosphere microbiomes</t>
  </si>
  <si>
    <t>3D laser scanning;Metabolomic fingerprinting and untargeted metabolomics (i.e., global and high-throughput analysis of the metabolites extracted from biological or environmental samples);Next generation sequencing-based methods (e.g., microbiome analysis, msGBS, etc.)</t>
  </si>
  <si>
    <t>Vey impprtant and difficult else</t>
  </si>
  <si>
    <t>Metabolomic fingerprinting and untargeted metabolomics (i.e., global and high-throughput analysis of the metabolites extracted from biological or environmental samples)</t>
  </si>
  <si>
    <t xml:space="preserve">France </t>
  </si>
  <si>
    <t>2021/05/28 5:38:41 am EET</t>
  </si>
  <si>
    <t>automation</t>
  </si>
  <si>
    <t>Mexico</t>
  </si>
  <si>
    <t>2021/05/28 6:36:09 am EET</t>
  </si>
  <si>
    <t>Non-destructive analysis of root growth using rhizoboxes or root observation windows;Metabolomic fingerprinting and untargeted metabolomics (i.e., global and high-throughput analysis of the metabolites extracted from biological or environmental samples);Next generation sequencing-based methods (e.g., microbiome analysis, msGBS, etc.)</t>
  </si>
  <si>
    <t>PlantRoot</t>
  </si>
  <si>
    <t>No or limited access to basic root phenotyping equipment (e.g., 2D scanner);I have never used root phenotyping</t>
  </si>
  <si>
    <t>Easy to use.</t>
  </si>
  <si>
    <t>2021/05/28 7:50:42 am EET</t>
  </si>
  <si>
    <t>Quantification of morphological root traits (e.g., specific root length, root diameter, root tissue density, etc.);Plant metabolomics (incl. phytohormone quantification);Analysis of plant-associated and rhizosphere microbiomes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</si>
  <si>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etc.);Plant metabolomics (incl. phytohormone quantification);Rhizosphere metabolomics (incl. analysis of root exudates);Analysis of plant-associated and rhizosphere microbiomes</t>
  </si>
  <si>
    <t>2021/05/28 8:40:21 am EET</t>
  </si>
  <si>
    <t>No or limited access to basic root phenotyping equipment (e.g., 2D scanner);No or limited access to large and/or expensive root phenotyping equipment (e.g., 3D imaging);Lack of maintenance of available image or data analysis tools</t>
  </si>
  <si>
    <t>It is not a problem of new techniques, if not the accessibility that I should have to existing ones such as X-rays or 3D scanners.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</si>
  <si>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etc.);Plant metabolomics (incl. phytohormone quantification)</t>
  </si>
  <si>
    <t>High-throughput phenotyping of ion uptake rates;Plant modelling (e.g., functional-structural plant models);Targeted metabolomics (i.e., quantification and identification of a small number of specific metabolites)</t>
  </si>
  <si>
    <t>Spain</t>
  </si>
  <si>
    <t>2021/05/28 9:14:38 am EET</t>
  </si>
  <si>
    <t>Brachypodium;Medicago truncatula</t>
  </si>
  <si>
    <t>ImageJ/Fiji;SmartRoot;WinRhizo</t>
  </si>
  <si>
    <t>automated image quantification analysis. Higher throughput of analysis.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</si>
  <si>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etc.);Plant metabolomics (incl. phytohormone quantification);Analysis of plant-associated and rhizosphere microbiomes</t>
  </si>
  <si>
    <t>2021/05/28 10:12:13 am EET</t>
  </si>
  <si>
    <t>Barley;Maize</t>
  </si>
  <si>
    <t>ImageJ/Fiji;RootNav;WinRhizo</t>
  </si>
  <si>
    <t>Automative image analysis to facilitate high throughput experiments</t>
  </si>
  <si>
    <t>2021/05/28 10:23:52 am EET</t>
  </si>
  <si>
    <t>root phenotyping in puddy soil</t>
  </si>
  <si>
    <t>Non-destructive analysis of root growth using rhizoboxes or root observation windows;High-throughput phenotyping of ion uptake rates</t>
  </si>
  <si>
    <t>2021/05/28 10:26:22 am EET</t>
  </si>
  <si>
    <t>Root research in soil and watering techniques for precise and repeatable chemicals treatments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</si>
  <si>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etc.);Plant metabolomics (incl. phytohormone quantification)</t>
  </si>
  <si>
    <t>2D root scanning (e.g., roots growing on Petri dishes or extracted from soil cores, pots, or monoliths);Plant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</si>
  <si>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2021/05/28 10:26:42 am EET</t>
  </si>
  <si>
    <t>Arabidopsis;Medicago truncatula</t>
  </si>
  <si>
    <t>2D root scanning (e.g., roots growing on Petri dishes or extracted from soil cores, pots, or monoliths);Stereoscope imaging</t>
  </si>
  <si>
    <t>Automated root phenotyping system from images</t>
  </si>
  <si>
    <t>Quantification of anatomical root traits (e.g., stele diameter, cortex fraction, etc.);Quantification of morphological root traits (e.g., specific root length, root diameter, root tissue density, etc.);Quantification of chemical root traits (e.g., root exudation, root N concentration, etc.);Quantification of biotic root traits (e.g., nodulation intensity, mycorrhizal colonisation, etc.);Analysis of plant-associated and rhizosphere microbiomes</t>
  </si>
  <si>
    <t>2021/05/28 10:30:05 am EET</t>
  </si>
  <si>
    <t>No or limited access to basic root phenotyping equipment (e.g., 2D scanner);No or limited access to large and/or expensive root phenotyping equipment (e.g., 3D imaging);Lack of maintenance of available image or data analysis tools;Lack of data and statistical analysis appropriate for root biology</t>
  </si>
  <si>
    <t xml:space="preserve">lack of experience in root imaging and analyses tools </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</si>
  <si>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CO2);2D imaging of enzyme activities (zymography);X-ray computed tomography (3D imaging);Magnetic resonance imaging (3D imaging);3D laser scanning;Electrical resistivity imaging;High-throughput phenotyping of ion uptake rates;Targeted metabolomics (i.e., quantification and identification of a small number of specific metabolites)</t>
  </si>
  <si>
    <t>Kenya</t>
  </si>
  <si>
    <t>2021/05/28 10:47:08 am EET</t>
  </si>
  <si>
    <t>Grapevine</t>
  </si>
  <si>
    <t>RhizoVision Explorer;SmartRoot</t>
  </si>
  <si>
    <t xml:space="preserve">High-throughput measurements of root architecture and function on a grapevine progeny in the field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</si>
  <si>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exudates);Analysis of plant-associated and rhizosphere microbiomes</t>
  </si>
  <si>
    <t>Root crown phenotyping (shovelomics);2D root scanning (e.g., roots growing on Petri dishes or extracted from soil cores, pots, or monoliths);Non-destructive analysis of root growth using rhizoboxes or root observation windows;X-ray computed tomography (3D imaging);Plant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</si>
  <si>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2021/05/28 10:50:12 am EET</t>
  </si>
  <si>
    <t>Maize;Rice</t>
  </si>
  <si>
    <t>Images analysis AI</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</si>
  <si>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etc.);Rhizosphere metabolomics (incl. analysis of root exudates)</t>
  </si>
  <si>
    <t>Non-destructive analysis of root growth in the field using minirhizotrons;X-ray computed tomography (3D imaging)</t>
  </si>
  <si>
    <t>2021/05/28 11:16:56 am EET</t>
  </si>
  <si>
    <t>Barley;Oat;Wheat</t>
  </si>
  <si>
    <t>Root crown phenotyping (shovelomics);X-ray computed tomography (3D imaging)</t>
  </si>
  <si>
    <t>Automated segmentation of root systems from X-ray CT scans.</t>
  </si>
  <si>
    <t>X-ray computed tomography (3D imaging)</t>
  </si>
  <si>
    <t>2021/05/28 11:17:11 am EET</t>
  </si>
  <si>
    <t>Maize;Pearl Millet</t>
  </si>
  <si>
    <t>Quantification of anatomical root traits (e.g., stele diameter, cortex fraction, etc.)</t>
  </si>
  <si>
    <t>X-ray computed tomography (3D imaging);3D laser scanning</t>
  </si>
  <si>
    <t>automated image analysis</t>
  </si>
  <si>
    <t>Quantification of anatomical root traits (e.g., stele diameter, cortex fraction, etc.);Quantification of morphological root traits (e.g., specific root length, root diameter, root tissue density, etc.)</t>
  </si>
  <si>
    <t>2021/05/28 11:18:01 am EET</t>
  </si>
  <si>
    <t>Croplands (incl. crops and pastures);Fens, bogs, swamps, mires;Grasslands;Temperate woodlands</t>
  </si>
  <si>
    <t>Non-destructive analysis of root growth in the field using minirhizotrons;X-ray computed tomography (3D imaging);Plant modelling (e.g., functional-structural plant models);Next generation sequencing-based methods (e.g., microbiome analysis, msGBS, etc.)</t>
  </si>
  <si>
    <t xml:space="preserve">TIME AND MONEY </t>
  </si>
  <si>
    <t>Root crown phenotyping (shovelomics);2D root scanning (e.g., roots growing on Petri dishes or extracted from soil cores, pots, or monoliths);Non-destructive analysis of root growth in the field using minirhizotrons;X-ray computed tomography (3D imaging);Magnetic resonance imaging (3D imaging);Ground-penetrating radar;Electrical resistivity imaging;High-throughput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</si>
  <si>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2021/05/28 11:24:44 am EET</t>
  </si>
  <si>
    <t>Barley;Brachypodium</t>
  </si>
  <si>
    <t>2D root scanning (e.g., roots growing on Petri dishes or extracted from soil cores, pots, or monoliths);Non-destructive analysis of root growth in the field using minirhizotrons;Magnetic resonance imaging (3D imaging);Targeted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</si>
  <si>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IJ_Rhizo;ImageJ/Fiji;RhizoScan;RhizoVision Explorer;WinRhizo</t>
  </si>
  <si>
    <t>User friendly softwares to distinguish between roots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</si>
  <si>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</si>
  <si>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Non-destructive analysis of root growth using rhizoboxes or root observation windows;Magnetic resonance imaging (3D imaging);Targeted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</si>
  <si>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2021/05/28 11:25:18 am EET</t>
  </si>
  <si>
    <t>automated root tracking</t>
  </si>
  <si>
    <t>2021/05/28 11:58:46 am EET</t>
  </si>
  <si>
    <t>Arabidopsis;Barley;Bean;Brachypodium;Cowpea;Maize;Oat;Rice;Soybean;Wheat</t>
  </si>
  <si>
    <t>High throuhput assesment of root traits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</si>
  <si>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etc.);Plant metabolomics (incl. phytohormone quantification);Rhizosphere metabolomics (incl. analysis of root exudates)</t>
  </si>
  <si>
    <t>Root crown phenotyping (shovelomics);Non-destructive analysis of root growth in the field using minirhizotrons;X-ray computed tomography (3D imaging);Magnetic resonance imaging (3D imaging);3D laser scanning;Electrical resistivity imaging</t>
  </si>
  <si>
    <t>2021/05/28 12:00:15 pm EET</t>
  </si>
  <si>
    <t>Quantification of morphological root traits (e.g., specific root length, root diameter, root tissue density, etc.);Rhizosphere metabolomics (incl. analysis of root exudates);Analysis of plant-associated and rhizosphere microbiomes</t>
  </si>
  <si>
    <t>measuring density and length of roots hairs</t>
  </si>
  <si>
    <t>Root crown phenotyping (shovelomics);Ground-penetrating radar;Metabolomic fingerprinting and untargeted metabolomics (i.e., global and high-throughput analysis of the metabolites extracted from biological or environmental samples);Next generation sequencing-based methods (e.g., microbiome analysis, msGBS, etc.)</t>
  </si>
  <si>
    <t>2021/05/28 1:37:26 pm EET</t>
  </si>
  <si>
    <t>Maize;Sorghum</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</si>
  <si>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t>
  </si>
  <si>
    <t>Plant modelling (e.g., functional-structural plant models);Targeted metabolomics (i.e., quantification and identification of a small number of specific metabolites)</t>
  </si>
  <si>
    <t xml:space="preserve">Softwares that can rapidly identify internal anatomy </t>
  </si>
  <si>
    <t>2D root scanning (e.g., roots growing on Petri dishes or extracted from soil cores, pots, or monoliths);Laser ablation tomography</t>
  </si>
  <si>
    <t>2021/05/28 1:38:01 pm EET</t>
  </si>
  <si>
    <t>Arabidopsis;Barley;Bean;Brachypodium;Maize;Oat;Rice;Sorghum;Soybean;Wheat</t>
  </si>
  <si>
    <t>GrowScreen-Root;WinRhizo</t>
  </si>
  <si>
    <t>High throughput phenotyping methods</t>
  </si>
  <si>
    <t>2021/05/28 1:51:31 pm EET</t>
  </si>
  <si>
    <t>Maize;Sorghum;Wheat</t>
  </si>
  <si>
    <t>Root crown phenotyping (shovelomics);2D root scanning (e.g., roots growing on Petri dishes or extracted from soil cores, pots, or monoliths);Non-destructive analysis of root growth in the field using minirhizotrons;2D planar optode imaging (pH, O2, CO2)</t>
  </si>
  <si>
    <t>DART;DIRT;RhizoScan</t>
  </si>
  <si>
    <t>Lack of maintenance of available image or data analysis tools;Lack of data and statistical analysis appropriate for root biology</t>
  </si>
  <si>
    <t>/</t>
  </si>
  <si>
    <t>2021/05/28 2:13:21 pm EET</t>
  </si>
  <si>
    <t>Arabidopsis;Barley;Maize;Oat;Rice;Sorghum;Wheat</t>
  </si>
  <si>
    <t>Quantification of anatomical root traits (e.g., stele diameter, cortex fraction, etc.);Quantification of physiological root traits (e.g., ion uptake rates, water uptake, rhizosphere acidification, etc.);Plant metabolomics (incl. phytohormone quantification);Rhizosphere metabolomics (incl. analysis of root exudates)</t>
  </si>
  <si>
    <t>Non-destructive analysis of root growth in the field using minirhizotrons;X-ray computed tomography (3D imaging);Magnetic resonance imaging (3D imaging);3D laser scanning;Photogrammetry;Plant modelling (e.g., functional-structural plant models)</t>
  </si>
  <si>
    <t>DART;DIRT;ImageJ/Fiji;RootNav;RootReader2D;RootTrace;SmartRoot</t>
  </si>
  <si>
    <t>Archisimple;OpenSimRoot</t>
  </si>
  <si>
    <t>Deep root phenotyping (500 cm and deeper)</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</si>
  <si>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etc.);Plant metabolomics (incl. phytohormone quantification);Analysis of plant-associated and rhizosphere microbiomes</t>
  </si>
  <si>
    <t>Root crown phenotyping (shovelomics);Non-destructive analysis of root growth in the field using minirhizotrons;Non-destructive analysis of root growth using rhizoboxes or root observation windows;X-ray computed tomography (3D imaging);Magnetic resonance imaging (3D imaging);3D laser scanning;Electrical resistivity imaging;Plant modelling (e.g., functional-structural plant models);Next generation sequencing-based methods (e.g., microbiome analysis, msGBS, etc.)</t>
  </si>
  <si>
    <t>2021/05/28 2:17:05 pm EET</t>
  </si>
  <si>
    <t>Arabidopsis;Maize;Rice;Herbaceous species;Pearl Millet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</si>
  <si>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etc.);Topological analysis of plant root systems (e.g., root orders, persistent homology)</t>
  </si>
  <si>
    <t>Non destructive field phenotyping methodologies</t>
  </si>
  <si>
    <t>Root crown phenotyping (shovelomics);2D root scanning (e.g., roots growing on Petri dishes or extracted from soil cores, pots, or monoliths);Non-destructive analysis of root growth using rhizoboxes or root observation windows;Electrical resistivity imaging</t>
  </si>
  <si>
    <t>2021/05/28 2:57:07 pm EET</t>
  </si>
  <si>
    <t>Boreal woodlands</t>
  </si>
  <si>
    <t>Quantification of morphological root traits (e.g., specific root length, root diameter, root tissue density, etc.);Quantification of chemical root traits (e.g., root exudation, root N concentration, etc.);Quantification of biotic root traits (e.g., nodulation intensity, mycorrhizal colonisation, etc.);Topological analysis of plant root systems (e.g., root orders, persistent homology)</t>
  </si>
  <si>
    <t>RootFly;WinRhizo;WinRhizoTRON</t>
  </si>
  <si>
    <t>automatic image analysis, of course followed by manual checking</t>
  </si>
  <si>
    <t>Finland</t>
  </si>
  <si>
    <t>2021/05/28 2:58:26 pm EET</t>
  </si>
  <si>
    <t>Training the new researches, facilitating the collaboration and the funding in root phenotyping</t>
  </si>
  <si>
    <t>Senegal</t>
  </si>
  <si>
    <t>2021/05/28 3:32:52 pm EET</t>
  </si>
  <si>
    <t>Bean;Maize;Rice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</si>
  <si>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etc.);Topological analysis of plant root systems (e.g., root orders, persistent homology)</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</si>
  <si>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windows;Photogrammetry;Plant modelling (e.g., functional-structural plant models)</t>
  </si>
  <si>
    <t>DIRT;ImageJ/Fiji;WinRhizo;RootScan</t>
  </si>
  <si>
    <t>Phenotyping with biological relevance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</si>
  <si>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t>
  </si>
  <si>
    <t>Root crown phenotyping (shovelomics);2D root scanning (e.g., roots growing on Petri dishes or extracted from soil cores, pots, or monoliths);3D laser scanning;Photogrammetry;Ground-penetrating radar;Electrical resistivity imaging;High-throughput phenotyping of ion uptake rates;Plant modelling (e.g., functional-structural plant models)</t>
  </si>
  <si>
    <t>2021/05/28 3:36:48 pm EET</t>
  </si>
  <si>
    <t>Grasslands;Temperate woodlands</t>
  </si>
  <si>
    <t>Arabidopsis;Tree species (coniferous)</t>
  </si>
  <si>
    <t>2D root scanning (e.g., roots growing on Petri dishes or extracted from soil cores, pots, or monoliths);X-ray computed tomography (3D imaging);Targeted metabolomics (i.e., quantification and identification of a small number of specific metabolites)</t>
  </si>
  <si>
    <t>Automation of the process</t>
  </si>
  <si>
    <t>2021/05/28 4:04:34 pm EET</t>
  </si>
  <si>
    <t>RootView;WinRhizo</t>
  </si>
  <si>
    <t>Data collection is time-consuming;Lack of appropriate methodologies;Lack of maintenance of available image or data analysis tools</t>
  </si>
  <si>
    <t>AI detecting and following individual roots in minirthizotron pictures over a time series (like appearing, dissappearing), in order to assess survival probability.
Assessing root orders would be another very important issue.</t>
  </si>
  <si>
    <t>2021/05/28 4:20:20 pm EET</t>
  </si>
  <si>
    <t>Maize;Cotton</t>
  </si>
  <si>
    <t>Non-destructive analysis of root growth using rhizoboxes or root observation windows;Metabolomic fingerprinting and untargeted metabolomics (i.e., global and high-throughput analysis of the metabolites extracted from biological or environmental samples)</t>
  </si>
  <si>
    <t>Real-time phenotyping recording large number of traits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</si>
  <si>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etc.);Plant metabolomics (incl. phytohormone quantification);Rhizosphere metabolomics (incl. analysis of root exudates)</t>
  </si>
  <si>
    <t>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CO2);2D imaging of enzyme activities (zymography);X-ray computed tomography (3D imaging);Magnetic resonance imaging (3D imaging);3D laser scanning;Ground-penetrating radar;Metabolomic fingerprinting and untargeted metabolomics (i.e., global and high-throughput analysis of the metabolites extracted from biological or environmental samples);Next generation sequencing-based methods (e.g., microbiome analysis, msGBS, etc.)</t>
  </si>
  <si>
    <t>2021/05/28 4:29:46 pm EET</t>
  </si>
  <si>
    <t>Quantification of biotic root traits (e.g., nodulation intensity, mycorrhizal colonisation, etc.);I have never used root phenotyping</t>
  </si>
  <si>
    <t>To be trained in these techniques</t>
  </si>
  <si>
    <t>Quantification of biotic root traits (e.g., nodulation intensity, mycorrhizal colonisation, etc.);Analysis of plant-associated and rhizosphere microbiomes</t>
  </si>
  <si>
    <t>2021/05/28 5:08:50 pm EET</t>
  </si>
  <si>
    <t>Fens, bogs, swamps, mires;Tundra, alpine habitats</t>
  </si>
  <si>
    <t>Herbaceous species;Shrub species</t>
  </si>
  <si>
    <t>RootFly;RooTrak;WinRhizo;WinRhizoTRON</t>
  </si>
  <si>
    <t>Minirhizotron image analysis</t>
  </si>
  <si>
    <t>2021/05/28 5:24:25 pm EET</t>
  </si>
  <si>
    <t>Utilization of a combination of root phenotyping strategies   to  incorporate  root  breeding strategies  aimed  at  enhancing  plant performance  through  more  efficient  utilization  of  water  and  nutrients .</t>
  </si>
  <si>
    <t>2021/05/28 5:25:55 pm EET</t>
  </si>
  <si>
    <t xml:space="preserve">I would love a 3-D root scanner that can accommodate large mesocosms.I grow my plants in 1.5 m  mesocosms and have to manually wash roots, dissect crown root systems, and measure axial lengths by hand. If there was some scanner that could pick up on this without the need for washing and dissection that would be great. </t>
  </si>
  <si>
    <t>2021/05/28 5:57:30 pm EET</t>
  </si>
  <si>
    <t>Maize;Sorghum;Switchgrass</t>
  </si>
  <si>
    <t>Root crown phenotyping (shovelomics);2D root scanning (e.g., roots growing on Petri dishes or extracted from soil cores, pots, or monoliths);Photogrammetry;Electrical resistivity imaging</t>
  </si>
  <si>
    <t>DIRT;ImageJ/Fiji;Pix4D</t>
  </si>
  <si>
    <t xml:space="preserve">Improved imaging </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</si>
  <si>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etc.);Rhizosphere metabolomics (incl. analysis of root exudates)</t>
  </si>
  <si>
    <t>Root crown phenotyping (shovelomics);2D root scanning (e.g., roots growing on Petri dishes or extracted from soil cores, pots, or monoliths);X-ray computed tomography (3D imaging);Magnetic resonance imaging (3D imaging);Photogrammetry;Electrical resistivity imaging;Plant modelling (e.g., functional-structural plant models)</t>
  </si>
  <si>
    <t>2021/05/28 6:10:07 pm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</si>
  <si>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etc.);Analysis of plant-associated and rhizosphere microbiomes</t>
  </si>
  <si>
    <t>Data collection is time-consuming;No or limited access to basic root phenotyping equipment (e.g., 2D scanner);No or limited access to large and/or expensive root phenotyping equipment (e.g., 3D imaging);Lack of appropriate methodologies</t>
  </si>
  <si>
    <t xml:space="preserve">Being able to characterize root morphology and architecture as well as non-destructive measurements under field conditions.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</si>
  <si>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etc.);Topological analysis of plant root systems (e.g., root orders, persistent homology)</t>
  </si>
  <si>
    <t>Root crown phenotyping (shovelomics);2D planar optode imaging (pH, O2, CO2);2D imaging of enzyme activities (zymography);X-ray computed tomography (3D imaging);Magnetic resonance imaging (3D imaging);3D laser scanning;Photogrammetry;Ground-penetrating radar</t>
  </si>
  <si>
    <t>2021/05/29 7:04:51 am EET</t>
  </si>
  <si>
    <t>Quantification of anatomical root traits (e.g., stele diameter, cortex fraction, etc.);Quantification of morphological root traits (e.g., specific root length, root diameter, root tissue density, etc.);Quantification of chemical root traits (e.g., root exudation, root N concentration, etc.);Quantification of biotic root traits (e.g., nodulation intensity, mycorrhizal colonisation, etc.);Topological analysis of plant root systems (e.g., root orders, persistent homology)</t>
  </si>
  <si>
    <t>I am working on the horticulture crops and interested to study their root system because there is no research  conducted  about root system. However, there is no root lab equipment's to study root research. But I am hopeful that  Funds will be release in the future for the development of root lab. Soon after root lab establishment,  the research will be initiated on root morphology, chemistry and physiology of common fruit species and their relationship with abiotic factors.     
We are also looking forward cooperation from you for advance equipment's and data techniques to enhance our research capability in root research.</t>
  </si>
  <si>
    <t>2021/05/30 5:51:35 pm EET</t>
  </si>
  <si>
    <t>Quantification of biotic root traits (e.g., nodulation intensity, mycorrhizal colonisation, etc.)</t>
  </si>
  <si>
    <t>1) Linking successive images to track growth of individual nodules. 2) Optical assays to monitor nodule interiors (O2 from hemoglobin oxygenation, GFP-labeled rhizobia, etc.)</t>
  </si>
  <si>
    <t>2021/05/30 5:58:34 pm EET</t>
  </si>
  <si>
    <t>Grasslands;Tundra, alpine habitats</t>
  </si>
  <si>
    <t>ImageJ/Fiji;rhizoTrak;RootPainter</t>
  </si>
  <si>
    <t>Umproved automatical segmentation of really fine structures and dead/living roots. A methodological framework for the analysis of images from natural grassland</t>
  </si>
  <si>
    <t>Switzerland</t>
  </si>
  <si>
    <t>2021/05/30 8:06:35 pm EET</t>
  </si>
  <si>
    <t>Non-destructive analysis of root growth using rhizoboxes or root observation windows;Next generation sequencing-based methods (e.g., microbiome analysis, msGBS, etc.)</t>
  </si>
  <si>
    <t>RhizoVision Explorer;RootPainter</t>
  </si>
  <si>
    <t>I'm not really a root researcher, I just accidentaly work on projects involving root phenotyping... But in my opinion: improve/develop non-destructive methods on a field scale or  make more efforts to validate which simpler methods that have high and reliable correlation to field methods  (and understanding why?). The AI image analysis tools etc are surprisingly good, but user interfaces could be improved. And the immediate output doesn't always meet our needs, so to keep developing understandable/useful "phenotypes" as output would be great</t>
  </si>
  <si>
    <t>2021/05/31 8:22:37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</si>
  <si>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t>
  </si>
  <si>
    <t>improvement of sampling under field conditions</t>
  </si>
  <si>
    <t>Quantification of physiological root traits (e.g., ion uptake rates, water uptake, rhizosphere acidification, etc.);Quantification of chemical root traits (e.g., root exudation, root N concentration, etc.);Rhizosphere metabolomics (incl. analysis of root exudates);Analysis of plant-associated and rhizosphere microbiomes</t>
  </si>
  <si>
    <t>Magnetic resonance imaging (3D imaging);3D laser scanning</t>
  </si>
  <si>
    <t>2021/05/31 9:52:27 am EET</t>
  </si>
  <si>
    <t>Data collection is time-consuming;No or limited access to large and/or expensive root phenotyping equipment (e.g., 3D imaging);Lack of appropriate methodologies;Lack of data and statistical analysis appropriate for root biology</t>
  </si>
  <si>
    <t>More research with new techniques need to be done to create more valid data bases</t>
  </si>
  <si>
    <t>Root crown phenotyping (shovelomics);2D imaging of enzyme activities (zymography);3D laser scanning;Electrical resistivity imaging;Metabolomic fingerprinting and untargeted metabolomics (i.e., global and high-throughput analysis of the metabolites extracted from biological or environmental samples);Next generation sequencing-based methods (e.g., microbiome analysis, msGBS, etc.)</t>
  </si>
  <si>
    <t>2021/05/31 10:52:26 am EET</t>
  </si>
  <si>
    <t>Quantification of morphological root traits (e.g., specific root length, root diameter, root tissue density, etc.);Quantification of chemical root traits (e.g., root exudation, root N concentration, etc.)</t>
  </si>
  <si>
    <t>Probably expensive new technologies for accurate results</t>
  </si>
  <si>
    <t>Quantification of morphological root traits (e.g., specific root length, root diameter, root tissue density, etc.);Quantification of chemical root traits (e.g., root exudation, root N concentration, etc.);Topological analysis of plant root systems (e.g., root orders, persistent homology)</t>
  </si>
  <si>
    <t>2021/05/31 6:30:17 pm EET</t>
  </si>
  <si>
    <t>Barley;Bean;Oat;Wheat</t>
  </si>
  <si>
    <t>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etc.);Rhizosphere metabolomics (incl. analysis of root exudates);Analysis of plant-associated and rhizosphere microbiomes</t>
  </si>
  <si>
    <t>2D root scanning (e.g., roots growing on Petri dishes or extracted from soil cores, pots, or monoliths);Non-destructive analysis of root growth using rhizoboxes or root observation windows;Photogrammetry;Next generation sequencing-based methods (e.g., microbiome analysis, msGBS, etc.)</t>
  </si>
  <si>
    <t>GiA Roots;ImageJ/Fiji;WinRhizo;WinRhizoTRON</t>
  </si>
  <si>
    <t>a high throughput field platform</t>
  </si>
  <si>
    <t>Quantification of morphological root traits (e.g., specific root length, root diameter, root tissue density, etc.);Quantification of architectural root traits (e.g., branching intensity, root growth angles, deep root fraction, etc.);Rhizosphere metabolomics (incl. analysis of root exudates)</t>
  </si>
  <si>
    <t>2D root scanning (e.g., roots growing on Petri dishes or extracted from soil cores, pots, or monoliths);Non-destructive analysis of root growth using rhizoboxes or root observation windows;3D laser scanning;Photogrammetry;Next generation sequencing-based methods (e.g., microbiome analysis, msGBS, etc.)</t>
  </si>
  <si>
    <t xml:space="preserve">Technician </t>
  </si>
  <si>
    <t>2021/05/31 7:16:22 pm EET</t>
  </si>
  <si>
    <t>Coastal habitats;Croplands (incl. crops and pastures);Temperate woodlands</t>
  </si>
  <si>
    <t>Arabidopsis;Bean;Maize;Sweet potato;Shrub species;Tree species (deciduous)</t>
  </si>
  <si>
    <t>Root crown phenotyping (shovelomics);2D root scanning (e.g., roots growing on Petri dishes or extracted from soil cores, pots, or monoliths);Non-destructive analysis of root growth in the field using minirhizotrons;Magnetic resonance imaging (3D imaging);High-throughput phenotyping of ion uptake rates</t>
  </si>
  <si>
    <t>EZ-Rhizo;RhizoScan;Root System Analyser;RootSnap!;WinRhizo;WinRhizoTRON</t>
  </si>
  <si>
    <t xml:space="preserve">Development of tools that allow obtaining fast and comparative data on the different substrates used in agriculture </t>
  </si>
  <si>
    <t>Plant metabolomics (incl. phytohormone quantification);Rhizosphere metabolomics (incl. analysis of root exudates);Analysis of plant-associated and rhizosphere microbiomes</t>
  </si>
  <si>
    <t>2D imaging of enzyme activities (zymography);Targeted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</si>
  <si>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2021/06/01 11:04:56 am EET</t>
  </si>
  <si>
    <t>ImageJ/Fiji;RhizoVision Explorer;RootPainter</t>
  </si>
  <si>
    <t>better experimental design in large facilities, more automation</t>
  </si>
  <si>
    <t>2021/06/01 3:42:30 pm EET</t>
  </si>
  <si>
    <t xml:space="preserve">Methods to collect roots/ root data faster. </t>
  </si>
  <si>
    <t>Quantification of morphological root traits (e.g., specific root length, root diameter, root tissue density, etc.);Quantification of chemical root traits (e.g., root exudation, root N concentration, etc.);Analysis of plant-associated and rhizosphere microbiomes</t>
  </si>
  <si>
    <t>2021/06/02 9:25:37 pm EET</t>
  </si>
  <si>
    <t>Arabidopsis;Barley;Herbaceous species</t>
  </si>
  <si>
    <t>Quantification of anatomical root traits (e.g., stele diameter, cortex fraction, etc.);Quantification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etc.);Plant metabolomics (incl. phytohormone quantification);Rhizosphere metabolomics (incl. analysis of root exudates);Analysis of plant-associated and rhizosphere microbiomes</t>
  </si>
  <si>
    <t>Better root exudate collection/ quantification methods</t>
  </si>
  <si>
    <t>2021/06/03 5:36:49 pm EET</t>
  </si>
  <si>
    <t xml:space="preserve">Standardizing root sampling methods for the field and communicating them. </t>
  </si>
  <si>
    <t>2021/06/03 11:45:04 pm EET</t>
  </si>
  <si>
    <t>Shrub species</t>
  </si>
  <si>
    <t>Easier and faster techniques</t>
  </si>
  <si>
    <t>2021/06/04 3:31:54 pm EET</t>
  </si>
  <si>
    <t>bridge from lab to field</t>
  </si>
  <si>
    <t>2D root scanning (e.g., roots growing on Petri dishes or extracted from soil cores, pots, or monoliths);Non-destructive analysis of root growth in the field using minirhizotrons;Plant modelling (e.g., functional-structural plant models)</t>
  </si>
  <si>
    <t>2021/06/04 7:19:40 pm EET</t>
  </si>
  <si>
    <t>Plant modelling (e.g., functional-structural plant models)</t>
  </si>
  <si>
    <t>research collaboration for root phenotypes in the tropics to cover equipment and funding gaps</t>
  </si>
  <si>
    <t>Indonesia</t>
  </si>
  <si>
    <t>2021/06/06 9:27:17 am EET</t>
  </si>
  <si>
    <t>Easy and quick, and not money consuming</t>
  </si>
  <si>
    <t>Root crown phenotyping (shovelomics);X-ray computed tomography (3D imaging);Ground-penetrating radar</t>
  </si>
  <si>
    <t>Ukraine</t>
  </si>
  <si>
    <t>2021/06/06 1:44:17 pm EET</t>
  </si>
  <si>
    <t>Root metabolomics</t>
  </si>
  <si>
    <t>Non-destructive analysis of root growth in the field using minirhizotrons;2D imaging of enzyme activities (zymography);Targeted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</si>
  <si>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 xml:space="preserve">Brazil </t>
  </si>
  <si>
    <t>2021/06/06 3:52:50 pm EET</t>
  </si>
  <si>
    <t>Maize;Rice;Sorghum;Wheat</t>
  </si>
  <si>
    <t>Rhizosphere metabolomics (incl. analysis of root exudates);Analysis of plant-associated and rhizosphere microbiomes</t>
  </si>
  <si>
    <t>Realistic synthetic soil microbiome development</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</si>
  <si>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</si>
  <si>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Industry scientist</t>
  </si>
  <si>
    <t>2021/06/06 3:55:13 pm EET</t>
  </si>
  <si>
    <t>Shrub species;Tree species (deciduous);Tree species (coniferous)</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</si>
  <si>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etc.);Analysis of plant-associated and rhizosphere microbiomes</t>
  </si>
  <si>
    <t>Root crown phenotyping (shovelomics);Ground-penetrating radar</t>
  </si>
  <si>
    <t xml:space="preserve">A system that would allow for accurate estimation of belowground material without destructive harvest of the trees. Carbon capture in fine roots is a key metric. </t>
  </si>
  <si>
    <t>2021/06/06 5:26:49 pm EET</t>
  </si>
  <si>
    <t>Less expensive non Destructive field sampling methods</t>
  </si>
  <si>
    <t>2021/06/06 5:31:45 pm EET</t>
  </si>
  <si>
    <t>ImageJ/Fiji;RootNav;RootTrace;SmartRoot</t>
  </si>
  <si>
    <t>Data collection is time-consuming;No or limited access to basic root phenotyping equipment (e.g., 2D scanner);No or limited access to large and/or expensive root phenotyping equipment (e.g., 3D imaging);Lack of maintenance of available image or data analysis tools;Lack of data and statistical analysis appropriate for root biology</t>
  </si>
  <si>
    <t xml:space="preserve">Software to facilities saving,sharing, analysis and data presentation... </t>
  </si>
  <si>
    <t>2D root scanning (e.g., roots growing on Petri dishes or extracted from soil cores, pots, or monoliths);Non-destructive analysis of root growth using rhizoboxes or root observation windows;Targeted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</si>
  <si>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2021/06/06 7:23:31 pm EET</t>
  </si>
  <si>
    <t>Root crown phenotyping (shovelomics);2D root scanning (e.g., roots growing on Petri dishes or extracted from soil cores, pots, or monoliths);Ground-penetrating radar</t>
  </si>
  <si>
    <t>Image analysis</t>
  </si>
  <si>
    <t>2021/06/07 1:02:22 am EET</t>
  </si>
  <si>
    <t>Quantification of biotic root traits (e.g., nodulation intensity, mycorrhizal colonisation, etc.);Rhizosphere metabolomics (incl. analysis of root exudates);Analysis of plant-associated and rhizosphere microbiomes</t>
  </si>
  <si>
    <t>Root crown phenotyping (shovelomics);Metabolomic fingerprinting and untargeted metabolomics (i.e., global and high-throughput analysis of the metabolites extracted from biological or environmental samples);Next generation sequencing-based methods (e.g., microbiome analysis, msGBS, etc.)</t>
  </si>
  <si>
    <t>non destructive methods for observing root phenology</t>
  </si>
  <si>
    <t>Root crown phenotyping (shovelomics);Non-destructive analysis of root growth in the field using minirhizotrons;Ground-penetrating radar;Targeted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</si>
  <si>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2021/06/07 1:24:57 am EET</t>
  </si>
  <si>
    <t>most effective technique for field root phenotyping</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</si>
  <si>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imaging);High-throughput phenotyping of ion uptake rates</t>
  </si>
  <si>
    <t>2021/06/07 3:43:48 am EET</t>
  </si>
  <si>
    <t>2D root scanning (e.g., roots growing on Petri dishes or extracted from soil cores, pots, or monoliths);Non-destructive analysis of root growth using rhizoboxes or root observation windows;Magnetic resonance imaging (3D imaging);Next generation sequencing-based methods (e.g., microbiome analysis, msGBS, etc.)</t>
  </si>
  <si>
    <t>Less expansive 3D imaging tools</t>
  </si>
  <si>
    <t>X-ray computed tomography (3D imaging);Magnetic resonance imaging (3D imaging);Plant modelling (e.g., functional-structural plant models)</t>
  </si>
  <si>
    <t>2021/06/07 10:56:58 am EET</t>
  </si>
  <si>
    <t>Root crown phenotyping (shovelomics);2D root scanning (e.g., roots growing on Petri dishes or extracted from soil cores, pots, or monoliths);2D planar optode imaging (pH, O2, CO2);High-throughput phenotyping of ion uptake rates;Targeted metabolomics (i.e., quantification and identification of a small number of specific metabolites)</t>
  </si>
  <si>
    <t>ImageJ/Fiji;RooTrak;WinRhizo</t>
  </si>
  <si>
    <t>Phenotyping of roots in the field</t>
  </si>
  <si>
    <t>2021/06/07 12:02:48 pm EET</t>
  </si>
  <si>
    <t>ImageJ/Fiji;REST;RhizoVision Explorer;WinRhizo</t>
  </si>
  <si>
    <t>Root crown phenotyping (shovelomics);Non-destructive analysis of root growth using rhizoboxes or root observation windows;2D planar optode imaging (pH, O2, CO2);Plant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</si>
  <si>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2021/06/07 1:47:01 pm EET</t>
  </si>
  <si>
    <t>DigR</t>
  </si>
  <si>
    <t xml:space="preserve"> Tools for Statistical analysis of quantitative root traits</t>
  </si>
  <si>
    <t>2021/06/07 10:49:55 pm EET</t>
  </si>
  <si>
    <t>Phenotyping software to operate in the cloud</t>
  </si>
  <si>
    <t>Root crown phenotyping (shovelomics);Ground-penetrating radar;Plant modelling (e.g., functional-structural plant models);Metabolomic fingerprinting and untargeted metabolomics (i.e., global and high-throughput analysis of the metabolites extracted from biological or environmental samples);Next generation sequencing-based methods (e.g., microbiome analysis, msGBS, etc.)</t>
  </si>
  <si>
    <t>2021/06/08 8:06:18 am EET</t>
  </si>
  <si>
    <t>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CO2);Metabolomic fingerprinting and untargeted metabolomics (i.e., global and high-throughput analysis of the metabolites extracted from biological or environmental samples);Next generation sequencing-based methods (e.g., microbiome analysis, msGBS, etc.)</t>
  </si>
  <si>
    <t>ImageJ/Fiji;RhizoVision Explorer;RootPainter;SmartRoot</t>
  </si>
  <si>
    <t>Non-destructive quantification of root exudation rates in the field + identification of root exudates and soil metabolites; linking root traits to functions.</t>
  </si>
  <si>
    <t>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</si>
  <si>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2021/06/08 8:24:03 am EET</t>
  </si>
  <si>
    <t>Automated high throughput phenotyping</t>
  </si>
  <si>
    <t>Non-destructive analysis of root growth in the field using minirhizotrons;Non-destructive analysis of root growth using rhizoboxes or root observation windows;X-ray computed tomography (3D imaging)</t>
  </si>
  <si>
    <t>2021/06/08 3:26:55 pm EET</t>
  </si>
  <si>
    <t>non-destructive, in-field root analysis</t>
  </si>
  <si>
    <t>2021/06/08 6:44:48 pm EET</t>
  </si>
  <si>
    <t>Root hair phenotyping</t>
  </si>
  <si>
    <t>2021/06/08 6:57:48 pm EET</t>
  </si>
  <si>
    <t>Photogrammetry;Plant modelling (e.g., functional-structural plant models)</t>
  </si>
  <si>
    <t>DIRT</t>
  </si>
  <si>
    <t>data acquisition/analysis automation</t>
  </si>
  <si>
    <t>2021/06/13 5:02:33 pm EET</t>
  </si>
  <si>
    <t>Data collection is time-consuming;No or limited access to basic root phenotyping equipment (e.g., 2D scanner);No or limited access to large and/or expensive root phenotyping equipment (e.g., 3D imaging);Lack of maintenance of available image or data analysis tools</t>
  </si>
  <si>
    <t>.</t>
  </si>
  <si>
    <t>I do not plan to use root phenotyping techniques in my future research</t>
  </si>
  <si>
    <t>I do not plan to use root phenotyping in my future research</t>
  </si>
  <si>
    <t>Austria</t>
  </si>
  <si>
    <t>Serbia</t>
  </si>
  <si>
    <t>Morocco</t>
  </si>
  <si>
    <t>UK;USA</t>
  </si>
  <si>
    <t>Germany;Belgium</t>
  </si>
  <si>
    <t>Switzerland;USA;Colombia</t>
  </si>
  <si>
    <t>USA;India</t>
  </si>
  <si>
    <t>Peru;Venezuela</t>
  </si>
  <si>
    <t>Very high resolution root imaging that can distinguish the different root parts and quantify both architectural and morphological root traits;Plant growing system attached (or can be attached) to both high-resolution imaging system (camera) for continuous in-situ measurement of root architectural development from one end and a customized microscope on the other end to capture cell/tissue-level root development.  I imagine a Plant in some sort of growth container (e.g. agar plate), sandwiched between these two imaging systems, to capture and measure different aspects of root development.</t>
  </si>
  <si>
    <t>Lab model system</t>
  </si>
  <si>
    <t>"Lab model system" includes Arabidopsis grown under lab conditions, greenhouse settings, hydropony, artificial soil.</t>
  </si>
  <si>
    <t>Ecological habitats</t>
  </si>
  <si>
    <t>Other</t>
  </si>
  <si>
    <t>Croplands (incl. crops and pastures);Lab model system</t>
  </si>
  <si>
    <t>Croplands (incl. crops and pastures);Grasslands;Other</t>
  </si>
  <si>
    <t>Croplands (incl. crops and pastures);Other</t>
  </si>
  <si>
    <t>Coastal habitats;Grasslands;Lab model system</t>
  </si>
  <si>
    <t>Bean;Cowpea;Soybean;Other</t>
  </si>
  <si>
    <t>Plant species studied</t>
  </si>
  <si>
    <t>"Other" includes a ton of legumes</t>
  </si>
  <si>
    <t>Shrub species;Subtropical tree species</t>
  </si>
  <si>
    <t>Tobacco</t>
  </si>
  <si>
    <t>Bean;Maize;Rice;Sorghum;Finger millet</t>
  </si>
  <si>
    <t>Pigeon pea</t>
  </si>
  <si>
    <t>Brassicas</t>
  </si>
  <si>
    <t>Potato</t>
  </si>
  <si>
    <t>Maize;Switchgrass;Wheat;Pennycress</t>
  </si>
  <si>
    <t>Maize;Wheat;Tomato</t>
  </si>
  <si>
    <t>Barley;Wheat;Herbaceous species;Potato</t>
  </si>
  <si>
    <t>Arabidopsis;Barley;Bean;Maize;Rice;Soybean;Wheat;Lentil;Potato</t>
  </si>
  <si>
    <t>Rice;Black pepper</t>
  </si>
  <si>
    <t>Soybean;Wheat;Linseed</t>
  </si>
  <si>
    <t>Soybean;Grain legumes</t>
  </si>
  <si>
    <t>Maize;Rice;Morning glory</t>
  </si>
  <si>
    <t>Rice;Wheat;Chickpea</t>
  </si>
  <si>
    <t>Arabidopsis;Barley;Brachypodium;Wheat;Herbaceous species;Durum wheat</t>
  </si>
  <si>
    <t>Tree species (deciduous);Vegetables</t>
  </si>
  <si>
    <t>Maize;Basil;Tomato</t>
  </si>
  <si>
    <t>Wheat;Herbaceous species;Tree species (deciduous);Tomato</t>
  </si>
  <si>
    <t>Timothy;Perennial ryegrass;Clover;Chicory</t>
  </si>
  <si>
    <t>Maize;Chickpea</t>
  </si>
  <si>
    <t>White clover;Perennial ryegrass;Herbaceous species</t>
  </si>
  <si>
    <t>Arabidopsis;Brassicas</t>
  </si>
  <si>
    <t>Bermudagrass</t>
  </si>
  <si>
    <t>Arabidopsis;Tomato</t>
  </si>
  <si>
    <t>Arabidopsis;Tomato;Potato</t>
  </si>
  <si>
    <t>Peanut;Sugarcane</t>
  </si>
  <si>
    <t xml:space="preserve">Amaranth </t>
  </si>
  <si>
    <t>Barley;Bean;Maize;Oat;Wheat;Herbaceous species;Tree species (coniferous)</t>
  </si>
  <si>
    <t>Tree species (deciduous);Tree species (coniferous);Herbaceous species</t>
  </si>
  <si>
    <t>Maize;Legumes;Tomato</t>
  </si>
  <si>
    <t>Legumes</t>
  </si>
  <si>
    <t>Persian clover</t>
  </si>
  <si>
    <t>Barley;Wheat;Ryegrass</t>
  </si>
  <si>
    <t>Maize;Wheat;Barley;Clover</t>
  </si>
  <si>
    <t>Cocoa;Lansium domesticum</t>
  </si>
  <si>
    <t>Arabidopsis;Bean;Brachypodium;Maize;Tomato;Cotton</t>
  </si>
  <si>
    <t>Bean;Tree species (deciduous);Apple tree</t>
  </si>
  <si>
    <t>Barley;Wheat;Pisum sativum</t>
  </si>
  <si>
    <t>Arabidopsis;Bean;Cowpea;Maize;Rice;Soybean;Tree species (coniferous);Peach tree</t>
  </si>
  <si>
    <t>Buckwheat;Mustard;Oilseed radish;Sunflower;Phacelia;White lupin</t>
  </si>
  <si>
    <t>Temperate woodlands;Croplands (incl. crops and pastures)</t>
  </si>
  <si>
    <t>Grasslands;Other</t>
  </si>
  <si>
    <t>Coastal habitats;Croplands (incl. crops and pastures);Other</t>
  </si>
  <si>
    <t xml:space="preserve">"Other" includes water limited environments in India, biotic stress, gardens, sandy soils of central and southwest Florida, center of origine, savanah, Contaminated soil (mines), Riparian zones at agricultural field edges, non-cropped field boundaries, Plantation forests </t>
  </si>
  <si>
    <t>Quantification of architectural root traits (e.g., branching intensity, root growth angles, deep root fraction, etc.);Topological analysis of plant root systems (e.g., root orders, persistent homology);Other</t>
  </si>
  <si>
    <t>"Other" includes acclimation to prevailing wind, conservation tillage, soil strengh and root biomassa</t>
  </si>
  <si>
    <t>Quantification of morphological root traits (e.g., specific root length, root diameter, root tissue density, etc.);Quantification of architectural root traits (e.g., branching intensity, root growth angles, deep root fraction, etc.);Other</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</si>
  <si>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t>
  </si>
  <si>
    <t>Quantification of anatomical root traits (e.g., stele diameter, cortex fraction, etc.);Quantification of architectural root traits (e.g., branching intensity, root growth angles, deep root fraction, etc.);Transcriptomics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</si>
  <si>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etc.);Topological analysis of plant root systems (e.g., root orders, persistent homology);Transcriptomics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</si>
  <si>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etc.);Topological analysis of plant root systems (e.g., root orders, persistent homology);Plant metabolomics (incl. phytohormone quantification);Transcriptomics</t>
  </si>
  <si>
    <t>2D root scanning (e.g., roots growing on Petri dishes or extracted from soil cores, pots, or monoliths);Fluorometric enzyme assays;Microscopy</t>
  </si>
  <si>
    <t>Root crown phenotyping (shovelomics);Other</t>
  </si>
  <si>
    <t>Techniques used in root phenotyping</t>
  </si>
  <si>
    <t>2D root scanning (e.g., roots growing on Petri dishes or extracted from soil cores, pots, or monoliths);Plant modelling (e.g., functional-structural plant models);Other</t>
  </si>
  <si>
    <t>Root crown phenotyping (shovelomics);2D root scanning (e.g., roots growing on Petri dishes or extracted from soil cores, pots, or monoliths);Non-destructive analysis of root growth using rhizoboxes or root observation windows;X-ray computed tomography (3D imaging);Isothermal calorimetry</t>
  </si>
  <si>
    <t>Visual observations</t>
  </si>
  <si>
    <t>Root crown phenotyping (shovelomics);X-ray computed tomography (3D imaging);Plant modelling (e.g., functional-structural plant models);Laser ablation tomography</t>
  </si>
  <si>
    <t>Targeted metabolomics (i.e., quantification and identification of a small number of specific metabolites);Metabolomic fingerprinting and untargeted metabolomics (i.e., global and high-throughput analysis of the metabolites extracted from biological or environmental samples);Low energy X-ray imaging</t>
  </si>
  <si>
    <t>Low magnetic field digitizing</t>
  </si>
  <si>
    <t>2D root scanning (e.g., roots growing on Petri dishes or extracted from soil cores, pots, or monoliths);Non-destructive analysis of root growth in the field using minirhizotrons;Non-destructive analysis of root growth using rhizoboxes or root observation windows;Neutron computed tomography</t>
  </si>
  <si>
    <t>PET imaging</t>
  </si>
  <si>
    <t>Microscopy</t>
  </si>
  <si>
    <t>Non-destructive analysis of root growth in the field using minirhizotrons;Non-destructive analysis of root growth using rhizoboxes or root observation windows;Other</t>
  </si>
  <si>
    <t>Non-destructive analysis of root growth in the field using minirhizotrons;Non-destructive analysis of root growth using rhizoboxes or root observation windows;Plant modelling (e.g., functional-structural plant models);Other</t>
  </si>
  <si>
    <t>"Other" includes destructive soil coring, Soil core sampling and excavation, soil cores in the field, free-hand root cross-section, root function phenotyping (tracer uptake), root hair phenotyping</t>
  </si>
  <si>
    <t>2D root scanning (e.g., roots growing on Petri dishes or extracted from soil cores, pots, or monoliths);Metabolomic fingerprinting and untargeted metabolomics (i.e., global and high-throughput analysis of the metabolites extracted from biological or environmental samples);Photogrammetry</t>
  </si>
  <si>
    <t>Root crown phenotyping (shovelomics);Trenching</t>
  </si>
  <si>
    <t>High-throughput phenotyping of ion uptake rates;Targeted metabolomics (i.e., quantification and identification of a small number of specific metabolites);Metabolomic fingerprinting and untargeted metabolomics (i.e., global and high-throughput analysis of the metabolites extracted from biological or environmental samples);2D root scanning (e.g., roots growing on Petri dishes or extracted from soil cores, pots, or monoliths)</t>
  </si>
  <si>
    <t>Root crown phenotyping (shovelomics);Photogrammetry;Plant modelling (e.g., functional-structural plant models);Next generation sequencing-based methods (e.g., microbiome analysis, msGBS, etc.)</t>
  </si>
  <si>
    <t>ImageJ/Fiji;WinRhizo;WinRhizoTRON;Matlab</t>
  </si>
  <si>
    <t>ImageJ/Fiji;SmartRoot;Aeroscan</t>
  </si>
  <si>
    <t>WinRhizo;Aphelion</t>
  </si>
  <si>
    <t>WinRhizo;Biovis PSM</t>
  </si>
  <si>
    <t>BRAT</t>
  </si>
  <si>
    <t>ImageJ/Fiji;CellSeT</t>
  </si>
  <si>
    <t>ImageJ/Fiji;Cellpose</t>
  </si>
  <si>
    <t>ImageJ/Fiji;WinRhizo;RooTh</t>
  </si>
  <si>
    <t xml:space="preserve">ImageJ/Fiji;WinRhizo;RootScan </t>
  </si>
  <si>
    <t>DIRT;ImageJ/Fiji;WinRhizo;RootScan; MIPAR</t>
  </si>
  <si>
    <t>PaintRhizo;RootFnd</t>
  </si>
  <si>
    <t>ImageJ/Fiji;WinRhizo;VGSTUDIO MAX</t>
  </si>
  <si>
    <t>Root architecture models</t>
  </si>
  <si>
    <t xml:space="preserve">OpenFOAM </t>
  </si>
  <si>
    <t>"Other" includes a model proposed by Schenk and Jackson (2002), Auxin distribution</t>
  </si>
  <si>
    <t>Career stage</t>
  </si>
  <si>
    <t>Technician</t>
  </si>
  <si>
    <t>"Other" includes early career research scientist, research scientist, senior researcher</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</si>
  <si>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microbiomes;Other</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</si>
  <si>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etc.);Other</t>
  </si>
  <si>
    <t>"Other" includes acclimation to prevailing wind, plant ontology and metadata analysis, effects of fungicides on plant development, root-soil interface (macropores), root hair phenotyping</t>
  </si>
  <si>
    <t>Plant modelling (e.g., functional-structural plant models);Other</t>
  </si>
  <si>
    <t>What approaches or techniques will you use in your future research?</t>
  </si>
  <si>
    <t>Non-destructive analysis of root growth in the field using minirhizotrons;Non-destructive analysis of root growth using rhizoboxes or root observation windows;High-throughput phenotyping of ion uptake rates;Plant modelling (e.g., functional-structural plant models);Other</t>
  </si>
  <si>
    <t>X-ray computed tomography (3D imaging);Other</t>
  </si>
  <si>
    <t>"Other" includes plant ontology and metadata analysis, soil coring, dye-based macropore excavations, isotope based imaging</t>
  </si>
  <si>
    <t>Data collection is time-consuming;No or limited access to large and/or expensive root phenotyping equipment (e.g., 3D imaging);Lack of appropriate methodologies;Difficult to develop reliable AI to detect ectomycorrhiza</t>
  </si>
  <si>
    <t>Data collection is time-consuming;No or limited access to large and/or expensive root phenotyping equipment (e.g., 3D imaging);Limiting capability for analysing nodules;Equipment cannot be used for large roots</t>
  </si>
  <si>
    <t>Data collection is time-consuming;Lack of knowledge and expertise in a lab to try out new methods</t>
  </si>
  <si>
    <t>Data collection is time-consuming;X-ray image resolution</t>
  </si>
  <si>
    <t>Data collection is time-consuming;Lack of computer resources for the analysis of root images</t>
  </si>
  <si>
    <t>Data collection is time-consuming;Software tools are costly</t>
  </si>
  <si>
    <t>Lack of computer resources for the analysis of root images;The detection of fine roots and/or their categorization into live and dead roots is difficult</t>
  </si>
  <si>
    <t>Data collection is time-consuming;The detection of fine roots and/or their categorization into live and dead roots is difficult</t>
  </si>
  <si>
    <t>No or limited access to basic root phenotyping equipment (e.g., 2D scanner)</t>
  </si>
  <si>
    <t xml:space="preserve">No or limited access to large and/or expensive root phenotyping equipment (e.g., 3D imaging);Non-destructive extraction of root systems is difficult  </t>
  </si>
  <si>
    <t>msGBS cannot distinguish individuals of the same species</t>
  </si>
  <si>
    <t xml:space="preserve">Barley;Wheat;Canola;Grain legumes </t>
  </si>
  <si>
    <t>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etc.);Mass spectrometry imaging</t>
  </si>
  <si>
    <t xml:space="preserve">Industry scientist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</si>
</sst>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16" fillId="0" borderId="0" xfId="0" applyFont="1"/>
    <xf numFmtId="2"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7"/>
  <sheetViews>
    <sheetView tabSelected="1" workbookViewId="0">
      <selection activeCell="A2" sqref="A2"/>
    </sheetView>
  </sheetViews>
  <sheetFormatPr defaultRowHeight="14.4" x14ac:dyDescent="0.3"/>
  <cols>
    <col min="4" max="4" width="114.109375" bestFit="1" customWidth="1"/>
    <col min="5" max="5" width="45.88671875" customWidth="1"/>
    <col min="6" max="6" width="255.5546875" customWidth="1"/>
    <col min="18" max="18" width="255.6640625" bestFit="1" customWidth="1"/>
    <col min="19" max="19" width="89.109375" bestFit="1" customWidth="1"/>
    <col min="20" max="20" width="100.33203125" bestFit="1" customWidth="1"/>
    <col min="21" max="21" width="72.44140625" bestFit="1" customWidth="1"/>
    <col min="22" max="22" width="255.6640625" bestFit="1" customWidth="1"/>
    <col min="23" max="23" width="43.33203125" customWidth="1"/>
    <col min="26" max="27" width="255.6640625" bestFit="1" customWidth="1"/>
    <col min="28" max="28" width="18" customWidth="1"/>
    <col min="29" max="29" width="67.6640625" customWidth="1"/>
  </cols>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4</v>
      </c>
      <c r="C2">
        <v>10</v>
      </c>
      <c r="D2" t="s">
        <v>31</v>
      </c>
      <c r="E2" t="s">
        <v>32</v>
      </c>
      <c r="F2" t="s">
        <v>33</v>
      </c>
      <c r="G2" t="s">
        <v>34</v>
      </c>
      <c r="H2" t="s">
        <v>35</v>
      </c>
      <c r="I2" t="s">
        <v>34</v>
      </c>
      <c r="J2" t="s">
        <v>34</v>
      </c>
      <c r="K2" t="s">
        <v>35</v>
      </c>
      <c r="L2" t="s">
        <v>35</v>
      </c>
      <c r="M2" t="s">
        <v>34</v>
      </c>
      <c r="N2" t="s">
        <v>35</v>
      </c>
      <c r="O2" t="s">
        <v>34</v>
      </c>
      <c r="P2" t="s">
        <v>34</v>
      </c>
      <c r="Q2" t="s">
        <v>34</v>
      </c>
      <c r="R2" t="s">
        <v>36</v>
      </c>
      <c r="S2">
        <v>100</v>
      </c>
      <c r="T2" t="s">
        <v>37</v>
      </c>
      <c r="V2" t="s">
        <v>38</v>
      </c>
      <c r="W2" t="s">
        <v>39</v>
      </c>
      <c r="X2">
        <v>4</v>
      </c>
      <c r="Y2">
        <v>10</v>
      </c>
      <c r="Z2" t="s">
        <v>40</v>
      </c>
      <c r="AA2" t="s">
        <v>41</v>
      </c>
      <c r="AB2" t="s">
        <v>42</v>
      </c>
      <c r="AC2" t="s">
        <v>43</v>
      </c>
      <c r="AD2" t="s">
        <v>34</v>
      </c>
    </row>
    <row r="3" spans="1:30" x14ac:dyDescent="0.3">
      <c r="A3" t="s">
        <v>44</v>
      </c>
      <c r="B3">
        <v>4</v>
      </c>
      <c r="C3">
        <v>10</v>
      </c>
      <c r="D3" t="s">
        <v>31</v>
      </c>
      <c r="E3" t="s">
        <v>32</v>
      </c>
      <c r="F3" t="s">
        <v>45</v>
      </c>
      <c r="G3" t="s">
        <v>34</v>
      </c>
      <c r="H3" t="s">
        <v>35</v>
      </c>
      <c r="I3" t="s">
        <v>34</v>
      </c>
      <c r="J3" t="s">
        <v>34</v>
      </c>
      <c r="K3" t="s">
        <v>35</v>
      </c>
      <c r="L3" t="s">
        <v>35</v>
      </c>
      <c r="M3" t="s">
        <v>34</v>
      </c>
      <c r="N3" t="s">
        <v>34</v>
      </c>
      <c r="O3" t="s">
        <v>34</v>
      </c>
      <c r="P3" t="s">
        <v>34</v>
      </c>
      <c r="Q3" t="s">
        <v>34</v>
      </c>
      <c r="R3" t="s">
        <v>46</v>
      </c>
      <c r="S3">
        <v>100</v>
      </c>
      <c r="T3" t="s">
        <v>47</v>
      </c>
      <c r="V3" t="s">
        <v>49</v>
      </c>
      <c r="W3" t="s">
        <v>39</v>
      </c>
      <c r="X3">
        <v>4</v>
      </c>
      <c r="Y3">
        <v>10</v>
      </c>
      <c r="Z3" t="s">
        <v>50</v>
      </c>
      <c r="AA3" t="s">
        <v>51</v>
      </c>
      <c r="AB3" t="s">
        <v>42</v>
      </c>
      <c r="AC3" t="s">
        <v>43</v>
      </c>
      <c r="AD3" t="s">
        <v>34</v>
      </c>
    </row>
    <row r="4" spans="1:30" x14ac:dyDescent="0.3">
      <c r="A4" t="s">
        <v>52</v>
      </c>
      <c r="B4">
        <v>3</v>
      </c>
      <c r="C4">
        <v>6</v>
      </c>
      <c r="D4" t="s">
        <v>31</v>
      </c>
      <c r="E4" t="s">
        <v>53</v>
      </c>
      <c r="F4" t="s">
        <v>54</v>
      </c>
      <c r="G4" t="s">
        <v>34</v>
      </c>
      <c r="H4" t="s">
        <v>35</v>
      </c>
      <c r="I4" t="s">
        <v>34</v>
      </c>
      <c r="J4" t="s">
        <v>34</v>
      </c>
      <c r="K4" t="s">
        <v>34</v>
      </c>
      <c r="L4" t="s">
        <v>34</v>
      </c>
      <c r="M4" t="s">
        <v>34</v>
      </c>
      <c r="N4" t="s">
        <v>34</v>
      </c>
      <c r="O4" t="s">
        <v>34</v>
      </c>
      <c r="P4" t="s">
        <v>34</v>
      </c>
      <c r="Q4" t="s">
        <v>34</v>
      </c>
      <c r="R4" t="s">
        <v>55</v>
      </c>
      <c r="S4">
        <v>30</v>
      </c>
      <c r="T4" t="s">
        <v>56</v>
      </c>
      <c r="V4" t="s">
        <v>57</v>
      </c>
      <c r="W4" t="s">
        <v>58</v>
      </c>
      <c r="X4">
        <v>3</v>
      </c>
      <c r="Y4">
        <v>8</v>
      </c>
      <c r="Z4" t="s">
        <v>59</v>
      </c>
      <c r="AA4" t="s">
        <v>60</v>
      </c>
      <c r="AB4" t="s">
        <v>61</v>
      </c>
      <c r="AC4" t="s">
        <v>62</v>
      </c>
      <c r="AD4" t="s">
        <v>34</v>
      </c>
    </row>
    <row r="5" spans="1:30" x14ac:dyDescent="0.3">
      <c r="A5" t="s">
        <v>63</v>
      </c>
      <c r="B5">
        <v>3</v>
      </c>
      <c r="C5">
        <v>8</v>
      </c>
      <c r="D5" t="s">
        <v>31</v>
      </c>
      <c r="E5" t="s">
        <v>64</v>
      </c>
      <c r="F5" t="s">
        <v>65</v>
      </c>
      <c r="G5" t="s">
        <v>34</v>
      </c>
      <c r="H5" t="s">
        <v>34</v>
      </c>
      <c r="I5" t="s">
        <v>34</v>
      </c>
      <c r="J5" t="s">
        <v>34</v>
      </c>
      <c r="K5" t="s">
        <v>35</v>
      </c>
      <c r="L5" t="s">
        <v>34</v>
      </c>
      <c r="M5" t="s">
        <v>34</v>
      </c>
      <c r="N5" t="s">
        <v>35</v>
      </c>
      <c r="O5" t="s">
        <v>34</v>
      </c>
      <c r="P5" t="s">
        <v>34</v>
      </c>
      <c r="Q5" t="s">
        <v>34</v>
      </c>
      <c r="R5" t="s">
        <v>66</v>
      </c>
      <c r="S5">
        <v>150</v>
      </c>
      <c r="T5" t="s">
        <v>56</v>
      </c>
      <c r="V5" t="s">
        <v>49</v>
      </c>
      <c r="W5" t="s">
        <v>67</v>
      </c>
      <c r="X5">
        <v>3</v>
      </c>
      <c r="Y5">
        <v>8</v>
      </c>
      <c r="Z5" t="s">
        <v>68</v>
      </c>
      <c r="AA5" t="s">
        <v>69</v>
      </c>
      <c r="AB5" t="s">
        <v>70</v>
      </c>
      <c r="AC5" t="s">
        <v>71</v>
      </c>
      <c r="AD5" t="s">
        <v>34</v>
      </c>
    </row>
    <row r="6" spans="1:30" x14ac:dyDescent="0.3">
      <c r="A6" t="s">
        <v>72</v>
      </c>
      <c r="B6">
        <v>4</v>
      </c>
      <c r="C6">
        <v>10</v>
      </c>
      <c r="D6" t="s">
        <v>31</v>
      </c>
      <c r="E6" t="s">
        <v>73</v>
      </c>
      <c r="F6" t="s">
        <v>74</v>
      </c>
      <c r="G6" t="s">
        <v>35</v>
      </c>
      <c r="H6" t="s">
        <v>35</v>
      </c>
      <c r="I6" t="s">
        <v>35</v>
      </c>
      <c r="J6" t="s">
        <v>34</v>
      </c>
      <c r="K6" t="s">
        <v>35</v>
      </c>
      <c r="L6" t="s">
        <v>35</v>
      </c>
      <c r="M6" t="s">
        <v>35</v>
      </c>
      <c r="N6" t="s">
        <v>35</v>
      </c>
      <c r="O6" t="s">
        <v>35</v>
      </c>
      <c r="P6" t="s">
        <v>34</v>
      </c>
      <c r="Q6" t="s">
        <v>35</v>
      </c>
      <c r="R6" t="s">
        <v>75</v>
      </c>
      <c r="S6">
        <v>400</v>
      </c>
      <c r="T6" t="s">
        <v>76</v>
      </c>
      <c r="V6" t="s">
        <v>77</v>
      </c>
      <c r="W6" t="s">
        <v>78</v>
      </c>
      <c r="X6">
        <v>3</v>
      </c>
      <c r="Y6">
        <v>5</v>
      </c>
      <c r="Z6" t="s">
        <v>79</v>
      </c>
      <c r="AA6" t="s">
        <v>80</v>
      </c>
      <c r="AB6" t="s">
        <v>81</v>
      </c>
      <c r="AC6" t="s">
        <v>82</v>
      </c>
      <c r="AD6" t="s">
        <v>34</v>
      </c>
    </row>
    <row r="7" spans="1:30" x14ac:dyDescent="0.3">
      <c r="A7" t="s">
        <v>83</v>
      </c>
      <c r="B7">
        <v>1</v>
      </c>
      <c r="C7">
        <v>1</v>
      </c>
      <c r="F7" t="s">
        <v>496</v>
      </c>
      <c r="G7" t="s">
        <v>35</v>
      </c>
      <c r="H7" t="s">
        <v>35</v>
      </c>
      <c r="I7" t="s">
        <v>35</v>
      </c>
      <c r="J7" t="s">
        <v>35</v>
      </c>
      <c r="K7" t="s">
        <v>35</v>
      </c>
      <c r="L7" t="s">
        <v>35</v>
      </c>
      <c r="M7" t="s">
        <v>35</v>
      </c>
      <c r="N7" t="s">
        <v>35</v>
      </c>
      <c r="O7" t="s">
        <v>35</v>
      </c>
      <c r="P7" t="s">
        <v>35</v>
      </c>
      <c r="Q7" t="s">
        <v>35</v>
      </c>
      <c r="R7" t="s">
        <v>496</v>
      </c>
      <c r="W7" t="s">
        <v>84</v>
      </c>
      <c r="X7">
        <v>4</v>
      </c>
      <c r="Y7">
        <v>10</v>
      </c>
      <c r="Z7" t="s">
        <v>85</v>
      </c>
      <c r="AA7" t="s">
        <v>86</v>
      </c>
      <c r="AB7" t="s">
        <v>87</v>
      </c>
      <c r="AC7" t="s">
        <v>82</v>
      </c>
      <c r="AD7" t="s">
        <v>34</v>
      </c>
    </row>
    <row r="8" spans="1:30" x14ac:dyDescent="0.3">
      <c r="A8" t="s">
        <v>88</v>
      </c>
      <c r="B8">
        <v>3</v>
      </c>
      <c r="C8">
        <v>9</v>
      </c>
      <c r="D8" t="s">
        <v>1181</v>
      </c>
      <c r="E8" t="s">
        <v>89</v>
      </c>
      <c r="F8" t="s">
        <v>74</v>
      </c>
      <c r="G8" t="s">
        <v>34</v>
      </c>
      <c r="H8" t="s">
        <v>35</v>
      </c>
      <c r="I8" t="s">
        <v>34</v>
      </c>
      <c r="J8" t="s">
        <v>35</v>
      </c>
      <c r="K8" t="s">
        <v>35</v>
      </c>
      <c r="L8" t="s">
        <v>35</v>
      </c>
      <c r="M8" t="s">
        <v>34</v>
      </c>
      <c r="N8" t="s">
        <v>35</v>
      </c>
      <c r="O8" t="s">
        <v>35</v>
      </c>
      <c r="P8" t="s">
        <v>35</v>
      </c>
      <c r="Q8" t="s">
        <v>35</v>
      </c>
      <c r="R8" t="s">
        <v>90</v>
      </c>
      <c r="T8" t="s">
        <v>91</v>
      </c>
      <c r="V8" t="s">
        <v>49</v>
      </c>
      <c r="W8" t="s">
        <v>92</v>
      </c>
      <c r="X8">
        <v>3</v>
      </c>
      <c r="Y8">
        <v>7</v>
      </c>
      <c r="Z8" t="s">
        <v>74</v>
      </c>
      <c r="AA8" t="s">
        <v>93</v>
      </c>
      <c r="AB8" t="s">
        <v>87</v>
      </c>
      <c r="AC8" t="s">
        <v>82</v>
      </c>
      <c r="AD8" t="s">
        <v>34</v>
      </c>
    </row>
    <row r="9" spans="1:30" x14ac:dyDescent="0.3">
      <c r="A9" t="s">
        <v>94</v>
      </c>
      <c r="B9">
        <v>4</v>
      </c>
      <c r="C9">
        <v>8</v>
      </c>
      <c r="D9" t="s">
        <v>31</v>
      </c>
      <c r="E9" t="s">
        <v>95</v>
      </c>
      <c r="F9" t="s">
        <v>74</v>
      </c>
      <c r="G9" t="s">
        <v>35</v>
      </c>
      <c r="H9" t="s">
        <v>35</v>
      </c>
      <c r="I9" t="s">
        <v>35</v>
      </c>
      <c r="J9" t="s">
        <v>35</v>
      </c>
      <c r="K9" t="s">
        <v>35</v>
      </c>
      <c r="L9" t="s">
        <v>35</v>
      </c>
      <c r="M9" t="s">
        <v>34</v>
      </c>
      <c r="N9" t="s">
        <v>35</v>
      </c>
      <c r="O9" t="s">
        <v>35</v>
      </c>
      <c r="P9" t="s">
        <v>35</v>
      </c>
      <c r="Q9" t="s">
        <v>34</v>
      </c>
      <c r="R9" t="s">
        <v>96</v>
      </c>
      <c r="S9">
        <v>30</v>
      </c>
      <c r="V9" t="s">
        <v>97</v>
      </c>
      <c r="W9" t="s">
        <v>98</v>
      </c>
      <c r="X9">
        <v>3</v>
      </c>
      <c r="Y9">
        <v>8</v>
      </c>
      <c r="Z9" t="s">
        <v>99</v>
      </c>
      <c r="AA9" t="s">
        <v>100</v>
      </c>
      <c r="AB9" t="s">
        <v>101</v>
      </c>
      <c r="AC9" t="s">
        <v>82</v>
      </c>
      <c r="AD9" t="s">
        <v>34</v>
      </c>
    </row>
    <row r="10" spans="1:30" x14ac:dyDescent="0.3">
      <c r="A10" t="s">
        <v>102</v>
      </c>
      <c r="B10">
        <v>3</v>
      </c>
      <c r="C10">
        <v>10</v>
      </c>
      <c r="D10" t="s">
        <v>103</v>
      </c>
      <c r="E10" t="s">
        <v>89</v>
      </c>
      <c r="F10" t="s">
        <v>104</v>
      </c>
      <c r="G10" t="s">
        <v>34</v>
      </c>
      <c r="I10" t="s">
        <v>34</v>
      </c>
      <c r="M10" t="s">
        <v>34</v>
      </c>
      <c r="O10" t="s">
        <v>34</v>
      </c>
      <c r="R10" t="s">
        <v>105</v>
      </c>
      <c r="T10" t="s">
        <v>106</v>
      </c>
      <c r="V10" t="s">
        <v>107</v>
      </c>
      <c r="W10" t="s">
        <v>108</v>
      </c>
      <c r="X10">
        <v>4</v>
      </c>
      <c r="Y10">
        <v>8</v>
      </c>
      <c r="Z10" t="s">
        <v>109</v>
      </c>
      <c r="AA10" t="s">
        <v>110</v>
      </c>
      <c r="AB10" t="s">
        <v>111</v>
      </c>
      <c r="AC10" t="s">
        <v>43</v>
      </c>
      <c r="AD10" t="s">
        <v>34</v>
      </c>
    </row>
    <row r="11" spans="1:30" x14ac:dyDescent="0.3">
      <c r="A11" t="s">
        <v>112</v>
      </c>
      <c r="B11">
        <v>4</v>
      </c>
      <c r="C11">
        <v>10</v>
      </c>
      <c r="D11" t="s">
        <v>31</v>
      </c>
      <c r="E11" t="s">
        <v>113</v>
      </c>
      <c r="F11" t="s">
        <v>114</v>
      </c>
      <c r="I11" t="s">
        <v>34</v>
      </c>
      <c r="M11" t="s">
        <v>34</v>
      </c>
      <c r="O11" t="s">
        <v>34</v>
      </c>
      <c r="P11" t="s">
        <v>34</v>
      </c>
      <c r="Q11" t="s">
        <v>34</v>
      </c>
      <c r="R11" t="s">
        <v>115</v>
      </c>
      <c r="S11">
        <v>100</v>
      </c>
      <c r="T11" t="s">
        <v>116</v>
      </c>
      <c r="V11" t="s">
        <v>117</v>
      </c>
      <c r="W11" t="s">
        <v>118</v>
      </c>
      <c r="X11">
        <v>4</v>
      </c>
      <c r="Y11">
        <v>10</v>
      </c>
      <c r="Z11" t="s">
        <v>119</v>
      </c>
      <c r="AA11" t="s">
        <v>115</v>
      </c>
      <c r="AB11" t="s">
        <v>120</v>
      </c>
      <c r="AC11" t="s">
        <v>121</v>
      </c>
      <c r="AD11" t="s">
        <v>34</v>
      </c>
    </row>
    <row r="12" spans="1:30" x14ac:dyDescent="0.3">
      <c r="A12" t="s">
        <v>122</v>
      </c>
      <c r="B12">
        <v>4</v>
      </c>
      <c r="C12">
        <v>10</v>
      </c>
      <c r="D12" t="s">
        <v>123</v>
      </c>
      <c r="E12" t="s">
        <v>124</v>
      </c>
      <c r="F12" t="s">
        <v>125</v>
      </c>
      <c r="I12" t="s">
        <v>34</v>
      </c>
      <c r="J12" t="s">
        <v>34</v>
      </c>
      <c r="K12" t="s">
        <v>34</v>
      </c>
      <c r="L12" t="s">
        <v>34</v>
      </c>
      <c r="O12" t="s">
        <v>34</v>
      </c>
      <c r="Q12" t="s">
        <v>34</v>
      </c>
      <c r="R12" t="s">
        <v>126</v>
      </c>
      <c r="S12">
        <v>20</v>
      </c>
      <c r="T12" t="s">
        <v>56</v>
      </c>
      <c r="U12" t="s">
        <v>127</v>
      </c>
      <c r="V12" t="s">
        <v>97</v>
      </c>
      <c r="W12" t="s">
        <v>128</v>
      </c>
      <c r="X12">
        <v>4</v>
      </c>
      <c r="Y12">
        <v>9</v>
      </c>
      <c r="Z12" t="s">
        <v>129</v>
      </c>
      <c r="AA12" t="s">
        <v>130</v>
      </c>
      <c r="AB12" t="s">
        <v>70</v>
      </c>
      <c r="AC12" t="s">
        <v>131</v>
      </c>
      <c r="AD12" t="s">
        <v>34</v>
      </c>
    </row>
    <row r="13" spans="1:30" x14ac:dyDescent="0.3">
      <c r="A13" t="s">
        <v>132</v>
      </c>
      <c r="B13">
        <v>4</v>
      </c>
      <c r="C13">
        <v>10</v>
      </c>
      <c r="D13" t="s">
        <v>133</v>
      </c>
      <c r="E13" t="s">
        <v>134</v>
      </c>
      <c r="F13" t="s">
        <v>135</v>
      </c>
      <c r="G13" t="s">
        <v>35</v>
      </c>
      <c r="H13" t="s">
        <v>35</v>
      </c>
      <c r="I13" t="s">
        <v>34</v>
      </c>
      <c r="J13" t="s">
        <v>35</v>
      </c>
      <c r="K13" t="s">
        <v>35</v>
      </c>
      <c r="L13" t="s">
        <v>35</v>
      </c>
      <c r="M13" t="s">
        <v>34</v>
      </c>
      <c r="N13" t="s">
        <v>35</v>
      </c>
      <c r="O13" t="s">
        <v>34</v>
      </c>
      <c r="P13" t="s">
        <v>34</v>
      </c>
      <c r="Q13" t="s">
        <v>34</v>
      </c>
      <c r="R13" t="s">
        <v>136</v>
      </c>
      <c r="S13">
        <v>40</v>
      </c>
      <c r="T13" t="s">
        <v>56</v>
      </c>
      <c r="U13" t="s">
        <v>137</v>
      </c>
      <c r="V13" t="s">
        <v>117</v>
      </c>
      <c r="W13" t="s">
        <v>138</v>
      </c>
      <c r="X13">
        <v>4</v>
      </c>
      <c r="Y13">
        <v>10</v>
      </c>
      <c r="Z13" t="s">
        <v>135</v>
      </c>
      <c r="AA13" t="s">
        <v>136</v>
      </c>
      <c r="AB13" t="s">
        <v>139</v>
      </c>
      <c r="AC13" t="s">
        <v>131</v>
      </c>
      <c r="AD13" t="s">
        <v>35</v>
      </c>
    </row>
    <row r="14" spans="1:30" x14ac:dyDescent="0.3">
      <c r="A14" t="s">
        <v>140</v>
      </c>
      <c r="B14">
        <v>4</v>
      </c>
      <c r="C14">
        <v>10</v>
      </c>
      <c r="D14" t="s">
        <v>141</v>
      </c>
      <c r="E14" t="s">
        <v>142</v>
      </c>
      <c r="F14" t="s">
        <v>143</v>
      </c>
      <c r="G14" t="s">
        <v>35</v>
      </c>
      <c r="H14" t="s">
        <v>34</v>
      </c>
      <c r="I14" t="s">
        <v>34</v>
      </c>
      <c r="J14" t="s">
        <v>35</v>
      </c>
      <c r="K14" t="s">
        <v>34</v>
      </c>
      <c r="L14" t="s">
        <v>35</v>
      </c>
      <c r="M14" t="s">
        <v>34</v>
      </c>
      <c r="N14" t="s">
        <v>35</v>
      </c>
      <c r="O14" t="s">
        <v>34</v>
      </c>
      <c r="Q14" t="s">
        <v>34</v>
      </c>
      <c r="R14" t="s">
        <v>144</v>
      </c>
      <c r="S14">
        <f>6*30.48</f>
        <v>182.88</v>
      </c>
      <c r="T14" t="s">
        <v>145</v>
      </c>
      <c r="V14" t="s">
        <v>77</v>
      </c>
      <c r="W14" t="s">
        <v>146</v>
      </c>
      <c r="X14">
        <v>4</v>
      </c>
      <c r="Y14">
        <v>10</v>
      </c>
      <c r="Z14" t="s">
        <v>143</v>
      </c>
      <c r="AA14" t="s">
        <v>147</v>
      </c>
      <c r="AB14" t="s">
        <v>42</v>
      </c>
      <c r="AC14" t="s">
        <v>62</v>
      </c>
      <c r="AD14" t="s">
        <v>34</v>
      </c>
    </row>
    <row r="15" spans="1:30" x14ac:dyDescent="0.3">
      <c r="A15" t="s">
        <v>148</v>
      </c>
      <c r="B15">
        <v>3</v>
      </c>
      <c r="C15">
        <v>8</v>
      </c>
      <c r="D15" t="s">
        <v>31</v>
      </c>
      <c r="E15" t="s">
        <v>149</v>
      </c>
      <c r="F15" t="s">
        <v>68</v>
      </c>
      <c r="G15" t="s">
        <v>34</v>
      </c>
      <c r="H15" t="s">
        <v>35</v>
      </c>
      <c r="I15" t="s">
        <v>34</v>
      </c>
      <c r="J15" t="s">
        <v>35</v>
      </c>
      <c r="K15" t="s">
        <v>35</v>
      </c>
      <c r="L15" t="s">
        <v>35</v>
      </c>
      <c r="M15" t="s">
        <v>34</v>
      </c>
      <c r="N15" t="s">
        <v>35</v>
      </c>
      <c r="O15" t="s">
        <v>34</v>
      </c>
      <c r="P15" t="s">
        <v>34</v>
      </c>
      <c r="Q15" t="s">
        <v>34</v>
      </c>
      <c r="R15" t="s">
        <v>96</v>
      </c>
      <c r="S15">
        <v>50</v>
      </c>
      <c r="T15" t="s">
        <v>150</v>
      </c>
      <c r="V15" t="s">
        <v>151</v>
      </c>
      <c r="W15" t="s">
        <v>152</v>
      </c>
      <c r="X15">
        <v>3</v>
      </c>
      <c r="Y15">
        <v>8</v>
      </c>
      <c r="Z15" t="s">
        <v>153</v>
      </c>
      <c r="AA15" t="s">
        <v>154</v>
      </c>
      <c r="AB15" t="s">
        <v>120</v>
      </c>
      <c r="AC15" t="s">
        <v>62</v>
      </c>
      <c r="AD15" t="s">
        <v>34</v>
      </c>
    </row>
    <row r="16" spans="1:30" x14ac:dyDescent="0.3">
      <c r="A16" t="s">
        <v>155</v>
      </c>
      <c r="B16">
        <v>4</v>
      </c>
      <c r="C16">
        <v>10</v>
      </c>
      <c r="D16" t="s">
        <v>31</v>
      </c>
      <c r="E16" t="s">
        <v>156</v>
      </c>
      <c r="F16" t="s">
        <v>157</v>
      </c>
      <c r="G16" t="s">
        <v>35</v>
      </c>
      <c r="H16" t="s">
        <v>35</v>
      </c>
      <c r="I16" t="s">
        <v>34</v>
      </c>
      <c r="J16" t="s">
        <v>35</v>
      </c>
      <c r="K16" t="s">
        <v>34</v>
      </c>
      <c r="L16" t="s">
        <v>35</v>
      </c>
      <c r="M16" t="s">
        <v>34</v>
      </c>
      <c r="N16" t="s">
        <v>35</v>
      </c>
      <c r="O16" t="s">
        <v>34</v>
      </c>
      <c r="P16" t="s">
        <v>35</v>
      </c>
      <c r="Q16" t="s">
        <v>34</v>
      </c>
      <c r="R16" t="s">
        <v>1250</v>
      </c>
      <c r="T16" t="s">
        <v>158</v>
      </c>
      <c r="V16" t="s">
        <v>97</v>
      </c>
      <c r="W16" t="s">
        <v>159</v>
      </c>
      <c r="X16">
        <v>4</v>
      </c>
      <c r="Y16">
        <v>10</v>
      </c>
      <c r="Z16" t="s">
        <v>160</v>
      </c>
      <c r="AA16" t="s">
        <v>161</v>
      </c>
      <c r="AB16" t="s">
        <v>42</v>
      </c>
      <c r="AC16" t="s">
        <v>121</v>
      </c>
      <c r="AD16" t="s">
        <v>34</v>
      </c>
    </row>
    <row r="17" spans="1:30" x14ac:dyDescent="0.3">
      <c r="A17" t="s">
        <v>162</v>
      </c>
      <c r="B17">
        <v>3</v>
      </c>
      <c r="C17">
        <v>8</v>
      </c>
      <c r="D17" t="s">
        <v>163</v>
      </c>
      <c r="E17" t="s">
        <v>164</v>
      </c>
      <c r="F17" t="s">
        <v>165</v>
      </c>
      <c r="G17" t="s">
        <v>35</v>
      </c>
      <c r="H17" t="s">
        <v>35</v>
      </c>
      <c r="I17" t="s">
        <v>34</v>
      </c>
      <c r="J17" t="s">
        <v>35</v>
      </c>
      <c r="K17" t="s">
        <v>34</v>
      </c>
      <c r="L17" t="s">
        <v>34</v>
      </c>
      <c r="M17" t="s">
        <v>34</v>
      </c>
      <c r="N17" t="s">
        <v>35</v>
      </c>
      <c r="O17" t="s">
        <v>34</v>
      </c>
      <c r="P17" t="s">
        <v>34</v>
      </c>
      <c r="Q17" t="s">
        <v>34</v>
      </c>
      <c r="R17" t="s">
        <v>166</v>
      </c>
      <c r="S17">
        <v>150</v>
      </c>
      <c r="T17" t="s">
        <v>116</v>
      </c>
      <c r="W17" t="s">
        <v>167</v>
      </c>
      <c r="X17">
        <v>4</v>
      </c>
      <c r="Y17">
        <v>10</v>
      </c>
      <c r="Z17" t="s">
        <v>65</v>
      </c>
      <c r="AA17" t="s">
        <v>168</v>
      </c>
      <c r="AB17" t="s">
        <v>42</v>
      </c>
      <c r="AC17" t="s">
        <v>121</v>
      </c>
      <c r="AD17" t="s">
        <v>34</v>
      </c>
    </row>
    <row r="18" spans="1:30" x14ac:dyDescent="0.3">
      <c r="A18" t="s">
        <v>169</v>
      </c>
      <c r="B18">
        <v>4</v>
      </c>
      <c r="C18">
        <v>10</v>
      </c>
      <c r="D18" t="s">
        <v>1181</v>
      </c>
      <c r="E18" t="s">
        <v>170</v>
      </c>
      <c r="F18" t="s">
        <v>171</v>
      </c>
      <c r="G18" t="s">
        <v>34</v>
      </c>
      <c r="H18" t="s">
        <v>34</v>
      </c>
      <c r="I18" t="s">
        <v>34</v>
      </c>
      <c r="J18" t="s">
        <v>34</v>
      </c>
      <c r="K18" t="s">
        <v>34</v>
      </c>
      <c r="L18" t="s">
        <v>34</v>
      </c>
      <c r="M18" t="s">
        <v>34</v>
      </c>
      <c r="N18" t="s">
        <v>34</v>
      </c>
      <c r="O18" t="s">
        <v>34</v>
      </c>
      <c r="P18" t="s">
        <v>34</v>
      </c>
      <c r="Q18" t="s">
        <v>34</v>
      </c>
      <c r="R18" t="s">
        <v>115</v>
      </c>
      <c r="S18">
        <v>3</v>
      </c>
      <c r="T18" t="s">
        <v>172</v>
      </c>
      <c r="U18" t="s">
        <v>173</v>
      </c>
      <c r="V18" t="s">
        <v>174</v>
      </c>
      <c r="W18" t="s">
        <v>175</v>
      </c>
      <c r="X18">
        <v>4</v>
      </c>
      <c r="Y18">
        <v>10</v>
      </c>
      <c r="Z18" t="s">
        <v>176</v>
      </c>
      <c r="AA18" t="s">
        <v>96</v>
      </c>
      <c r="AB18" t="s">
        <v>120</v>
      </c>
      <c r="AC18" t="s">
        <v>43</v>
      </c>
      <c r="AD18" t="s">
        <v>34</v>
      </c>
    </row>
    <row r="19" spans="1:30" x14ac:dyDescent="0.3">
      <c r="A19" t="s">
        <v>177</v>
      </c>
      <c r="B19">
        <v>3</v>
      </c>
      <c r="C19">
        <v>7</v>
      </c>
      <c r="D19" t="s">
        <v>31</v>
      </c>
      <c r="E19" t="s">
        <v>1189</v>
      </c>
      <c r="F19" t="s">
        <v>178</v>
      </c>
      <c r="G19" t="s">
        <v>35</v>
      </c>
      <c r="H19" t="s">
        <v>35</v>
      </c>
      <c r="I19" t="s">
        <v>34</v>
      </c>
      <c r="J19" t="s">
        <v>35</v>
      </c>
      <c r="K19" t="s">
        <v>35</v>
      </c>
      <c r="L19" t="s">
        <v>35</v>
      </c>
      <c r="N19" t="s">
        <v>35</v>
      </c>
      <c r="O19" t="s">
        <v>34</v>
      </c>
      <c r="P19" t="s">
        <v>35</v>
      </c>
      <c r="Q19" t="s">
        <v>35</v>
      </c>
      <c r="R19" t="s">
        <v>179</v>
      </c>
      <c r="S19">
        <v>8</v>
      </c>
      <c r="T19" t="s">
        <v>180</v>
      </c>
      <c r="V19" t="s">
        <v>97</v>
      </c>
      <c r="W19" t="s">
        <v>181</v>
      </c>
      <c r="X19">
        <v>3</v>
      </c>
      <c r="Y19">
        <v>7</v>
      </c>
      <c r="Z19" t="s">
        <v>182</v>
      </c>
      <c r="AA19" t="s">
        <v>183</v>
      </c>
      <c r="AB19" t="s">
        <v>184</v>
      </c>
      <c r="AC19" t="s">
        <v>185</v>
      </c>
      <c r="AD19" t="s">
        <v>35</v>
      </c>
    </row>
    <row r="20" spans="1:30" x14ac:dyDescent="0.3">
      <c r="A20" t="s">
        <v>186</v>
      </c>
      <c r="B20">
        <v>4</v>
      </c>
      <c r="C20">
        <v>10</v>
      </c>
      <c r="D20" t="s">
        <v>1181</v>
      </c>
      <c r="E20" t="s">
        <v>187</v>
      </c>
      <c r="F20" t="s">
        <v>1243</v>
      </c>
      <c r="G20" t="s">
        <v>34</v>
      </c>
      <c r="H20" t="s">
        <v>34</v>
      </c>
      <c r="I20" t="s">
        <v>35</v>
      </c>
      <c r="J20" t="s">
        <v>34</v>
      </c>
      <c r="K20" t="s">
        <v>34</v>
      </c>
      <c r="L20" t="s">
        <v>35</v>
      </c>
      <c r="M20" t="s">
        <v>34</v>
      </c>
      <c r="N20" t="s">
        <v>35</v>
      </c>
      <c r="O20" t="s">
        <v>34</v>
      </c>
      <c r="P20" t="s">
        <v>35</v>
      </c>
      <c r="Q20" t="s">
        <v>35</v>
      </c>
      <c r="R20" t="s">
        <v>105</v>
      </c>
      <c r="S20">
        <v>50</v>
      </c>
      <c r="T20" t="s">
        <v>188</v>
      </c>
      <c r="V20" t="s">
        <v>189</v>
      </c>
      <c r="W20" t="s">
        <v>190</v>
      </c>
      <c r="X20">
        <v>4</v>
      </c>
      <c r="Y20">
        <v>10</v>
      </c>
      <c r="Z20" t="s">
        <v>1243</v>
      </c>
      <c r="AA20" t="s">
        <v>191</v>
      </c>
      <c r="AB20" t="s">
        <v>571</v>
      </c>
      <c r="AC20" t="s">
        <v>71</v>
      </c>
      <c r="AD20" t="s">
        <v>34</v>
      </c>
    </row>
    <row r="21" spans="1:30" x14ac:dyDescent="0.3">
      <c r="A21" t="s">
        <v>192</v>
      </c>
      <c r="B21">
        <v>4</v>
      </c>
      <c r="C21">
        <v>10</v>
      </c>
      <c r="D21" t="s">
        <v>193</v>
      </c>
      <c r="E21" t="s">
        <v>227</v>
      </c>
      <c r="F21" t="s">
        <v>194</v>
      </c>
      <c r="G21" t="s">
        <v>35</v>
      </c>
      <c r="H21" t="s">
        <v>35</v>
      </c>
      <c r="I21" t="s">
        <v>34</v>
      </c>
      <c r="J21" t="s">
        <v>35</v>
      </c>
      <c r="K21" t="s">
        <v>35</v>
      </c>
      <c r="L21" t="s">
        <v>35</v>
      </c>
      <c r="M21" t="s">
        <v>35</v>
      </c>
      <c r="N21" t="s">
        <v>35</v>
      </c>
      <c r="O21" t="s">
        <v>34</v>
      </c>
      <c r="P21" t="s">
        <v>35</v>
      </c>
      <c r="Q21" t="s">
        <v>34</v>
      </c>
      <c r="R21" t="s">
        <v>195</v>
      </c>
      <c r="S21">
        <v>25</v>
      </c>
      <c r="T21" t="s">
        <v>116</v>
      </c>
      <c r="V21" t="s">
        <v>1291</v>
      </c>
      <c r="W21" t="s">
        <v>196</v>
      </c>
      <c r="X21">
        <v>4</v>
      </c>
      <c r="Y21">
        <v>10</v>
      </c>
      <c r="Z21" t="s">
        <v>197</v>
      </c>
      <c r="AB21" t="s">
        <v>42</v>
      </c>
      <c r="AC21" t="s">
        <v>43</v>
      </c>
      <c r="AD21" t="s">
        <v>35</v>
      </c>
    </row>
    <row r="22" spans="1:30" x14ac:dyDescent="0.3">
      <c r="A22" t="s">
        <v>198</v>
      </c>
      <c r="B22">
        <v>4</v>
      </c>
      <c r="C22">
        <v>10</v>
      </c>
      <c r="D22" t="s">
        <v>1181</v>
      </c>
      <c r="E22" t="s">
        <v>199</v>
      </c>
      <c r="F22" t="s">
        <v>200</v>
      </c>
      <c r="G22" t="s">
        <v>35</v>
      </c>
      <c r="H22" t="s">
        <v>35</v>
      </c>
      <c r="I22" t="s">
        <v>35</v>
      </c>
      <c r="J22" t="s">
        <v>35</v>
      </c>
      <c r="K22" t="s">
        <v>34</v>
      </c>
      <c r="L22" t="s">
        <v>35</v>
      </c>
      <c r="M22" t="s">
        <v>35</v>
      </c>
      <c r="N22" t="s">
        <v>35</v>
      </c>
      <c r="O22" t="s">
        <v>34</v>
      </c>
      <c r="P22" t="s">
        <v>35</v>
      </c>
      <c r="Q22" t="s">
        <v>35</v>
      </c>
      <c r="R22" t="s">
        <v>1251</v>
      </c>
      <c r="S22">
        <v>100</v>
      </c>
      <c r="T22" t="s">
        <v>1184</v>
      </c>
      <c r="U22" t="s">
        <v>1184</v>
      </c>
      <c r="V22" t="s">
        <v>1292</v>
      </c>
      <c r="W22" t="s">
        <v>201</v>
      </c>
      <c r="X22">
        <v>4</v>
      </c>
      <c r="Y22">
        <v>10</v>
      </c>
      <c r="Z22" t="s">
        <v>1281</v>
      </c>
      <c r="AA22" t="s">
        <v>491</v>
      </c>
      <c r="AB22" t="s">
        <v>42</v>
      </c>
      <c r="AC22" t="s">
        <v>1110</v>
      </c>
      <c r="AD22" t="s">
        <v>35</v>
      </c>
    </row>
    <row r="23" spans="1:30" x14ac:dyDescent="0.3">
      <c r="A23" t="s">
        <v>202</v>
      </c>
      <c r="B23">
        <v>3</v>
      </c>
      <c r="C23">
        <v>9</v>
      </c>
      <c r="D23" t="s">
        <v>31</v>
      </c>
      <c r="E23" t="s">
        <v>203</v>
      </c>
      <c r="F23" t="s">
        <v>204</v>
      </c>
      <c r="G23" t="s">
        <v>35</v>
      </c>
      <c r="H23" t="s">
        <v>35</v>
      </c>
      <c r="I23" t="s">
        <v>34</v>
      </c>
      <c r="J23" t="s">
        <v>35</v>
      </c>
      <c r="K23" t="s">
        <v>34</v>
      </c>
      <c r="L23" t="s">
        <v>35</v>
      </c>
      <c r="M23" t="s">
        <v>34</v>
      </c>
      <c r="N23" t="s">
        <v>35</v>
      </c>
      <c r="O23" t="s">
        <v>35</v>
      </c>
      <c r="P23" t="s">
        <v>35</v>
      </c>
      <c r="Q23" t="s">
        <v>35</v>
      </c>
      <c r="R23" t="s">
        <v>1259</v>
      </c>
      <c r="S23">
        <v>20</v>
      </c>
      <c r="T23" t="s">
        <v>205</v>
      </c>
      <c r="V23" t="s">
        <v>97</v>
      </c>
      <c r="W23" t="s">
        <v>206</v>
      </c>
      <c r="X23">
        <v>3</v>
      </c>
      <c r="Y23">
        <v>8</v>
      </c>
      <c r="Z23" t="s">
        <v>207</v>
      </c>
      <c r="AA23" t="s">
        <v>208</v>
      </c>
      <c r="AB23" t="s">
        <v>209</v>
      </c>
      <c r="AC23" t="s">
        <v>43</v>
      </c>
      <c r="AD23" t="s">
        <v>34</v>
      </c>
    </row>
    <row r="24" spans="1:30" x14ac:dyDescent="0.3">
      <c r="A24" t="s">
        <v>210</v>
      </c>
      <c r="B24">
        <v>3</v>
      </c>
      <c r="C24">
        <v>9</v>
      </c>
      <c r="D24" t="s">
        <v>211</v>
      </c>
      <c r="E24" t="s">
        <v>212</v>
      </c>
      <c r="F24" t="s">
        <v>213</v>
      </c>
      <c r="G24" t="s">
        <v>35</v>
      </c>
      <c r="H24" t="s">
        <v>35</v>
      </c>
      <c r="I24" t="s">
        <v>34</v>
      </c>
      <c r="J24" t="s">
        <v>35</v>
      </c>
      <c r="K24" t="s">
        <v>35</v>
      </c>
      <c r="L24" t="s">
        <v>35</v>
      </c>
      <c r="M24" t="s">
        <v>35</v>
      </c>
      <c r="N24" t="s">
        <v>35</v>
      </c>
      <c r="O24" t="s">
        <v>34</v>
      </c>
      <c r="P24" t="s">
        <v>34</v>
      </c>
      <c r="Q24" t="s">
        <v>35</v>
      </c>
      <c r="R24" t="s">
        <v>90</v>
      </c>
      <c r="S24">
        <v>30</v>
      </c>
      <c r="T24" t="s">
        <v>214</v>
      </c>
      <c r="V24" t="s">
        <v>97</v>
      </c>
      <c r="W24" t="s">
        <v>215</v>
      </c>
      <c r="X24">
        <v>4</v>
      </c>
      <c r="Y24">
        <v>9</v>
      </c>
      <c r="Z24" t="s">
        <v>213</v>
      </c>
      <c r="AA24" t="s">
        <v>90</v>
      </c>
      <c r="AB24" t="s">
        <v>216</v>
      </c>
      <c r="AC24" t="s">
        <v>71</v>
      </c>
      <c r="AD24" t="s">
        <v>35</v>
      </c>
    </row>
    <row r="25" spans="1:30" x14ac:dyDescent="0.3">
      <c r="A25" t="s">
        <v>217</v>
      </c>
      <c r="B25">
        <v>3</v>
      </c>
      <c r="C25">
        <v>7</v>
      </c>
      <c r="D25" t="s">
        <v>31</v>
      </c>
      <c r="E25" t="s">
        <v>218</v>
      </c>
      <c r="F25" t="s">
        <v>219</v>
      </c>
      <c r="G25" t="s">
        <v>35</v>
      </c>
      <c r="H25" t="s">
        <v>34</v>
      </c>
      <c r="I25" t="s">
        <v>34</v>
      </c>
      <c r="J25" t="s">
        <v>35</v>
      </c>
      <c r="K25" t="s">
        <v>34</v>
      </c>
      <c r="L25" t="s">
        <v>35</v>
      </c>
      <c r="M25" t="s">
        <v>34</v>
      </c>
      <c r="N25" t="s">
        <v>35</v>
      </c>
      <c r="O25" t="s">
        <v>35</v>
      </c>
      <c r="P25" t="s">
        <v>35</v>
      </c>
      <c r="Q25" t="s">
        <v>35</v>
      </c>
      <c r="R25" t="s">
        <v>220</v>
      </c>
      <c r="S25">
        <v>150</v>
      </c>
      <c r="T25" t="s">
        <v>116</v>
      </c>
      <c r="U25" t="s">
        <v>137</v>
      </c>
      <c r="V25" t="s">
        <v>221</v>
      </c>
      <c r="W25" t="s">
        <v>222</v>
      </c>
      <c r="X25">
        <v>4</v>
      </c>
      <c r="Y25">
        <v>9</v>
      </c>
      <c r="Z25" t="s">
        <v>223</v>
      </c>
      <c r="AA25" t="s">
        <v>224</v>
      </c>
      <c r="AB25" t="s">
        <v>120</v>
      </c>
      <c r="AC25" t="s">
        <v>131</v>
      </c>
      <c r="AD25" t="s">
        <v>34</v>
      </c>
    </row>
    <row r="26" spans="1:30" x14ac:dyDescent="0.3">
      <c r="A26" t="s">
        <v>225</v>
      </c>
      <c r="B26">
        <v>3</v>
      </c>
      <c r="C26">
        <v>8</v>
      </c>
      <c r="D26" t="s">
        <v>226</v>
      </c>
      <c r="E26" t="s">
        <v>227</v>
      </c>
      <c r="F26" t="s">
        <v>228</v>
      </c>
      <c r="G26" t="s">
        <v>35</v>
      </c>
      <c r="H26" t="s">
        <v>35</v>
      </c>
      <c r="I26" t="s">
        <v>34</v>
      </c>
      <c r="J26" t="s">
        <v>35</v>
      </c>
      <c r="K26" t="s">
        <v>35</v>
      </c>
      <c r="L26" t="s">
        <v>35</v>
      </c>
      <c r="M26" t="s">
        <v>34</v>
      </c>
      <c r="N26" t="s">
        <v>34</v>
      </c>
      <c r="O26" t="s">
        <v>34</v>
      </c>
      <c r="P26" t="s">
        <v>35</v>
      </c>
      <c r="Q26" t="s">
        <v>34</v>
      </c>
      <c r="R26" t="s">
        <v>229</v>
      </c>
      <c r="T26" t="s">
        <v>56</v>
      </c>
      <c r="V26" t="s">
        <v>49</v>
      </c>
      <c r="W26" t="s">
        <v>230</v>
      </c>
      <c r="X26">
        <v>4</v>
      </c>
      <c r="Y26">
        <v>9</v>
      </c>
      <c r="Z26" t="s">
        <v>125</v>
      </c>
      <c r="AA26" t="s">
        <v>231</v>
      </c>
      <c r="AB26" t="s">
        <v>111</v>
      </c>
      <c r="AC26" t="s">
        <v>62</v>
      </c>
      <c r="AD26" t="s">
        <v>35</v>
      </c>
    </row>
    <row r="27" spans="1:30" x14ac:dyDescent="0.3">
      <c r="A27" t="s">
        <v>232</v>
      </c>
      <c r="B27">
        <v>3</v>
      </c>
      <c r="C27">
        <v>10</v>
      </c>
      <c r="D27" t="s">
        <v>233</v>
      </c>
      <c r="E27" t="s">
        <v>234</v>
      </c>
      <c r="F27" t="s">
        <v>68</v>
      </c>
      <c r="G27" t="s">
        <v>34</v>
      </c>
      <c r="H27" t="s">
        <v>35</v>
      </c>
      <c r="I27" t="s">
        <v>34</v>
      </c>
      <c r="J27" t="s">
        <v>35</v>
      </c>
      <c r="K27" t="s">
        <v>34</v>
      </c>
      <c r="L27" t="s">
        <v>35</v>
      </c>
      <c r="M27" t="s">
        <v>35</v>
      </c>
      <c r="N27" t="s">
        <v>35</v>
      </c>
      <c r="O27" t="s">
        <v>34</v>
      </c>
      <c r="P27" t="s">
        <v>35</v>
      </c>
      <c r="Q27" t="s">
        <v>35</v>
      </c>
      <c r="R27" t="s">
        <v>90</v>
      </c>
      <c r="T27" t="s">
        <v>235</v>
      </c>
      <c r="U27" t="s">
        <v>137</v>
      </c>
      <c r="V27" t="s">
        <v>236</v>
      </c>
      <c r="W27" t="s">
        <v>237</v>
      </c>
      <c r="X27">
        <v>3</v>
      </c>
      <c r="Y27">
        <v>10</v>
      </c>
      <c r="Z27" t="s">
        <v>238</v>
      </c>
      <c r="AA27" t="s">
        <v>239</v>
      </c>
      <c r="AB27" t="s">
        <v>120</v>
      </c>
      <c r="AC27" t="s">
        <v>82</v>
      </c>
      <c r="AD27" t="s">
        <v>35</v>
      </c>
    </row>
    <row r="28" spans="1:30" x14ac:dyDescent="0.3">
      <c r="A28" t="s">
        <v>240</v>
      </c>
      <c r="B28">
        <v>2</v>
      </c>
      <c r="C28">
        <v>5</v>
      </c>
      <c r="D28" t="s">
        <v>241</v>
      </c>
      <c r="E28" t="s">
        <v>89</v>
      </c>
      <c r="F28" t="s">
        <v>242</v>
      </c>
      <c r="G28" t="s">
        <v>34</v>
      </c>
      <c r="H28" t="s">
        <v>35</v>
      </c>
      <c r="I28" t="s">
        <v>35</v>
      </c>
      <c r="J28" t="s">
        <v>35</v>
      </c>
      <c r="K28" t="s">
        <v>35</v>
      </c>
      <c r="L28" t="s">
        <v>35</v>
      </c>
      <c r="M28" t="s">
        <v>34</v>
      </c>
      <c r="N28" t="s">
        <v>35</v>
      </c>
      <c r="O28" t="s">
        <v>34</v>
      </c>
      <c r="P28" t="s">
        <v>35</v>
      </c>
      <c r="Q28" t="s">
        <v>35</v>
      </c>
      <c r="R28" t="s">
        <v>90</v>
      </c>
      <c r="T28" t="s">
        <v>243</v>
      </c>
      <c r="V28" t="s">
        <v>97</v>
      </c>
      <c r="W28" t="s">
        <v>244</v>
      </c>
      <c r="X28">
        <v>3</v>
      </c>
      <c r="Y28">
        <v>10</v>
      </c>
      <c r="Z28" t="s">
        <v>245</v>
      </c>
      <c r="AA28" t="s">
        <v>246</v>
      </c>
      <c r="AB28" t="s">
        <v>139</v>
      </c>
      <c r="AC28" t="s">
        <v>82</v>
      </c>
      <c r="AD28" t="s">
        <v>35</v>
      </c>
    </row>
    <row r="29" spans="1:30" x14ac:dyDescent="0.3">
      <c r="A29" t="s">
        <v>247</v>
      </c>
      <c r="B29">
        <v>4</v>
      </c>
      <c r="C29">
        <v>10</v>
      </c>
      <c r="D29" t="s">
        <v>31</v>
      </c>
      <c r="E29" t="s">
        <v>248</v>
      </c>
      <c r="F29" t="s">
        <v>249</v>
      </c>
      <c r="J29" t="s">
        <v>34</v>
      </c>
      <c r="K29" t="s">
        <v>34</v>
      </c>
      <c r="Q29" t="s">
        <v>34</v>
      </c>
      <c r="R29" t="s">
        <v>100</v>
      </c>
      <c r="S29">
        <v>30</v>
      </c>
      <c r="T29" t="s">
        <v>214</v>
      </c>
      <c r="V29" t="s">
        <v>1297</v>
      </c>
      <c r="W29" t="s">
        <v>250</v>
      </c>
      <c r="X29">
        <v>4</v>
      </c>
      <c r="Y29">
        <v>10</v>
      </c>
      <c r="Z29" t="s">
        <v>251</v>
      </c>
      <c r="AA29" t="s">
        <v>100</v>
      </c>
      <c r="AB29" t="s">
        <v>252</v>
      </c>
      <c r="AC29" t="s">
        <v>43</v>
      </c>
      <c r="AD29" t="s">
        <v>34</v>
      </c>
    </row>
    <row r="30" spans="1:30" x14ac:dyDescent="0.3">
      <c r="A30" t="s">
        <v>253</v>
      </c>
      <c r="B30">
        <v>3</v>
      </c>
      <c r="C30">
        <v>8</v>
      </c>
      <c r="D30" t="s">
        <v>31</v>
      </c>
      <c r="E30" t="s">
        <v>254</v>
      </c>
      <c r="F30" t="s">
        <v>255</v>
      </c>
      <c r="G30" t="s">
        <v>35</v>
      </c>
      <c r="H30" t="s">
        <v>35</v>
      </c>
      <c r="I30" t="s">
        <v>35</v>
      </c>
      <c r="J30" t="s">
        <v>34</v>
      </c>
      <c r="K30" t="s">
        <v>35</v>
      </c>
      <c r="L30" t="s">
        <v>35</v>
      </c>
      <c r="M30" t="s">
        <v>35</v>
      </c>
      <c r="N30" t="s">
        <v>35</v>
      </c>
      <c r="O30" t="s">
        <v>34</v>
      </c>
      <c r="P30" t="s">
        <v>35</v>
      </c>
      <c r="Q30" t="s">
        <v>34</v>
      </c>
      <c r="R30" t="s">
        <v>256</v>
      </c>
      <c r="S30">
        <v>200</v>
      </c>
      <c r="T30" t="s">
        <v>257</v>
      </c>
      <c r="V30" t="s">
        <v>221</v>
      </c>
      <c r="W30" t="s">
        <v>258</v>
      </c>
      <c r="X30">
        <v>3</v>
      </c>
      <c r="Y30">
        <v>8</v>
      </c>
      <c r="Z30" t="s">
        <v>259</v>
      </c>
      <c r="AA30" t="s">
        <v>220</v>
      </c>
      <c r="AB30" t="s">
        <v>252</v>
      </c>
      <c r="AC30" t="s">
        <v>43</v>
      </c>
      <c r="AD30" t="s">
        <v>34</v>
      </c>
    </row>
    <row r="31" spans="1:30" x14ac:dyDescent="0.3">
      <c r="A31" t="s">
        <v>260</v>
      </c>
      <c r="B31">
        <v>4</v>
      </c>
      <c r="C31">
        <v>10</v>
      </c>
      <c r="D31" t="s">
        <v>103</v>
      </c>
      <c r="E31" t="s">
        <v>261</v>
      </c>
      <c r="F31" t="s">
        <v>262</v>
      </c>
      <c r="G31" t="s">
        <v>35</v>
      </c>
      <c r="H31" t="s">
        <v>35</v>
      </c>
      <c r="I31" t="s">
        <v>34</v>
      </c>
      <c r="J31" t="s">
        <v>35</v>
      </c>
      <c r="K31" t="s">
        <v>35</v>
      </c>
      <c r="L31" t="s">
        <v>35</v>
      </c>
      <c r="M31" t="s">
        <v>35</v>
      </c>
      <c r="N31" t="s">
        <v>35</v>
      </c>
      <c r="O31" t="s">
        <v>34</v>
      </c>
      <c r="P31" t="s">
        <v>34</v>
      </c>
      <c r="Q31" t="s">
        <v>34</v>
      </c>
      <c r="R31" t="s">
        <v>263</v>
      </c>
      <c r="S31">
        <v>30</v>
      </c>
      <c r="T31" t="s">
        <v>264</v>
      </c>
      <c r="V31" t="s">
        <v>49</v>
      </c>
      <c r="W31" t="s">
        <v>265</v>
      </c>
      <c r="X31">
        <v>4</v>
      </c>
      <c r="Y31">
        <v>10</v>
      </c>
      <c r="Z31" t="s">
        <v>266</v>
      </c>
      <c r="AA31" t="s">
        <v>229</v>
      </c>
      <c r="AB31" t="s">
        <v>252</v>
      </c>
      <c r="AC31" t="s">
        <v>71</v>
      </c>
      <c r="AD31" t="s">
        <v>35</v>
      </c>
    </row>
    <row r="32" spans="1:30" x14ac:dyDescent="0.3">
      <c r="A32" t="s">
        <v>268</v>
      </c>
      <c r="B32">
        <v>4</v>
      </c>
      <c r="C32">
        <v>8</v>
      </c>
      <c r="D32" t="s">
        <v>211</v>
      </c>
      <c r="E32" t="s">
        <v>95</v>
      </c>
      <c r="F32" t="s">
        <v>68</v>
      </c>
      <c r="R32" t="s">
        <v>96</v>
      </c>
      <c r="T32" t="s">
        <v>269</v>
      </c>
      <c r="V32" t="s">
        <v>270</v>
      </c>
      <c r="W32" t="s">
        <v>271</v>
      </c>
      <c r="X32">
        <v>2</v>
      </c>
      <c r="Y32">
        <v>7</v>
      </c>
      <c r="Z32" t="s">
        <v>68</v>
      </c>
      <c r="AA32" t="s">
        <v>96</v>
      </c>
      <c r="AB32" t="s">
        <v>101</v>
      </c>
      <c r="AC32" t="s">
        <v>82</v>
      </c>
      <c r="AD32" t="s">
        <v>35</v>
      </c>
    </row>
    <row r="33" spans="1:30" x14ac:dyDescent="0.3">
      <c r="A33" t="s">
        <v>272</v>
      </c>
      <c r="B33">
        <v>4</v>
      </c>
      <c r="C33">
        <v>10</v>
      </c>
      <c r="D33" t="s">
        <v>211</v>
      </c>
      <c r="E33" t="s">
        <v>134</v>
      </c>
      <c r="F33" t="s">
        <v>259</v>
      </c>
      <c r="G33" t="s">
        <v>35</v>
      </c>
      <c r="H33" t="s">
        <v>35</v>
      </c>
      <c r="I33" t="s">
        <v>35</v>
      </c>
      <c r="J33" t="s">
        <v>35</v>
      </c>
      <c r="K33" t="s">
        <v>35</v>
      </c>
      <c r="L33" t="s">
        <v>35</v>
      </c>
      <c r="M33" t="s">
        <v>35</v>
      </c>
      <c r="P33" t="s">
        <v>34</v>
      </c>
      <c r="Q33" t="s">
        <v>34</v>
      </c>
      <c r="R33" t="s">
        <v>1244</v>
      </c>
      <c r="S33">
        <v>100</v>
      </c>
      <c r="T33" t="s">
        <v>116</v>
      </c>
      <c r="V33" t="s">
        <v>273</v>
      </c>
      <c r="W33" t="s">
        <v>274</v>
      </c>
      <c r="X33">
        <v>4</v>
      </c>
      <c r="Y33">
        <v>10</v>
      </c>
      <c r="Z33" t="s">
        <v>275</v>
      </c>
      <c r="AA33" t="s">
        <v>276</v>
      </c>
      <c r="AB33" t="s">
        <v>101</v>
      </c>
      <c r="AC33" t="s">
        <v>43</v>
      </c>
      <c r="AD33" t="s">
        <v>35</v>
      </c>
    </row>
    <row r="34" spans="1:30" s="4" customFormat="1" x14ac:dyDescent="0.3">
      <c r="A34" s="4" t="s">
        <v>277</v>
      </c>
      <c r="B34" s="4">
        <v>4</v>
      </c>
      <c r="C34" s="4">
        <v>10</v>
      </c>
      <c r="D34" s="4" t="s">
        <v>103</v>
      </c>
      <c r="E34" s="4" t="s">
        <v>278</v>
      </c>
      <c r="F34" s="4" t="s">
        <v>279</v>
      </c>
      <c r="I34" s="4" t="s">
        <v>35</v>
      </c>
      <c r="J34" s="4" t="s">
        <v>35</v>
      </c>
      <c r="Q34" s="4" t="s">
        <v>35</v>
      </c>
      <c r="R34" s="4" t="s">
        <v>280</v>
      </c>
      <c r="T34" s="4" t="s">
        <v>281</v>
      </c>
      <c r="U34" s="4" t="s">
        <v>282</v>
      </c>
      <c r="V34" s="4" t="s">
        <v>283</v>
      </c>
      <c r="W34" s="4" t="s">
        <v>284</v>
      </c>
      <c r="X34" s="4">
        <v>4</v>
      </c>
      <c r="Y34" s="4">
        <v>10</v>
      </c>
      <c r="Z34" s="4" t="s">
        <v>285</v>
      </c>
      <c r="AA34" s="4" t="s">
        <v>286</v>
      </c>
      <c r="AB34" s="4" t="s">
        <v>284</v>
      </c>
      <c r="AC34" s="4" t="s">
        <v>1110</v>
      </c>
      <c r="AD34" s="4" t="s">
        <v>34</v>
      </c>
    </row>
    <row r="35" spans="1:30" x14ac:dyDescent="0.3">
      <c r="A35" t="s">
        <v>287</v>
      </c>
      <c r="B35">
        <v>3</v>
      </c>
      <c r="C35">
        <v>7</v>
      </c>
      <c r="D35" t="s">
        <v>31</v>
      </c>
      <c r="E35" t="s">
        <v>288</v>
      </c>
      <c r="F35" t="s">
        <v>289</v>
      </c>
      <c r="G35" t="s">
        <v>35</v>
      </c>
      <c r="H35" t="s">
        <v>34</v>
      </c>
      <c r="I35" t="s">
        <v>34</v>
      </c>
      <c r="J35" t="s">
        <v>35</v>
      </c>
      <c r="K35" t="s">
        <v>34</v>
      </c>
      <c r="L35" t="s">
        <v>35</v>
      </c>
      <c r="M35" t="s">
        <v>34</v>
      </c>
      <c r="N35" t="s">
        <v>35</v>
      </c>
      <c r="O35" t="s">
        <v>34</v>
      </c>
      <c r="P35" t="s">
        <v>35</v>
      </c>
      <c r="Q35" t="s">
        <v>35</v>
      </c>
      <c r="R35" t="s">
        <v>105</v>
      </c>
      <c r="T35" t="s">
        <v>290</v>
      </c>
      <c r="V35" t="s">
        <v>291</v>
      </c>
      <c r="W35" t="s">
        <v>292</v>
      </c>
      <c r="X35">
        <v>3</v>
      </c>
      <c r="Y35">
        <v>7</v>
      </c>
      <c r="Z35" t="s">
        <v>293</v>
      </c>
      <c r="AA35" t="s">
        <v>229</v>
      </c>
      <c r="AB35" t="s">
        <v>42</v>
      </c>
      <c r="AC35" t="s">
        <v>185</v>
      </c>
      <c r="AD35" t="s">
        <v>35</v>
      </c>
    </row>
    <row r="36" spans="1:30" x14ac:dyDescent="0.3">
      <c r="A36" t="s">
        <v>294</v>
      </c>
      <c r="B36">
        <v>2</v>
      </c>
      <c r="C36">
        <v>7</v>
      </c>
      <c r="D36" t="s">
        <v>295</v>
      </c>
      <c r="E36" t="s">
        <v>1192</v>
      </c>
      <c r="F36" t="s">
        <v>296</v>
      </c>
      <c r="G36" t="s">
        <v>35</v>
      </c>
      <c r="H36" t="s">
        <v>35</v>
      </c>
      <c r="I36" t="s">
        <v>34</v>
      </c>
      <c r="J36" t="s">
        <v>34</v>
      </c>
      <c r="K36" t="s">
        <v>35</v>
      </c>
      <c r="L36" t="s">
        <v>35</v>
      </c>
      <c r="M36" t="s">
        <v>35</v>
      </c>
      <c r="N36" t="s">
        <v>35</v>
      </c>
      <c r="O36" t="s">
        <v>34</v>
      </c>
      <c r="P36" t="s">
        <v>35</v>
      </c>
      <c r="Q36" t="s">
        <v>34</v>
      </c>
      <c r="R36" t="s">
        <v>96</v>
      </c>
      <c r="S36">
        <v>40</v>
      </c>
      <c r="T36" t="s">
        <v>214</v>
      </c>
      <c r="V36" t="s">
        <v>297</v>
      </c>
      <c r="W36" t="s">
        <v>298</v>
      </c>
      <c r="X36">
        <v>3</v>
      </c>
      <c r="Y36">
        <v>7</v>
      </c>
      <c r="Z36" t="s">
        <v>299</v>
      </c>
      <c r="AA36" t="s">
        <v>96</v>
      </c>
      <c r="AB36" t="s">
        <v>101</v>
      </c>
      <c r="AC36" t="s">
        <v>43</v>
      </c>
      <c r="AD36" t="s">
        <v>35</v>
      </c>
    </row>
    <row r="37" spans="1:30" x14ac:dyDescent="0.3">
      <c r="A37" t="s">
        <v>300</v>
      </c>
      <c r="B37">
        <v>3</v>
      </c>
      <c r="C37">
        <v>9</v>
      </c>
      <c r="D37" t="s">
        <v>31</v>
      </c>
      <c r="E37" t="s">
        <v>301</v>
      </c>
      <c r="F37" t="s">
        <v>302</v>
      </c>
      <c r="G37" t="s">
        <v>35</v>
      </c>
      <c r="H37" t="s">
        <v>35</v>
      </c>
      <c r="I37" t="s">
        <v>34</v>
      </c>
      <c r="J37" t="s">
        <v>35</v>
      </c>
      <c r="K37" t="s">
        <v>35</v>
      </c>
      <c r="L37" t="s">
        <v>35</v>
      </c>
      <c r="M37" t="s">
        <v>34</v>
      </c>
      <c r="N37" t="s">
        <v>35</v>
      </c>
      <c r="O37" t="s">
        <v>35</v>
      </c>
      <c r="P37" t="s">
        <v>35</v>
      </c>
      <c r="Q37" t="s">
        <v>35</v>
      </c>
      <c r="R37" t="s">
        <v>229</v>
      </c>
      <c r="S37">
        <v>15</v>
      </c>
      <c r="T37" t="s">
        <v>116</v>
      </c>
      <c r="V37" t="s">
        <v>97</v>
      </c>
      <c r="W37" t="s">
        <v>303</v>
      </c>
      <c r="X37">
        <v>3</v>
      </c>
      <c r="Y37">
        <v>9</v>
      </c>
      <c r="Z37" t="s">
        <v>304</v>
      </c>
      <c r="AA37" t="s">
        <v>305</v>
      </c>
      <c r="AB37" t="s">
        <v>306</v>
      </c>
      <c r="AC37" t="s">
        <v>185</v>
      </c>
      <c r="AD37" t="s">
        <v>35</v>
      </c>
    </row>
    <row r="38" spans="1:30" x14ac:dyDescent="0.3">
      <c r="A38" t="s">
        <v>307</v>
      </c>
      <c r="B38">
        <v>4</v>
      </c>
      <c r="C38">
        <v>10</v>
      </c>
      <c r="D38" t="s">
        <v>31</v>
      </c>
      <c r="E38" t="s">
        <v>288</v>
      </c>
      <c r="F38" t="s">
        <v>308</v>
      </c>
      <c r="G38" t="s">
        <v>34</v>
      </c>
      <c r="H38" t="s">
        <v>35</v>
      </c>
      <c r="I38" t="s">
        <v>34</v>
      </c>
      <c r="J38" t="s">
        <v>35</v>
      </c>
      <c r="K38" t="s">
        <v>34</v>
      </c>
      <c r="L38" t="s">
        <v>35</v>
      </c>
      <c r="M38" t="s">
        <v>34</v>
      </c>
      <c r="N38" t="s">
        <v>35</v>
      </c>
      <c r="O38" t="s">
        <v>34</v>
      </c>
      <c r="P38" t="s">
        <v>35</v>
      </c>
      <c r="Q38" t="s">
        <v>35</v>
      </c>
      <c r="R38" t="s">
        <v>309</v>
      </c>
      <c r="S38">
        <v>60</v>
      </c>
      <c r="T38" t="s">
        <v>310</v>
      </c>
      <c r="V38" t="s">
        <v>97</v>
      </c>
      <c r="W38" t="s">
        <v>311</v>
      </c>
      <c r="X38">
        <v>4</v>
      </c>
      <c r="Y38">
        <v>10</v>
      </c>
      <c r="Z38" t="s">
        <v>312</v>
      </c>
      <c r="AA38" t="s">
        <v>313</v>
      </c>
      <c r="AB38" t="s">
        <v>42</v>
      </c>
      <c r="AC38" t="s">
        <v>82</v>
      </c>
      <c r="AD38" t="s">
        <v>35</v>
      </c>
    </row>
    <row r="39" spans="1:30" x14ac:dyDescent="0.3">
      <c r="A39" t="s">
        <v>314</v>
      </c>
      <c r="B39">
        <v>4</v>
      </c>
      <c r="C39">
        <v>10</v>
      </c>
      <c r="D39" t="s">
        <v>163</v>
      </c>
      <c r="E39" t="s">
        <v>315</v>
      </c>
      <c r="F39" t="s">
        <v>316</v>
      </c>
      <c r="G39" t="s">
        <v>34</v>
      </c>
      <c r="H39" t="s">
        <v>35</v>
      </c>
      <c r="I39" t="s">
        <v>34</v>
      </c>
      <c r="J39" t="s">
        <v>34</v>
      </c>
      <c r="K39" t="s">
        <v>34</v>
      </c>
      <c r="L39" t="s">
        <v>35</v>
      </c>
      <c r="M39" t="s">
        <v>34</v>
      </c>
      <c r="N39" t="s">
        <v>35</v>
      </c>
      <c r="O39" t="s">
        <v>35</v>
      </c>
      <c r="P39" t="s">
        <v>35</v>
      </c>
      <c r="Q39" t="s">
        <v>35</v>
      </c>
      <c r="R39" t="s">
        <v>317</v>
      </c>
      <c r="S39">
        <v>30</v>
      </c>
      <c r="T39" t="s">
        <v>318</v>
      </c>
      <c r="V39" t="s">
        <v>49</v>
      </c>
      <c r="W39" t="s">
        <v>319</v>
      </c>
      <c r="X39">
        <v>4</v>
      </c>
      <c r="Y39">
        <v>10</v>
      </c>
      <c r="Z39" t="s">
        <v>316</v>
      </c>
      <c r="AA39" t="s">
        <v>320</v>
      </c>
      <c r="AB39" t="s">
        <v>252</v>
      </c>
      <c r="AC39" t="s">
        <v>185</v>
      </c>
      <c r="AD39" t="s">
        <v>35</v>
      </c>
    </row>
    <row r="40" spans="1:30" x14ac:dyDescent="0.3">
      <c r="A40" t="s">
        <v>321</v>
      </c>
      <c r="B40">
        <v>3</v>
      </c>
      <c r="C40">
        <v>8</v>
      </c>
      <c r="D40" t="s">
        <v>322</v>
      </c>
      <c r="E40" t="s">
        <v>323</v>
      </c>
      <c r="F40" t="s">
        <v>135</v>
      </c>
      <c r="G40" t="s">
        <v>35</v>
      </c>
      <c r="H40" t="s">
        <v>35</v>
      </c>
      <c r="I40" t="s">
        <v>34</v>
      </c>
      <c r="J40" t="s">
        <v>35</v>
      </c>
      <c r="K40" t="s">
        <v>35</v>
      </c>
      <c r="L40" t="s">
        <v>35</v>
      </c>
      <c r="M40" t="s">
        <v>34</v>
      </c>
      <c r="N40" t="s">
        <v>35</v>
      </c>
      <c r="O40" t="s">
        <v>34</v>
      </c>
      <c r="P40" t="s">
        <v>35</v>
      </c>
      <c r="Q40" t="s">
        <v>34</v>
      </c>
      <c r="R40" t="s">
        <v>324</v>
      </c>
      <c r="S40">
        <v>10</v>
      </c>
      <c r="T40" t="s">
        <v>325</v>
      </c>
      <c r="V40" t="s">
        <v>1294</v>
      </c>
      <c r="W40" t="s">
        <v>326</v>
      </c>
      <c r="X40">
        <v>3</v>
      </c>
      <c r="Y40">
        <v>8</v>
      </c>
      <c r="Z40" t="s">
        <v>266</v>
      </c>
      <c r="AA40" t="s">
        <v>327</v>
      </c>
      <c r="AB40" t="s">
        <v>42</v>
      </c>
      <c r="AC40" t="s">
        <v>82</v>
      </c>
      <c r="AD40" t="s">
        <v>35</v>
      </c>
    </row>
    <row r="41" spans="1:30" x14ac:dyDescent="0.3">
      <c r="A41" t="s">
        <v>328</v>
      </c>
      <c r="B41">
        <v>3</v>
      </c>
      <c r="C41">
        <v>4</v>
      </c>
      <c r="D41" t="s">
        <v>1181</v>
      </c>
      <c r="E41" t="s">
        <v>95</v>
      </c>
      <c r="F41" t="s">
        <v>329</v>
      </c>
      <c r="G41" t="s">
        <v>34</v>
      </c>
      <c r="H41" t="s">
        <v>35</v>
      </c>
      <c r="I41" t="s">
        <v>34</v>
      </c>
      <c r="J41" t="s">
        <v>34</v>
      </c>
      <c r="K41" t="s">
        <v>34</v>
      </c>
      <c r="L41" t="s">
        <v>34</v>
      </c>
      <c r="M41" t="s">
        <v>34</v>
      </c>
      <c r="N41" t="s">
        <v>35</v>
      </c>
      <c r="O41" t="s">
        <v>34</v>
      </c>
      <c r="P41" t="s">
        <v>34</v>
      </c>
      <c r="Q41" t="s">
        <v>35</v>
      </c>
      <c r="R41" t="s">
        <v>1254</v>
      </c>
      <c r="T41" t="s">
        <v>330</v>
      </c>
      <c r="V41" t="s">
        <v>331</v>
      </c>
      <c r="W41" t="s">
        <v>332</v>
      </c>
      <c r="X41">
        <v>3</v>
      </c>
      <c r="Y41">
        <v>8</v>
      </c>
      <c r="Z41" t="s">
        <v>333</v>
      </c>
      <c r="AA41" t="s">
        <v>1287</v>
      </c>
      <c r="AB41" t="s">
        <v>42</v>
      </c>
      <c r="AC41" t="s">
        <v>121</v>
      </c>
      <c r="AD41" t="s">
        <v>34</v>
      </c>
    </row>
    <row r="42" spans="1:30" x14ac:dyDescent="0.3">
      <c r="A42" t="s">
        <v>334</v>
      </c>
      <c r="B42">
        <v>4</v>
      </c>
      <c r="C42">
        <v>7</v>
      </c>
      <c r="D42" t="s">
        <v>335</v>
      </c>
      <c r="E42" t="s">
        <v>1193</v>
      </c>
      <c r="F42" t="s">
        <v>336</v>
      </c>
      <c r="G42" t="s">
        <v>34</v>
      </c>
      <c r="I42" t="s">
        <v>34</v>
      </c>
      <c r="K42" t="s">
        <v>34</v>
      </c>
      <c r="M42" t="s">
        <v>34</v>
      </c>
      <c r="O42" t="s">
        <v>34</v>
      </c>
      <c r="Q42" t="s">
        <v>34</v>
      </c>
      <c r="R42" t="s">
        <v>337</v>
      </c>
      <c r="S42">
        <v>10</v>
      </c>
      <c r="T42" t="s">
        <v>243</v>
      </c>
      <c r="V42" t="s">
        <v>338</v>
      </c>
      <c r="W42" t="s">
        <v>339</v>
      </c>
      <c r="X42">
        <v>4</v>
      </c>
      <c r="Y42">
        <v>10</v>
      </c>
      <c r="Z42" t="s">
        <v>340</v>
      </c>
      <c r="AA42" t="s">
        <v>341</v>
      </c>
      <c r="AB42" t="s">
        <v>87</v>
      </c>
      <c r="AC42" t="s">
        <v>43</v>
      </c>
      <c r="AD42" t="s">
        <v>35</v>
      </c>
    </row>
    <row r="43" spans="1:30" x14ac:dyDescent="0.3">
      <c r="A43" t="s">
        <v>342</v>
      </c>
      <c r="B43">
        <v>4</v>
      </c>
      <c r="C43">
        <v>7</v>
      </c>
      <c r="D43" t="s">
        <v>1181</v>
      </c>
      <c r="E43" t="s">
        <v>343</v>
      </c>
      <c r="F43" t="s">
        <v>316</v>
      </c>
      <c r="G43" t="s">
        <v>34</v>
      </c>
      <c r="H43" t="s">
        <v>34</v>
      </c>
      <c r="I43" t="s">
        <v>34</v>
      </c>
      <c r="J43" t="s">
        <v>34</v>
      </c>
      <c r="K43" t="s">
        <v>35</v>
      </c>
      <c r="L43" t="s">
        <v>34</v>
      </c>
      <c r="M43" t="s">
        <v>34</v>
      </c>
      <c r="N43" t="s">
        <v>35</v>
      </c>
      <c r="O43" t="s">
        <v>34</v>
      </c>
      <c r="P43" t="s">
        <v>34</v>
      </c>
      <c r="Q43" t="s">
        <v>35</v>
      </c>
      <c r="R43" t="s">
        <v>90</v>
      </c>
      <c r="S43">
        <v>20</v>
      </c>
      <c r="T43" t="s">
        <v>344</v>
      </c>
      <c r="V43" t="s">
        <v>174</v>
      </c>
      <c r="W43" t="s">
        <v>345</v>
      </c>
      <c r="X43">
        <v>4</v>
      </c>
      <c r="Y43">
        <v>9</v>
      </c>
      <c r="Z43" t="s">
        <v>45</v>
      </c>
      <c r="AA43" t="s">
        <v>346</v>
      </c>
      <c r="AB43" t="s">
        <v>347</v>
      </c>
      <c r="AC43" t="s">
        <v>43</v>
      </c>
      <c r="AD43" t="s">
        <v>34</v>
      </c>
    </row>
    <row r="44" spans="1:30" x14ac:dyDescent="0.3">
      <c r="A44" t="s">
        <v>348</v>
      </c>
      <c r="B44">
        <v>4</v>
      </c>
      <c r="C44">
        <v>10</v>
      </c>
      <c r="D44" t="s">
        <v>31</v>
      </c>
      <c r="E44" t="s">
        <v>349</v>
      </c>
      <c r="F44" t="s">
        <v>350</v>
      </c>
      <c r="G44" t="s">
        <v>34</v>
      </c>
      <c r="H44" t="s">
        <v>34</v>
      </c>
      <c r="I44" t="s">
        <v>34</v>
      </c>
      <c r="J44" t="s">
        <v>34</v>
      </c>
      <c r="K44" t="s">
        <v>34</v>
      </c>
      <c r="L44" t="s">
        <v>35</v>
      </c>
      <c r="M44" t="s">
        <v>34</v>
      </c>
      <c r="N44" t="s">
        <v>34</v>
      </c>
      <c r="O44" t="s">
        <v>34</v>
      </c>
      <c r="P44" t="s">
        <v>35</v>
      </c>
      <c r="Q44" t="s">
        <v>35</v>
      </c>
      <c r="R44" t="s">
        <v>351</v>
      </c>
      <c r="S44">
        <v>20</v>
      </c>
      <c r="T44" t="s">
        <v>243</v>
      </c>
      <c r="V44" t="s">
        <v>283</v>
      </c>
      <c r="W44" t="s">
        <v>352</v>
      </c>
      <c r="X44">
        <v>4</v>
      </c>
      <c r="Y44">
        <v>10</v>
      </c>
      <c r="Z44" t="s">
        <v>353</v>
      </c>
      <c r="AA44" t="s">
        <v>354</v>
      </c>
      <c r="AB44" t="s">
        <v>87</v>
      </c>
      <c r="AC44" t="s">
        <v>71</v>
      </c>
      <c r="AD44" t="s">
        <v>34</v>
      </c>
    </row>
    <row r="45" spans="1:30" s="4" customFormat="1" x14ac:dyDescent="0.3">
      <c r="A45" s="4" t="s">
        <v>355</v>
      </c>
      <c r="B45" s="4">
        <v>4</v>
      </c>
      <c r="C45" s="4">
        <v>10</v>
      </c>
      <c r="D45" s="4" t="s">
        <v>1184</v>
      </c>
      <c r="E45" s="4" t="s">
        <v>1194</v>
      </c>
      <c r="F45" s="4" t="s">
        <v>483</v>
      </c>
      <c r="I45" s="4" t="s">
        <v>34</v>
      </c>
      <c r="J45" s="4" t="s">
        <v>34</v>
      </c>
      <c r="O45" s="4" t="s">
        <v>34</v>
      </c>
      <c r="Q45" s="4" t="s">
        <v>34</v>
      </c>
      <c r="R45" s="4" t="s">
        <v>1255</v>
      </c>
      <c r="S45" s="4">
        <v>500</v>
      </c>
      <c r="T45" s="4" t="s">
        <v>48</v>
      </c>
      <c r="V45" s="4" t="s">
        <v>283</v>
      </c>
      <c r="W45" s="4" t="s">
        <v>356</v>
      </c>
      <c r="X45" s="4">
        <v>4</v>
      </c>
      <c r="Y45" s="4">
        <v>10</v>
      </c>
      <c r="AB45" s="4" t="s">
        <v>120</v>
      </c>
      <c r="AC45" s="4" t="s">
        <v>121</v>
      </c>
      <c r="AD45" s="4" t="s">
        <v>35</v>
      </c>
    </row>
    <row r="46" spans="1:30" x14ac:dyDescent="0.3">
      <c r="A46" t="s">
        <v>357</v>
      </c>
      <c r="B46">
        <v>4</v>
      </c>
      <c r="C46">
        <v>8</v>
      </c>
      <c r="D46" t="s">
        <v>103</v>
      </c>
      <c r="E46" t="s">
        <v>358</v>
      </c>
      <c r="F46" t="s">
        <v>359</v>
      </c>
      <c r="G46" t="s">
        <v>35</v>
      </c>
      <c r="H46" t="s">
        <v>35</v>
      </c>
      <c r="I46" t="s">
        <v>34</v>
      </c>
      <c r="J46" t="s">
        <v>35</v>
      </c>
      <c r="K46" t="s">
        <v>35</v>
      </c>
      <c r="L46" t="s">
        <v>35</v>
      </c>
      <c r="M46" t="s">
        <v>34</v>
      </c>
      <c r="N46" t="s">
        <v>35</v>
      </c>
      <c r="O46" t="s">
        <v>34</v>
      </c>
      <c r="P46" t="s">
        <v>35</v>
      </c>
      <c r="Q46" t="s">
        <v>34</v>
      </c>
      <c r="R46" t="s">
        <v>90</v>
      </c>
      <c r="S46">
        <v>20</v>
      </c>
      <c r="T46" t="s">
        <v>360</v>
      </c>
      <c r="V46" t="s">
        <v>49</v>
      </c>
      <c r="W46" t="s">
        <v>361</v>
      </c>
      <c r="X46">
        <v>4</v>
      </c>
      <c r="Y46">
        <v>9</v>
      </c>
      <c r="Z46" t="s">
        <v>362</v>
      </c>
      <c r="AA46" t="s">
        <v>363</v>
      </c>
      <c r="AB46" t="s">
        <v>364</v>
      </c>
      <c r="AC46" t="s">
        <v>43</v>
      </c>
      <c r="AD46" t="s">
        <v>35</v>
      </c>
    </row>
    <row r="47" spans="1:30" x14ac:dyDescent="0.3">
      <c r="A47" t="s">
        <v>365</v>
      </c>
      <c r="B47">
        <v>3</v>
      </c>
      <c r="C47">
        <v>8</v>
      </c>
      <c r="E47" t="s">
        <v>89</v>
      </c>
      <c r="F47" t="s">
        <v>366</v>
      </c>
      <c r="G47" t="s">
        <v>34</v>
      </c>
      <c r="H47" t="s">
        <v>35</v>
      </c>
      <c r="I47" t="s">
        <v>35</v>
      </c>
      <c r="J47" t="s">
        <v>35</v>
      </c>
      <c r="K47" t="s">
        <v>35</v>
      </c>
      <c r="M47" t="s">
        <v>34</v>
      </c>
      <c r="N47" t="s">
        <v>35</v>
      </c>
      <c r="O47" t="s">
        <v>35</v>
      </c>
      <c r="P47" t="s">
        <v>35</v>
      </c>
      <c r="Q47" t="s">
        <v>35</v>
      </c>
      <c r="R47" t="s">
        <v>90</v>
      </c>
      <c r="S47">
        <v>10</v>
      </c>
      <c r="T47" t="s">
        <v>367</v>
      </c>
      <c r="V47" t="s">
        <v>283</v>
      </c>
      <c r="W47" t="s">
        <v>244</v>
      </c>
      <c r="X47">
        <v>4</v>
      </c>
      <c r="Y47">
        <v>9</v>
      </c>
      <c r="Z47" t="s">
        <v>366</v>
      </c>
      <c r="AA47" t="s">
        <v>368</v>
      </c>
      <c r="AB47" t="s">
        <v>252</v>
      </c>
      <c r="AC47" t="s">
        <v>43</v>
      </c>
      <c r="AD47" t="s">
        <v>35</v>
      </c>
    </row>
    <row r="48" spans="1:30" x14ac:dyDescent="0.3">
      <c r="A48" t="s">
        <v>369</v>
      </c>
      <c r="B48">
        <v>3</v>
      </c>
      <c r="C48">
        <v>10</v>
      </c>
      <c r="D48" t="s">
        <v>163</v>
      </c>
      <c r="E48" t="s">
        <v>370</v>
      </c>
      <c r="F48" t="s">
        <v>371</v>
      </c>
      <c r="G48" t="s">
        <v>35</v>
      </c>
      <c r="H48" t="s">
        <v>35</v>
      </c>
      <c r="I48" t="s">
        <v>34</v>
      </c>
      <c r="J48" t="s">
        <v>34</v>
      </c>
      <c r="K48" t="s">
        <v>35</v>
      </c>
      <c r="L48" t="s">
        <v>35</v>
      </c>
      <c r="M48" t="s">
        <v>34</v>
      </c>
      <c r="N48" t="s">
        <v>35</v>
      </c>
      <c r="O48" t="s">
        <v>34</v>
      </c>
      <c r="P48" t="s">
        <v>34</v>
      </c>
      <c r="Q48" t="s">
        <v>34</v>
      </c>
      <c r="R48" t="s">
        <v>372</v>
      </c>
      <c r="S48">
        <v>120</v>
      </c>
      <c r="T48" t="s">
        <v>373</v>
      </c>
      <c r="U48" t="s">
        <v>374</v>
      </c>
      <c r="V48" t="s">
        <v>375</v>
      </c>
      <c r="W48" t="s">
        <v>376</v>
      </c>
      <c r="X48">
        <v>4</v>
      </c>
      <c r="Y48">
        <v>10</v>
      </c>
      <c r="Z48" t="s">
        <v>223</v>
      </c>
      <c r="AA48" t="s">
        <v>377</v>
      </c>
      <c r="AB48" t="s">
        <v>87</v>
      </c>
      <c r="AC48" t="s">
        <v>121</v>
      </c>
      <c r="AD48" t="s">
        <v>34</v>
      </c>
    </row>
    <row r="49" spans="1:30" x14ac:dyDescent="0.3">
      <c r="A49" t="s">
        <v>378</v>
      </c>
      <c r="B49">
        <v>3</v>
      </c>
      <c r="C49">
        <v>8</v>
      </c>
      <c r="D49" t="s">
        <v>31</v>
      </c>
      <c r="E49" t="s">
        <v>379</v>
      </c>
      <c r="F49" t="s">
        <v>380</v>
      </c>
      <c r="G49" t="s">
        <v>35</v>
      </c>
      <c r="H49" t="s">
        <v>35</v>
      </c>
      <c r="I49" t="s">
        <v>35</v>
      </c>
      <c r="J49" t="s">
        <v>35</v>
      </c>
      <c r="K49" t="s">
        <v>35</v>
      </c>
      <c r="L49" t="s">
        <v>35</v>
      </c>
      <c r="M49" t="s">
        <v>35</v>
      </c>
      <c r="N49" t="s">
        <v>35</v>
      </c>
      <c r="O49" t="s">
        <v>35</v>
      </c>
      <c r="P49" t="s">
        <v>35</v>
      </c>
      <c r="Q49" t="s">
        <v>34</v>
      </c>
      <c r="R49" t="s">
        <v>1245</v>
      </c>
      <c r="S49">
        <v>200</v>
      </c>
      <c r="T49" t="s">
        <v>214</v>
      </c>
      <c r="U49" t="s">
        <v>381</v>
      </c>
      <c r="V49" t="s">
        <v>236</v>
      </c>
      <c r="W49" t="s">
        <v>382</v>
      </c>
      <c r="X49">
        <v>3</v>
      </c>
      <c r="Y49">
        <v>8</v>
      </c>
      <c r="Z49" t="s">
        <v>125</v>
      </c>
      <c r="AA49" t="s">
        <v>383</v>
      </c>
      <c r="AB49" t="s">
        <v>70</v>
      </c>
      <c r="AC49" t="s">
        <v>1302</v>
      </c>
      <c r="AD49" t="s">
        <v>34</v>
      </c>
    </row>
    <row r="50" spans="1:30" x14ac:dyDescent="0.3">
      <c r="A50" t="s">
        <v>384</v>
      </c>
      <c r="B50">
        <v>2</v>
      </c>
      <c r="C50">
        <v>10</v>
      </c>
      <c r="D50" t="s">
        <v>31</v>
      </c>
      <c r="E50" t="s">
        <v>1195</v>
      </c>
      <c r="F50" t="s">
        <v>308</v>
      </c>
      <c r="G50" t="s">
        <v>35</v>
      </c>
      <c r="K50" t="s">
        <v>34</v>
      </c>
      <c r="O50" t="s">
        <v>34</v>
      </c>
      <c r="P50" t="s">
        <v>34</v>
      </c>
      <c r="Q50" t="s">
        <v>34</v>
      </c>
      <c r="R50" t="s">
        <v>90</v>
      </c>
      <c r="S50">
        <v>10</v>
      </c>
      <c r="T50" t="s">
        <v>116</v>
      </c>
      <c r="V50" t="s">
        <v>385</v>
      </c>
      <c r="W50" t="s">
        <v>386</v>
      </c>
      <c r="X50">
        <v>3</v>
      </c>
      <c r="Y50">
        <v>9</v>
      </c>
      <c r="Z50" t="s">
        <v>387</v>
      </c>
      <c r="AA50" t="s">
        <v>388</v>
      </c>
      <c r="AB50" t="s">
        <v>120</v>
      </c>
      <c r="AC50" t="s">
        <v>131</v>
      </c>
      <c r="AD50" t="s">
        <v>35</v>
      </c>
    </row>
    <row r="51" spans="1:30" x14ac:dyDescent="0.3">
      <c r="A51" t="s">
        <v>389</v>
      </c>
      <c r="B51">
        <v>2</v>
      </c>
      <c r="C51">
        <v>8</v>
      </c>
      <c r="D51" t="s">
        <v>31</v>
      </c>
      <c r="E51" t="s">
        <v>134</v>
      </c>
      <c r="F51" t="s">
        <v>68</v>
      </c>
      <c r="G51" t="s">
        <v>35</v>
      </c>
      <c r="H51" t="s">
        <v>35</v>
      </c>
      <c r="I51" t="s">
        <v>34</v>
      </c>
      <c r="J51" t="s">
        <v>35</v>
      </c>
      <c r="K51" t="s">
        <v>35</v>
      </c>
      <c r="L51" t="s">
        <v>35</v>
      </c>
      <c r="M51" t="s">
        <v>35</v>
      </c>
      <c r="N51" t="s">
        <v>35</v>
      </c>
      <c r="O51" t="s">
        <v>34</v>
      </c>
      <c r="P51" t="s">
        <v>35</v>
      </c>
      <c r="Q51" t="s">
        <v>35</v>
      </c>
      <c r="R51" t="s">
        <v>229</v>
      </c>
      <c r="S51">
        <v>45</v>
      </c>
      <c r="T51" t="s">
        <v>116</v>
      </c>
      <c r="V51" t="s">
        <v>375</v>
      </c>
      <c r="W51" t="s">
        <v>390</v>
      </c>
      <c r="X51">
        <v>3</v>
      </c>
      <c r="Y51">
        <v>7</v>
      </c>
      <c r="Z51" t="s">
        <v>308</v>
      </c>
      <c r="AA51" t="s">
        <v>391</v>
      </c>
      <c r="AB51" t="s">
        <v>42</v>
      </c>
      <c r="AC51" t="s">
        <v>82</v>
      </c>
      <c r="AD51" t="s">
        <v>35</v>
      </c>
    </row>
    <row r="52" spans="1:30" x14ac:dyDescent="0.3">
      <c r="A52" t="s">
        <v>392</v>
      </c>
      <c r="B52">
        <v>2</v>
      </c>
      <c r="C52">
        <v>6</v>
      </c>
      <c r="D52" t="s">
        <v>31</v>
      </c>
      <c r="E52" t="s">
        <v>393</v>
      </c>
      <c r="F52" t="s">
        <v>68</v>
      </c>
      <c r="G52" t="s">
        <v>34</v>
      </c>
      <c r="H52" t="s">
        <v>35</v>
      </c>
      <c r="I52" t="s">
        <v>34</v>
      </c>
      <c r="J52" t="s">
        <v>34</v>
      </c>
      <c r="K52" t="s">
        <v>34</v>
      </c>
      <c r="L52" t="s">
        <v>35</v>
      </c>
      <c r="M52" t="s">
        <v>34</v>
      </c>
      <c r="N52" t="s">
        <v>35</v>
      </c>
      <c r="O52" t="s">
        <v>34</v>
      </c>
      <c r="P52" t="s">
        <v>35</v>
      </c>
      <c r="Q52" t="s">
        <v>35</v>
      </c>
      <c r="R52" t="s">
        <v>317</v>
      </c>
      <c r="T52" t="s">
        <v>394</v>
      </c>
      <c r="V52" t="s">
        <v>395</v>
      </c>
      <c r="W52" t="s">
        <v>396</v>
      </c>
      <c r="X52">
        <v>2</v>
      </c>
      <c r="Y52">
        <v>5</v>
      </c>
      <c r="Z52" t="s">
        <v>68</v>
      </c>
      <c r="AA52" t="s">
        <v>90</v>
      </c>
      <c r="AB52" t="s">
        <v>252</v>
      </c>
      <c r="AC52" t="s">
        <v>82</v>
      </c>
      <c r="AD52" t="s">
        <v>35</v>
      </c>
    </row>
    <row r="53" spans="1:30" x14ac:dyDescent="0.3">
      <c r="A53" t="s">
        <v>397</v>
      </c>
      <c r="B53">
        <v>3</v>
      </c>
      <c r="C53">
        <v>8</v>
      </c>
      <c r="D53" t="s">
        <v>31</v>
      </c>
      <c r="E53" t="s">
        <v>398</v>
      </c>
      <c r="F53" t="s">
        <v>359</v>
      </c>
      <c r="G53" t="s">
        <v>35</v>
      </c>
      <c r="H53" t="s">
        <v>34</v>
      </c>
      <c r="I53" t="s">
        <v>35</v>
      </c>
      <c r="J53" t="s">
        <v>34</v>
      </c>
      <c r="K53" t="s">
        <v>35</v>
      </c>
      <c r="L53" t="s">
        <v>35</v>
      </c>
      <c r="M53" t="s">
        <v>35</v>
      </c>
      <c r="N53" t="s">
        <v>35</v>
      </c>
      <c r="O53" t="s">
        <v>35</v>
      </c>
      <c r="P53" t="s">
        <v>34</v>
      </c>
      <c r="Q53" t="s">
        <v>34</v>
      </c>
      <c r="R53" t="s">
        <v>220</v>
      </c>
      <c r="S53">
        <v>300</v>
      </c>
      <c r="T53" t="s">
        <v>399</v>
      </c>
      <c r="V53" t="s">
        <v>97</v>
      </c>
      <c r="W53" t="s">
        <v>400</v>
      </c>
      <c r="X53">
        <v>3</v>
      </c>
      <c r="Y53">
        <v>8</v>
      </c>
      <c r="Z53" t="s">
        <v>359</v>
      </c>
      <c r="AA53" t="s">
        <v>220</v>
      </c>
      <c r="AB53" t="s">
        <v>81</v>
      </c>
      <c r="AC53" t="s">
        <v>82</v>
      </c>
      <c r="AD53" t="s">
        <v>34</v>
      </c>
    </row>
    <row r="54" spans="1:30" x14ac:dyDescent="0.3">
      <c r="A54" t="s">
        <v>401</v>
      </c>
      <c r="B54">
        <v>4</v>
      </c>
      <c r="C54">
        <v>10</v>
      </c>
      <c r="D54" t="s">
        <v>31</v>
      </c>
      <c r="E54" t="s">
        <v>1196</v>
      </c>
      <c r="F54" t="s">
        <v>74</v>
      </c>
      <c r="K54" t="s">
        <v>34</v>
      </c>
      <c r="R54" t="s">
        <v>80</v>
      </c>
      <c r="T54" t="s">
        <v>116</v>
      </c>
      <c r="U54" t="s">
        <v>402</v>
      </c>
      <c r="V54" t="s">
        <v>49</v>
      </c>
      <c r="W54" t="s">
        <v>403</v>
      </c>
      <c r="X54">
        <v>4</v>
      </c>
      <c r="Y54">
        <v>10</v>
      </c>
      <c r="Z54" t="s">
        <v>74</v>
      </c>
      <c r="AA54" t="s">
        <v>75</v>
      </c>
      <c r="AB54" t="s">
        <v>404</v>
      </c>
      <c r="AC54" t="s">
        <v>82</v>
      </c>
      <c r="AD54" t="s">
        <v>34</v>
      </c>
    </row>
    <row r="55" spans="1:30" x14ac:dyDescent="0.3">
      <c r="A55" t="s">
        <v>405</v>
      </c>
      <c r="B55">
        <v>2</v>
      </c>
      <c r="C55">
        <v>4</v>
      </c>
      <c r="D55" t="s">
        <v>31</v>
      </c>
      <c r="E55" t="s">
        <v>406</v>
      </c>
      <c r="F55" t="s">
        <v>68</v>
      </c>
      <c r="G55" t="s">
        <v>34</v>
      </c>
      <c r="H55" t="s">
        <v>35</v>
      </c>
      <c r="I55" t="s">
        <v>34</v>
      </c>
      <c r="J55" t="s">
        <v>35</v>
      </c>
      <c r="K55" t="s">
        <v>34</v>
      </c>
      <c r="L55" t="s">
        <v>35</v>
      </c>
      <c r="M55" t="s">
        <v>34</v>
      </c>
      <c r="N55" t="s">
        <v>35</v>
      </c>
      <c r="O55" t="s">
        <v>34</v>
      </c>
      <c r="P55" t="s">
        <v>35</v>
      </c>
      <c r="Q55" t="s">
        <v>34</v>
      </c>
      <c r="R55" t="s">
        <v>90</v>
      </c>
      <c r="T55" t="s">
        <v>407</v>
      </c>
      <c r="V55" t="s">
        <v>38</v>
      </c>
      <c r="W55" t="s">
        <v>408</v>
      </c>
      <c r="X55">
        <v>3</v>
      </c>
      <c r="Y55">
        <v>6</v>
      </c>
      <c r="Z55" t="s">
        <v>409</v>
      </c>
      <c r="AA55" t="s">
        <v>410</v>
      </c>
      <c r="AB55" t="s">
        <v>1175</v>
      </c>
      <c r="AC55" t="s">
        <v>82</v>
      </c>
      <c r="AD55" t="s">
        <v>34</v>
      </c>
    </row>
    <row r="56" spans="1:30" x14ac:dyDescent="0.3">
      <c r="A56" t="s">
        <v>411</v>
      </c>
      <c r="B56">
        <v>3</v>
      </c>
      <c r="C56">
        <v>7</v>
      </c>
      <c r="D56" t="s">
        <v>31</v>
      </c>
      <c r="E56" t="s">
        <v>288</v>
      </c>
      <c r="F56" t="s">
        <v>68</v>
      </c>
      <c r="I56" t="s">
        <v>34</v>
      </c>
      <c r="K56" t="s">
        <v>34</v>
      </c>
      <c r="Q56" t="s">
        <v>34</v>
      </c>
      <c r="R56" t="s">
        <v>115</v>
      </c>
      <c r="S56">
        <v>100</v>
      </c>
      <c r="T56" t="s">
        <v>412</v>
      </c>
      <c r="V56" t="s">
        <v>49</v>
      </c>
      <c r="W56" t="s">
        <v>413</v>
      </c>
      <c r="X56">
        <v>3</v>
      </c>
      <c r="Y56">
        <v>8</v>
      </c>
      <c r="Z56" t="s">
        <v>68</v>
      </c>
      <c r="AA56" t="s">
        <v>115</v>
      </c>
      <c r="AB56" t="s">
        <v>252</v>
      </c>
      <c r="AC56" t="s">
        <v>1302</v>
      </c>
      <c r="AD56" t="s">
        <v>34</v>
      </c>
    </row>
    <row r="57" spans="1:30" x14ac:dyDescent="0.3">
      <c r="A57" t="s">
        <v>414</v>
      </c>
      <c r="B57">
        <v>3</v>
      </c>
      <c r="C57">
        <v>8</v>
      </c>
      <c r="D57" t="s">
        <v>415</v>
      </c>
      <c r="E57" t="s">
        <v>416</v>
      </c>
      <c r="F57" t="s">
        <v>417</v>
      </c>
      <c r="I57" t="s">
        <v>34</v>
      </c>
      <c r="J57" t="s">
        <v>34</v>
      </c>
      <c r="M57" t="s">
        <v>34</v>
      </c>
      <c r="O57" t="s">
        <v>34</v>
      </c>
      <c r="Q57" t="s">
        <v>34</v>
      </c>
      <c r="R57" t="s">
        <v>418</v>
      </c>
      <c r="T57" t="s">
        <v>1263</v>
      </c>
      <c r="V57" t="s">
        <v>174</v>
      </c>
      <c r="W57" t="s">
        <v>419</v>
      </c>
      <c r="X57">
        <v>3</v>
      </c>
      <c r="Y57">
        <v>9</v>
      </c>
      <c r="Z57" t="s">
        <v>420</v>
      </c>
      <c r="AA57" t="s">
        <v>421</v>
      </c>
      <c r="AB57" t="s">
        <v>87</v>
      </c>
      <c r="AC57" t="s">
        <v>62</v>
      </c>
      <c r="AD57" t="s">
        <v>35</v>
      </c>
    </row>
    <row r="58" spans="1:30" x14ac:dyDescent="0.3">
      <c r="A58" t="s">
        <v>422</v>
      </c>
      <c r="B58">
        <v>2</v>
      </c>
      <c r="C58">
        <v>7</v>
      </c>
      <c r="D58" t="s">
        <v>31</v>
      </c>
      <c r="E58" t="s">
        <v>1197</v>
      </c>
      <c r="F58" t="s">
        <v>423</v>
      </c>
      <c r="G58" t="s">
        <v>35</v>
      </c>
      <c r="H58" t="s">
        <v>35</v>
      </c>
      <c r="I58" t="s">
        <v>34</v>
      </c>
      <c r="J58" t="s">
        <v>35</v>
      </c>
      <c r="K58" t="s">
        <v>35</v>
      </c>
      <c r="L58" t="s">
        <v>35</v>
      </c>
      <c r="M58" t="s">
        <v>34</v>
      </c>
      <c r="N58" t="s">
        <v>35</v>
      </c>
      <c r="O58" t="s">
        <v>34</v>
      </c>
      <c r="P58" t="s">
        <v>35</v>
      </c>
      <c r="Q58" t="s">
        <v>35</v>
      </c>
      <c r="R58" t="s">
        <v>424</v>
      </c>
      <c r="S58">
        <v>50</v>
      </c>
      <c r="T58" t="s">
        <v>116</v>
      </c>
      <c r="V58" t="s">
        <v>49</v>
      </c>
      <c r="W58" t="s">
        <v>425</v>
      </c>
      <c r="X58">
        <v>2</v>
      </c>
      <c r="Y58">
        <v>2</v>
      </c>
      <c r="Z58" t="s">
        <v>219</v>
      </c>
      <c r="AA58" t="s">
        <v>426</v>
      </c>
      <c r="AB58" t="s">
        <v>252</v>
      </c>
      <c r="AC58" t="s">
        <v>82</v>
      </c>
      <c r="AD58" t="s">
        <v>34</v>
      </c>
    </row>
    <row r="59" spans="1:30" x14ac:dyDescent="0.3">
      <c r="A59" t="s">
        <v>427</v>
      </c>
      <c r="B59">
        <v>2</v>
      </c>
      <c r="C59">
        <v>8</v>
      </c>
      <c r="D59" t="s">
        <v>31</v>
      </c>
      <c r="E59" t="s">
        <v>428</v>
      </c>
      <c r="F59" t="s">
        <v>429</v>
      </c>
      <c r="G59" t="s">
        <v>35</v>
      </c>
      <c r="H59" t="s">
        <v>35</v>
      </c>
      <c r="I59" t="s">
        <v>35</v>
      </c>
      <c r="J59" t="s">
        <v>35</v>
      </c>
      <c r="K59" t="s">
        <v>35</v>
      </c>
      <c r="L59" t="s">
        <v>35</v>
      </c>
      <c r="M59" t="s">
        <v>35</v>
      </c>
      <c r="N59" t="s">
        <v>35</v>
      </c>
      <c r="O59" t="s">
        <v>35</v>
      </c>
      <c r="P59" t="s">
        <v>35</v>
      </c>
      <c r="Q59" t="s">
        <v>34</v>
      </c>
      <c r="R59" t="s">
        <v>430</v>
      </c>
      <c r="S59">
        <v>100</v>
      </c>
      <c r="V59" t="s">
        <v>77</v>
      </c>
      <c r="W59" t="s">
        <v>431</v>
      </c>
      <c r="X59">
        <v>4</v>
      </c>
      <c r="Y59">
        <v>10</v>
      </c>
      <c r="Z59" t="s">
        <v>68</v>
      </c>
      <c r="AB59" t="s">
        <v>70</v>
      </c>
      <c r="AC59" t="s">
        <v>62</v>
      </c>
      <c r="AD59" t="s">
        <v>35</v>
      </c>
    </row>
    <row r="60" spans="1:30" x14ac:dyDescent="0.3">
      <c r="A60" t="s">
        <v>432</v>
      </c>
      <c r="B60">
        <v>3</v>
      </c>
      <c r="C60">
        <v>7</v>
      </c>
      <c r="D60" t="s">
        <v>31</v>
      </c>
      <c r="E60" t="s">
        <v>149</v>
      </c>
      <c r="F60" t="s">
        <v>433</v>
      </c>
      <c r="G60" t="s">
        <v>34</v>
      </c>
      <c r="H60" t="s">
        <v>35</v>
      </c>
      <c r="I60" t="s">
        <v>35</v>
      </c>
      <c r="J60" t="s">
        <v>35</v>
      </c>
      <c r="K60" t="s">
        <v>35</v>
      </c>
      <c r="L60" t="s">
        <v>35</v>
      </c>
      <c r="M60" t="s">
        <v>34</v>
      </c>
      <c r="N60" t="s">
        <v>35</v>
      </c>
      <c r="O60" t="s">
        <v>35</v>
      </c>
      <c r="P60" t="s">
        <v>35</v>
      </c>
      <c r="Q60" t="s">
        <v>35</v>
      </c>
      <c r="R60" t="s">
        <v>434</v>
      </c>
      <c r="T60" t="s">
        <v>243</v>
      </c>
      <c r="V60" t="s">
        <v>97</v>
      </c>
      <c r="W60" t="s">
        <v>435</v>
      </c>
      <c r="X60">
        <v>3</v>
      </c>
      <c r="Y60">
        <v>6</v>
      </c>
      <c r="Z60" t="s">
        <v>433</v>
      </c>
      <c r="AA60" t="s">
        <v>434</v>
      </c>
      <c r="AB60" t="s">
        <v>70</v>
      </c>
      <c r="AC60" t="s">
        <v>82</v>
      </c>
      <c r="AD60" t="s">
        <v>34</v>
      </c>
    </row>
    <row r="61" spans="1:30" x14ac:dyDescent="0.3">
      <c r="A61" t="s">
        <v>436</v>
      </c>
      <c r="B61">
        <v>2</v>
      </c>
      <c r="C61">
        <v>5</v>
      </c>
      <c r="D61" t="s">
        <v>103</v>
      </c>
      <c r="E61" t="s">
        <v>437</v>
      </c>
      <c r="F61" t="s">
        <v>259</v>
      </c>
      <c r="G61" t="s">
        <v>34</v>
      </c>
      <c r="I61" t="s">
        <v>34</v>
      </c>
      <c r="K61" t="s">
        <v>35</v>
      </c>
      <c r="L61" t="s">
        <v>35</v>
      </c>
      <c r="M61" t="s">
        <v>34</v>
      </c>
      <c r="N61" t="s">
        <v>35</v>
      </c>
      <c r="O61" t="s">
        <v>34</v>
      </c>
      <c r="P61" t="s">
        <v>35</v>
      </c>
      <c r="Q61" t="s">
        <v>35</v>
      </c>
      <c r="R61" t="s">
        <v>438</v>
      </c>
      <c r="S61">
        <v>50</v>
      </c>
      <c r="T61" t="s">
        <v>56</v>
      </c>
      <c r="V61" t="s">
        <v>77</v>
      </c>
      <c r="W61" t="s">
        <v>439</v>
      </c>
      <c r="X61">
        <v>3</v>
      </c>
      <c r="Y61">
        <v>5</v>
      </c>
      <c r="Z61" t="s">
        <v>440</v>
      </c>
      <c r="AA61" t="s">
        <v>441</v>
      </c>
      <c r="AB61" t="s">
        <v>404</v>
      </c>
      <c r="AC61" t="s">
        <v>82</v>
      </c>
      <c r="AD61" t="s">
        <v>34</v>
      </c>
    </row>
    <row r="62" spans="1:30" x14ac:dyDescent="0.3">
      <c r="A62" t="s">
        <v>442</v>
      </c>
      <c r="B62">
        <v>4</v>
      </c>
      <c r="C62">
        <v>10</v>
      </c>
      <c r="D62" t="s">
        <v>163</v>
      </c>
      <c r="E62" t="s">
        <v>1198</v>
      </c>
      <c r="F62" t="s">
        <v>443</v>
      </c>
      <c r="G62" t="s">
        <v>34</v>
      </c>
      <c r="H62" t="s">
        <v>34</v>
      </c>
      <c r="I62" t="s">
        <v>34</v>
      </c>
      <c r="J62" t="s">
        <v>35</v>
      </c>
      <c r="K62" t="s">
        <v>34</v>
      </c>
      <c r="L62" t="s">
        <v>35</v>
      </c>
      <c r="M62" t="s">
        <v>34</v>
      </c>
      <c r="N62" t="s">
        <v>35</v>
      </c>
      <c r="O62" t="s">
        <v>34</v>
      </c>
      <c r="P62" t="s">
        <v>35</v>
      </c>
      <c r="Q62" t="s">
        <v>34</v>
      </c>
      <c r="R62" t="s">
        <v>444</v>
      </c>
      <c r="S62">
        <v>150</v>
      </c>
      <c r="T62" t="s">
        <v>445</v>
      </c>
      <c r="U62" t="s">
        <v>446</v>
      </c>
      <c r="V62" t="s">
        <v>447</v>
      </c>
      <c r="W62" t="s">
        <v>448</v>
      </c>
      <c r="X62">
        <v>4</v>
      </c>
      <c r="Y62">
        <v>10</v>
      </c>
      <c r="Z62" t="s">
        <v>449</v>
      </c>
      <c r="AA62" t="s">
        <v>450</v>
      </c>
      <c r="AB62" t="s">
        <v>42</v>
      </c>
      <c r="AC62" t="s">
        <v>43</v>
      </c>
      <c r="AD62" t="s">
        <v>34</v>
      </c>
    </row>
    <row r="63" spans="1:30" x14ac:dyDescent="0.3">
      <c r="A63" t="s">
        <v>451</v>
      </c>
      <c r="B63">
        <v>4</v>
      </c>
      <c r="C63">
        <v>10</v>
      </c>
      <c r="D63" t="s">
        <v>31</v>
      </c>
      <c r="E63" t="s">
        <v>234</v>
      </c>
      <c r="F63" t="s">
        <v>182</v>
      </c>
      <c r="I63" t="s">
        <v>34</v>
      </c>
      <c r="K63" t="s">
        <v>34</v>
      </c>
      <c r="O63" t="s">
        <v>34</v>
      </c>
      <c r="Q63" t="s">
        <v>34</v>
      </c>
      <c r="R63" t="s">
        <v>115</v>
      </c>
      <c r="S63">
        <f>(60+95)/2</f>
        <v>77.5</v>
      </c>
      <c r="T63" t="s">
        <v>452</v>
      </c>
      <c r="V63" t="s">
        <v>49</v>
      </c>
      <c r="W63" t="s">
        <v>453</v>
      </c>
      <c r="X63">
        <v>4</v>
      </c>
      <c r="Y63">
        <v>10</v>
      </c>
      <c r="Z63" t="s">
        <v>182</v>
      </c>
      <c r="AA63" t="s">
        <v>454</v>
      </c>
      <c r="AB63" t="s">
        <v>455</v>
      </c>
      <c r="AC63" t="s">
        <v>1184</v>
      </c>
      <c r="AD63" t="s">
        <v>34</v>
      </c>
    </row>
    <row r="64" spans="1:30" x14ac:dyDescent="0.3">
      <c r="A64" t="s">
        <v>456</v>
      </c>
      <c r="B64">
        <v>3</v>
      </c>
      <c r="C64">
        <v>8</v>
      </c>
      <c r="D64" t="s">
        <v>1184</v>
      </c>
      <c r="E64" t="s">
        <v>89</v>
      </c>
      <c r="F64" t="s">
        <v>457</v>
      </c>
      <c r="G64" t="s">
        <v>34</v>
      </c>
      <c r="H64" t="s">
        <v>35</v>
      </c>
      <c r="I64" t="s">
        <v>34</v>
      </c>
      <c r="J64" t="s">
        <v>35</v>
      </c>
      <c r="K64" t="s">
        <v>35</v>
      </c>
      <c r="L64" t="s">
        <v>35</v>
      </c>
      <c r="M64" t="s">
        <v>34</v>
      </c>
      <c r="O64" t="s">
        <v>34</v>
      </c>
      <c r="Q64" t="s">
        <v>34</v>
      </c>
      <c r="R64" t="s">
        <v>1249</v>
      </c>
      <c r="V64" t="s">
        <v>97</v>
      </c>
      <c r="W64" t="s">
        <v>458</v>
      </c>
      <c r="X64">
        <v>3</v>
      </c>
      <c r="Y64">
        <v>8</v>
      </c>
      <c r="Z64" t="s">
        <v>459</v>
      </c>
      <c r="AA64" t="s">
        <v>460</v>
      </c>
      <c r="AB64" t="s">
        <v>120</v>
      </c>
      <c r="AC64" t="s">
        <v>82</v>
      </c>
      <c r="AD64" t="s">
        <v>34</v>
      </c>
    </row>
    <row r="65" spans="1:30" x14ac:dyDescent="0.3">
      <c r="A65" t="s">
        <v>461</v>
      </c>
      <c r="B65">
        <v>4</v>
      </c>
      <c r="C65">
        <v>10</v>
      </c>
      <c r="D65" t="s">
        <v>31</v>
      </c>
      <c r="E65" t="s">
        <v>462</v>
      </c>
      <c r="F65" t="s">
        <v>463</v>
      </c>
      <c r="G65" t="s">
        <v>35</v>
      </c>
      <c r="H65" t="s">
        <v>35</v>
      </c>
      <c r="I65" t="s">
        <v>34</v>
      </c>
      <c r="J65" t="s">
        <v>35</v>
      </c>
      <c r="K65" t="s">
        <v>34</v>
      </c>
      <c r="L65" t="s">
        <v>35</v>
      </c>
      <c r="M65" t="s">
        <v>35</v>
      </c>
      <c r="N65" t="s">
        <v>35</v>
      </c>
      <c r="O65" t="s">
        <v>34</v>
      </c>
      <c r="P65" t="s">
        <v>34</v>
      </c>
      <c r="Q65" t="s">
        <v>34</v>
      </c>
      <c r="R65" t="s">
        <v>464</v>
      </c>
      <c r="S65">
        <f>(45+60)/2</f>
        <v>52.5</v>
      </c>
      <c r="T65" t="s">
        <v>116</v>
      </c>
      <c r="V65" t="s">
        <v>221</v>
      </c>
      <c r="W65" t="s">
        <v>465</v>
      </c>
      <c r="X65">
        <v>4</v>
      </c>
      <c r="Y65">
        <v>10</v>
      </c>
      <c r="Z65" t="s">
        <v>463</v>
      </c>
      <c r="AA65" t="s">
        <v>466</v>
      </c>
      <c r="AB65" t="s">
        <v>120</v>
      </c>
      <c r="AC65" t="s">
        <v>1184</v>
      </c>
      <c r="AD65" t="s">
        <v>35</v>
      </c>
    </row>
    <row r="66" spans="1:30" x14ac:dyDescent="0.3">
      <c r="A66" t="s">
        <v>467</v>
      </c>
      <c r="B66">
        <v>4</v>
      </c>
      <c r="C66">
        <v>10</v>
      </c>
      <c r="D66" t="s">
        <v>31</v>
      </c>
      <c r="E66" t="s">
        <v>468</v>
      </c>
      <c r="F66" t="s">
        <v>68</v>
      </c>
      <c r="G66" t="s">
        <v>35</v>
      </c>
      <c r="H66" t="s">
        <v>35</v>
      </c>
      <c r="I66" t="s">
        <v>34</v>
      </c>
      <c r="J66" t="s">
        <v>35</v>
      </c>
      <c r="K66" t="s">
        <v>34</v>
      </c>
      <c r="L66" t="s">
        <v>35</v>
      </c>
      <c r="M66" t="s">
        <v>35</v>
      </c>
      <c r="N66" t="s">
        <v>35</v>
      </c>
      <c r="O66" t="s">
        <v>34</v>
      </c>
      <c r="P66" t="s">
        <v>34</v>
      </c>
      <c r="Q66" t="s">
        <v>34</v>
      </c>
      <c r="R66" t="s">
        <v>469</v>
      </c>
      <c r="S66">
        <v>60</v>
      </c>
      <c r="T66" t="s">
        <v>116</v>
      </c>
      <c r="V66" t="s">
        <v>470</v>
      </c>
      <c r="W66" t="s">
        <v>471</v>
      </c>
      <c r="X66">
        <v>4</v>
      </c>
      <c r="Y66">
        <v>10</v>
      </c>
      <c r="Z66" t="s">
        <v>472</v>
      </c>
      <c r="AA66" t="s">
        <v>473</v>
      </c>
      <c r="AB66" t="s">
        <v>120</v>
      </c>
      <c r="AC66" t="s">
        <v>71</v>
      </c>
      <c r="AD66" t="s">
        <v>35</v>
      </c>
    </row>
    <row r="67" spans="1:30" x14ac:dyDescent="0.3">
      <c r="A67" t="s">
        <v>474</v>
      </c>
      <c r="B67">
        <v>1</v>
      </c>
      <c r="C67">
        <v>10</v>
      </c>
      <c r="D67" t="s">
        <v>415</v>
      </c>
      <c r="E67" t="s">
        <v>212</v>
      </c>
      <c r="F67" t="s">
        <v>475</v>
      </c>
      <c r="G67" t="s">
        <v>35</v>
      </c>
      <c r="H67" t="s">
        <v>35</v>
      </c>
      <c r="I67" t="s">
        <v>34</v>
      </c>
      <c r="J67" t="s">
        <v>34</v>
      </c>
      <c r="K67" t="s">
        <v>34</v>
      </c>
      <c r="L67" t="s">
        <v>34</v>
      </c>
      <c r="M67" t="s">
        <v>34</v>
      </c>
      <c r="N67" t="s">
        <v>35</v>
      </c>
      <c r="O67" t="s">
        <v>34</v>
      </c>
      <c r="P67" t="s">
        <v>34</v>
      </c>
      <c r="Q67" t="s">
        <v>34</v>
      </c>
      <c r="R67" t="s">
        <v>220</v>
      </c>
      <c r="S67">
        <f>(5+20)/2</f>
        <v>12.5</v>
      </c>
      <c r="T67" t="s">
        <v>48</v>
      </c>
      <c r="U67" t="s">
        <v>173</v>
      </c>
      <c r="V67" t="s">
        <v>476</v>
      </c>
      <c r="W67" t="s">
        <v>477</v>
      </c>
      <c r="X67">
        <v>2</v>
      </c>
      <c r="Y67">
        <v>9</v>
      </c>
      <c r="Z67" t="s">
        <v>478</v>
      </c>
      <c r="AA67" t="s">
        <v>479</v>
      </c>
      <c r="AB67" t="s">
        <v>480</v>
      </c>
      <c r="AC67" t="s">
        <v>121</v>
      </c>
      <c r="AD67" t="s">
        <v>35</v>
      </c>
    </row>
    <row r="68" spans="1:30" x14ac:dyDescent="0.3">
      <c r="A68" t="s">
        <v>481</v>
      </c>
      <c r="B68">
        <v>4</v>
      </c>
      <c r="C68">
        <v>10</v>
      </c>
      <c r="E68" t="s">
        <v>482</v>
      </c>
      <c r="F68" t="s">
        <v>483</v>
      </c>
      <c r="G68" t="s">
        <v>35</v>
      </c>
      <c r="H68" t="s">
        <v>35</v>
      </c>
      <c r="I68" t="s">
        <v>34</v>
      </c>
      <c r="J68" t="s">
        <v>35</v>
      </c>
      <c r="K68" t="s">
        <v>35</v>
      </c>
      <c r="L68" t="s">
        <v>35</v>
      </c>
      <c r="M68" t="s">
        <v>34</v>
      </c>
      <c r="N68" t="s">
        <v>35</v>
      </c>
      <c r="O68" t="s">
        <v>34</v>
      </c>
      <c r="P68" t="s">
        <v>35</v>
      </c>
      <c r="Q68" t="s">
        <v>35</v>
      </c>
      <c r="R68" t="s">
        <v>90</v>
      </c>
      <c r="T68" t="s">
        <v>116</v>
      </c>
      <c r="V68" t="s">
        <v>1290</v>
      </c>
      <c r="W68" t="s">
        <v>484</v>
      </c>
      <c r="X68">
        <v>4</v>
      </c>
      <c r="Y68">
        <v>10</v>
      </c>
      <c r="Z68" t="s">
        <v>483</v>
      </c>
      <c r="AA68" t="s">
        <v>90</v>
      </c>
      <c r="AB68" t="s">
        <v>70</v>
      </c>
      <c r="AC68" t="s">
        <v>71</v>
      </c>
      <c r="AD68" t="s">
        <v>35</v>
      </c>
    </row>
    <row r="69" spans="1:30" x14ac:dyDescent="0.3">
      <c r="A69" t="s">
        <v>485</v>
      </c>
      <c r="B69">
        <v>4</v>
      </c>
      <c r="C69">
        <v>10</v>
      </c>
      <c r="D69" t="s">
        <v>103</v>
      </c>
      <c r="E69" t="s">
        <v>486</v>
      </c>
      <c r="F69" t="s">
        <v>255</v>
      </c>
      <c r="G69" t="s">
        <v>35</v>
      </c>
      <c r="H69" t="s">
        <v>35</v>
      </c>
      <c r="I69" t="s">
        <v>34</v>
      </c>
      <c r="J69" t="s">
        <v>35</v>
      </c>
      <c r="K69" t="s">
        <v>35</v>
      </c>
      <c r="L69" t="s">
        <v>35</v>
      </c>
      <c r="M69" t="s">
        <v>34</v>
      </c>
      <c r="N69" t="s">
        <v>35</v>
      </c>
      <c r="O69" t="s">
        <v>34</v>
      </c>
      <c r="P69" t="s">
        <v>34</v>
      </c>
      <c r="Q69" t="s">
        <v>34</v>
      </c>
      <c r="R69" t="s">
        <v>229</v>
      </c>
      <c r="S69">
        <v>15</v>
      </c>
      <c r="T69" t="s">
        <v>116</v>
      </c>
      <c r="V69" t="s">
        <v>395</v>
      </c>
      <c r="W69" t="s">
        <v>487</v>
      </c>
      <c r="X69">
        <v>4</v>
      </c>
      <c r="Y69">
        <v>10</v>
      </c>
      <c r="Z69" t="s">
        <v>488</v>
      </c>
      <c r="AA69" t="s">
        <v>489</v>
      </c>
      <c r="AB69" t="s">
        <v>42</v>
      </c>
      <c r="AC69" t="s">
        <v>43</v>
      </c>
      <c r="AD69" t="s">
        <v>35</v>
      </c>
    </row>
    <row r="70" spans="1:30" x14ac:dyDescent="0.3">
      <c r="A70" t="s">
        <v>490</v>
      </c>
      <c r="B70">
        <v>3</v>
      </c>
      <c r="C70">
        <v>8</v>
      </c>
      <c r="D70" t="s">
        <v>31</v>
      </c>
      <c r="E70" t="s">
        <v>288</v>
      </c>
      <c r="F70" t="s">
        <v>74</v>
      </c>
      <c r="K70" t="s">
        <v>34</v>
      </c>
      <c r="O70" t="s">
        <v>34</v>
      </c>
      <c r="R70" t="s">
        <v>90</v>
      </c>
      <c r="T70" t="s">
        <v>56</v>
      </c>
      <c r="V70" t="s">
        <v>97</v>
      </c>
      <c r="W70" t="s">
        <v>491</v>
      </c>
      <c r="X70">
        <v>3</v>
      </c>
      <c r="Y70">
        <v>8</v>
      </c>
      <c r="Z70" t="s">
        <v>74</v>
      </c>
      <c r="AA70" t="s">
        <v>90</v>
      </c>
      <c r="AB70" t="s">
        <v>120</v>
      </c>
      <c r="AC70" t="s">
        <v>82</v>
      </c>
      <c r="AD70" t="s">
        <v>35</v>
      </c>
    </row>
    <row r="71" spans="1:30" x14ac:dyDescent="0.3">
      <c r="A71" t="s">
        <v>492</v>
      </c>
      <c r="B71">
        <v>2</v>
      </c>
      <c r="C71">
        <v>4</v>
      </c>
      <c r="D71" t="s">
        <v>31</v>
      </c>
      <c r="E71" t="s">
        <v>234</v>
      </c>
      <c r="F71" t="s">
        <v>68</v>
      </c>
      <c r="G71" t="s">
        <v>34</v>
      </c>
      <c r="H71" t="s">
        <v>34</v>
      </c>
      <c r="I71" t="s">
        <v>34</v>
      </c>
      <c r="K71" t="s">
        <v>34</v>
      </c>
      <c r="O71" t="s">
        <v>34</v>
      </c>
      <c r="Q71" t="s">
        <v>34</v>
      </c>
      <c r="R71" t="s">
        <v>96</v>
      </c>
      <c r="T71" t="s">
        <v>116</v>
      </c>
      <c r="V71" t="s">
        <v>493</v>
      </c>
      <c r="W71" t="s">
        <v>494</v>
      </c>
      <c r="X71">
        <v>2</v>
      </c>
      <c r="Y71">
        <v>5</v>
      </c>
      <c r="Z71" t="s">
        <v>68</v>
      </c>
      <c r="AA71" t="s">
        <v>96</v>
      </c>
      <c r="AB71" t="s">
        <v>120</v>
      </c>
      <c r="AC71" t="s">
        <v>82</v>
      </c>
      <c r="AD71" t="s">
        <v>35</v>
      </c>
    </row>
    <row r="72" spans="1:30" x14ac:dyDescent="0.3">
      <c r="A72" t="s">
        <v>495</v>
      </c>
      <c r="B72">
        <v>3</v>
      </c>
      <c r="C72">
        <v>7</v>
      </c>
      <c r="D72" t="s">
        <v>31</v>
      </c>
      <c r="E72" t="s">
        <v>89</v>
      </c>
      <c r="F72" t="s">
        <v>74</v>
      </c>
      <c r="G72" t="s">
        <v>34</v>
      </c>
      <c r="R72" t="s">
        <v>496</v>
      </c>
      <c r="T72" t="s">
        <v>243</v>
      </c>
      <c r="V72" t="s">
        <v>331</v>
      </c>
      <c r="W72" t="s">
        <v>497</v>
      </c>
      <c r="X72">
        <v>3</v>
      </c>
      <c r="Y72">
        <v>8</v>
      </c>
      <c r="Z72" t="s">
        <v>74</v>
      </c>
      <c r="AA72" t="s">
        <v>183</v>
      </c>
      <c r="AB72" t="s">
        <v>120</v>
      </c>
      <c r="AC72" t="s">
        <v>82</v>
      </c>
      <c r="AD72" t="s">
        <v>34</v>
      </c>
    </row>
    <row r="73" spans="1:30" x14ac:dyDescent="0.3">
      <c r="A73" t="s">
        <v>498</v>
      </c>
      <c r="B73">
        <v>3</v>
      </c>
      <c r="C73">
        <v>10</v>
      </c>
      <c r="D73" t="s">
        <v>1181</v>
      </c>
      <c r="E73" t="s">
        <v>89</v>
      </c>
      <c r="F73" t="s">
        <v>74</v>
      </c>
      <c r="G73" t="s">
        <v>34</v>
      </c>
      <c r="K73" t="s">
        <v>34</v>
      </c>
      <c r="M73" t="s">
        <v>34</v>
      </c>
      <c r="T73" t="s">
        <v>243</v>
      </c>
      <c r="V73" t="s">
        <v>221</v>
      </c>
      <c r="W73" t="s">
        <v>499</v>
      </c>
      <c r="X73">
        <v>3</v>
      </c>
      <c r="Y73">
        <v>10</v>
      </c>
      <c r="Z73" t="s">
        <v>74</v>
      </c>
      <c r="AA73" t="s">
        <v>500</v>
      </c>
      <c r="AB73" t="s">
        <v>120</v>
      </c>
      <c r="AC73" t="s">
        <v>185</v>
      </c>
      <c r="AD73" t="s">
        <v>35</v>
      </c>
    </row>
    <row r="74" spans="1:30" x14ac:dyDescent="0.3">
      <c r="A74" t="s">
        <v>501</v>
      </c>
      <c r="B74">
        <v>3</v>
      </c>
      <c r="C74">
        <v>10</v>
      </c>
      <c r="D74" t="s">
        <v>31</v>
      </c>
      <c r="E74" t="s">
        <v>1199</v>
      </c>
      <c r="F74" t="s">
        <v>502</v>
      </c>
      <c r="G74" t="s">
        <v>35</v>
      </c>
      <c r="H74" t="s">
        <v>35</v>
      </c>
      <c r="I74" t="s">
        <v>34</v>
      </c>
      <c r="J74" t="s">
        <v>34</v>
      </c>
      <c r="K74" t="s">
        <v>35</v>
      </c>
      <c r="L74" t="s">
        <v>34</v>
      </c>
      <c r="M74" t="s">
        <v>34</v>
      </c>
      <c r="N74" t="s">
        <v>34</v>
      </c>
      <c r="O74" t="s">
        <v>34</v>
      </c>
      <c r="P74" t="s">
        <v>34</v>
      </c>
      <c r="Q74" t="s">
        <v>34</v>
      </c>
      <c r="R74" t="s">
        <v>503</v>
      </c>
      <c r="S74">
        <v>120</v>
      </c>
      <c r="T74" t="s">
        <v>504</v>
      </c>
      <c r="U74" t="s">
        <v>505</v>
      </c>
      <c r="V74" t="s">
        <v>97</v>
      </c>
      <c r="W74" t="s">
        <v>506</v>
      </c>
      <c r="X74">
        <v>4</v>
      </c>
      <c r="Y74">
        <v>10</v>
      </c>
      <c r="Z74" t="s">
        <v>502</v>
      </c>
      <c r="AA74" t="s">
        <v>503</v>
      </c>
      <c r="AB74" t="s">
        <v>1176</v>
      </c>
      <c r="AC74" t="s">
        <v>131</v>
      </c>
      <c r="AD74" t="s">
        <v>34</v>
      </c>
    </row>
    <row r="75" spans="1:30" x14ac:dyDescent="0.3">
      <c r="A75" t="s">
        <v>507</v>
      </c>
      <c r="B75">
        <v>3</v>
      </c>
      <c r="C75">
        <v>7</v>
      </c>
      <c r="D75" t="s">
        <v>31</v>
      </c>
      <c r="E75" t="s">
        <v>508</v>
      </c>
      <c r="F75" t="s">
        <v>68</v>
      </c>
      <c r="G75" t="s">
        <v>34</v>
      </c>
      <c r="H75" t="s">
        <v>34</v>
      </c>
      <c r="J75" t="s">
        <v>34</v>
      </c>
      <c r="K75" t="s">
        <v>34</v>
      </c>
      <c r="L75" t="s">
        <v>34</v>
      </c>
      <c r="M75" t="s">
        <v>34</v>
      </c>
      <c r="R75" t="s">
        <v>509</v>
      </c>
      <c r="S75">
        <v>60</v>
      </c>
      <c r="T75" t="s">
        <v>510</v>
      </c>
      <c r="U75" t="s">
        <v>511</v>
      </c>
      <c r="V75" t="s">
        <v>375</v>
      </c>
      <c r="W75" t="s">
        <v>512</v>
      </c>
      <c r="X75">
        <v>3</v>
      </c>
      <c r="Y75">
        <v>8</v>
      </c>
      <c r="Z75" t="s">
        <v>68</v>
      </c>
      <c r="AA75" t="s">
        <v>509</v>
      </c>
      <c r="AB75" t="s">
        <v>87</v>
      </c>
      <c r="AC75" t="s">
        <v>82</v>
      </c>
      <c r="AD75" t="s">
        <v>34</v>
      </c>
    </row>
    <row r="76" spans="1:30" x14ac:dyDescent="0.3">
      <c r="A76" t="s">
        <v>513</v>
      </c>
      <c r="B76">
        <v>3</v>
      </c>
      <c r="C76">
        <v>10</v>
      </c>
      <c r="D76" t="s">
        <v>163</v>
      </c>
      <c r="E76" t="s">
        <v>95</v>
      </c>
      <c r="F76" t="s">
        <v>182</v>
      </c>
      <c r="G76" t="s">
        <v>35</v>
      </c>
      <c r="H76" t="s">
        <v>34</v>
      </c>
      <c r="I76" t="s">
        <v>34</v>
      </c>
      <c r="J76" t="s">
        <v>35</v>
      </c>
      <c r="K76" t="s">
        <v>35</v>
      </c>
      <c r="L76" t="s">
        <v>34</v>
      </c>
      <c r="M76" t="s">
        <v>35</v>
      </c>
      <c r="N76" t="s">
        <v>35</v>
      </c>
      <c r="O76" t="s">
        <v>34</v>
      </c>
      <c r="P76" t="s">
        <v>35</v>
      </c>
      <c r="Q76" t="s">
        <v>35</v>
      </c>
      <c r="R76" t="s">
        <v>1247</v>
      </c>
      <c r="S76">
        <v>60</v>
      </c>
      <c r="T76" t="s">
        <v>514</v>
      </c>
      <c r="U76" t="s">
        <v>505</v>
      </c>
      <c r="V76" t="s">
        <v>515</v>
      </c>
      <c r="W76" t="s">
        <v>516</v>
      </c>
      <c r="X76">
        <v>4</v>
      </c>
      <c r="Y76">
        <v>10</v>
      </c>
      <c r="Z76" t="s">
        <v>182</v>
      </c>
      <c r="AA76" t="s">
        <v>509</v>
      </c>
      <c r="AB76" t="s">
        <v>517</v>
      </c>
      <c r="AC76" t="s">
        <v>82</v>
      </c>
      <c r="AD76" t="s">
        <v>34</v>
      </c>
    </row>
    <row r="77" spans="1:30" x14ac:dyDescent="0.3">
      <c r="A77" t="s">
        <v>518</v>
      </c>
      <c r="B77">
        <v>3</v>
      </c>
      <c r="C77">
        <v>9</v>
      </c>
      <c r="D77" t="s">
        <v>31</v>
      </c>
      <c r="E77" t="s">
        <v>519</v>
      </c>
      <c r="F77" t="s">
        <v>459</v>
      </c>
      <c r="G77" t="s">
        <v>34</v>
      </c>
      <c r="H77" t="s">
        <v>35</v>
      </c>
      <c r="I77" t="s">
        <v>34</v>
      </c>
      <c r="J77" t="s">
        <v>35</v>
      </c>
      <c r="K77" t="s">
        <v>35</v>
      </c>
      <c r="L77" t="s">
        <v>35</v>
      </c>
      <c r="M77" t="s">
        <v>34</v>
      </c>
      <c r="N77" t="s">
        <v>35</v>
      </c>
      <c r="O77" t="s">
        <v>34</v>
      </c>
      <c r="P77" t="s">
        <v>35</v>
      </c>
      <c r="Q77" t="s">
        <v>34</v>
      </c>
      <c r="R77" t="s">
        <v>90</v>
      </c>
      <c r="S77">
        <v>80</v>
      </c>
      <c r="T77" t="s">
        <v>520</v>
      </c>
      <c r="U77" t="s">
        <v>381</v>
      </c>
      <c r="V77" t="s">
        <v>521</v>
      </c>
      <c r="W77" t="s">
        <v>522</v>
      </c>
      <c r="X77">
        <v>3</v>
      </c>
      <c r="Y77">
        <v>9</v>
      </c>
      <c r="Z77" t="s">
        <v>523</v>
      </c>
      <c r="AA77" t="s">
        <v>524</v>
      </c>
      <c r="AB77" t="s">
        <v>525</v>
      </c>
      <c r="AC77" t="s">
        <v>43</v>
      </c>
      <c r="AD77" t="s">
        <v>34</v>
      </c>
    </row>
    <row r="78" spans="1:30" x14ac:dyDescent="0.3">
      <c r="A78" t="s">
        <v>526</v>
      </c>
      <c r="B78">
        <v>4</v>
      </c>
      <c r="C78">
        <v>10</v>
      </c>
      <c r="D78" t="s">
        <v>31</v>
      </c>
      <c r="E78" t="s">
        <v>1200</v>
      </c>
      <c r="F78" t="s">
        <v>527</v>
      </c>
      <c r="G78" t="s">
        <v>35</v>
      </c>
      <c r="H78" t="s">
        <v>35</v>
      </c>
      <c r="I78" t="s">
        <v>34</v>
      </c>
      <c r="J78" t="s">
        <v>34</v>
      </c>
      <c r="K78" t="s">
        <v>35</v>
      </c>
      <c r="L78" t="s">
        <v>35</v>
      </c>
      <c r="M78" t="s">
        <v>35</v>
      </c>
      <c r="N78" t="s">
        <v>35</v>
      </c>
      <c r="O78" t="s">
        <v>35</v>
      </c>
      <c r="P78" t="s">
        <v>34</v>
      </c>
      <c r="Q78" t="s">
        <v>34</v>
      </c>
      <c r="R78" t="s">
        <v>220</v>
      </c>
      <c r="S78">
        <v>300</v>
      </c>
      <c r="T78" t="s">
        <v>399</v>
      </c>
      <c r="V78" t="s">
        <v>97</v>
      </c>
      <c r="W78" t="s">
        <v>528</v>
      </c>
      <c r="X78">
        <v>4</v>
      </c>
      <c r="Y78">
        <v>9</v>
      </c>
      <c r="Z78" t="s">
        <v>529</v>
      </c>
      <c r="AA78" t="s">
        <v>530</v>
      </c>
      <c r="AB78" t="s">
        <v>81</v>
      </c>
      <c r="AC78" t="s">
        <v>121</v>
      </c>
      <c r="AD78" t="s">
        <v>34</v>
      </c>
    </row>
    <row r="79" spans="1:30" x14ac:dyDescent="0.3">
      <c r="A79" t="s">
        <v>531</v>
      </c>
      <c r="B79">
        <v>4</v>
      </c>
      <c r="C79">
        <v>10</v>
      </c>
      <c r="D79" t="s">
        <v>1185</v>
      </c>
      <c r="E79" t="s">
        <v>1201</v>
      </c>
      <c r="F79" t="s">
        <v>143</v>
      </c>
      <c r="G79" t="s">
        <v>34</v>
      </c>
      <c r="H79" t="s">
        <v>34</v>
      </c>
      <c r="I79" t="s">
        <v>34</v>
      </c>
      <c r="J79" t="s">
        <v>34</v>
      </c>
      <c r="K79" t="s">
        <v>34</v>
      </c>
      <c r="L79" t="s">
        <v>34</v>
      </c>
      <c r="M79" t="s">
        <v>34</v>
      </c>
      <c r="N79" t="s">
        <v>35</v>
      </c>
      <c r="O79" t="s">
        <v>34</v>
      </c>
      <c r="P79" t="s">
        <v>35</v>
      </c>
      <c r="Q79" t="s">
        <v>35</v>
      </c>
      <c r="R79" t="s">
        <v>532</v>
      </c>
      <c r="S79">
        <v>60</v>
      </c>
      <c r="T79" t="s">
        <v>1264</v>
      </c>
      <c r="U79" t="s">
        <v>533</v>
      </c>
      <c r="V79" t="s">
        <v>273</v>
      </c>
      <c r="W79" t="s">
        <v>534</v>
      </c>
      <c r="X79">
        <v>4</v>
      </c>
      <c r="Y79">
        <v>10</v>
      </c>
      <c r="Z79" t="s">
        <v>535</v>
      </c>
      <c r="AA79" t="s">
        <v>536</v>
      </c>
      <c r="AB79" t="s">
        <v>517</v>
      </c>
      <c r="AC79" t="s">
        <v>121</v>
      </c>
      <c r="AD79" t="s">
        <v>34</v>
      </c>
    </row>
    <row r="80" spans="1:30" x14ac:dyDescent="0.3">
      <c r="A80" t="s">
        <v>537</v>
      </c>
      <c r="B80">
        <v>3</v>
      </c>
      <c r="C80">
        <v>8</v>
      </c>
      <c r="D80" t="s">
        <v>103</v>
      </c>
      <c r="E80" t="s">
        <v>261</v>
      </c>
      <c r="F80" t="s">
        <v>538</v>
      </c>
      <c r="G80" t="s">
        <v>35</v>
      </c>
      <c r="H80" t="s">
        <v>35</v>
      </c>
      <c r="I80" t="s">
        <v>34</v>
      </c>
      <c r="J80" t="s">
        <v>34</v>
      </c>
      <c r="K80" t="s">
        <v>35</v>
      </c>
      <c r="L80" t="s">
        <v>35</v>
      </c>
      <c r="M80" t="s">
        <v>35</v>
      </c>
      <c r="N80" t="s">
        <v>35</v>
      </c>
      <c r="O80" t="s">
        <v>34</v>
      </c>
      <c r="P80" t="s">
        <v>34</v>
      </c>
      <c r="Q80" t="s">
        <v>35</v>
      </c>
      <c r="R80" t="s">
        <v>539</v>
      </c>
      <c r="S80">
        <v>15</v>
      </c>
      <c r="T80" t="s">
        <v>540</v>
      </c>
      <c r="V80" t="s">
        <v>541</v>
      </c>
      <c r="W80" t="s">
        <v>542</v>
      </c>
      <c r="X80">
        <v>3</v>
      </c>
      <c r="Y80">
        <v>8</v>
      </c>
      <c r="Z80" t="s">
        <v>543</v>
      </c>
      <c r="AA80" t="s">
        <v>179</v>
      </c>
      <c r="AB80" t="s">
        <v>544</v>
      </c>
      <c r="AC80" t="s">
        <v>43</v>
      </c>
      <c r="AD80" t="s">
        <v>35</v>
      </c>
    </row>
    <row r="81" spans="1:30" x14ac:dyDescent="0.3">
      <c r="A81" t="s">
        <v>545</v>
      </c>
      <c r="B81">
        <v>3</v>
      </c>
      <c r="C81">
        <v>7</v>
      </c>
      <c r="D81" t="s">
        <v>31</v>
      </c>
      <c r="E81" t="s">
        <v>1202</v>
      </c>
      <c r="F81" t="s">
        <v>380</v>
      </c>
      <c r="G81" t="s">
        <v>35</v>
      </c>
      <c r="H81" t="s">
        <v>35</v>
      </c>
      <c r="I81" t="s">
        <v>34</v>
      </c>
      <c r="O81" t="s">
        <v>34</v>
      </c>
      <c r="Q81" t="s">
        <v>34</v>
      </c>
      <c r="R81" t="s">
        <v>115</v>
      </c>
      <c r="S81">
        <v>120</v>
      </c>
      <c r="T81" t="s">
        <v>116</v>
      </c>
      <c r="V81" t="s">
        <v>221</v>
      </c>
      <c r="W81" t="s">
        <v>546</v>
      </c>
      <c r="X81">
        <v>3</v>
      </c>
      <c r="Y81">
        <v>8</v>
      </c>
      <c r="Z81" t="s">
        <v>547</v>
      </c>
      <c r="AA81" t="s">
        <v>115</v>
      </c>
      <c r="AB81" t="s">
        <v>120</v>
      </c>
      <c r="AC81" t="s">
        <v>82</v>
      </c>
      <c r="AD81" t="s">
        <v>35</v>
      </c>
    </row>
    <row r="82" spans="1:30" x14ac:dyDescent="0.3">
      <c r="A82" t="s">
        <v>548</v>
      </c>
      <c r="B82">
        <v>3</v>
      </c>
      <c r="C82">
        <v>9</v>
      </c>
      <c r="D82" t="s">
        <v>163</v>
      </c>
      <c r="E82" t="s">
        <v>1203</v>
      </c>
      <c r="F82" t="s">
        <v>549</v>
      </c>
      <c r="I82" t="s">
        <v>34</v>
      </c>
      <c r="K82" t="s">
        <v>34</v>
      </c>
      <c r="L82" t="s">
        <v>34</v>
      </c>
      <c r="O82" t="s">
        <v>34</v>
      </c>
      <c r="Q82" t="s">
        <v>34</v>
      </c>
      <c r="R82" t="s">
        <v>90</v>
      </c>
      <c r="S82">
        <v>30</v>
      </c>
      <c r="T82" t="s">
        <v>1265</v>
      </c>
      <c r="U82" t="s">
        <v>1184</v>
      </c>
      <c r="V82" t="s">
        <v>49</v>
      </c>
      <c r="W82" t="s">
        <v>550</v>
      </c>
      <c r="X82">
        <v>3</v>
      </c>
      <c r="Y82">
        <v>9</v>
      </c>
      <c r="Z82" t="s">
        <v>551</v>
      </c>
      <c r="AA82" t="s">
        <v>183</v>
      </c>
      <c r="AB82" t="s">
        <v>552</v>
      </c>
      <c r="AC82" t="s">
        <v>62</v>
      </c>
      <c r="AD82" t="s">
        <v>35</v>
      </c>
    </row>
    <row r="83" spans="1:30" x14ac:dyDescent="0.3">
      <c r="A83" t="s">
        <v>553</v>
      </c>
      <c r="B83">
        <v>4</v>
      </c>
      <c r="C83">
        <v>10</v>
      </c>
      <c r="D83" t="s">
        <v>554</v>
      </c>
      <c r="E83" t="s">
        <v>1010</v>
      </c>
      <c r="F83" t="s">
        <v>259</v>
      </c>
      <c r="G83" t="s">
        <v>35</v>
      </c>
      <c r="H83" t="s">
        <v>35</v>
      </c>
      <c r="I83" t="s">
        <v>34</v>
      </c>
      <c r="J83" t="s">
        <v>34</v>
      </c>
      <c r="K83" t="s">
        <v>34</v>
      </c>
      <c r="L83" t="s">
        <v>35</v>
      </c>
      <c r="M83" t="s">
        <v>34</v>
      </c>
      <c r="N83" t="s">
        <v>35</v>
      </c>
      <c r="O83" t="s">
        <v>34</v>
      </c>
      <c r="P83" t="s">
        <v>34</v>
      </c>
      <c r="Q83" t="s">
        <v>34</v>
      </c>
      <c r="R83" t="s">
        <v>231</v>
      </c>
      <c r="S83">
        <v>30</v>
      </c>
      <c r="T83" t="s">
        <v>116</v>
      </c>
      <c r="V83" t="s">
        <v>49</v>
      </c>
      <c r="W83" t="s">
        <v>555</v>
      </c>
      <c r="X83">
        <v>4</v>
      </c>
      <c r="Y83">
        <v>10</v>
      </c>
      <c r="Z83" t="s">
        <v>293</v>
      </c>
      <c r="AA83" t="s">
        <v>556</v>
      </c>
      <c r="AB83" t="s">
        <v>184</v>
      </c>
      <c r="AC83" t="s">
        <v>121</v>
      </c>
      <c r="AD83" t="s">
        <v>35</v>
      </c>
    </row>
    <row r="84" spans="1:30" x14ac:dyDescent="0.3">
      <c r="A84" t="s">
        <v>557</v>
      </c>
      <c r="B84">
        <v>3</v>
      </c>
      <c r="C84">
        <v>8</v>
      </c>
      <c r="D84" t="s">
        <v>103</v>
      </c>
      <c r="E84" t="s">
        <v>1010</v>
      </c>
      <c r="F84" t="s">
        <v>74</v>
      </c>
      <c r="P84" t="s">
        <v>34</v>
      </c>
      <c r="Q84" t="s">
        <v>34</v>
      </c>
      <c r="R84" t="s">
        <v>558</v>
      </c>
      <c r="S84">
        <v>40</v>
      </c>
      <c r="V84" t="s">
        <v>1299</v>
      </c>
      <c r="W84" t="s">
        <v>559</v>
      </c>
      <c r="X84">
        <v>3</v>
      </c>
      <c r="Y84">
        <v>8</v>
      </c>
      <c r="Z84" t="s">
        <v>74</v>
      </c>
      <c r="AA84" t="s">
        <v>558</v>
      </c>
      <c r="AB84" t="s">
        <v>184</v>
      </c>
      <c r="AC84" t="s">
        <v>1279</v>
      </c>
      <c r="AD84" t="s">
        <v>35</v>
      </c>
    </row>
    <row r="85" spans="1:30" x14ac:dyDescent="0.3">
      <c r="A85" t="s">
        <v>560</v>
      </c>
      <c r="B85">
        <v>3</v>
      </c>
      <c r="C85">
        <v>7</v>
      </c>
      <c r="D85" t="s">
        <v>31</v>
      </c>
      <c r="E85" t="s">
        <v>1300</v>
      </c>
      <c r="F85" t="s">
        <v>380</v>
      </c>
      <c r="G85" t="s">
        <v>35</v>
      </c>
      <c r="H85" t="s">
        <v>34</v>
      </c>
      <c r="I85" t="s">
        <v>34</v>
      </c>
      <c r="J85" t="s">
        <v>34</v>
      </c>
      <c r="K85" t="s">
        <v>35</v>
      </c>
      <c r="L85" t="s">
        <v>35</v>
      </c>
      <c r="M85" t="s">
        <v>34</v>
      </c>
      <c r="N85" t="s">
        <v>35</v>
      </c>
      <c r="O85" t="s">
        <v>34</v>
      </c>
      <c r="P85" t="s">
        <v>34</v>
      </c>
      <c r="Q85" t="s">
        <v>34</v>
      </c>
      <c r="R85" t="s">
        <v>1257</v>
      </c>
      <c r="T85" t="s">
        <v>76</v>
      </c>
      <c r="U85" t="s">
        <v>561</v>
      </c>
      <c r="V85" t="s">
        <v>97</v>
      </c>
      <c r="W85" t="s">
        <v>562</v>
      </c>
      <c r="X85">
        <v>2</v>
      </c>
      <c r="Y85">
        <v>6</v>
      </c>
      <c r="Z85" t="s">
        <v>563</v>
      </c>
      <c r="AA85" t="s">
        <v>564</v>
      </c>
      <c r="AB85" t="s">
        <v>565</v>
      </c>
      <c r="AC85" t="s">
        <v>121</v>
      </c>
      <c r="AD85" t="s">
        <v>34</v>
      </c>
    </row>
    <row r="86" spans="1:30" x14ac:dyDescent="0.3">
      <c r="A86" t="s">
        <v>566</v>
      </c>
      <c r="B86">
        <v>3</v>
      </c>
      <c r="C86">
        <v>9</v>
      </c>
      <c r="D86" t="s">
        <v>567</v>
      </c>
      <c r="E86" t="s">
        <v>227</v>
      </c>
      <c r="F86" t="s">
        <v>429</v>
      </c>
      <c r="G86" t="s">
        <v>35</v>
      </c>
      <c r="H86" t="s">
        <v>35</v>
      </c>
      <c r="I86" t="s">
        <v>34</v>
      </c>
      <c r="J86" t="s">
        <v>34</v>
      </c>
      <c r="K86" t="s">
        <v>35</v>
      </c>
      <c r="L86" t="s">
        <v>35</v>
      </c>
      <c r="M86" t="s">
        <v>34</v>
      </c>
      <c r="N86" t="s">
        <v>35</v>
      </c>
      <c r="O86" t="s">
        <v>34</v>
      </c>
      <c r="P86" t="s">
        <v>34</v>
      </c>
      <c r="Q86" t="s">
        <v>34</v>
      </c>
      <c r="R86" t="s">
        <v>320</v>
      </c>
      <c r="S86">
        <v>100</v>
      </c>
      <c r="T86" t="s">
        <v>568</v>
      </c>
      <c r="U86" t="s">
        <v>569</v>
      </c>
      <c r="V86" t="s">
        <v>77</v>
      </c>
      <c r="W86" t="s">
        <v>570</v>
      </c>
      <c r="X86">
        <v>3</v>
      </c>
      <c r="Y86">
        <v>9</v>
      </c>
      <c r="Z86" t="s">
        <v>119</v>
      </c>
      <c r="AA86" t="s">
        <v>320</v>
      </c>
      <c r="AB86" t="s">
        <v>571</v>
      </c>
      <c r="AC86" t="s">
        <v>71</v>
      </c>
      <c r="AD86" t="s">
        <v>35</v>
      </c>
    </row>
    <row r="87" spans="1:30" x14ac:dyDescent="0.3">
      <c r="A87" t="s">
        <v>572</v>
      </c>
      <c r="B87">
        <v>4</v>
      </c>
      <c r="C87">
        <v>9</v>
      </c>
      <c r="D87" t="s">
        <v>573</v>
      </c>
      <c r="E87" t="s">
        <v>574</v>
      </c>
      <c r="F87" t="s">
        <v>472</v>
      </c>
      <c r="G87" t="s">
        <v>34</v>
      </c>
      <c r="H87" t="s">
        <v>34</v>
      </c>
      <c r="I87" t="s">
        <v>34</v>
      </c>
      <c r="J87" t="s">
        <v>34</v>
      </c>
      <c r="K87" t="s">
        <v>34</v>
      </c>
      <c r="L87" t="s">
        <v>35</v>
      </c>
      <c r="M87" t="s">
        <v>34</v>
      </c>
      <c r="N87" t="s">
        <v>35</v>
      </c>
      <c r="O87" t="s">
        <v>34</v>
      </c>
      <c r="P87" t="s">
        <v>35</v>
      </c>
      <c r="Q87" t="s">
        <v>34</v>
      </c>
      <c r="R87" t="s">
        <v>69</v>
      </c>
      <c r="S87">
        <v>100</v>
      </c>
      <c r="T87" t="s">
        <v>575</v>
      </c>
      <c r="U87" t="s">
        <v>381</v>
      </c>
      <c r="V87" t="s">
        <v>375</v>
      </c>
      <c r="W87" t="s">
        <v>576</v>
      </c>
      <c r="X87">
        <v>4</v>
      </c>
      <c r="Y87">
        <v>10</v>
      </c>
      <c r="Z87" t="s">
        <v>577</v>
      </c>
      <c r="AA87" t="s">
        <v>578</v>
      </c>
      <c r="AB87" t="s">
        <v>87</v>
      </c>
      <c r="AC87" t="s">
        <v>43</v>
      </c>
      <c r="AD87" t="s">
        <v>34</v>
      </c>
    </row>
    <row r="88" spans="1:30" x14ac:dyDescent="0.3">
      <c r="A88" t="s">
        <v>579</v>
      </c>
      <c r="B88">
        <v>3</v>
      </c>
      <c r="C88">
        <v>6</v>
      </c>
      <c r="D88" t="s">
        <v>31</v>
      </c>
      <c r="E88" t="s">
        <v>234</v>
      </c>
      <c r="F88" t="s">
        <v>68</v>
      </c>
      <c r="G88" t="s">
        <v>35</v>
      </c>
      <c r="H88" t="s">
        <v>35</v>
      </c>
      <c r="I88" t="s">
        <v>34</v>
      </c>
      <c r="J88" t="s">
        <v>35</v>
      </c>
      <c r="K88" t="s">
        <v>35</v>
      </c>
      <c r="L88" t="s">
        <v>35</v>
      </c>
      <c r="M88" t="s">
        <v>35</v>
      </c>
      <c r="N88" t="s">
        <v>35</v>
      </c>
      <c r="O88" t="s">
        <v>34</v>
      </c>
      <c r="P88" t="s">
        <v>35</v>
      </c>
      <c r="Q88" t="s">
        <v>34</v>
      </c>
      <c r="R88" t="s">
        <v>66</v>
      </c>
      <c r="S88">
        <v>100</v>
      </c>
      <c r="V88" t="s">
        <v>38</v>
      </c>
      <c r="W88" t="s">
        <v>580</v>
      </c>
      <c r="X88">
        <v>3</v>
      </c>
      <c r="Y88">
        <v>8</v>
      </c>
      <c r="Z88" t="s">
        <v>182</v>
      </c>
      <c r="AA88" t="s">
        <v>581</v>
      </c>
      <c r="AB88" t="s">
        <v>70</v>
      </c>
      <c r="AC88" t="s">
        <v>43</v>
      </c>
      <c r="AD88" t="s">
        <v>35</v>
      </c>
    </row>
    <row r="89" spans="1:30" x14ac:dyDescent="0.3">
      <c r="A89" t="s">
        <v>582</v>
      </c>
      <c r="B89">
        <v>4</v>
      </c>
      <c r="C89">
        <v>8</v>
      </c>
      <c r="D89" t="s">
        <v>31</v>
      </c>
      <c r="E89" t="s">
        <v>1204</v>
      </c>
      <c r="F89" t="s">
        <v>119</v>
      </c>
      <c r="G89" t="s">
        <v>35</v>
      </c>
      <c r="H89" t="s">
        <v>34</v>
      </c>
      <c r="I89" t="s">
        <v>34</v>
      </c>
      <c r="J89" t="s">
        <v>34</v>
      </c>
      <c r="K89" t="s">
        <v>35</v>
      </c>
      <c r="L89" t="s">
        <v>35</v>
      </c>
      <c r="M89" t="s">
        <v>34</v>
      </c>
      <c r="N89" t="s">
        <v>35</v>
      </c>
      <c r="O89" t="s">
        <v>34</v>
      </c>
      <c r="P89" t="s">
        <v>35</v>
      </c>
      <c r="Q89" t="s">
        <v>35</v>
      </c>
      <c r="R89" t="s">
        <v>583</v>
      </c>
      <c r="S89">
        <v>50</v>
      </c>
      <c r="T89" t="s">
        <v>584</v>
      </c>
      <c r="V89" t="s">
        <v>375</v>
      </c>
      <c r="W89" t="s">
        <v>585</v>
      </c>
      <c r="X89">
        <v>4</v>
      </c>
      <c r="Y89">
        <v>9</v>
      </c>
      <c r="Z89" t="s">
        <v>125</v>
      </c>
      <c r="AA89" t="s">
        <v>586</v>
      </c>
      <c r="AB89" t="s">
        <v>571</v>
      </c>
      <c r="AC89" t="s">
        <v>71</v>
      </c>
      <c r="AD89" t="s">
        <v>34</v>
      </c>
    </row>
    <row r="90" spans="1:30" x14ac:dyDescent="0.3">
      <c r="A90" t="s">
        <v>587</v>
      </c>
      <c r="B90">
        <v>4</v>
      </c>
      <c r="C90">
        <v>10</v>
      </c>
      <c r="D90" t="s">
        <v>31</v>
      </c>
      <c r="E90" t="s">
        <v>95</v>
      </c>
      <c r="F90" t="s">
        <v>588</v>
      </c>
      <c r="G90" t="s">
        <v>35</v>
      </c>
      <c r="H90" t="s">
        <v>35</v>
      </c>
      <c r="I90" t="s">
        <v>35</v>
      </c>
      <c r="J90" t="s">
        <v>35</v>
      </c>
      <c r="K90" t="s">
        <v>35</v>
      </c>
      <c r="L90" t="s">
        <v>35</v>
      </c>
      <c r="N90" t="s">
        <v>35</v>
      </c>
      <c r="O90" t="s">
        <v>34</v>
      </c>
      <c r="P90" t="s">
        <v>35</v>
      </c>
      <c r="Q90" t="s">
        <v>34</v>
      </c>
      <c r="R90" t="s">
        <v>589</v>
      </c>
      <c r="S90">
        <v>150</v>
      </c>
      <c r="T90" t="s">
        <v>1271</v>
      </c>
      <c r="V90" t="s">
        <v>97</v>
      </c>
      <c r="W90" t="s">
        <v>590</v>
      </c>
      <c r="X90">
        <v>4</v>
      </c>
      <c r="Y90">
        <v>10</v>
      </c>
      <c r="Z90" t="s">
        <v>591</v>
      </c>
      <c r="AA90" t="s">
        <v>592</v>
      </c>
      <c r="AB90" t="s">
        <v>1177</v>
      </c>
      <c r="AC90" t="s">
        <v>43</v>
      </c>
      <c r="AD90" t="s">
        <v>34</v>
      </c>
    </row>
    <row r="91" spans="1:30" x14ac:dyDescent="0.3">
      <c r="A91" t="s">
        <v>593</v>
      </c>
      <c r="B91">
        <v>1</v>
      </c>
      <c r="C91">
        <v>8</v>
      </c>
      <c r="D91" t="s">
        <v>594</v>
      </c>
      <c r="E91" t="s">
        <v>1205</v>
      </c>
      <c r="F91" t="s">
        <v>65</v>
      </c>
      <c r="G91" t="s">
        <v>35</v>
      </c>
      <c r="H91" t="s">
        <v>35</v>
      </c>
      <c r="I91" t="s">
        <v>35</v>
      </c>
      <c r="J91" t="s">
        <v>35</v>
      </c>
      <c r="K91" t="s">
        <v>35</v>
      </c>
      <c r="L91" t="s">
        <v>35</v>
      </c>
      <c r="M91" t="s">
        <v>35</v>
      </c>
      <c r="N91" t="s">
        <v>35</v>
      </c>
      <c r="P91" t="s">
        <v>35</v>
      </c>
      <c r="Q91" t="s">
        <v>35</v>
      </c>
      <c r="R91" t="s">
        <v>496</v>
      </c>
      <c r="T91" t="s">
        <v>595</v>
      </c>
      <c r="U91" t="s">
        <v>402</v>
      </c>
      <c r="V91" t="s">
        <v>496</v>
      </c>
      <c r="W91" t="s">
        <v>596</v>
      </c>
      <c r="X91">
        <v>2</v>
      </c>
      <c r="Y91">
        <v>6</v>
      </c>
      <c r="Z91" t="s">
        <v>1184</v>
      </c>
      <c r="AA91" t="s">
        <v>1284</v>
      </c>
      <c r="AB91" t="s">
        <v>87</v>
      </c>
      <c r="AC91" t="s">
        <v>43</v>
      </c>
      <c r="AD91" t="s">
        <v>34</v>
      </c>
    </row>
    <row r="92" spans="1:30" x14ac:dyDescent="0.3">
      <c r="A92" t="s">
        <v>597</v>
      </c>
      <c r="B92">
        <v>4</v>
      </c>
      <c r="C92">
        <v>10</v>
      </c>
      <c r="D92" t="s">
        <v>31</v>
      </c>
      <c r="E92" t="s">
        <v>1206</v>
      </c>
      <c r="F92" t="s">
        <v>598</v>
      </c>
      <c r="H92" t="s">
        <v>34</v>
      </c>
      <c r="I92" t="s">
        <v>34</v>
      </c>
      <c r="J92" t="s">
        <v>34</v>
      </c>
      <c r="K92" t="s">
        <v>34</v>
      </c>
      <c r="M92" t="s">
        <v>34</v>
      </c>
      <c r="P92" t="s">
        <v>34</v>
      </c>
      <c r="Q92" t="s">
        <v>34</v>
      </c>
      <c r="R92" t="s">
        <v>69</v>
      </c>
      <c r="S92">
        <v>100</v>
      </c>
      <c r="T92" t="s">
        <v>1266</v>
      </c>
      <c r="V92" t="s">
        <v>1298</v>
      </c>
      <c r="W92" t="s">
        <v>599</v>
      </c>
      <c r="X92">
        <v>4</v>
      </c>
      <c r="Y92">
        <v>10</v>
      </c>
      <c r="Z92" t="s">
        <v>600</v>
      </c>
      <c r="AA92" t="s">
        <v>601</v>
      </c>
      <c r="AB92" t="s">
        <v>120</v>
      </c>
      <c r="AC92" t="s">
        <v>121</v>
      </c>
      <c r="AD92" t="s">
        <v>35</v>
      </c>
    </row>
    <row r="93" spans="1:30" x14ac:dyDescent="0.3">
      <c r="A93" t="s">
        <v>602</v>
      </c>
      <c r="B93">
        <v>4</v>
      </c>
      <c r="C93">
        <v>10</v>
      </c>
      <c r="D93" t="s">
        <v>31</v>
      </c>
      <c r="E93" t="s">
        <v>468</v>
      </c>
      <c r="F93" t="s">
        <v>603</v>
      </c>
      <c r="G93" t="s">
        <v>35</v>
      </c>
      <c r="H93" t="s">
        <v>35</v>
      </c>
      <c r="I93" t="s">
        <v>34</v>
      </c>
      <c r="J93" t="s">
        <v>34</v>
      </c>
      <c r="K93" t="s">
        <v>34</v>
      </c>
      <c r="L93" t="s">
        <v>35</v>
      </c>
      <c r="M93" t="s">
        <v>34</v>
      </c>
      <c r="N93" t="s">
        <v>35</v>
      </c>
      <c r="O93" t="s">
        <v>34</v>
      </c>
      <c r="P93" t="s">
        <v>35</v>
      </c>
      <c r="Q93" t="s">
        <v>34</v>
      </c>
      <c r="R93" t="s">
        <v>441</v>
      </c>
      <c r="S93">
        <v>20</v>
      </c>
      <c r="V93" t="s">
        <v>77</v>
      </c>
      <c r="W93" t="s">
        <v>604</v>
      </c>
      <c r="X93">
        <v>4</v>
      </c>
      <c r="Y93">
        <v>10</v>
      </c>
      <c r="Z93" t="s">
        <v>336</v>
      </c>
      <c r="AA93" t="s">
        <v>441</v>
      </c>
      <c r="AB93" t="s">
        <v>61</v>
      </c>
      <c r="AC93" t="s">
        <v>62</v>
      </c>
      <c r="AD93" t="s">
        <v>34</v>
      </c>
    </row>
    <row r="94" spans="1:30" x14ac:dyDescent="0.3">
      <c r="A94" t="s">
        <v>605</v>
      </c>
      <c r="B94">
        <v>3</v>
      </c>
      <c r="C94">
        <v>8</v>
      </c>
      <c r="D94" t="s">
        <v>31</v>
      </c>
      <c r="E94" t="s">
        <v>416</v>
      </c>
      <c r="F94" t="s">
        <v>68</v>
      </c>
      <c r="G94" t="s">
        <v>34</v>
      </c>
      <c r="H94" t="s">
        <v>34</v>
      </c>
      <c r="I94" t="s">
        <v>34</v>
      </c>
      <c r="J94" t="s">
        <v>34</v>
      </c>
      <c r="K94" t="s">
        <v>35</v>
      </c>
      <c r="L94" t="s">
        <v>35</v>
      </c>
      <c r="M94" t="s">
        <v>34</v>
      </c>
      <c r="N94" t="s">
        <v>35</v>
      </c>
      <c r="O94" t="s">
        <v>34</v>
      </c>
      <c r="P94" t="s">
        <v>35</v>
      </c>
      <c r="Q94" t="s">
        <v>34</v>
      </c>
      <c r="R94" t="s">
        <v>606</v>
      </c>
      <c r="S94">
        <v>25</v>
      </c>
      <c r="T94" t="s">
        <v>116</v>
      </c>
      <c r="U94" t="s">
        <v>173</v>
      </c>
      <c r="V94" t="s">
        <v>493</v>
      </c>
      <c r="W94" t="s">
        <v>607</v>
      </c>
      <c r="X94">
        <v>3</v>
      </c>
      <c r="Y94">
        <v>9</v>
      </c>
      <c r="Z94" t="s">
        <v>608</v>
      </c>
      <c r="AA94" t="s">
        <v>183</v>
      </c>
      <c r="AB94" t="s">
        <v>552</v>
      </c>
      <c r="AC94" t="s">
        <v>121</v>
      </c>
      <c r="AD94" t="s">
        <v>35</v>
      </c>
    </row>
    <row r="95" spans="1:30" x14ac:dyDescent="0.3">
      <c r="A95" t="s">
        <v>609</v>
      </c>
      <c r="B95">
        <v>3</v>
      </c>
      <c r="C95">
        <v>9</v>
      </c>
      <c r="D95" t="s">
        <v>163</v>
      </c>
      <c r="E95" t="s">
        <v>1207</v>
      </c>
      <c r="F95" t="s">
        <v>610</v>
      </c>
      <c r="G95" t="s">
        <v>34</v>
      </c>
      <c r="I95" t="s">
        <v>34</v>
      </c>
      <c r="J95" t="s">
        <v>34</v>
      </c>
      <c r="K95" t="s">
        <v>34</v>
      </c>
      <c r="M95" t="s">
        <v>34</v>
      </c>
      <c r="N95" t="s">
        <v>34</v>
      </c>
      <c r="O95" t="s">
        <v>34</v>
      </c>
      <c r="Q95" t="s">
        <v>34</v>
      </c>
      <c r="R95" t="s">
        <v>611</v>
      </c>
      <c r="S95">
        <v>60</v>
      </c>
      <c r="T95" t="s">
        <v>612</v>
      </c>
      <c r="U95" t="s">
        <v>613</v>
      </c>
      <c r="V95" t="s">
        <v>38</v>
      </c>
      <c r="W95" t="s">
        <v>614</v>
      </c>
      <c r="X95">
        <v>3</v>
      </c>
      <c r="Y95">
        <v>9</v>
      </c>
      <c r="Z95" t="s">
        <v>615</v>
      </c>
      <c r="AA95" t="s">
        <v>616</v>
      </c>
      <c r="AB95" t="s">
        <v>517</v>
      </c>
      <c r="AC95" t="s">
        <v>62</v>
      </c>
      <c r="AD95" t="s">
        <v>34</v>
      </c>
    </row>
    <row r="96" spans="1:30" x14ac:dyDescent="0.3">
      <c r="A96" t="s">
        <v>617</v>
      </c>
      <c r="B96">
        <v>4</v>
      </c>
      <c r="C96">
        <v>10</v>
      </c>
      <c r="D96" t="s">
        <v>618</v>
      </c>
      <c r="E96" t="s">
        <v>619</v>
      </c>
      <c r="F96" t="s">
        <v>68</v>
      </c>
      <c r="G96" t="s">
        <v>35</v>
      </c>
      <c r="H96" t="s">
        <v>35</v>
      </c>
      <c r="I96" t="s">
        <v>35</v>
      </c>
      <c r="J96" t="s">
        <v>35</v>
      </c>
      <c r="K96" t="s">
        <v>34</v>
      </c>
      <c r="L96" t="s">
        <v>35</v>
      </c>
      <c r="M96" t="s">
        <v>35</v>
      </c>
      <c r="N96" t="s">
        <v>35</v>
      </c>
      <c r="O96" t="s">
        <v>34</v>
      </c>
      <c r="P96" t="s">
        <v>35</v>
      </c>
      <c r="Q96" t="s">
        <v>35</v>
      </c>
      <c r="R96" t="s">
        <v>620</v>
      </c>
      <c r="T96" t="s">
        <v>621</v>
      </c>
      <c r="V96" t="s">
        <v>107</v>
      </c>
      <c r="W96" t="s">
        <v>622</v>
      </c>
      <c r="X96">
        <v>4</v>
      </c>
      <c r="Y96">
        <v>10</v>
      </c>
      <c r="Z96" t="s">
        <v>119</v>
      </c>
      <c r="AA96" t="s">
        <v>623</v>
      </c>
      <c r="AB96" t="s">
        <v>624</v>
      </c>
      <c r="AC96" t="s">
        <v>82</v>
      </c>
      <c r="AD96" t="s">
        <v>34</v>
      </c>
    </row>
    <row r="97" spans="1:30" x14ac:dyDescent="0.3">
      <c r="A97" t="s">
        <v>625</v>
      </c>
      <c r="B97">
        <v>4</v>
      </c>
      <c r="C97">
        <v>10</v>
      </c>
      <c r="D97" t="s">
        <v>31</v>
      </c>
      <c r="E97" t="s">
        <v>468</v>
      </c>
      <c r="F97" t="s">
        <v>626</v>
      </c>
      <c r="G97" t="s">
        <v>35</v>
      </c>
      <c r="H97" t="s">
        <v>35</v>
      </c>
      <c r="I97" t="s">
        <v>34</v>
      </c>
      <c r="J97" t="s">
        <v>35</v>
      </c>
      <c r="K97" t="s">
        <v>34</v>
      </c>
      <c r="L97" t="s">
        <v>35</v>
      </c>
      <c r="M97" t="s">
        <v>35</v>
      </c>
      <c r="N97" t="s">
        <v>35</v>
      </c>
      <c r="O97" t="s">
        <v>34</v>
      </c>
      <c r="P97" t="s">
        <v>35</v>
      </c>
      <c r="Q97" t="s">
        <v>34</v>
      </c>
      <c r="R97" t="s">
        <v>627</v>
      </c>
      <c r="V97" t="s">
        <v>77</v>
      </c>
      <c r="W97" t="s">
        <v>628</v>
      </c>
      <c r="X97">
        <v>4</v>
      </c>
      <c r="Y97">
        <v>9</v>
      </c>
      <c r="Z97" t="s">
        <v>336</v>
      </c>
      <c r="AA97" t="s">
        <v>1301</v>
      </c>
      <c r="AB97" t="s">
        <v>61</v>
      </c>
      <c r="AC97" t="s">
        <v>185</v>
      </c>
      <c r="AD97" t="s">
        <v>34</v>
      </c>
    </row>
    <row r="98" spans="1:30" x14ac:dyDescent="0.3">
      <c r="A98" t="s">
        <v>629</v>
      </c>
      <c r="B98">
        <v>3</v>
      </c>
      <c r="C98">
        <v>9</v>
      </c>
      <c r="D98" t="s">
        <v>163</v>
      </c>
      <c r="E98" t="s">
        <v>288</v>
      </c>
      <c r="F98" t="s">
        <v>219</v>
      </c>
      <c r="G98" t="s">
        <v>35</v>
      </c>
      <c r="H98" t="s">
        <v>35</v>
      </c>
      <c r="I98" t="s">
        <v>34</v>
      </c>
      <c r="J98" t="s">
        <v>34</v>
      </c>
      <c r="K98" t="s">
        <v>35</v>
      </c>
      <c r="L98" t="s">
        <v>35</v>
      </c>
      <c r="M98" t="s">
        <v>35</v>
      </c>
      <c r="N98" t="s">
        <v>35</v>
      </c>
      <c r="O98" t="s">
        <v>34</v>
      </c>
      <c r="P98" t="s">
        <v>34</v>
      </c>
      <c r="Q98" t="s">
        <v>34</v>
      </c>
      <c r="R98" t="s">
        <v>224</v>
      </c>
      <c r="S98">
        <v>5</v>
      </c>
      <c r="T98" t="s">
        <v>76</v>
      </c>
      <c r="V98" t="s">
        <v>375</v>
      </c>
      <c r="W98" t="s">
        <v>630</v>
      </c>
      <c r="X98">
        <v>4</v>
      </c>
      <c r="Y98">
        <v>10</v>
      </c>
      <c r="Z98" t="s">
        <v>549</v>
      </c>
      <c r="AA98" t="s">
        <v>631</v>
      </c>
      <c r="AB98" t="s">
        <v>70</v>
      </c>
      <c r="AC98" t="s">
        <v>131</v>
      </c>
      <c r="AD98" t="s">
        <v>34</v>
      </c>
    </row>
    <row r="99" spans="1:30" x14ac:dyDescent="0.3">
      <c r="A99" t="s">
        <v>632</v>
      </c>
      <c r="B99">
        <v>4</v>
      </c>
      <c r="C99">
        <v>10</v>
      </c>
      <c r="D99" t="s">
        <v>618</v>
      </c>
      <c r="E99" t="s">
        <v>633</v>
      </c>
      <c r="F99" t="s">
        <v>1237</v>
      </c>
      <c r="G99" t="s">
        <v>35</v>
      </c>
      <c r="H99" t="s">
        <v>35</v>
      </c>
      <c r="I99" t="s">
        <v>35</v>
      </c>
      <c r="J99" t="s">
        <v>35</v>
      </c>
      <c r="K99" t="s">
        <v>35</v>
      </c>
      <c r="L99" t="s">
        <v>35</v>
      </c>
      <c r="M99" t="s">
        <v>35</v>
      </c>
      <c r="N99" t="s">
        <v>35</v>
      </c>
      <c r="O99" t="s">
        <v>35</v>
      </c>
      <c r="P99" t="s">
        <v>35</v>
      </c>
      <c r="Q99" t="s">
        <v>34</v>
      </c>
      <c r="R99" t="s">
        <v>1252</v>
      </c>
      <c r="S99">
        <v>2</v>
      </c>
      <c r="U99" t="s">
        <v>173</v>
      </c>
      <c r="V99" t="s">
        <v>97</v>
      </c>
      <c r="W99" t="s">
        <v>634</v>
      </c>
      <c r="X99">
        <v>4</v>
      </c>
      <c r="Y99">
        <v>10</v>
      </c>
      <c r="Z99" t="s">
        <v>1237</v>
      </c>
      <c r="AA99" t="s">
        <v>1252</v>
      </c>
      <c r="AB99" t="s">
        <v>571</v>
      </c>
      <c r="AC99" t="s">
        <v>71</v>
      </c>
      <c r="AD99" t="s">
        <v>34</v>
      </c>
    </row>
    <row r="100" spans="1:30" x14ac:dyDescent="0.3">
      <c r="A100" t="s">
        <v>635</v>
      </c>
      <c r="B100">
        <v>4</v>
      </c>
      <c r="C100">
        <v>6</v>
      </c>
      <c r="D100" t="s">
        <v>31</v>
      </c>
      <c r="E100" t="s">
        <v>234</v>
      </c>
      <c r="F100" t="s">
        <v>68</v>
      </c>
      <c r="G100" t="s">
        <v>34</v>
      </c>
      <c r="K100" t="s">
        <v>34</v>
      </c>
      <c r="Q100" t="s">
        <v>34</v>
      </c>
      <c r="R100" t="s">
        <v>115</v>
      </c>
      <c r="S100">
        <v>40</v>
      </c>
      <c r="T100" t="s">
        <v>56</v>
      </c>
      <c r="V100" t="s">
        <v>49</v>
      </c>
      <c r="W100" t="s">
        <v>636</v>
      </c>
      <c r="X100">
        <v>3</v>
      </c>
      <c r="Y100">
        <v>8</v>
      </c>
      <c r="Z100" t="s">
        <v>68</v>
      </c>
      <c r="AA100" t="s">
        <v>637</v>
      </c>
      <c r="AB100" t="s">
        <v>120</v>
      </c>
      <c r="AC100" t="s">
        <v>131</v>
      </c>
      <c r="AD100" t="s">
        <v>34</v>
      </c>
    </row>
    <row r="101" spans="1:30" x14ac:dyDescent="0.3">
      <c r="A101" t="s">
        <v>638</v>
      </c>
      <c r="B101">
        <v>4</v>
      </c>
      <c r="C101">
        <v>10</v>
      </c>
      <c r="D101" t="s">
        <v>31</v>
      </c>
      <c r="E101" t="s">
        <v>639</v>
      </c>
      <c r="F101" t="s">
        <v>380</v>
      </c>
      <c r="G101" t="s">
        <v>34</v>
      </c>
      <c r="H101" t="s">
        <v>34</v>
      </c>
      <c r="I101" t="s">
        <v>34</v>
      </c>
      <c r="J101" t="s">
        <v>34</v>
      </c>
      <c r="M101" t="s">
        <v>34</v>
      </c>
      <c r="O101" t="s">
        <v>34</v>
      </c>
      <c r="Q101" t="s">
        <v>34</v>
      </c>
      <c r="R101" t="s">
        <v>69</v>
      </c>
      <c r="T101" t="s">
        <v>640</v>
      </c>
      <c r="V101" t="s">
        <v>283</v>
      </c>
      <c r="W101" t="s">
        <v>641</v>
      </c>
      <c r="X101">
        <v>4</v>
      </c>
      <c r="Y101">
        <v>10</v>
      </c>
      <c r="Z101" t="s">
        <v>472</v>
      </c>
      <c r="AA101" t="s">
        <v>642</v>
      </c>
      <c r="AB101" t="s">
        <v>42</v>
      </c>
      <c r="AC101" t="s">
        <v>131</v>
      </c>
      <c r="AD101" t="s">
        <v>35</v>
      </c>
    </row>
    <row r="102" spans="1:30" x14ac:dyDescent="0.3">
      <c r="A102" t="s">
        <v>643</v>
      </c>
      <c r="B102">
        <v>4</v>
      </c>
      <c r="C102">
        <v>9</v>
      </c>
      <c r="D102" t="s">
        <v>644</v>
      </c>
      <c r="E102" t="s">
        <v>1208</v>
      </c>
      <c r="F102" t="s">
        <v>423</v>
      </c>
      <c r="I102" t="s">
        <v>34</v>
      </c>
      <c r="L102" t="s">
        <v>34</v>
      </c>
      <c r="O102" t="s">
        <v>34</v>
      </c>
      <c r="P102" t="s">
        <v>34</v>
      </c>
      <c r="Q102" t="s">
        <v>34</v>
      </c>
      <c r="R102" t="s">
        <v>645</v>
      </c>
      <c r="S102">
        <v>200</v>
      </c>
      <c r="T102" t="s">
        <v>116</v>
      </c>
      <c r="U102" t="s">
        <v>646</v>
      </c>
      <c r="V102" t="s">
        <v>521</v>
      </c>
      <c r="W102" t="s">
        <v>647</v>
      </c>
      <c r="X102">
        <v>4</v>
      </c>
      <c r="Y102">
        <v>9</v>
      </c>
      <c r="Z102" t="s">
        <v>423</v>
      </c>
      <c r="AA102" t="s">
        <v>195</v>
      </c>
      <c r="AB102" t="s">
        <v>525</v>
      </c>
      <c r="AC102" t="s">
        <v>121</v>
      </c>
      <c r="AD102" t="s">
        <v>35</v>
      </c>
    </row>
    <row r="103" spans="1:30" x14ac:dyDescent="0.3">
      <c r="A103" t="s">
        <v>648</v>
      </c>
      <c r="B103">
        <v>3</v>
      </c>
      <c r="C103">
        <v>5</v>
      </c>
      <c r="D103" t="s">
        <v>163</v>
      </c>
      <c r="E103" t="s">
        <v>1209</v>
      </c>
      <c r="F103" t="s">
        <v>350</v>
      </c>
      <c r="G103" t="s">
        <v>35</v>
      </c>
      <c r="H103" t="s">
        <v>34</v>
      </c>
      <c r="I103" t="s">
        <v>34</v>
      </c>
      <c r="J103" t="s">
        <v>35</v>
      </c>
      <c r="K103" t="s">
        <v>34</v>
      </c>
      <c r="L103" t="s">
        <v>35</v>
      </c>
      <c r="M103" t="s">
        <v>34</v>
      </c>
      <c r="N103" t="s">
        <v>35</v>
      </c>
      <c r="O103" t="s">
        <v>34</v>
      </c>
      <c r="P103" t="s">
        <v>34</v>
      </c>
      <c r="Q103" t="s">
        <v>34</v>
      </c>
      <c r="R103" t="s">
        <v>105</v>
      </c>
      <c r="T103" t="s">
        <v>116</v>
      </c>
      <c r="V103" t="s">
        <v>649</v>
      </c>
      <c r="W103" t="s">
        <v>650</v>
      </c>
      <c r="X103">
        <v>3</v>
      </c>
      <c r="Y103">
        <v>5</v>
      </c>
      <c r="Z103" t="s">
        <v>651</v>
      </c>
      <c r="AA103" t="s">
        <v>652</v>
      </c>
      <c r="AB103" t="s">
        <v>209</v>
      </c>
      <c r="AC103" t="s">
        <v>62</v>
      </c>
      <c r="AD103" t="s">
        <v>35</v>
      </c>
    </row>
    <row r="104" spans="1:30" x14ac:dyDescent="0.3">
      <c r="A104" t="s">
        <v>653</v>
      </c>
      <c r="B104">
        <v>3</v>
      </c>
      <c r="C104">
        <v>8</v>
      </c>
      <c r="D104" t="s">
        <v>103</v>
      </c>
      <c r="E104" t="s">
        <v>261</v>
      </c>
      <c r="F104" t="s">
        <v>654</v>
      </c>
      <c r="G104" t="s">
        <v>35</v>
      </c>
      <c r="H104" t="s">
        <v>35</v>
      </c>
      <c r="I104" t="s">
        <v>34</v>
      </c>
      <c r="J104" t="s">
        <v>34</v>
      </c>
      <c r="K104" t="s">
        <v>35</v>
      </c>
      <c r="L104" t="s">
        <v>35</v>
      </c>
      <c r="M104" t="s">
        <v>34</v>
      </c>
      <c r="N104" t="s">
        <v>35</v>
      </c>
      <c r="O104" t="s">
        <v>34</v>
      </c>
      <c r="P104" t="s">
        <v>35</v>
      </c>
      <c r="Q104" t="s">
        <v>34</v>
      </c>
      <c r="R104" t="s">
        <v>220</v>
      </c>
      <c r="S104">
        <v>60</v>
      </c>
      <c r="T104" t="s">
        <v>655</v>
      </c>
      <c r="V104" t="s">
        <v>97</v>
      </c>
      <c r="W104" t="s">
        <v>656</v>
      </c>
      <c r="X104">
        <v>4</v>
      </c>
      <c r="Y104">
        <v>9</v>
      </c>
      <c r="Z104" t="s">
        <v>380</v>
      </c>
      <c r="AA104" t="s">
        <v>220</v>
      </c>
      <c r="AB104" t="s">
        <v>87</v>
      </c>
      <c r="AC104" t="s">
        <v>82</v>
      </c>
      <c r="AD104" t="s">
        <v>34</v>
      </c>
    </row>
    <row r="105" spans="1:30" x14ac:dyDescent="0.3">
      <c r="A105" t="s">
        <v>657</v>
      </c>
      <c r="B105">
        <v>2</v>
      </c>
      <c r="C105">
        <v>7</v>
      </c>
      <c r="D105" t="s">
        <v>658</v>
      </c>
      <c r="E105" t="s">
        <v>1210</v>
      </c>
      <c r="F105" t="s">
        <v>659</v>
      </c>
      <c r="G105" t="s">
        <v>35</v>
      </c>
      <c r="H105" t="s">
        <v>35</v>
      </c>
      <c r="I105" t="s">
        <v>34</v>
      </c>
      <c r="J105" t="s">
        <v>34</v>
      </c>
      <c r="K105" t="s">
        <v>35</v>
      </c>
      <c r="L105" t="s">
        <v>35</v>
      </c>
      <c r="M105" t="s">
        <v>34</v>
      </c>
      <c r="N105" t="s">
        <v>34</v>
      </c>
      <c r="O105" t="s">
        <v>34</v>
      </c>
      <c r="P105" t="s">
        <v>35</v>
      </c>
      <c r="Q105" t="s">
        <v>34</v>
      </c>
      <c r="R105" t="s">
        <v>105</v>
      </c>
      <c r="S105">
        <v>15</v>
      </c>
      <c r="T105" t="s">
        <v>116</v>
      </c>
      <c r="V105" t="s">
        <v>77</v>
      </c>
      <c r="W105" t="s">
        <v>660</v>
      </c>
      <c r="X105">
        <v>4</v>
      </c>
      <c r="Y105">
        <v>8</v>
      </c>
      <c r="Z105" t="s">
        <v>661</v>
      </c>
      <c r="AA105" t="s">
        <v>662</v>
      </c>
      <c r="AB105" t="s">
        <v>87</v>
      </c>
      <c r="AC105" t="s">
        <v>43</v>
      </c>
      <c r="AD105" t="s">
        <v>35</v>
      </c>
    </row>
    <row r="106" spans="1:30" x14ac:dyDescent="0.3">
      <c r="A106" t="s">
        <v>663</v>
      </c>
      <c r="B106">
        <v>4</v>
      </c>
      <c r="C106">
        <v>9</v>
      </c>
      <c r="D106" t="s">
        <v>1181</v>
      </c>
      <c r="E106" t="s">
        <v>89</v>
      </c>
      <c r="F106" t="s">
        <v>664</v>
      </c>
      <c r="G106" t="s">
        <v>34</v>
      </c>
      <c r="K106" t="s">
        <v>34</v>
      </c>
      <c r="L106" t="s">
        <v>34</v>
      </c>
      <c r="M106" t="s">
        <v>34</v>
      </c>
      <c r="R106" t="s">
        <v>90</v>
      </c>
      <c r="T106" t="s">
        <v>243</v>
      </c>
      <c r="V106" t="s">
        <v>493</v>
      </c>
      <c r="W106" t="s">
        <v>665</v>
      </c>
      <c r="X106">
        <v>4</v>
      </c>
      <c r="Y106">
        <v>9</v>
      </c>
      <c r="Z106" t="s">
        <v>666</v>
      </c>
      <c r="AA106" t="s">
        <v>667</v>
      </c>
      <c r="AB106" t="s">
        <v>668</v>
      </c>
      <c r="AC106" t="s">
        <v>71</v>
      </c>
      <c r="AD106" t="s">
        <v>34</v>
      </c>
    </row>
    <row r="107" spans="1:30" x14ac:dyDescent="0.3">
      <c r="A107" t="s">
        <v>669</v>
      </c>
      <c r="B107">
        <v>3</v>
      </c>
      <c r="C107">
        <v>9</v>
      </c>
      <c r="D107" t="s">
        <v>31</v>
      </c>
      <c r="E107" t="s">
        <v>95</v>
      </c>
      <c r="F107" t="s">
        <v>308</v>
      </c>
      <c r="I107" t="s">
        <v>34</v>
      </c>
      <c r="J107" t="s">
        <v>34</v>
      </c>
      <c r="O107" t="s">
        <v>34</v>
      </c>
      <c r="Q107" t="s">
        <v>34</v>
      </c>
      <c r="R107" t="s">
        <v>320</v>
      </c>
      <c r="S107">
        <v>50</v>
      </c>
      <c r="T107" t="s">
        <v>670</v>
      </c>
      <c r="U107" t="s">
        <v>381</v>
      </c>
      <c r="V107" t="s">
        <v>49</v>
      </c>
      <c r="W107" t="s">
        <v>671</v>
      </c>
      <c r="X107">
        <v>4</v>
      </c>
      <c r="Y107">
        <v>10</v>
      </c>
      <c r="Z107" t="s">
        <v>176</v>
      </c>
      <c r="AA107" t="s">
        <v>672</v>
      </c>
      <c r="AB107" t="s">
        <v>87</v>
      </c>
      <c r="AC107" t="s">
        <v>43</v>
      </c>
      <c r="AD107" t="s">
        <v>34</v>
      </c>
    </row>
    <row r="108" spans="1:30" x14ac:dyDescent="0.3">
      <c r="A108" t="s">
        <v>673</v>
      </c>
      <c r="B108">
        <v>2</v>
      </c>
      <c r="C108">
        <v>6</v>
      </c>
      <c r="D108" t="s">
        <v>31</v>
      </c>
      <c r="E108" t="s">
        <v>674</v>
      </c>
      <c r="F108" t="s">
        <v>675</v>
      </c>
      <c r="R108" t="s">
        <v>676</v>
      </c>
      <c r="S108">
        <v>50</v>
      </c>
      <c r="T108" t="s">
        <v>677</v>
      </c>
      <c r="U108" t="s">
        <v>402</v>
      </c>
      <c r="V108" t="s">
        <v>236</v>
      </c>
      <c r="W108" t="s">
        <v>678</v>
      </c>
      <c r="X108">
        <v>2</v>
      </c>
      <c r="Y108">
        <v>5</v>
      </c>
      <c r="Z108" t="s">
        <v>679</v>
      </c>
      <c r="AA108" t="s">
        <v>680</v>
      </c>
      <c r="AB108" t="s">
        <v>1172</v>
      </c>
      <c r="AC108" t="s">
        <v>43</v>
      </c>
      <c r="AD108" t="s">
        <v>35</v>
      </c>
    </row>
    <row r="109" spans="1:30" x14ac:dyDescent="0.3">
      <c r="A109" t="s">
        <v>681</v>
      </c>
      <c r="B109">
        <v>3</v>
      </c>
      <c r="C109">
        <v>8</v>
      </c>
      <c r="D109" t="s">
        <v>31</v>
      </c>
      <c r="E109" t="s">
        <v>288</v>
      </c>
      <c r="F109" t="s">
        <v>143</v>
      </c>
      <c r="G109" t="s">
        <v>35</v>
      </c>
      <c r="H109" t="s">
        <v>35</v>
      </c>
      <c r="I109" t="s">
        <v>34</v>
      </c>
      <c r="J109" t="s">
        <v>35</v>
      </c>
      <c r="K109" t="s">
        <v>34</v>
      </c>
      <c r="L109" t="s">
        <v>35</v>
      </c>
      <c r="M109" t="s">
        <v>34</v>
      </c>
      <c r="N109" t="s">
        <v>35</v>
      </c>
      <c r="O109" t="s">
        <v>34</v>
      </c>
      <c r="P109" t="s">
        <v>35</v>
      </c>
      <c r="Q109" t="s">
        <v>35</v>
      </c>
      <c r="R109" t="s">
        <v>682</v>
      </c>
      <c r="T109" t="s">
        <v>56</v>
      </c>
      <c r="V109" t="s">
        <v>174</v>
      </c>
      <c r="W109" t="s">
        <v>683</v>
      </c>
      <c r="X109">
        <v>3</v>
      </c>
      <c r="Y109">
        <v>8</v>
      </c>
      <c r="Z109" t="s">
        <v>443</v>
      </c>
      <c r="AA109" t="s">
        <v>75</v>
      </c>
      <c r="AB109" t="s">
        <v>120</v>
      </c>
      <c r="AC109" t="s">
        <v>71</v>
      </c>
      <c r="AD109" t="s">
        <v>35</v>
      </c>
    </row>
    <row r="110" spans="1:30" x14ac:dyDescent="0.3">
      <c r="A110" t="s">
        <v>684</v>
      </c>
      <c r="B110">
        <v>3</v>
      </c>
      <c r="C110">
        <v>7</v>
      </c>
      <c r="D110" t="s">
        <v>1181</v>
      </c>
      <c r="E110" t="s">
        <v>685</v>
      </c>
      <c r="F110" t="s">
        <v>194</v>
      </c>
      <c r="G110" t="s">
        <v>34</v>
      </c>
      <c r="H110" t="s">
        <v>34</v>
      </c>
      <c r="I110" t="s">
        <v>35</v>
      </c>
      <c r="J110" t="s">
        <v>35</v>
      </c>
      <c r="K110" t="s">
        <v>35</v>
      </c>
      <c r="L110" t="s">
        <v>35</v>
      </c>
      <c r="M110" t="s">
        <v>34</v>
      </c>
      <c r="N110" t="s">
        <v>35</v>
      </c>
      <c r="O110" t="s">
        <v>35</v>
      </c>
      <c r="P110" t="s">
        <v>35</v>
      </c>
      <c r="Q110" t="s">
        <v>35</v>
      </c>
      <c r="R110" t="s">
        <v>686</v>
      </c>
      <c r="T110" t="s">
        <v>1267</v>
      </c>
      <c r="V110" t="s">
        <v>493</v>
      </c>
      <c r="W110" t="s">
        <v>687</v>
      </c>
      <c r="X110">
        <v>3</v>
      </c>
      <c r="Y110">
        <v>7</v>
      </c>
      <c r="Z110" t="s">
        <v>176</v>
      </c>
      <c r="AA110" t="s">
        <v>90</v>
      </c>
      <c r="AB110" t="s">
        <v>209</v>
      </c>
      <c r="AC110" t="s">
        <v>71</v>
      </c>
      <c r="AD110" t="s">
        <v>35</v>
      </c>
    </row>
    <row r="111" spans="1:30" x14ac:dyDescent="0.3">
      <c r="A111" t="s">
        <v>688</v>
      </c>
      <c r="B111">
        <v>3</v>
      </c>
      <c r="C111">
        <v>8</v>
      </c>
      <c r="D111" t="s">
        <v>31</v>
      </c>
      <c r="E111" t="s">
        <v>689</v>
      </c>
      <c r="F111" t="s">
        <v>245</v>
      </c>
      <c r="J111" t="s">
        <v>34</v>
      </c>
      <c r="M111" t="s">
        <v>34</v>
      </c>
      <c r="O111" t="s">
        <v>34</v>
      </c>
      <c r="P111" t="s">
        <v>34</v>
      </c>
      <c r="Q111" t="s">
        <v>34</v>
      </c>
      <c r="R111" t="s">
        <v>690</v>
      </c>
      <c r="S111">
        <v>60</v>
      </c>
      <c r="T111" t="s">
        <v>691</v>
      </c>
      <c r="V111" t="s">
        <v>692</v>
      </c>
      <c r="W111" t="s">
        <v>693</v>
      </c>
      <c r="X111">
        <v>3</v>
      </c>
      <c r="Y111">
        <v>7</v>
      </c>
      <c r="Z111" t="s">
        <v>245</v>
      </c>
      <c r="AA111" t="s">
        <v>690</v>
      </c>
      <c r="AB111" t="s">
        <v>87</v>
      </c>
      <c r="AC111" t="s">
        <v>43</v>
      </c>
      <c r="AD111" t="s">
        <v>35</v>
      </c>
    </row>
    <row r="112" spans="1:30" x14ac:dyDescent="0.3">
      <c r="A112" t="s">
        <v>694</v>
      </c>
      <c r="B112">
        <v>4</v>
      </c>
      <c r="C112">
        <v>9</v>
      </c>
      <c r="D112" t="s">
        <v>31</v>
      </c>
      <c r="E112" t="s">
        <v>695</v>
      </c>
      <c r="F112" t="s">
        <v>429</v>
      </c>
      <c r="G112" t="s">
        <v>35</v>
      </c>
      <c r="H112" t="s">
        <v>35</v>
      </c>
      <c r="I112" t="s">
        <v>35</v>
      </c>
      <c r="J112" t="s">
        <v>35</v>
      </c>
      <c r="K112" t="s">
        <v>35</v>
      </c>
      <c r="L112" t="s">
        <v>35</v>
      </c>
      <c r="M112" t="s">
        <v>35</v>
      </c>
      <c r="N112" t="s">
        <v>35</v>
      </c>
      <c r="O112" t="s">
        <v>34</v>
      </c>
      <c r="P112" t="s">
        <v>34</v>
      </c>
      <c r="Q112" t="s">
        <v>34</v>
      </c>
      <c r="R112" t="s">
        <v>1256</v>
      </c>
      <c r="S112">
        <v>300</v>
      </c>
      <c r="T112" t="s">
        <v>76</v>
      </c>
      <c r="V112" t="s">
        <v>97</v>
      </c>
      <c r="W112" t="s">
        <v>696</v>
      </c>
      <c r="X112">
        <v>3</v>
      </c>
      <c r="Y112">
        <v>9</v>
      </c>
      <c r="Z112" t="s">
        <v>1282</v>
      </c>
      <c r="AA112" t="s">
        <v>1286</v>
      </c>
      <c r="AB112" t="s">
        <v>81</v>
      </c>
      <c r="AC112" t="s">
        <v>82</v>
      </c>
      <c r="AD112" t="s">
        <v>34</v>
      </c>
    </row>
    <row r="113" spans="1:30" x14ac:dyDescent="0.3">
      <c r="A113" t="s">
        <v>697</v>
      </c>
      <c r="B113">
        <v>4</v>
      </c>
      <c r="C113">
        <v>10</v>
      </c>
      <c r="D113" t="s">
        <v>31</v>
      </c>
      <c r="E113" t="s">
        <v>358</v>
      </c>
      <c r="F113" t="s">
        <v>249</v>
      </c>
      <c r="G113" t="s">
        <v>34</v>
      </c>
      <c r="I113" t="s">
        <v>34</v>
      </c>
      <c r="M113" t="s">
        <v>34</v>
      </c>
      <c r="P113" t="s">
        <v>34</v>
      </c>
      <c r="R113" t="s">
        <v>90</v>
      </c>
      <c r="S113">
        <v>12</v>
      </c>
      <c r="T113" t="s">
        <v>698</v>
      </c>
      <c r="V113" t="s">
        <v>117</v>
      </c>
      <c r="W113" t="s">
        <v>699</v>
      </c>
      <c r="X113">
        <v>3</v>
      </c>
      <c r="Y113">
        <v>8</v>
      </c>
      <c r="Z113" t="s">
        <v>700</v>
      </c>
      <c r="AA113" t="s">
        <v>701</v>
      </c>
      <c r="AB113" t="s">
        <v>87</v>
      </c>
      <c r="AC113" t="s">
        <v>43</v>
      </c>
      <c r="AD113" t="s">
        <v>35</v>
      </c>
    </row>
    <row r="114" spans="1:30" x14ac:dyDescent="0.3">
      <c r="A114" t="s">
        <v>702</v>
      </c>
      <c r="B114">
        <v>4</v>
      </c>
      <c r="C114">
        <v>10</v>
      </c>
      <c r="D114" t="s">
        <v>1181</v>
      </c>
      <c r="E114" t="s">
        <v>703</v>
      </c>
      <c r="F114" t="s">
        <v>704</v>
      </c>
      <c r="G114" t="s">
        <v>34</v>
      </c>
      <c r="H114" t="s">
        <v>34</v>
      </c>
      <c r="I114" t="s">
        <v>34</v>
      </c>
      <c r="J114" t="s">
        <v>34</v>
      </c>
      <c r="K114" t="s">
        <v>34</v>
      </c>
      <c r="L114" t="s">
        <v>35</v>
      </c>
      <c r="M114" t="s">
        <v>34</v>
      </c>
      <c r="N114" t="s">
        <v>34</v>
      </c>
      <c r="O114" t="s">
        <v>34</v>
      </c>
      <c r="P114" t="s">
        <v>35</v>
      </c>
      <c r="Q114" t="s">
        <v>35</v>
      </c>
      <c r="R114" t="s">
        <v>705</v>
      </c>
      <c r="S114">
        <v>60</v>
      </c>
      <c r="T114" t="s">
        <v>706</v>
      </c>
      <c r="V114" t="s">
        <v>707</v>
      </c>
      <c r="W114" t="s">
        <v>708</v>
      </c>
      <c r="X114">
        <v>4</v>
      </c>
      <c r="Y114">
        <v>10</v>
      </c>
      <c r="Z114" t="s">
        <v>709</v>
      </c>
      <c r="AA114" t="s">
        <v>710</v>
      </c>
      <c r="AB114" t="s">
        <v>711</v>
      </c>
      <c r="AC114" t="s">
        <v>71</v>
      </c>
      <c r="AD114" t="s">
        <v>34</v>
      </c>
    </row>
    <row r="115" spans="1:30" x14ac:dyDescent="0.3">
      <c r="A115" t="s">
        <v>712</v>
      </c>
      <c r="B115">
        <v>2</v>
      </c>
      <c r="C115">
        <v>7</v>
      </c>
      <c r="D115" t="s">
        <v>1181</v>
      </c>
      <c r="E115" t="s">
        <v>89</v>
      </c>
      <c r="F115" t="s">
        <v>219</v>
      </c>
      <c r="G115" t="s">
        <v>34</v>
      </c>
      <c r="H115" t="s">
        <v>35</v>
      </c>
      <c r="I115" t="s">
        <v>35</v>
      </c>
      <c r="J115" t="s">
        <v>35</v>
      </c>
      <c r="K115" t="s">
        <v>34</v>
      </c>
      <c r="L115" t="s">
        <v>35</v>
      </c>
      <c r="M115" t="s">
        <v>34</v>
      </c>
      <c r="N115" t="s">
        <v>35</v>
      </c>
      <c r="O115" t="s">
        <v>35</v>
      </c>
      <c r="P115" t="s">
        <v>35</v>
      </c>
      <c r="Q115" t="s">
        <v>35</v>
      </c>
      <c r="R115" t="s">
        <v>90</v>
      </c>
      <c r="S115">
        <v>20</v>
      </c>
      <c r="T115" t="s">
        <v>713</v>
      </c>
      <c r="V115" t="s">
        <v>714</v>
      </c>
      <c r="W115" t="s">
        <v>715</v>
      </c>
      <c r="X115">
        <v>3</v>
      </c>
      <c r="Y115">
        <v>7</v>
      </c>
      <c r="Z115" t="s">
        <v>664</v>
      </c>
      <c r="AA115" t="s">
        <v>438</v>
      </c>
      <c r="AB115" t="s">
        <v>517</v>
      </c>
      <c r="AC115" t="s">
        <v>82</v>
      </c>
      <c r="AD115" t="s">
        <v>34</v>
      </c>
    </row>
    <row r="116" spans="1:30" x14ac:dyDescent="0.3">
      <c r="A116" t="s">
        <v>716</v>
      </c>
      <c r="B116">
        <v>4</v>
      </c>
      <c r="C116">
        <v>10</v>
      </c>
      <c r="D116" t="s">
        <v>1186</v>
      </c>
      <c r="E116" t="s">
        <v>1211</v>
      </c>
      <c r="F116" t="s">
        <v>1239</v>
      </c>
      <c r="G116" t="s">
        <v>35</v>
      </c>
      <c r="H116" t="s">
        <v>35</v>
      </c>
      <c r="I116" t="s">
        <v>34</v>
      </c>
      <c r="J116" t="s">
        <v>34</v>
      </c>
      <c r="K116" t="s">
        <v>35</v>
      </c>
      <c r="L116" t="s">
        <v>35</v>
      </c>
      <c r="M116" t="s">
        <v>34</v>
      </c>
      <c r="N116" t="s">
        <v>35</v>
      </c>
      <c r="O116" t="s">
        <v>34</v>
      </c>
      <c r="P116" t="s">
        <v>34</v>
      </c>
      <c r="Q116" t="s">
        <v>34</v>
      </c>
      <c r="R116" t="s">
        <v>717</v>
      </c>
      <c r="S116">
        <v>50</v>
      </c>
      <c r="T116" t="s">
        <v>318</v>
      </c>
      <c r="V116" t="s">
        <v>1295</v>
      </c>
      <c r="W116" t="s">
        <v>718</v>
      </c>
      <c r="X116">
        <v>4</v>
      </c>
      <c r="Y116">
        <v>10</v>
      </c>
      <c r="Z116" t="s">
        <v>182</v>
      </c>
      <c r="AA116" t="s">
        <v>719</v>
      </c>
      <c r="AB116" t="s">
        <v>252</v>
      </c>
      <c r="AC116" t="s">
        <v>82</v>
      </c>
      <c r="AD116" t="s">
        <v>34</v>
      </c>
    </row>
    <row r="117" spans="1:30" x14ac:dyDescent="0.3">
      <c r="A117" t="s">
        <v>720</v>
      </c>
      <c r="B117">
        <v>2</v>
      </c>
      <c r="C117">
        <v>8</v>
      </c>
      <c r="D117" t="s">
        <v>658</v>
      </c>
      <c r="E117" t="s">
        <v>721</v>
      </c>
      <c r="F117" t="s">
        <v>722</v>
      </c>
      <c r="H117" t="s">
        <v>34</v>
      </c>
      <c r="I117" t="s">
        <v>34</v>
      </c>
      <c r="J117" t="s">
        <v>34</v>
      </c>
      <c r="K117" t="s">
        <v>34</v>
      </c>
      <c r="N117" t="s">
        <v>34</v>
      </c>
      <c r="O117" t="s">
        <v>34</v>
      </c>
      <c r="Q117" t="s">
        <v>34</v>
      </c>
      <c r="R117" t="s">
        <v>723</v>
      </c>
      <c r="S117" s="3">
        <f>(10+15)/2</f>
        <v>12.5</v>
      </c>
      <c r="T117" t="s">
        <v>724</v>
      </c>
      <c r="U117" t="s">
        <v>137</v>
      </c>
      <c r="V117" t="s">
        <v>49</v>
      </c>
      <c r="W117" t="s">
        <v>725</v>
      </c>
      <c r="X117">
        <v>3</v>
      </c>
      <c r="Y117">
        <v>8</v>
      </c>
      <c r="Z117" t="s">
        <v>722</v>
      </c>
      <c r="AA117" t="s">
        <v>726</v>
      </c>
      <c r="AB117" t="s">
        <v>120</v>
      </c>
      <c r="AC117" t="s">
        <v>131</v>
      </c>
      <c r="AD117" t="s">
        <v>35</v>
      </c>
    </row>
    <row r="118" spans="1:30" x14ac:dyDescent="0.3">
      <c r="A118" t="s">
        <v>727</v>
      </c>
      <c r="B118">
        <v>3</v>
      </c>
      <c r="C118">
        <v>10</v>
      </c>
      <c r="D118" t="s">
        <v>31</v>
      </c>
      <c r="E118" t="s">
        <v>728</v>
      </c>
      <c r="F118" t="s">
        <v>171</v>
      </c>
      <c r="G118" t="s">
        <v>35</v>
      </c>
      <c r="H118" t="s">
        <v>35</v>
      </c>
      <c r="I118" t="s">
        <v>34</v>
      </c>
      <c r="J118" t="s">
        <v>34</v>
      </c>
      <c r="K118" t="s">
        <v>35</v>
      </c>
      <c r="L118" t="s">
        <v>35</v>
      </c>
      <c r="M118" t="s">
        <v>34</v>
      </c>
      <c r="N118" t="s">
        <v>35</v>
      </c>
      <c r="O118" t="s">
        <v>34</v>
      </c>
      <c r="P118" t="s">
        <v>34</v>
      </c>
      <c r="Q118" t="s">
        <v>34</v>
      </c>
      <c r="R118" t="s">
        <v>469</v>
      </c>
      <c r="T118" t="s">
        <v>670</v>
      </c>
      <c r="V118" t="s">
        <v>107</v>
      </c>
      <c r="W118" t="s">
        <v>729</v>
      </c>
      <c r="X118">
        <v>4</v>
      </c>
      <c r="Y118">
        <v>9</v>
      </c>
      <c r="Z118" t="s">
        <v>171</v>
      </c>
      <c r="AA118" t="s">
        <v>730</v>
      </c>
      <c r="AB118" t="s">
        <v>42</v>
      </c>
      <c r="AC118" t="s">
        <v>131</v>
      </c>
      <c r="AD118" t="s">
        <v>35</v>
      </c>
    </row>
    <row r="119" spans="1:30" x14ac:dyDescent="0.3">
      <c r="A119" t="s">
        <v>731</v>
      </c>
      <c r="B119">
        <v>3</v>
      </c>
      <c r="C119">
        <v>8</v>
      </c>
      <c r="D119" t="s">
        <v>31</v>
      </c>
      <c r="E119" t="s">
        <v>1212</v>
      </c>
      <c r="F119" t="s">
        <v>1240</v>
      </c>
      <c r="O119" t="s">
        <v>34</v>
      </c>
      <c r="Q119" t="s">
        <v>34</v>
      </c>
      <c r="R119" t="s">
        <v>1094</v>
      </c>
      <c r="S119">
        <v>15</v>
      </c>
      <c r="V119" t="s">
        <v>151</v>
      </c>
      <c r="W119" t="s">
        <v>732</v>
      </c>
      <c r="X119">
        <v>4</v>
      </c>
      <c r="Y119">
        <v>8</v>
      </c>
      <c r="Z119" t="s">
        <v>733</v>
      </c>
      <c r="AA119" t="s">
        <v>734</v>
      </c>
      <c r="AB119" t="s">
        <v>735</v>
      </c>
      <c r="AC119" t="s">
        <v>121</v>
      </c>
      <c r="AD119" t="s">
        <v>34</v>
      </c>
    </row>
    <row r="120" spans="1:30" x14ac:dyDescent="0.3">
      <c r="A120" t="s">
        <v>736</v>
      </c>
      <c r="B120">
        <v>4</v>
      </c>
      <c r="C120">
        <v>10</v>
      </c>
      <c r="D120" t="s">
        <v>31</v>
      </c>
      <c r="E120" t="s">
        <v>737</v>
      </c>
      <c r="F120" t="s">
        <v>738</v>
      </c>
      <c r="G120" t="s">
        <v>35</v>
      </c>
      <c r="H120" t="s">
        <v>34</v>
      </c>
      <c r="I120" t="s">
        <v>34</v>
      </c>
      <c r="J120" t="s">
        <v>34</v>
      </c>
      <c r="K120" t="s">
        <v>35</v>
      </c>
      <c r="L120" t="s">
        <v>35</v>
      </c>
      <c r="M120" t="s">
        <v>34</v>
      </c>
      <c r="N120" t="s">
        <v>34</v>
      </c>
      <c r="O120" t="s">
        <v>35</v>
      </c>
      <c r="P120" t="s">
        <v>35</v>
      </c>
      <c r="Q120" t="s">
        <v>34</v>
      </c>
      <c r="R120" t="s">
        <v>115</v>
      </c>
      <c r="S120">
        <v>10</v>
      </c>
      <c r="T120" t="s">
        <v>739</v>
      </c>
      <c r="U120" t="s">
        <v>402</v>
      </c>
      <c r="V120" t="s">
        <v>151</v>
      </c>
      <c r="W120" t="s">
        <v>740</v>
      </c>
      <c r="X120">
        <v>4</v>
      </c>
      <c r="Y120">
        <v>10</v>
      </c>
      <c r="Z120" t="s">
        <v>610</v>
      </c>
      <c r="AA120" t="s">
        <v>741</v>
      </c>
      <c r="AB120" t="s">
        <v>42</v>
      </c>
      <c r="AC120" t="s">
        <v>62</v>
      </c>
      <c r="AD120" t="s">
        <v>35</v>
      </c>
    </row>
    <row r="121" spans="1:30" x14ac:dyDescent="0.3">
      <c r="A121" t="s">
        <v>742</v>
      </c>
      <c r="B121">
        <v>4</v>
      </c>
      <c r="C121">
        <v>10</v>
      </c>
      <c r="D121" t="s">
        <v>31</v>
      </c>
      <c r="E121" t="s">
        <v>1213</v>
      </c>
      <c r="F121" t="s">
        <v>743</v>
      </c>
      <c r="G121" t="s">
        <v>35</v>
      </c>
      <c r="H121" t="s">
        <v>35</v>
      </c>
      <c r="I121" t="s">
        <v>34</v>
      </c>
      <c r="J121" t="s">
        <v>35</v>
      </c>
      <c r="K121" t="s">
        <v>34</v>
      </c>
      <c r="L121" t="s">
        <v>35</v>
      </c>
      <c r="M121" t="s">
        <v>35</v>
      </c>
      <c r="N121" t="s">
        <v>35</v>
      </c>
      <c r="O121" t="s">
        <v>34</v>
      </c>
      <c r="P121" t="s">
        <v>35</v>
      </c>
      <c r="Q121" t="s">
        <v>34</v>
      </c>
      <c r="R121" t="s">
        <v>90</v>
      </c>
      <c r="S121">
        <f>(15+100)/2</f>
        <v>57.5</v>
      </c>
      <c r="T121" t="s">
        <v>56</v>
      </c>
      <c r="V121" t="s">
        <v>38</v>
      </c>
      <c r="W121" t="s">
        <v>744</v>
      </c>
      <c r="X121">
        <v>4</v>
      </c>
      <c r="Y121">
        <v>10</v>
      </c>
      <c r="Z121" t="s">
        <v>745</v>
      </c>
      <c r="AA121" t="s">
        <v>746</v>
      </c>
      <c r="AB121" t="s">
        <v>747</v>
      </c>
      <c r="AC121" t="s">
        <v>1184</v>
      </c>
      <c r="AD121" t="s">
        <v>34</v>
      </c>
    </row>
    <row r="122" spans="1:30" x14ac:dyDescent="0.3">
      <c r="A122" t="s">
        <v>748</v>
      </c>
      <c r="B122">
        <v>4</v>
      </c>
      <c r="C122">
        <v>10</v>
      </c>
      <c r="D122" t="s">
        <v>31</v>
      </c>
      <c r="E122" t="s">
        <v>749</v>
      </c>
      <c r="F122" t="s">
        <v>366</v>
      </c>
      <c r="H122" t="s">
        <v>34</v>
      </c>
      <c r="I122" t="s">
        <v>34</v>
      </c>
      <c r="J122" t="s">
        <v>34</v>
      </c>
      <c r="M122" t="s">
        <v>34</v>
      </c>
      <c r="O122" t="s">
        <v>34</v>
      </c>
      <c r="Q122" t="s">
        <v>34</v>
      </c>
      <c r="R122" t="s">
        <v>750</v>
      </c>
      <c r="S122">
        <v>20</v>
      </c>
      <c r="T122" t="s">
        <v>751</v>
      </c>
      <c r="V122" t="s">
        <v>49</v>
      </c>
      <c r="W122" t="s">
        <v>752</v>
      </c>
      <c r="X122">
        <v>4</v>
      </c>
      <c r="Y122">
        <v>10</v>
      </c>
      <c r="Z122" t="s">
        <v>733</v>
      </c>
      <c r="AA122" t="s">
        <v>753</v>
      </c>
      <c r="AB122" t="s">
        <v>252</v>
      </c>
      <c r="AC122" t="s">
        <v>1110</v>
      </c>
      <c r="AD122" t="s">
        <v>35</v>
      </c>
    </row>
    <row r="123" spans="1:30" x14ac:dyDescent="0.3">
      <c r="A123" t="s">
        <v>754</v>
      </c>
      <c r="B123">
        <v>3</v>
      </c>
      <c r="C123">
        <v>9</v>
      </c>
      <c r="D123" t="s">
        <v>31</v>
      </c>
      <c r="E123" t="s">
        <v>755</v>
      </c>
      <c r="F123" t="s">
        <v>756</v>
      </c>
      <c r="G123" t="s">
        <v>35</v>
      </c>
      <c r="I123" t="s">
        <v>34</v>
      </c>
      <c r="J123" t="s">
        <v>34</v>
      </c>
      <c r="O123" t="s">
        <v>34</v>
      </c>
      <c r="P123" t="s">
        <v>34</v>
      </c>
      <c r="Q123" t="s">
        <v>34</v>
      </c>
      <c r="R123" t="s">
        <v>757</v>
      </c>
      <c r="S123">
        <v>120</v>
      </c>
      <c r="T123" t="s">
        <v>698</v>
      </c>
      <c r="V123" t="s">
        <v>273</v>
      </c>
      <c r="W123" t="s">
        <v>758</v>
      </c>
      <c r="X123">
        <v>3</v>
      </c>
      <c r="Y123">
        <v>8</v>
      </c>
      <c r="Z123" t="s">
        <v>219</v>
      </c>
      <c r="AA123" t="s">
        <v>606</v>
      </c>
      <c r="AB123" t="s">
        <v>120</v>
      </c>
      <c r="AC123" t="s">
        <v>62</v>
      </c>
      <c r="AD123" t="s">
        <v>35</v>
      </c>
    </row>
    <row r="124" spans="1:30" x14ac:dyDescent="0.3">
      <c r="A124" t="s">
        <v>759</v>
      </c>
      <c r="B124">
        <v>3</v>
      </c>
      <c r="C124">
        <v>6</v>
      </c>
      <c r="D124" t="s">
        <v>31</v>
      </c>
      <c r="E124" t="s">
        <v>1214</v>
      </c>
      <c r="F124" t="s">
        <v>182</v>
      </c>
      <c r="G124" t="s">
        <v>34</v>
      </c>
      <c r="H124" t="s">
        <v>34</v>
      </c>
      <c r="I124" t="s">
        <v>34</v>
      </c>
      <c r="J124" t="s">
        <v>35</v>
      </c>
      <c r="K124" t="s">
        <v>34</v>
      </c>
      <c r="L124" t="s">
        <v>35</v>
      </c>
      <c r="M124" t="s">
        <v>34</v>
      </c>
      <c r="N124" t="s">
        <v>35</v>
      </c>
      <c r="O124" t="s">
        <v>34</v>
      </c>
      <c r="P124" t="s">
        <v>35</v>
      </c>
      <c r="Q124" t="s">
        <v>35</v>
      </c>
      <c r="R124" t="s">
        <v>90</v>
      </c>
      <c r="S124">
        <v>10</v>
      </c>
      <c r="T124" t="s">
        <v>760</v>
      </c>
      <c r="V124" t="s">
        <v>97</v>
      </c>
      <c r="W124" t="s">
        <v>761</v>
      </c>
      <c r="X124">
        <v>3</v>
      </c>
      <c r="Y124">
        <v>7</v>
      </c>
      <c r="Z124" t="s">
        <v>182</v>
      </c>
      <c r="AA124" t="s">
        <v>762</v>
      </c>
      <c r="AB124" t="s">
        <v>87</v>
      </c>
      <c r="AC124" t="s">
        <v>43</v>
      </c>
      <c r="AD124" t="s">
        <v>34</v>
      </c>
    </row>
    <row r="125" spans="1:30" x14ac:dyDescent="0.3">
      <c r="A125" t="s">
        <v>763</v>
      </c>
      <c r="B125">
        <v>3</v>
      </c>
      <c r="C125">
        <v>9</v>
      </c>
      <c r="D125" t="s">
        <v>31</v>
      </c>
      <c r="E125" t="s">
        <v>288</v>
      </c>
      <c r="F125" t="s">
        <v>527</v>
      </c>
      <c r="G125" t="s">
        <v>35</v>
      </c>
      <c r="H125" t="s">
        <v>35</v>
      </c>
      <c r="I125" t="s">
        <v>35</v>
      </c>
      <c r="J125" t="s">
        <v>35</v>
      </c>
      <c r="K125" t="s">
        <v>35</v>
      </c>
      <c r="L125" t="s">
        <v>35</v>
      </c>
      <c r="M125" t="s">
        <v>35</v>
      </c>
      <c r="N125" t="s">
        <v>35</v>
      </c>
      <c r="O125" t="s">
        <v>35</v>
      </c>
      <c r="P125" t="s">
        <v>34</v>
      </c>
      <c r="Q125" t="s">
        <v>34</v>
      </c>
      <c r="R125" t="s">
        <v>606</v>
      </c>
      <c r="S125">
        <v>300</v>
      </c>
      <c r="T125" t="s">
        <v>399</v>
      </c>
      <c r="V125" t="s">
        <v>331</v>
      </c>
      <c r="W125" t="s">
        <v>764</v>
      </c>
      <c r="X125">
        <v>4</v>
      </c>
      <c r="Y125">
        <v>10</v>
      </c>
      <c r="Z125" t="s">
        <v>429</v>
      </c>
      <c r="AA125" t="s">
        <v>606</v>
      </c>
      <c r="AB125" t="s">
        <v>81</v>
      </c>
      <c r="AC125" t="s">
        <v>185</v>
      </c>
      <c r="AD125" t="s">
        <v>34</v>
      </c>
    </row>
    <row r="126" spans="1:30" x14ac:dyDescent="0.3">
      <c r="A126" t="s">
        <v>765</v>
      </c>
      <c r="B126">
        <v>4</v>
      </c>
      <c r="C126">
        <v>10</v>
      </c>
      <c r="D126" t="s">
        <v>1187</v>
      </c>
      <c r="E126" t="s">
        <v>766</v>
      </c>
      <c r="F126" t="s">
        <v>767</v>
      </c>
      <c r="G126" t="s">
        <v>35</v>
      </c>
      <c r="H126" t="s">
        <v>35</v>
      </c>
      <c r="I126" t="s">
        <v>34</v>
      </c>
      <c r="J126" t="s">
        <v>35</v>
      </c>
      <c r="K126" t="s">
        <v>35</v>
      </c>
      <c r="L126" t="s">
        <v>35</v>
      </c>
      <c r="M126" t="s">
        <v>35</v>
      </c>
      <c r="O126" t="s">
        <v>34</v>
      </c>
      <c r="P126" t="s">
        <v>35</v>
      </c>
      <c r="Q126" t="s">
        <v>34</v>
      </c>
      <c r="R126" t="s">
        <v>768</v>
      </c>
      <c r="S126">
        <v>30</v>
      </c>
      <c r="T126" t="s">
        <v>769</v>
      </c>
      <c r="V126" t="s">
        <v>49</v>
      </c>
      <c r="W126" t="s">
        <v>770</v>
      </c>
      <c r="X126">
        <v>4</v>
      </c>
      <c r="Y126">
        <v>8</v>
      </c>
      <c r="Z126" t="s">
        <v>771</v>
      </c>
      <c r="AA126" t="s">
        <v>772</v>
      </c>
      <c r="AB126" t="s">
        <v>42</v>
      </c>
      <c r="AC126" t="s">
        <v>131</v>
      </c>
      <c r="AD126" t="s">
        <v>34</v>
      </c>
    </row>
    <row r="127" spans="1:30" x14ac:dyDescent="0.3">
      <c r="A127" t="s">
        <v>773</v>
      </c>
      <c r="B127">
        <v>3</v>
      </c>
      <c r="C127">
        <v>9</v>
      </c>
      <c r="D127" t="s">
        <v>31</v>
      </c>
      <c r="E127" t="s">
        <v>1215</v>
      </c>
      <c r="F127" t="s">
        <v>74</v>
      </c>
      <c r="I127" t="s">
        <v>34</v>
      </c>
      <c r="R127" t="s">
        <v>96</v>
      </c>
      <c r="T127" t="s">
        <v>116</v>
      </c>
      <c r="V127" t="s">
        <v>97</v>
      </c>
      <c r="W127" t="s">
        <v>774</v>
      </c>
      <c r="X127">
        <v>3</v>
      </c>
      <c r="Y127">
        <v>9</v>
      </c>
      <c r="Z127" t="s">
        <v>74</v>
      </c>
      <c r="AA127" t="s">
        <v>96</v>
      </c>
      <c r="AB127" t="s">
        <v>42</v>
      </c>
      <c r="AC127" t="s">
        <v>121</v>
      </c>
      <c r="AD127" t="s">
        <v>35</v>
      </c>
    </row>
    <row r="128" spans="1:30" x14ac:dyDescent="0.3">
      <c r="A128" t="s">
        <v>775</v>
      </c>
      <c r="B128">
        <v>4</v>
      </c>
      <c r="C128">
        <v>8</v>
      </c>
      <c r="D128" t="s">
        <v>31</v>
      </c>
      <c r="E128" t="s">
        <v>134</v>
      </c>
      <c r="F128" t="s">
        <v>472</v>
      </c>
      <c r="G128" t="s">
        <v>35</v>
      </c>
      <c r="H128" t="s">
        <v>35</v>
      </c>
      <c r="I128" t="s">
        <v>34</v>
      </c>
      <c r="J128" t="s">
        <v>34</v>
      </c>
      <c r="K128" t="s">
        <v>35</v>
      </c>
      <c r="L128" t="s">
        <v>35</v>
      </c>
      <c r="M128" t="s">
        <v>35</v>
      </c>
      <c r="N128" t="s">
        <v>35</v>
      </c>
      <c r="O128" t="s">
        <v>34</v>
      </c>
      <c r="P128" t="s">
        <v>35</v>
      </c>
      <c r="Q128" t="s">
        <v>34</v>
      </c>
      <c r="R128" t="s">
        <v>75</v>
      </c>
      <c r="T128" t="s">
        <v>713</v>
      </c>
      <c r="V128" t="s">
        <v>49</v>
      </c>
      <c r="W128" t="s">
        <v>776</v>
      </c>
      <c r="X128">
        <v>3</v>
      </c>
      <c r="Y128">
        <v>8</v>
      </c>
      <c r="Z128" t="s">
        <v>182</v>
      </c>
      <c r="AA128" t="s">
        <v>75</v>
      </c>
      <c r="AB128" t="s">
        <v>252</v>
      </c>
      <c r="AC128" t="s">
        <v>82</v>
      </c>
      <c r="AD128" t="s">
        <v>34</v>
      </c>
    </row>
    <row r="129" spans="1:30" x14ac:dyDescent="0.3">
      <c r="A129" t="s">
        <v>777</v>
      </c>
      <c r="B129">
        <v>3</v>
      </c>
      <c r="C129">
        <v>9</v>
      </c>
      <c r="D129" t="s">
        <v>31</v>
      </c>
      <c r="E129" t="s">
        <v>778</v>
      </c>
      <c r="F129" t="s">
        <v>308</v>
      </c>
      <c r="G129" t="s">
        <v>35</v>
      </c>
      <c r="I129" t="s">
        <v>34</v>
      </c>
      <c r="J129" t="s">
        <v>35</v>
      </c>
      <c r="K129" t="s">
        <v>35</v>
      </c>
      <c r="L129" t="s">
        <v>35</v>
      </c>
      <c r="M129" t="s">
        <v>35</v>
      </c>
      <c r="N129" t="s">
        <v>35</v>
      </c>
      <c r="O129" t="s">
        <v>34</v>
      </c>
      <c r="P129" t="s">
        <v>35</v>
      </c>
      <c r="Q129" t="s">
        <v>34</v>
      </c>
      <c r="R129" t="s">
        <v>90</v>
      </c>
      <c r="S129">
        <v>25</v>
      </c>
      <c r="T129" t="s">
        <v>407</v>
      </c>
      <c r="V129" t="s">
        <v>174</v>
      </c>
      <c r="W129" t="s">
        <v>779</v>
      </c>
      <c r="X129">
        <v>2</v>
      </c>
      <c r="Y129">
        <v>7</v>
      </c>
      <c r="Z129" t="s">
        <v>443</v>
      </c>
      <c r="AA129" t="s">
        <v>780</v>
      </c>
      <c r="AB129" t="s">
        <v>42</v>
      </c>
      <c r="AC129" t="s">
        <v>82</v>
      </c>
      <c r="AD129" t="s">
        <v>35</v>
      </c>
    </row>
    <row r="130" spans="1:30" x14ac:dyDescent="0.3">
      <c r="A130" t="s">
        <v>781</v>
      </c>
      <c r="B130">
        <v>4</v>
      </c>
      <c r="C130">
        <v>10</v>
      </c>
      <c r="D130" t="s">
        <v>133</v>
      </c>
      <c r="E130" t="s">
        <v>89</v>
      </c>
      <c r="F130" t="s">
        <v>603</v>
      </c>
      <c r="G130" t="s">
        <v>34</v>
      </c>
      <c r="H130" t="s">
        <v>35</v>
      </c>
      <c r="I130" t="s">
        <v>34</v>
      </c>
      <c r="J130" t="s">
        <v>35</v>
      </c>
      <c r="K130" t="s">
        <v>35</v>
      </c>
      <c r="L130" t="s">
        <v>35</v>
      </c>
      <c r="M130" t="s">
        <v>34</v>
      </c>
      <c r="N130" t="s">
        <v>35</v>
      </c>
      <c r="O130" t="s">
        <v>35</v>
      </c>
      <c r="P130" t="s">
        <v>35</v>
      </c>
      <c r="Q130" t="s">
        <v>35</v>
      </c>
      <c r="R130" t="s">
        <v>179</v>
      </c>
      <c r="S130">
        <v>15</v>
      </c>
      <c r="T130" t="s">
        <v>243</v>
      </c>
      <c r="V130" t="s">
        <v>97</v>
      </c>
      <c r="W130" t="s">
        <v>782</v>
      </c>
      <c r="X130">
        <v>4</v>
      </c>
      <c r="Y130">
        <v>10</v>
      </c>
      <c r="Z130" t="s">
        <v>603</v>
      </c>
      <c r="AA130" t="s">
        <v>337</v>
      </c>
      <c r="AB130" t="s">
        <v>184</v>
      </c>
      <c r="AC130" t="s">
        <v>82</v>
      </c>
      <c r="AD130" t="s">
        <v>34</v>
      </c>
    </row>
    <row r="131" spans="1:30" x14ac:dyDescent="0.3">
      <c r="A131" t="s">
        <v>783</v>
      </c>
      <c r="B131">
        <v>4</v>
      </c>
      <c r="C131">
        <v>9</v>
      </c>
      <c r="D131" t="s">
        <v>163</v>
      </c>
      <c r="E131" t="s">
        <v>784</v>
      </c>
      <c r="F131" t="s">
        <v>785</v>
      </c>
      <c r="G131" t="s">
        <v>35</v>
      </c>
      <c r="H131" t="s">
        <v>35</v>
      </c>
      <c r="I131" t="s">
        <v>34</v>
      </c>
      <c r="J131" t="s">
        <v>35</v>
      </c>
      <c r="K131" t="s">
        <v>34</v>
      </c>
      <c r="L131" t="s">
        <v>35</v>
      </c>
      <c r="M131" t="s">
        <v>34</v>
      </c>
      <c r="N131" t="s">
        <v>35</v>
      </c>
      <c r="O131" t="s">
        <v>34</v>
      </c>
      <c r="P131" t="s">
        <v>34</v>
      </c>
      <c r="Q131" t="s">
        <v>34</v>
      </c>
      <c r="R131" t="s">
        <v>786</v>
      </c>
      <c r="S131">
        <v>60</v>
      </c>
      <c r="T131" t="s">
        <v>116</v>
      </c>
      <c r="V131" t="s">
        <v>97</v>
      </c>
      <c r="W131" t="s">
        <v>787</v>
      </c>
      <c r="X131">
        <v>4</v>
      </c>
      <c r="Y131">
        <v>9</v>
      </c>
      <c r="Z131" t="s">
        <v>125</v>
      </c>
      <c r="AA131" t="s">
        <v>166</v>
      </c>
      <c r="AB131" t="s">
        <v>184</v>
      </c>
      <c r="AC131" t="s">
        <v>62</v>
      </c>
      <c r="AD131" t="s">
        <v>34</v>
      </c>
    </row>
    <row r="132" spans="1:30" x14ac:dyDescent="0.3">
      <c r="A132" t="s">
        <v>788</v>
      </c>
      <c r="B132">
        <v>4</v>
      </c>
      <c r="C132">
        <v>10</v>
      </c>
      <c r="D132" t="s">
        <v>31</v>
      </c>
      <c r="E132" t="s">
        <v>95</v>
      </c>
      <c r="F132" t="s">
        <v>1241</v>
      </c>
      <c r="G132" t="s">
        <v>35</v>
      </c>
      <c r="H132" t="s">
        <v>34</v>
      </c>
      <c r="I132" t="s">
        <v>34</v>
      </c>
      <c r="J132" t="s">
        <v>35</v>
      </c>
      <c r="K132" t="s">
        <v>34</v>
      </c>
      <c r="L132" t="s">
        <v>35</v>
      </c>
      <c r="M132" t="s">
        <v>34</v>
      </c>
      <c r="N132" t="s">
        <v>35</v>
      </c>
      <c r="O132" t="s">
        <v>34</v>
      </c>
      <c r="P132" t="s">
        <v>35</v>
      </c>
      <c r="Q132" t="s">
        <v>34</v>
      </c>
      <c r="R132" t="s">
        <v>789</v>
      </c>
      <c r="S132">
        <f>(15+150)/2</f>
        <v>82.5</v>
      </c>
      <c r="T132" t="s">
        <v>1272</v>
      </c>
      <c r="U132" t="s">
        <v>446</v>
      </c>
      <c r="V132" t="s">
        <v>107</v>
      </c>
      <c r="W132" t="s">
        <v>790</v>
      </c>
      <c r="X132">
        <v>4</v>
      </c>
      <c r="Y132">
        <v>10</v>
      </c>
      <c r="Z132" t="s">
        <v>527</v>
      </c>
      <c r="AA132" t="s">
        <v>791</v>
      </c>
      <c r="AB132" t="s">
        <v>42</v>
      </c>
      <c r="AC132" t="s">
        <v>43</v>
      </c>
      <c r="AD132" t="s">
        <v>34</v>
      </c>
    </row>
    <row r="133" spans="1:30" x14ac:dyDescent="0.3">
      <c r="A133" t="s">
        <v>792</v>
      </c>
      <c r="B133">
        <v>2</v>
      </c>
      <c r="C133">
        <v>9</v>
      </c>
      <c r="D133" t="s">
        <v>1188</v>
      </c>
      <c r="E133" t="s">
        <v>89</v>
      </c>
      <c r="F133" t="s">
        <v>366</v>
      </c>
      <c r="G133" t="s">
        <v>34</v>
      </c>
      <c r="H133" t="s">
        <v>35</v>
      </c>
      <c r="I133" t="s">
        <v>34</v>
      </c>
      <c r="J133" t="s">
        <v>35</v>
      </c>
      <c r="K133" t="s">
        <v>34</v>
      </c>
      <c r="L133" t="s">
        <v>35</v>
      </c>
      <c r="M133" t="s">
        <v>34</v>
      </c>
      <c r="N133" t="s">
        <v>34</v>
      </c>
      <c r="O133" t="s">
        <v>34</v>
      </c>
      <c r="P133" t="s">
        <v>35</v>
      </c>
      <c r="Q133" t="s">
        <v>35</v>
      </c>
      <c r="R133" t="s">
        <v>686</v>
      </c>
      <c r="S133">
        <v>9</v>
      </c>
      <c r="T133" t="s">
        <v>243</v>
      </c>
      <c r="V133" t="s">
        <v>793</v>
      </c>
      <c r="W133" t="s">
        <v>794</v>
      </c>
      <c r="X133">
        <v>4</v>
      </c>
      <c r="Y133">
        <v>9</v>
      </c>
      <c r="Z133" t="s">
        <v>795</v>
      </c>
      <c r="AA133" t="s">
        <v>327</v>
      </c>
      <c r="AB133" t="s">
        <v>796</v>
      </c>
      <c r="AC133" t="s">
        <v>43</v>
      </c>
      <c r="AD133" t="s">
        <v>34</v>
      </c>
    </row>
    <row r="134" spans="1:30" x14ac:dyDescent="0.3">
      <c r="A134" t="s">
        <v>797</v>
      </c>
      <c r="B134">
        <v>2</v>
      </c>
      <c r="C134">
        <v>10</v>
      </c>
      <c r="D134" t="s">
        <v>31</v>
      </c>
      <c r="E134" t="s">
        <v>798</v>
      </c>
      <c r="F134" t="s">
        <v>429</v>
      </c>
      <c r="G134" t="s">
        <v>35</v>
      </c>
      <c r="H134" t="s">
        <v>35</v>
      </c>
      <c r="I134" t="s">
        <v>34</v>
      </c>
      <c r="J134" t="s">
        <v>35</v>
      </c>
      <c r="K134" t="s">
        <v>35</v>
      </c>
      <c r="L134" t="s">
        <v>35</v>
      </c>
      <c r="M134" t="s">
        <v>34</v>
      </c>
      <c r="N134" t="s">
        <v>35</v>
      </c>
      <c r="O134" t="s">
        <v>34</v>
      </c>
      <c r="P134" t="s">
        <v>34</v>
      </c>
      <c r="Q134" t="s">
        <v>34</v>
      </c>
      <c r="R134" t="s">
        <v>1253</v>
      </c>
      <c r="S134">
        <v>15</v>
      </c>
      <c r="T134" t="s">
        <v>56</v>
      </c>
      <c r="V134" t="s">
        <v>521</v>
      </c>
      <c r="W134" t="s">
        <v>799</v>
      </c>
      <c r="X134">
        <v>2</v>
      </c>
      <c r="Y134">
        <v>10</v>
      </c>
      <c r="Z134" t="s">
        <v>119</v>
      </c>
      <c r="AA134" t="s">
        <v>368</v>
      </c>
      <c r="AB134" t="s">
        <v>42</v>
      </c>
      <c r="AC134" t="s">
        <v>71</v>
      </c>
      <c r="AD134" t="s">
        <v>34</v>
      </c>
    </row>
    <row r="135" spans="1:30" x14ac:dyDescent="0.3">
      <c r="A135" t="s">
        <v>800</v>
      </c>
      <c r="B135">
        <v>4</v>
      </c>
      <c r="C135">
        <v>10</v>
      </c>
      <c r="D135" t="s">
        <v>31</v>
      </c>
      <c r="E135" t="s">
        <v>468</v>
      </c>
      <c r="F135" t="s">
        <v>359</v>
      </c>
      <c r="G135" t="s">
        <v>35</v>
      </c>
      <c r="H135" t="s">
        <v>34</v>
      </c>
      <c r="I135" t="s">
        <v>34</v>
      </c>
      <c r="J135" t="s">
        <v>35</v>
      </c>
      <c r="K135" t="s">
        <v>35</v>
      </c>
      <c r="L135" t="s">
        <v>35</v>
      </c>
      <c r="M135" t="s">
        <v>34</v>
      </c>
      <c r="N135" t="s">
        <v>35</v>
      </c>
      <c r="O135" t="s">
        <v>34</v>
      </c>
      <c r="P135" t="s">
        <v>35</v>
      </c>
      <c r="Q135" t="s">
        <v>34</v>
      </c>
      <c r="R135" t="s">
        <v>801</v>
      </c>
      <c r="S135">
        <v>40</v>
      </c>
      <c r="T135" t="s">
        <v>802</v>
      </c>
      <c r="V135" t="s">
        <v>77</v>
      </c>
      <c r="W135" t="s">
        <v>803</v>
      </c>
      <c r="X135">
        <v>4</v>
      </c>
      <c r="Y135">
        <v>10</v>
      </c>
      <c r="Z135" t="s">
        <v>804</v>
      </c>
      <c r="AA135" t="s">
        <v>805</v>
      </c>
      <c r="AB135" t="s">
        <v>42</v>
      </c>
      <c r="AC135" t="s">
        <v>185</v>
      </c>
      <c r="AD135" t="s">
        <v>34</v>
      </c>
    </row>
    <row r="136" spans="1:30" x14ac:dyDescent="0.3">
      <c r="A136" t="s">
        <v>806</v>
      </c>
      <c r="B136">
        <v>4</v>
      </c>
      <c r="C136">
        <v>10</v>
      </c>
      <c r="D136" t="s">
        <v>1181</v>
      </c>
      <c r="E136" t="s">
        <v>1216</v>
      </c>
      <c r="F136" t="s">
        <v>366</v>
      </c>
      <c r="G136" t="s">
        <v>34</v>
      </c>
      <c r="H136" t="s">
        <v>34</v>
      </c>
      <c r="I136" t="s">
        <v>34</v>
      </c>
      <c r="J136" t="s">
        <v>34</v>
      </c>
      <c r="K136" t="s">
        <v>34</v>
      </c>
      <c r="L136" t="s">
        <v>35</v>
      </c>
      <c r="M136" t="s">
        <v>34</v>
      </c>
      <c r="N136" t="s">
        <v>35</v>
      </c>
      <c r="O136" t="s">
        <v>34</v>
      </c>
      <c r="P136" t="s">
        <v>35</v>
      </c>
      <c r="Q136" t="s">
        <v>35</v>
      </c>
      <c r="R136" t="s">
        <v>807</v>
      </c>
      <c r="T136" t="s">
        <v>808</v>
      </c>
      <c r="V136" t="s">
        <v>707</v>
      </c>
      <c r="W136" t="s">
        <v>809</v>
      </c>
      <c r="X136">
        <v>4</v>
      </c>
      <c r="Y136">
        <v>10</v>
      </c>
      <c r="Z136" t="s">
        <v>409</v>
      </c>
      <c r="AA136" t="s">
        <v>810</v>
      </c>
      <c r="AB136" t="s">
        <v>42</v>
      </c>
      <c r="AC136" t="s">
        <v>121</v>
      </c>
      <c r="AD136" t="s">
        <v>34</v>
      </c>
    </row>
    <row r="137" spans="1:30" x14ac:dyDescent="0.3">
      <c r="A137" t="s">
        <v>811</v>
      </c>
      <c r="B137">
        <v>4</v>
      </c>
      <c r="C137">
        <v>10</v>
      </c>
      <c r="D137" t="s">
        <v>31</v>
      </c>
      <c r="E137" t="s">
        <v>1217</v>
      </c>
      <c r="F137" t="s">
        <v>68</v>
      </c>
      <c r="G137" t="s">
        <v>34</v>
      </c>
      <c r="H137" t="s">
        <v>35</v>
      </c>
      <c r="I137" t="s">
        <v>34</v>
      </c>
      <c r="J137" t="s">
        <v>35</v>
      </c>
      <c r="K137" t="s">
        <v>35</v>
      </c>
      <c r="L137" t="s">
        <v>35</v>
      </c>
      <c r="M137" t="s">
        <v>34</v>
      </c>
      <c r="N137" t="s">
        <v>35</v>
      </c>
      <c r="O137" t="s">
        <v>34</v>
      </c>
      <c r="P137" t="s">
        <v>35</v>
      </c>
      <c r="Q137" t="s">
        <v>35</v>
      </c>
      <c r="R137" t="s">
        <v>90</v>
      </c>
      <c r="T137" t="s">
        <v>116</v>
      </c>
      <c r="V137" t="s">
        <v>97</v>
      </c>
      <c r="W137" t="s">
        <v>812</v>
      </c>
      <c r="X137">
        <v>4</v>
      </c>
      <c r="Y137">
        <v>10</v>
      </c>
      <c r="Z137" t="s">
        <v>813</v>
      </c>
      <c r="AA137" t="s">
        <v>717</v>
      </c>
      <c r="AB137" t="s">
        <v>184</v>
      </c>
      <c r="AC137" t="s">
        <v>185</v>
      </c>
      <c r="AD137" t="s">
        <v>34</v>
      </c>
    </row>
    <row r="138" spans="1:30" x14ac:dyDescent="0.3">
      <c r="A138" t="s">
        <v>814</v>
      </c>
      <c r="B138">
        <v>4</v>
      </c>
      <c r="C138">
        <v>10</v>
      </c>
      <c r="D138" t="s">
        <v>573</v>
      </c>
      <c r="E138" t="s">
        <v>815</v>
      </c>
      <c r="F138" t="s">
        <v>816</v>
      </c>
      <c r="G138" t="s">
        <v>34</v>
      </c>
      <c r="H138" t="s">
        <v>35</v>
      </c>
      <c r="I138" t="s">
        <v>34</v>
      </c>
      <c r="J138" t="s">
        <v>35</v>
      </c>
      <c r="K138" t="s">
        <v>35</v>
      </c>
      <c r="L138" t="s">
        <v>35</v>
      </c>
      <c r="M138" t="s">
        <v>34</v>
      </c>
      <c r="N138" t="s">
        <v>35</v>
      </c>
      <c r="O138" t="s">
        <v>34</v>
      </c>
      <c r="P138" t="s">
        <v>35</v>
      </c>
      <c r="Q138" t="s">
        <v>35</v>
      </c>
      <c r="R138" t="s">
        <v>368</v>
      </c>
      <c r="V138" t="s">
        <v>338</v>
      </c>
      <c r="W138" t="s">
        <v>817</v>
      </c>
      <c r="X138">
        <v>4</v>
      </c>
      <c r="Y138">
        <v>10</v>
      </c>
      <c r="Z138" t="s">
        <v>816</v>
      </c>
      <c r="AA138" t="s">
        <v>818</v>
      </c>
      <c r="AB138" t="s">
        <v>819</v>
      </c>
      <c r="AC138" t="s">
        <v>43</v>
      </c>
      <c r="AD138" t="s">
        <v>35</v>
      </c>
    </row>
    <row r="139" spans="1:30" x14ac:dyDescent="0.3">
      <c r="A139" t="s">
        <v>820</v>
      </c>
      <c r="B139">
        <v>4</v>
      </c>
      <c r="C139">
        <v>10</v>
      </c>
      <c r="D139" t="s">
        <v>1181</v>
      </c>
      <c r="E139" t="s">
        <v>821</v>
      </c>
      <c r="F139" t="s">
        <v>822</v>
      </c>
      <c r="G139" t="s">
        <v>34</v>
      </c>
      <c r="H139" t="s">
        <v>35</v>
      </c>
      <c r="I139" t="s">
        <v>34</v>
      </c>
      <c r="J139" t="s">
        <v>35</v>
      </c>
      <c r="K139" t="s">
        <v>35</v>
      </c>
      <c r="L139" t="s">
        <v>35</v>
      </c>
      <c r="M139" t="s">
        <v>34</v>
      </c>
      <c r="N139" t="s">
        <v>35</v>
      </c>
      <c r="O139" t="s">
        <v>34</v>
      </c>
      <c r="P139" t="s">
        <v>35</v>
      </c>
      <c r="Q139" t="s">
        <v>35</v>
      </c>
      <c r="R139" t="s">
        <v>229</v>
      </c>
      <c r="T139" t="s">
        <v>1269</v>
      </c>
      <c r="V139" t="s">
        <v>1289</v>
      </c>
      <c r="W139" t="s">
        <v>823</v>
      </c>
      <c r="X139">
        <v>4</v>
      </c>
      <c r="Y139">
        <v>10</v>
      </c>
      <c r="Z139" t="s">
        <v>824</v>
      </c>
      <c r="AA139" t="s">
        <v>229</v>
      </c>
      <c r="AB139" t="s">
        <v>111</v>
      </c>
      <c r="AC139" t="s">
        <v>62</v>
      </c>
      <c r="AD139" t="s">
        <v>34</v>
      </c>
    </row>
    <row r="140" spans="1:30" x14ac:dyDescent="0.3">
      <c r="A140" t="s">
        <v>825</v>
      </c>
      <c r="B140">
        <v>3</v>
      </c>
      <c r="C140">
        <v>9</v>
      </c>
      <c r="D140" t="s">
        <v>826</v>
      </c>
      <c r="E140" t="s">
        <v>227</v>
      </c>
      <c r="F140" t="s">
        <v>197</v>
      </c>
      <c r="G140" t="s">
        <v>35</v>
      </c>
      <c r="H140" t="s">
        <v>35</v>
      </c>
      <c r="I140" t="s">
        <v>34</v>
      </c>
      <c r="J140" t="s">
        <v>34</v>
      </c>
      <c r="K140" t="s">
        <v>35</v>
      </c>
      <c r="L140" t="s">
        <v>35</v>
      </c>
      <c r="M140" t="s">
        <v>34</v>
      </c>
      <c r="N140" t="s">
        <v>35</v>
      </c>
      <c r="O140" t="s">
        <v>34</v>
      </c>
      <c r="P140" t="s">
        <v>35</v>
      </c>
      <c r="Q140" t="s">
        <v>34</v>
      </c>
      <c r="R140" t="s">
        <v>827</v>
      </c>
      <c r="S140">
        <v>40</v>
      </c>
      <c r="T140" t="s">
        <v>828</v>
      </c>
      <c r="V140" t="s">
        <v>829</v>
      </c>
      <c r="W140" t="s">
        <v>830</v>
      </c>
      <c r="X140">
        <v>3</v>
      </c>
      <c r="Y140">
        <v>9</v>
      </c>
      <c r="Z140" t="s">
        <v>125</v>
      </c>
      <c r="AA140" t="s">
        <v>827</v>
      </c>
      <c r="AB140" t="s">
        <v>831</v>
      </c>
      <c r="AC140" t="s">
        <v>121</v>
      </c>
      <c r="AD140" t="s">
        <v>34</v>
      </c>
    </row>
    <row r="141" spans="1:30" x14ac:dyDescent="0.3">
      <c r="A141" t="s">
        <v>832</v>
      </c>
      <c r="B141">
        <v>3</v>
      </c>
      <c r="C141">
        <v>8</v>
      </c>
      <c r="D141" t="s">
        <v>31</v>
      </c>
      <c r="E141" t="s">
        <v>95</v>
      </c>
      <c r="F141" t="s">
        <v>299</v>
      </c>
      <c r="G141" t="s">
        <v>35</v>
      </c>
      <c r="H141" t="s">
        <v>35</v>
      </c>
      <c r="I141" t="s">
        <v>34</v>
      </c>
      <c r="J141" t="s">
        <v>34</v>
      </c>
      <c r="K141" t="s">
        <v>35</v>
      </c>
      <c r="L141" t="s">
        <v>35</v>
      </c>
      <c r="M141" t="s">
        <v>34</v>
      </c>
      <c r="N141" t="s">
        <v>35</v>
      </c>
      <c r="O141" t="s">
        <v>34</v>
      </c>
      <c r="P141" t="s">
        <v>35</v>
      </c>
      <c r="Q141" t="s">
        <v>35</v>
      </c>
      <c r="R141" t="s">
        <v>686</v>
      </c>
      <c r="S141">
        <v>30</v>
      </c>
      <c r="T141" t="s">
        <v>116</v>
      </c>
      <c r="V141" t="s">
        <v>97</v>
      </c>
      <c r="W141" t="s">
        <v>833</v>
      </c>
      <c r="X141">
        <v>3</v>
      </c>
      <c r="Y141">
        <v>7</v>
      </c>
      <c r="Z141" t="s">
        <v>834</v>
      </c>
      <c r="AA141" t="s">
        <v>835</v>
      </c>
      <c r="AB141" t="s">
        <v>87</v>
      </c>
      <c r="AC141" t="s">
        <v>82</v>
      </c>
      <c r="AD141" t="s">
        <v>34</v>
      </c>
    </row>
    <row r="142" spans="1:30" x14ac:dyDescent="0.3">
      <c r="A142" t="s">
        <v>836</v>
      </c>
      <c r="B142">
        <v>3</v>
      </c>
      <c r="C142">
        <v>8</v>
      </c>
      <c r="D142" t="s">
        <v>1181</v>
      </c>
      <c r="E142" t="s">
        <v>89</v>
      </c>
      <c r="F142" t="s">
        <v>472</v>
      </c>
      <c r="G142" t="s">
        <v>34</v>
      </c>
      <c r="H142" t="s">
        <v>35</v>
      </c>
      <c r="I142" t="s">
        <v>35</v>
      </c>
      <c r="J142" t="s">
        <v>35</v>
      </c>
      <c r="K142" t="s">
        <v>35</v>
      </c>
      <c r="L142" t="s">
        <v>35</v>
      </c>
      <c r="M142" t="s">
        <v>34</v>
      </c>
      <c r="N142" t="s">
        <v>35</v>
      </c>
      <c r="O142" t="s">
        <v>35</v>
      </c>
      <c r="P142" t="s">
        <v>35</v>
      </c>
      <c r="Q142" t="s">
        <v>35</v>
      </c>
      <c r="R142" t="s">
        <v>90</v>
      </c>
      <c r="T142" t="s">
        <v>514</v>
      </c>
      <c r="U142" t="s">
        <v>613</v>
      </c>
      <c r="V142" t="s">
        <v>273</v>
      </c>
      <c r="W142" t="s">
        <v>837</v>
      </c>
      <c r="X142">
        <v>3</v>
      </c>
      <c r="Y142">
        <v>7</v>
      </c>
      <c r="Z142" t="s">
        <v>483</v>
      </c>
      <c r="AA142" t="s">
        <v>55</v>
      </c>
      <c r="AB142" t="s">
        <v>1178</v>
      </c>
      <c r="AC142" t="s">
        <v>43</v>
      </c>
      <c r="AD142" t="s">
        <v>34</v>
      </c>
    </row>
    <row r="143" spans="1:30" x14ac:dyDescent="0.3">
      <c r="A143" t="s">
        <v>838</v>
      </c>
      <c r="B143">
        <v>3</v>
      </c>
      <c r="C143">
        <v>8</v>
      </c>
      <c r="D143" t="s">
        <v>31</v>
      </c>
      <c r="E143" t="s">
        <v>1218</v>
      </c>
      <c r="F143" t="s">
        <v>1184</v>
      </c>
      <c r="Q143" t="s">
        <v>34</v>
      </c>
      <c r="R143" t="s">
        <v>1260</v>
      </c>
      <c r="S143">
        <v>100</v>
      </c>
      <c r="T143" t="s">
        <v>839</v>
      </c>
      <c r="V143" t="s">
        <v>840</v>
      </c>
      <c r="W143" t="s">
        <v>841</v>
      </c>
      <c r="X143">
        <v>3</v>
      </c>
      <c r="Y143">
        <v>8</v>
      </c>
      <c r="Z143" t="s">
        <v>842</v>
      </c>
      <c r="AA143" t="s">
        <v>90</v>
      </c>
      <c r="AB143" t="s">
        <v>101</v>
      </c>
      <c r="AC143" t="s">
        <v>71</v>
      </c>
      <c r="AD143" t="s">
        <v>34</v>
      </c>
    </row>
    <row r="144" spans="1:30" x14ac:dyDescent="0.3">
      <c r="A144" t="s">
        <v>843</v>
      </c>
      <c r="B144">
        <v>1</v>
      </c>
      <c r="C144">
        <v>10</v>
      </c>
      <c r="D144" t="s">
        <v>31</v>
      </c>
      <c r="E144" t="s">
        <v>844</v>
      </c>
      <c r="F144" t="s">
        <v>845</v>
      </c>
      <c r="I144" t="s">
        <v>34</v>
      </c>
      <c r="M144" t="s">
        <v>34</v>
      </c>
      <c r="O144" t="s">
        <v>34</v>
      </c>
      <c r="P144" t="s">
        <v>34</v>
      </c>
      <c r="Q144" t="s">
        <v>34</v>
      </c>
      <c r="R144" t="s">
        <v>368</v>
      </c>
      <c r="S144">
        <v>50</v>
      </c>
      <c r="T144" t="s">
        <v>56</v>
      </c>
      <c r="V144" t="s">
        <v>97</v>
      </c>
      <c r="W144" t="s">
        <v>846</v>
      </c>
      <c r="X144">
        <v>4</v>
      </c>
      <c r="Y144">
        <v>8</v>
      </c>
      <c r="Z144" t="s">
        <v>845</v>
      </c>
      <c r="AA144" t="s">
        <v>847</v>
      </c>
      <c r="AB144" t="s">
        <v>70</v>
      </c>
      <c r="AC144" t="s">
        <v>82</v>
      </c>
      <c r="AD144" t="s">
        <v>35</v>
      </c>
    </row>
    <row r="145" spans="1:30" x14ac:dyDescent="0.3">
      <c r="A145" t="s">
        <v>848</v>
      </c>
      <c r="B145">
        <v>2</v>
      </c>
      <c r="C145">
        <v>5</v>
      </c>
      <c r="D145" t="s">
        <v>1184</v>
      </c>
      <c r="E145" t="s">
        <v>288</v>
      </c>
      <c r="F145" t="s">
        <v>849</v>
      </c>
      <c r="J145" t="s">
        <v>34</v>
      </c>
      <c r="R145" t="s">
        <v>850</v>
      </c>
      <c r="S145">
        <v>25</v>
      </c>
      <c r="T145" t="s">
        <v>670</v>
      </c>
      <c r="U145" t="s">
        <v>173</v>
      </c>
      <c r="V145" t="s">
        <v>476</v>
      </c>
      <c r="W145" t="s">
        <v>851</v>
      </c>
      <c r="X145">
        <v>3</v>
      </c>
      <c r="Y145">
        <v>8</v>
      </c>
      <c r="Z145" t="s">
        <v>849</v>
      </c>
      <c r="AA145" t="s">
        <v>852</v>
      </c>
      <c r="AB145" t="s">
        <v>853</v>
      </c>
      <c r="AC145" t="s">
        <v>82</v>
      </c>
      <c r="AD145" t="s">
        <v>34</v>
      </c>
    </row>
    <row r="146" spans="1:30" x14ac:dyDescent="0.3">
      <c r="A146" t="s">
        <v>854</v>
      </c>
      <c r="B146">
        <v>4</v>
      </c>
      <c r="C146">
        <v>8</v>
      </c>
      <c r="D146" t="s">
        <v>103</v>
      </c>
      <c r="E146" t="s">
        <v>89</v>
      </c>
      <c r="F146" t="s">
        <v>409</v>
      </c>
      <c r="G146" t="s">
        <v>34</v>
      </c>
      <c r="H146" t="s">
        <v>35</v>
      </c>
      <c r="I146" t="s">
        <v>34</v>
      </c>
      <c r="J146" t="s">
        <v>35</v>
      </c>
      <c r="K146" t="s">
        <v>35</v>
      </c>
      <c r="L146" t="s">
        <v>35</v>
      </c>
      <c r="M146" t="s">
        <v>34</v>
      </c>
      <c r="N146" t="s">
        <v>35</v>
      </c>
      <c r="O146" t="s">
        <v>35</v>
      </c>
      <c r="P146" t="s">
        <v>35</v>
      </c>
      <c r="Q146" t="s">
        <v>35</v>
      </c>
      <c r="R146" t="s">
        <v>90</v>
      </c>
      <c r="T146" t="s">
        <v>243</v>
      </c>
      <c r="V146" t="s">
        <v>375</v>
      </c>
      <c r="W146" t="s">
        <v>855</v>
      </c>
      <c r="X146">
        <v>4</v>
      </c>
      <c r="Y146">
        <v>9</v>
      </c>
      <c r="Z146" t="s">
        <v>409</v>
      </c>
      <c r="AA146" t="s">
        <v>346</v>
      </c>
      <c r="AB146" t="s">
        <v>856</v>
      </c>
      <c r="AC146" t="s">
        <v>82</v>
      </c>
      <c r="AD146" t="s">
        <v>34</v>
      </c>
    </row>
    <row r="147" spans="1:30" x14ac:dyDescent="0.3">
      <c r="A147" t="s">
        <v>857</v>
      </c>
      <c r="B147">
        <v>1</v>
      </c>
      <c r="C147">
        <v>1</v>
      </c>
      <c r="D147" t="s">
        <v>31</v>
      </c>
      <c r="E147" t="s">
        <v>73</v>
      </c>
      <c r="F147" t="s">
        <v>496</v>
      </c>
      <c r="I147" t="s">
        <v>34</v>
      </c>
      <c r="J147" t="s">
        <v>34</v>
      </c>
      <c r="M147" t="s">
        <v>34</v>
      </c>
      <c r="R147" t="s">
        <v>858</v>
      </c>
      <c r="S147">
        <v>12</v>
      </c>
      <c r="T147" t="s">
        <v>859</v>
      </c>
      <c r="V147" t="s">
        <v>860</v>
      </c>
      <c r="W147" t="s">
        <v>861</v>
      </c>
      <c r="X147">
        <v>2</v>
      </c>
      <c r="Y147">
        <v>5</v>
      </c>
      <c r="Z147" t="s">
        <v>251</v>
      </c>
      <c r="AA147" t="s">
        <v>220</v>
      </c>
      <c r="AB147" t="s">
        <v>216</v>
      </c>
      <c r="AC147" t="s">
        <v>43</v>
      </c>
      <c r="AD147" t="s">
        <v>34</v>
      </c>
    </row>
    <row r="148" spans="1:30" x14ac:dyDescent="0.3">
      <c r="A148" t="s">
        <v>862</v>
      </c>
      <c r="B148">
        <v>4</v>
      </c>
      <c r="C148">
        <v>10</v>
      </c>
      <c r="D148" t="s">
        <v>1181</v>
      </c>
      <c r="E148" t="s">
        <v>89</v>
      </c>
      <c r="F148" t="s">
        <v>863</v>
      </c>
      <c r="G148" t="s">
        <v>34</v>
      </c>
      <c r="H148" t="s">
        <v>35</v>
      </c>
      <c r="I148" t="s">
        <v>35</v>
      </c>
      <c r="J148" t="s">
        <v>35</v>
      </c>
      <c r="K148" t="s">
        <v>35</v>
      </c>
      <c r="L148" t="s">
        <v>35</v>
      </c>
      <c r="M148" t="s">
        <v>34</v>
      </c>
      <c r="N148" t="s">
        <v>35</v>
      </c>
      <c r="O148" t="s">
        <v>35</v>
      </c>
      <c r="P148" t="s">
        <v>35</v>
      </c>
      <c r="Q148" t="s">
        <v>35</v>
      </c>
      <c r="R148" t="s">
        <v>438</v>
      </c>
      <c r="S148">
        <v>20</v>
      </c>
      <c r="T148" t="s">
        <v>1273</v>
      </c>
      <c r="V148" t="s">
        <v>97</v>
      </c>
      <c r="W148" t="s">
        <v>1180</v>
      </c>
      <c r="X148">
        <v>4</v>
      </c>
      <c r="Y148">
        <v>10</v>
      </c>
      <c r="Z148" t="s">
        <v>864</v>
      </c>
      <c r="AA148" t="s">
        <v>652</v>
      </c>
      <c r="AB148" t="s">
        <v>70</v>
      </c>
      <c r="AC148" t="s">
        <v>82</v>
      </c>
      <c r="AD148" t="s">
        <v>34</v>
      </c>
    </row>
    <row r="149" spans="1:30" x14ac:dyDescent="0.3">
      <c r="A149" t="s">
        <v>865</v>
      </c>
      <c r="B149">
        <v>2</v>
      </c>
      <c r="C149">
        <v>7</v>
      </c>
      <c r="D149" t="s">
        <v>295</v>
      </c>
      <c r="E149" t="s">
        <v>170</v>
      </c>
      <c r="F149" t="s">
        <v>459</v>
      </c>
      <c r="G149" t="s">
        <v>35</v>
      </c>
      <c r="H149" t="s">
        <v>35</v>
      </c>
      <c r="I149" t="s">
        <v>34</v>
      </c>
      <c r="J149" t="s">
        <v>35</v>
      </c>
      <c r="K149" t="s">
        <v>35</v>
      </c>
      <c r="L149" t="s">
        <v>35</v>
      </c>
      <c r="M149" t="s">
        <v>35</v>
      </c>
      <c r="N149" t="s">
        <v>35</v>
      </c>
      <c r="O149" t="s">
        <v>34</v>
      </c>
      <c r="P149" t="s">
        <v>35</v>
      </c>
      <c r="Q149" t="s">
        <v>35</v>
      </c>
      <c r="R149" t="s">
        <v>1261</v>
      </c>
      <c r="S149">
        <v>50</v>
      </c>
      <c r="T149" t="s">
        <v>116</v>
      </c>
      <c r="V149" t="s">
        <v>866</v>
      </c>
      <c r="W149" t="s">
        <v>867</v>
      </c>
      <c r="X149">
        <v>3</v>
      </c>
      <c r="Y149">
        <v>8</v>
      </c>
      <c r="Z149" t="s">
        <v>868</v>
      </c>
      <c r="AA149" t="s">
        <v>869</v>
      </c>
      <c r="AB149" t="s">
        <v>870</v>
      </c>
      <c r="AC149" t="s">
        <v>43</v>
      </c>
      <c r="AD149" t="s">
        <v>34</v>
      </c>
    </row>
    <row r="150" spans="1:30" x14ac:dyDescent="0.3">
      <c r="A150" t="s">
        <v>871</v>
      </c>
      <c r="B150">
        <v>3</v>
      </c>
      <c r="C150">
        <v>10</v>
      </c>
      <c r="D150" t="s">
        <v>1181</v>
      </c>
      <c r="E150" t="s">
        <v>872</v>
      </c>
      <c r="F150" t="s">
        <v>359</v>
      </c>
      <c r="G150" t="s">
        <v>34</v>
      </c>
      <c r="H150" t="s">
        <v>34</v>
      </c>
      <c r="I150" t="s">
        <v>35</v>
      </c>
      <c r="J150" t="s">
        <v>35</v>
      </c>
      <c r="K150" t="s">
        <v>34</v>
      </c>
      <c r="L150" t="s">
        <v>35</v>
      </c>
      <c r="M150" t="s">
        <v>34</v>
      </c>
      <c r="N150" t="s">
        <v>35</v>
      </c>
      <c r="O150" t="s">
        <v>34</v>
      </c>
      <c r="P150" t="s">
        <v>35</v>
      </c>
      <c r="Q150" t="s">
        <v>35</v>
      </c>
      <c r="R150" t="s">
        <v>90</v>
      </c>
      <c r="T150" t="s">
        <v>873</v>
      </c>
      <c r="V150" t="s">
        <v>649</v>
      </c>
      <c r="W150" t="s">
        <v>874</v>
      </c>
      <c r="X150">
        <v>4</v>
      </c>
      <c r="Y150">
        <v>10</v>
      </c>
      <c r="Z150" t="s">
        <v>875</v>
      </c>
      <c r="AA150" t="s">
        <v>652</v>
      </c>
      <c r="AB150" t="s">
        <v>571</v>
      </c>
      <c r="AC150" t="s">
        <v>71</v>
      </c>
      <c r="AD150" t="s">
        <v>34</v>
      </c>
    </row>
    <row r="151" spans="1:30" x14ac:dyDescent="0.3">
      <c r="A151" t="s">
        <v>876</v>
      </c>
      <c r="B151">
        <v>4</v>
      </c>
      <c r="C151">
        <v>10</v>
      </c>
      <c r="D151" t="s">
        <v>31</v>
      </c>
      <c r="E151" t="s">
        <v>877</v>
      </c>
      <c r="F151" t="s">
        <v>472</v>
      </c>
      <c r="G151" t="s">
        <v>35</v>
      </c>
      <c r="H151" t="s">
        <v>34</v>
      </c>
      <c r="I151" t="s">
        <v>34</v>
      </c>
      <c r="J151" t="s">
        <v>35</v>
      </c>
      <c r="K151" t="s">
        <v>34</v>
      </c>
      <c r="L151" t="s">
        <v>34</v>
      </c>
      <c r="M151" t="s">
        <v>34</v>
      </c>
      <c r="N151" t="s">
        <v>35</v>
      </c>
      <c r="O151" t="s">
        <v>34</v>
      </c>
      <c r="P151" t="s">
        <v>35</v>
      </c>
      <c r="Q151" t="s">
        <v>34</v>
      </c>
      <c r="R151" t="s">
        <v>317</v>
      </c>
      <c r="S151">
        <v>20</v>
      </c>
      <c r="T151" t="s">
        <v>878</v>
      </c>
      <c r="V151" t="s">
        <v>49</v>
      </c>
      <c r="W151" t="s">
        <v>879</v>
      </c>
      <c r="X151">
        <v>4</v>
      </c>
      <c r="Y151">
        <v>10</v>
      </c>
      <c r="Z151" t="s">
        <v>472</v>
      </c>
      <c r="AA151" t="s">
        <v>539</v>
      </c>
      <c r="AB151" t="s">
        <v>87</v>
      </c>
      <c r="AC151" t="s">
        <v>82</v>
      </c>
      <c r="AD151" t="s">
        <v>34</v>
      </c>
    </row>
    <row r="152" spans="1:30" x14ac:dyDescent="0.3">
      <c r="A152" t="s">
        <v>880</v>
      </c>
      <c r="B152">
        <v>4</v>
      </c>
      <c r="C152">
        <v>9</v>
      </c>
      <c r="D152" t="s">
        <v>31</v>
      </c>
      <c r="E152" t="s">
        <v>234</v>
      </c>
      <c r="F152" t="s">
        <v>429</v>
      </c>
      <c r="G152" t="s">
        <v>35</v>
      </c>
      <c r="H152" t="s">
        <v>35</v>
      </c>
      <c r="I152" t="s">
        <v>34</v>
      </c>
      <c r="J152" t="s">
        <v>34</v>
      </c>
      <c r="K152" t="s">
        <v>35</v>
      </c>
      <c r="L152" t="s">
        <v>35</v>
      </c>
      <c r="M152" t="s">
        <v>34</v>
      </c>
      <c r="N152" t="s">
        <v>35</v>
      </c>
      <c r="O152" t="s">
        <v>34</v>
      </c>
      <c r="P152" t="s">
        <v>35</v>
      </c>
      <c r="Q152" t="s">
        <v>35</v>
      </c>
      <c r="R152" t="s">
        <v>75</v>
      </c>
      <c r="S152">
        <v>40</v>
      </c>
      <c r="T152" t="s">
        <v>56</v>
      </c>
      <c r="U152" t="s">
        <v>381</v>
      </c>
      <c r="V152" t="s">
        <v>331</v>
      </c>
      <c r="W152" t="s">
        <v>881</v>
      </c>
      <c r="X152">
        <v>4</v>
      </c>
      <c r="Y152">
        <v>9</v>
      </c>
      <c r="Z152" t="s">
        <v>312</v>
      </c>
      <c r="AA152" t="s">
        <v>882</v>
      </c>
      <c r="AB152" t="s">
        <v>87</v>
      </c>
      <c r="AC152" t="s">
        <v>82</v>
      </c>
      <c r="AD152" t="s">
        <v>34</v>
      </c>
    </row>
    <row r="153" spans="1:30" x14ac:dyDescent="0.3">
      <c r="A153" t="s">
        <v>883</v>
      </c>
      <c r="B153">
        <v>4</v>
      </c>
      <c r="C153">
        <v>10</v>
      </c>
      <c r="D153" t="s">
        <v>1181</v>
      </c>
      <c r="E153" t="s">
        <v>89</v>
      </c>
      <c r="F153" t="s">
        <v>816</v>
      </c>
      <c r="G153" t="s">
        <v>34</v>
      </c>
      <c r="H153" t="s">
        <v>35</v>
      </c>
      <c r="I153" t="s">
        <v>35</v>
      </c>
      <c r="J153" t="s">
        <v>35</v>
      </c>
      <c r="K153" t="s">
        <v>35</v>
      </c>
      <c r="L153" t="s">
        <v>35</v>
      </c>
      <c r="M153" t="s">
        <v>34</v>
      </c>
      <c r="N153" t="s">
        <v>35</v>
      </c>
      <c r="O153" t="s">
        <v>35</v>
      </c>
      <c r="P153" t="s">
        <v>35</v>
      </c>
      <c r="Q153" t="s">
        <v>35</v>
      </c>
      <c r="R153" t="s">
        <v>686</v>
      </c>
      <c r="V153" t="s">
        <v>707</v>
      </c>
      <c r="W153" t="s">
        <v>884</v>
      </c>
      <c r="X153">
        <v>4</v>
      </c>
      <c r="Y153">
        <v>10</v>
      </c>
      <c r="Z153" t="s">
        <v>885</v>
      </c>
      <c r="AA153" t="s">
        <v>886</v>
      </c>
      <c r="AB153" t="s">
        <v>111</v>
      </c>
      <c r="AC153" t="s">
        <v>43</v>
      </c>
      <c r="AD153" t="s">
        <v>34</v>
      </c>
    </row>
    <row r="154" spans="1:30" x14ac:dyDescent="0.3">
      <c r="A154" t="s">
        <v>887</v>
      </c>
      <c r="B154">
        <v>4</v>
      </c>
      <c r="C154">
        <v>10</v>
      </c>
      <c r="D154" t="s">
        <v>1181</v>
      </c>
      <c r="E154" t="s">
        <v>888</v>
      </c>
      <c r="F154" t="s">
        <v>302</v>
      </c>
      <c r="G154" t="s">
        <v>34</v>
      </c>
      <c r="H154" t="s">
        <v>34</v>
      </c>
      <c r="I154" t="s">
        <v>34</v>
      </c>
      <c r="J154" t="s">
        <v>35</v>
      </c>
      <c r="K154" t="s">
        <v>35</v>
      </c>
      <c r="L154" t="s">
        <v>35</v>
      </c>
      <c r="M154" t="s">
        <v>35</v>
      </c>
      <c r="N154" t="s">
        <v>34</v>
      </c>
      <c r="O154" t="s">
        <v>34</v>
      </c>
      <c r="P154" t="s">
        <v>35</v>
      </c>
      <c r="Q154" t="s">
        <v>35</v>
      </c>
      <c r="R154" t="s">
        <v>889</v>
      </c>
      <c r="S154">
        <v>15</v>
      </c>
      <c r="T154" t="s">
        <v>243</v>
      </c>
      <c r="V154" t="s">
        <v>515</v>
      </c>
      <c r="W154" t="s">
        <v>890</v>
      </c>
      <c r="X154">
        <v>4</v>
      </c>
      <c r="Y154">
        <v>10</v>
      </c>
      <c r="Z154" t="s">
        <v>891</v>
      </c>
      <c r="AA154" t="s">
        <v>229</v>
      </c>
      <c r="AB154" t="s">
        <v>267</v>
      </c>
      <c r="AC154" t="s">
        <v>82</v>
      </c>
      <c r="AD154" t="s">
        <v>34</v>
      </c>
    </row>
    <row r="155" spans="1:30" x14ac:dyDescent="0.3">
      <c r="A155" t="s">
        <v>892</v>
      </c>
      <c r="B155">
        <v>2</v>
      </c>
      <c r="C155">
        <v>9</v>
      </c>
      <c r="D155" t="s">
        <v>31</v>
      </c>
      <c r="E155" t="s">
        <v>1219</v>
      </c>
      <c r="F155" t="s">
        <v>74</v>
      </c>
      <c r="I155" t="s">
        <v>34</v>
      </c>
      <c r="R155" t="s">
        <v>90</v>
      </c>
      <c r="T155" t="s">
        <v>235</v>
      </c>
      <c r="V155" t="s">
        <v>893</v>
      </c>
      <c r="W155" t="s">
        <v>894</v>
      </c>
      <c r="X155">
        <v>4</v>
      </c>
      <c r="Y155">
        <v>10</v>
      </c>
      <c r="Z155" t="s">
        <v>785</v>
      </c>
      <c r="AA155" t="s">
        <v>895</v>
      </c>
      <c r="AB155" t="s">
        <v>896</v>
      </c>
      <c r="AC155" t="s">
        <v>131</v>
      </c>
      <c r="AD155" t="s">
        <v>34</v>
      </c>
    </row>
    <row r="156" spans="1:30" x14ac:dyDescent="0.3">
      <c r="A156" t="s">
        <v>897</v>
      </c>
      <c r="B156">
        <v>3</v>
      </c>
      <c r="C156">
        <v>6</v>
      </c>
      <c r="D156" t="s">
        <v>31</v>
      </c>
      <c r="E156" t="s">
        <v>898</v>
      </c>
      <c r="F156" t="s">
        <v>143</v>
      </c>
      <c r="G156" t="s">
        <v>35</v>
      </c>
      <c r="H156" t="s">
        <v>35</v>
      </c>
      <c r="I156" t="s">
        <v>34</v>
      </c>
      <c r="J156" t="s">
        <v>34</v>
      </c>
      <c r="K156" t="s">
        <v>34</v>
      </c>
      <c r="L156" t="s">
        <v>35</v>
      </c>
      <c r="M156" t="s">
        <v>35</v>
      </c>
      <c r="N156" t="s">
        <v>35</v>
      </c>
      <c r="O156" t="s">
        <v>34</v>
      </c>
      <c r="P156" t="s">
        <v>34</v>
      </c>
      <c r="Q156" t="s">
        <v>34</v>
      </c>
      <c r="R156" t="s">
        <v>320</v>
      </c>
      <c r="S156">
        <v>40</v>
      </c>
      <c r="T156" t="s">
        <v>899</v>
      </c>
      <c r="U156" t="s">
        <v>613</v>
      </c>
      <c r="V156" t="s">
        <v>395</v>
      </c>
      <c r="W156" t="s">
        <v>900</v>
      </c>
      <c r="X156">
        <v>4</v>
      </c>
      <c r="Y156">
        <v>7</v>
      </c>
      <c r="Z156" t="s">
        <v>901</v>
      </c>
      <c r="AA156" t="s">
        <v>902</v>
      </c>
      <c r="AB156" t="s">
        <v>571</v>
      </c>
      <c r="AC156" t="s">
        <v>1184</v>
      </c>
      <c r="AD156" t="s">
        <v>34</v>
      </c>
    </row>
    <row r="157" spans="1:30" x14ac:dyDescent="0.3">
      <c r="A157" t="s">
        <v>903</v>
      </c>
      <c r="B157">
        <v>4</v>
      </c>
      <c r="C157">
        <v>8</v>
      </c>
      <c r="D157" t="s">
        <v>31</v>
      </c>
      <c r="E157" t="s">
        <v>904</v>
      </c>
      <c r="F157" t="s">
        <v>483</v>
      </c>
      <c r="I157" t="s">
        <v>34</v>
      </c>
      <c r="O157" t="s">
        <v>34</v>
      </c>
      <c r="P157" t="s">
        <v>34</v>
      </c>
      <c r="Q157" t="s">
        <v>34</v>
      </c>
      <c r="R157" t="s">
        <v>90</v>
      </c>
      <c r="S157">
        <v>60</v>
      </c>
      <c r="T157" t="s">
        <v>56</v>
      </c>
      <c r="V157" t="s">
        <v>174</v>
      </c>
      <c r="W157" t="s">
        <v>905</v>
      </c>
      <c r="X157">
        <v>4</v>
      </c>
      <c r="Y157">
        <v>8</v>
      </c>
      <c r="Z157" t="s">
        <v>906</v>
      </c>
      <c r="AA157" t="s">
        <v>907</v>
      </c>
      <c r="AB157" t="s">
        <v>61</v>
      </c>
      <c r="AC157" t="s">
        <v>82</v>
      </c>
      <c r="AD157" t="s">
        <v>34</v>
      </c>
    </row>
    <row r="158" spans="1:30" x14ac:dyDescent="0.3">
      <c r="A158" t="s">
        <v>908</v>
      </c>
      <c r="B158">
        <v>4</v>
      </c>
      <c r="C158">
        <v>10</v>
      </c>
      <c r="D158" t="s">
        <v>31</v>
      </c>
      <c r="E158" t="s">
        <v>909</v>
      </c>
      <c r="F158" t="s">
        <v>472</v>
      </c>
      <c r="G158" t="s">
        <v>35</v>
      </c>
      <c r="H158" t="s">
        <v>35</v>
      </c>
      <c r="I158" t="s">
        <v>34</v>
      </c>
      <c r="J158" t="s">
        <v>35</v>
      </c>
      <c r="K158" t="s">
        <v>35</v>
      </c>
      <c r="L158" t="s">
        <v>35</v>
      </c>
      <c r="M158" t="s">
        <v>34</v>
      </c>
      <c r="N158" t="s">
        <v>35</v>
      </c>
      <c r="O158" t="s">
        <v>35</v>
      </c>
      <c r="P158" t="s">
        <v>35</v>
      </c>
      <c r="Q158" t="s">
        <v>34</v>
      </c>
      <c r="R158" t="s">
        <v>910</v>
      </c>
      <c r="S158">
        <v>25</v>
      </c>
      <c r="T158" t="s">
        <v>1274</v>
      </c>
      <c r="V158" t="s">
        <v>77</v>
      </c>
      <c r="W158" t="s">
        <v>911</v>
      </c>
      <c r="X158">
        <v>4</v>
      </c>
      <c r="Y158">
        <v>10</v>
      </c>
      <c r="Z158" t="s">
        <v>472</v>
      </c>
      <c r="AA158" t="s">
        <v>912</v>
      </c>
      <c r="AB158" t="s">
        <v>364</v>
      </c>
      <c r="AC158" t="s">
        <v>82</v>
      </c>
      <c r="AD158" t="s">
        <v>34</v>
      </c>
    </row>
    <row r="159" spans="1:30" x14ac:dyDescent="0.3">
      <c r="A159" t="s">
        <v>913</v>
      </c>
      <c r="B159">
        <v>4</v>
      </c>
      <c r="C159">
        <v>10</v>
      </c>
      <c r="D159" t="s">
        <v>31</v>
      </c>
      <c r="E159" t="s">
        <v>914</v>
      </c>
      <c r="F159" t="s">
        <v>915</v>
      </c>
      <c r="G159" t="s">
        <v>34</v>
      </c>
      <c r="H159" t="s">
        <v>34</v>
      </c>
      <c r="I159" t="s">
        <v>34</v>
      </c>
      <c r="J159" t="s">
        <v>35</v>
      </c>
      <c r="K159" t="s">
        <v>34</v>
      </c>
      <c r="L159" t="s">
        <v>35</v>
      </c>
      <c r="M159" t="s">
        <v>34</v>
      </c>
      <c r="N159" t="s">
        <v>34</v>
      </c>
      <c r="O159" t="s">
        <v>34</v>
      </c>
      <c r="P159" t="s">
        <v>35</v>
      </c>
      <c r="Q159" t="s">
        <v>34</v>
      </c>
      <c r="R159" t="s">
        <v>916</v>
      </c>
      <c r="S159">
        <v>20</v>
      </c>
      <c r="T159" t="s">
        <v>1268</v>
      </c>
      <c r="V159" t="s">
        <v>375</v>
      </c>
      <c r="W159" t="s">
        <v>917</v>
      </c>
      <c r="X159">
        <v>4</v>
      </c>
      <c r="Y159">
        <v>10</v>
      </c>
      <c r="Z159" t="s">
        <v>918</v>
      </c>
      <c r="AA159" t="s">
        <v>916</v>
      </c>
      <c r="AB159" t="s">
        <v>252</v>
      </c>
      <c r="AC159" t="s">
        <v>82</v>
      </c>
      <c r="AD159" t="s">
        <v>34</v>
      </c>
    </row>
    <row r="160" spans="1:30" x14ac:dyDescent="0.3">
      <c r="A160" t="s">
        <v>919</v>
      </c>
      <c r="B160">
        <v>4</v>
      </c>
      <c r="C160">
        <v>10</v>
      </c>
      <c r="D160" t="s">
        <v>920</v>
      </c>
      <c r="E160" t="s">
        <v>1220</v>
      </c>
      <c r="F160" t="s">
        <v>176</v>
      </c>
      <c r="G160" t="s">
        <v>35</v>
      </c>
      <c r="H160" t="s">
        <v>35</v>
      </c>
      <c r="I160" t="s">
        <v>34</v>
      </c>
      <c r="J160" t="s">
        <v>35</v>
      </c>
      <c r="K160" t="s">
        <v>35</v>
      </c>
      <c r="L160" t="s">
        <v>35</v>
      </c>
      <c r="M160" t="s">
        <v>35</v>
      </c>
      <c r="N160" t="s">
        <v>35</v>
      </c>
      <c r="O160" t="s">
        <v>34</v>
      </c>
      <c r="P160" t="s">
        <v>34</v>
      </c>
      <c r="Q160" t="s">
        <v>34</v>
      </c>
      <c r="R160" t="s">
        <v>921</v>
      </c>
      <c r="S160">
        <v>30</v>
      </c>
      <c r="T160" t="s">
        <v>1274</v>
      </c>
      <c r="U160" t="s">
        <v>1276</v>
      </c>
      <c r="V160" t="s">
        <v>375</v>
      </c>
      <c r="W160" t="s">
        <v>922</v>
      </c>
      <c r="X160">
        <v>4</v>
      </c>
      <c r="Y160">
        <v>10</v>
      </c>
      <c r="Z160" t="s">
        <v>901</v>
      </c>
      <c r="AA160" t="s">
        <v>923</v>
      </c>
      <c r="AB160" t="s">
        <v>364</v>
      </c>
      <c r="AC160" t="s">
        <v>131</v>
      </c>
      <c r="AD160" t="s">
        <v>34</v>
      </c>
    </row>
    <row r="161" spans="1:30" x14ac:dyDescent="0.3">
      <c r="A161" t="s">
        <v>924</v>
      </c>
      <c r="B161">
        <v>3</v>
      </c>
      <c r="C161">
        <v>9</v>
      </c>
      <c r="D161" t="s">
        <v>31</v>
      </c>
      <c r="E161" t="s">
        <v>925</v>
      </c>
      <c r="F161" t="s">
        <v>353</v>
      </c>
      <c r="G161" t="s">
        <v>34</v>
      </c>
      <c r="H161" t="s">
        <v>34</v>
      </c>
      <c r="I161" t="s">
        <v>34</v>
      </c>
      <c r="J161" t="s">
        <v>34</v>
      </c>
      <c r="K161" t="s">
        <v>34</v>
      </c>
      <c r="L161" t="s">
        <v>35</v>
      </c>
      <c r="M161" t="s">
        <v>34</v>
      </c>
      <c r="N161" t="s">
        <v>35</v>
      </c>
      <c r="O161" t="s">
        <v>35</v>
      </c>
      <c r="P161" t="s">
        <v>35</v>
      </c>
      <c r="Q161" t="s">
        <v>35</v>
      </c>
      <c r="R161" t="s">
        <v>926</v>
      </c>
      <c r="S161">
        <v>50</v>
      </c>
      <c r="T161" t="s">
        <v>927</v>
      </c>
      <c r="U161" t="s">
        <v>381</v>
      </c>
      <c r="V161" t="s">
        <v>385</v>
      </c>
      <c r="W161" t="s">
        <v>928</v>
      </c>
      <c r="X161">
        <v>4</v>
      </c>
      <c r="Y161">
        <v>9</v>
      </c>
      <c r="Z161" t="s">
        <v>929</v>
      </c>
      <c r="AA161" t="s">
        <v>930</v>
      </c>
      <c r="AB161" t="s">
        <v>70</v>
      </c>
      <c r="AC161" t="s">
        <v>43</v>
      </c>
      <c r="AD161" t="s">
        <v>34</v>
      </c>
    </row>
    <row r="162" spans="1:30" x14ac:dyDescent="0.3">
      <c r="A162" t="s">
        <v>931</v>
      </c>
      <c r="B162">
        <v>4</v>
      </c>
      <c r="C162">
        <v>10</v>
      </c>
      <c r="D162" t="s">
        <v>1181</v>
      </c>
      <c r="E162" t="s">
        <v>89</v>
      </c>
      <c r="F162" t="s">
        <v>472</v>
      </c>
      <c r="G162" t="s">
        <v>34</v>
      </c>
      <c r="H162" t="s">
        <v>35</v>
      </c>
      <c r="I162" t="s">
        <v>35</v>
      </c>
      <c r="J162" t="s">
        <v>35</v>
      </c>
      <c r="K162" t="s">
        <v>35</v>
      </c>
      <c r="L162" t="s">
        <v>35</v>
      </c>
      <c r="M162" t="s">
        <v>34</v>
      </c>
      <c r="N162" t="s">
        <v>35</v>
      </c>
      <c r="O162" t="s">
        <v>35</v>
      </c>
      <c r="P162" t="s">
        <v>35</v>
      </c>
      <c r="Q162" t="s">
        <v>35</v>
      </c>
      <c r="R162" t="s">
        <v>90</v>
      </c>
      <c r="T162" t="s">
        <v>514</v>
      </c>
      <c r="V162" t="s">
        <v>97</v>
      </c>
      <c r="W162" t="s">
        <v>932</v>
      </c>
      <c r="X162">
        <v>4</v>
      </c>
      <c r="Y162">
        <v>8</v>
      </c>
      <c r="Z162" t="s">
        <v>472</v>
      </c>
      <c r="AA162" t="s">
        <v>90</v>
      </c>
      <c r="AB162" t="s">
        <v>544</v>
      </c>
      <c r="AC162" t="s">
        <v>82</v>
      </c>
      <c r="AD162" t="s">
        <v>34</v>
      </c>
    </row>
    <row r="163" spans="1:30" x14ac:dyDescent="0.3">
      <c r="A163" t="s">
        <v>933</v>
      </c>
      <c r="B163">
        <v>3</v>
      </c>
      <c r="C163">
        <v>10</v>
      </c>
      <c r="D163" t="s">
        <v>1186</v>
      </c>
      <c r="E163" t="s">
        <v>934</v>
      </c>
      <c r="F163" t="s">
        <v>483</v>
      </c>
      <c r="G163" t="s">
        <v>35</v>
      </c>
      <c r="H163" t="s">
        <v>35</v>
      </c>
      <c r="I163" t="s">
        <v>34</v>
      </c>
      <c r="J163" t="s">
        <v>34</v>
      </c>
      <c r="K163" t="s">
        <v>35</v>
      </c>
      <c r="L163" t="s">
        <v>35</v>
      </c>
      <c r="M163" t="s">
        <v>34</v>
      </c>
      <c r="N163" t="s">
        <v>35</v>
      </c>
      <c r="O163" t="s">
        <v>34</v>
      </c>
      <c r="P163" t="s">
        <v>35</v>
      </c>
      <c r="Q163" t="s">
        <v>34</v>
      </c>
      <c r="R163" t="s">
        <v>753</v>
      </c>
      <c r="S163">
        <v>20</v>
      </c>
      <c r="T163" t="s">
        <v>1270</v>
      </c>
      <c r="V163" t="s">
        <v>97</v>
      </c>
      <c r="W163" t="s">
        <v>935</v>
      </c>
      <c r="X163">
        <v>4</v>
      </c>
      <c r="Y163">
        <v>10</v>
      </c>
      <c r="Z163" t="s">
        <v>936</v>
      </c>
      <c r="AA163" t="s">
        <v>937</v>
      </c>
      <c r="AB163" t="s">
        <v>252</v>
      </c>
      <c r="AC163" t="s">
        <v>62</v>
      </c>
      <c r="AD163" t="s">
        <v>34</v>
      </c>
    </row>
    <row r="164" spans="1:30" x14ac:dyDescent="0.3">
      <c r="A164" t="s">
        <v>938</v>
      </c>
      <c r="B164">
        <v>3</v>
      </c>
      <c r="C164">
        <v>10</v>
      </c>
      <c r="D164" t="s">
        <v>31</v>
      </c>
      <c r="E164" t="s">
        <v>95</v>
      </c>
      <c r="F164" t="s">
        <v>939</v>
      </c>
      <c r="G164" t="s">
        <v>35</v>
      </c>
      <c r="H164" t="s">
        <v>35</v>
      </c>
      <c r="I164" t="s">
        <v>34</v>
      </c>
      <c r="J164" t="s">
        <v>35</v>
      </c>
      <c r="K164" t="s">
        <v>35</v>
      </c>
      <c r="L164" t="s">
        <v>35</v>
      </c>
      <c r="M164" t="s">
        <v>35</v>
      </c>
      <c r="N164" t="s">
        <v>35</v>
      </c>
      <c r="O164" t="s">
        <v>34</v>
      </c>
      <c r="P164" t="s">
        <v>35</v>
      </c>
      <c r="Q164" t="s">
        <v>34</v>
      </c>
      <c r="R164" t="s">
        <v>100</v>
      </c>
      <c r="V164" t="s">
        <v>97</v>
      </c>
      <c r="W164" t="s">
        <v>940</v>
      </c>
      <c r="X164">
        <v>3</v>
      </c>
      <c r="Y164">
        <v>9</v>
      </c>
      <c r="Z164" t="s">
        <v>242</v>
      </c>
      <c r="AA164" t="s">
        <v>941</v>
      </c>
      <c r="AB164" t="s">
        <v>42</v>
      </c>
      <c r="AC164" t="s">
        <v>43</v>
      </c>
      <c r="AD164" t="s">
        <v>34</v>
      </c>
    </row>
    <row r="165" spans="1:30" x14ac:dyDescent="0.3">
      <c r="A165" t="s">
        <v>942</v>
      </c>
      <c r="B165">
        <v>3</v>
      </c>
      <c r="C165">
        <v>8</v>
      </c>
      <c r="D165" t="s">
        <v>31</v>
      </c>
      <c r="E165" t="s">
        <v>943</v>
      </c>
      <c r="F165" t="s">
        <v>944</v>
      </c>
      <c r="G165" t="s">
        <v>35</v>
      </c>
      <c r="H165" t="s">
        <v>34</v>
      </c>
      <c r="I165" t="s">
        <v>34</v>
      </c>
      <c r="J165" t="s">
        <v>35</v>
      </c>
      <c r="K165" t="s">
        <v>35</v>
      </c>
      <c r="L165" t="s">
        <v>35</v>
      </c>
      <c r="M165" t="s">
        <v>35</v>
      </c>
      <c r="N165" t="s">
        <v>35</v>
      </c>
      <c r="O165" t="s">
        <v>34</v>
      </c>
      <c r="P165" t="s">
        <v>35</v>
      </c>
      <c r="Q165" t="s">
        <v>34</v>
      </c>
      <c r="R165" t="s">
        <v>945</v>
      </c>
      <c r="T165" t="s">
        <v>899</v>
      </c>
      <c r="U165" t="s">
        <v>402</v>
      </c>
      <c r="V165" t="s">
        <v>375</v>
      </c>
      <c r="W165" t="s">
        <v>946</v>
      </c>
      <c r="X165">
        <v>2</v>
      </c>
      <c r="Y165">
        <v>6</v>
      </c>
      <c r="Z165" t="s">
        <v>483</v>
      </c>
      <c r="AA165" t="s">
        <v>947</v>
      </c>
      <c r="AB165" t="s">
        <v>42</v>
      </c>
      <c r="AC165" t="s">
        <v>185</v>
      </c>
      <c r="AD165" t="s">
        <v>34</v>
      </c>
    </row>
    <row r="166" spans="1:30" x14ac:dyDescent="0.3">
      <c r="A166" t="s">
        <v>948</v>
      </c>
      <c r="B166">
        <v>4</v>
      </c>
      <c r="C166">
        <v>10</v>
      </c>
      <c r="D166" t="s">
        <v>31</v>
      </c>
      <c r="E166" t="s">
        <v>949</v>
      </c>
      <c r="F166" t="s">
        <v>380</v>
      </c>
      <c r="G166" t="s">
        <v>34</v>
      </c>
      <c r="H166" t="s">
        <v>34</v>
      </c>
      <c r="I166" t="s">
        <v>34</v>
      </c>
      <c r="J166" t="s">
        <v>34</v>
      </c>
      <c r="K166" t="s">
        <v>35</v>
      </c>
      <c r="L166" t="s">
        <v>35</v>
      </c>
      <c r="M166" t="s">
        <v>34</v>
      </c>
      <c r="N166" t="s">
        <v>35</v>
      </c>
      <c r="O166" t="s">
        <v>34</v>
      </c>
      <c r="P166" t="s">
        <v>34</v>
      </c>
      <c r="Q166" t="s">
        <v>35</v>
      </c>
      <c r="R166" t="s">
        <v>317</v>
      </c>
      <c r="S166">
        <v>100</v>
      </c>
      <c r="T166" t="s">
        <v>950</v>
      </c>
      <c r="V166" t="s">
        <v>57</v>
      </c>
      <c r="W166" t="s">
        <v>951</v>
      </c>
      <c r="X166">
        <v>4</v>
      </c>
      <c r="Y166">
        <v>9</v>
      </c>
      <c r="Z166" t="s">
        <v>380</v>
      </c>
      <c r="AA166" t="s">
        <v>317</v>
      </c>
      <c r="AB166" t="s">
        <v>87</v>
      </c>
      <c r="AC166" t="s">
        <v>71</v>
      </c>
      <c r="AD166" t="s">
        <v>35</v>
      </c>
    </row>
    <row r="167" spans="1:30" x14ac:dyDescent="0.3">
      <c r="A167" t="s">
        <v>952</v>
      </c>
      <c r="B167">
        <v>3</v>
      </c>
      <c r="C167">
        <v>10</v>
      </c>
      <c r="D167" t="s">
        <v>31</v>
      </c>
      <c r="E167" t="s">
        <v>953</v>
      </c>
      <c r="F167" t="s">
        <v>443</v>
      </c>
      <c r="G167" t="s">
        <v>34</v>
      </c>
      <c r="H167" t="s">
        <v>34</v>
      </c>
      <c r="I167" t="s">
        <v>34</v>
      </c>
      <c r="J167" t="s">
        <v>34</v>
      </c>
      <c r="O167" t="s">
        <v>34</v>
      </c>
      <c r="Q167" t="s">
        <v>34</v>
      </c>
      <c r="R167" t="s">
        <v>954</v>
      </c>
      <c r="S167">
        <v>60</v>
      </c>
      <c r="T167" t="s">
        <v>955</v>
      </c>
      <c r="V167" t="s">
        <v>956</v>
      </c>
      <c r="W167" t="s">
        <v>957</v>
      </c>
      <c r="X167">
        <v>4</v>
      </c>
      <c r="Y167">
        <v>10</v>
      </c>
      <c r="Z167" t="s">
        <v>885</v>
      </c>
      <c r="AA167" t="s">
        <v>852</v>
      </c>
      <c r="AB167" t="s">
        <v>1173</v>
      </c>
      <c r="AC167" t="s">
        <v>62</v>
      </c>
      <c r="AD167" t="s">
        <v>34</v>
      </c>
    </row>
    <row r="168" spans="1:30" x14ac:dyDescent="0.3">
      <c r="A168" t="s">
        <v>958</v>
      </c>
      <c r="B168">
        <v>4</v>
      </c>
      <c r="C168">
        <v>9</v>
      </c>
      <c r="D168" t="s">
        <v>415</v>
      </c>
      <c r="E168" t="s">
        <v>959</v>
      </c>
      <c r="F168" t="s">
        <v>960</v>
      </c>
      <c r="G168" t="s">
        <v>34</v>
      </c>
      <c r="H168" t="s">
        <v>34</v>
      </c>
      <c r="I168" t="s">
        <v>34</v>
      </c>
      <c r="J168" t="s">
        <v>34</v>
      </c>
      <c r="K168" t="s">
        <v>34</v>
      </c>
      <c r="L168" t="s">
        <v>35</v>
      </c>
      <c r="M168" t="s">
        <v>34</v>
      </c>
      <c r="N168" t="s">
        <v>34</v>
      </c>
      <c r="O168" t="s">
        <v>34</v>
      </c>
      <c r="P168" t="s">
        <v>34</v>
      </c>
      <c r="Q168" t="s">
        <v>34</v>
      </c>
      <c r="R168" t="s">
        <v>961</v>
      </c>
      <c r="S168">
        <v>100</v>
      </c>
      <c r="T168" t="s">
        <v>962</v>
      </c>
      <c r="U168" t="s">
        <v>963</v>
      </c>
      <c r="V168" t="s">
        <v>493</v>
      </c>
      <c r="W168" t="s">
        <v>964</v>
      </c>
      <c r="X168">
        <v>4</v>
      </c>
      <c r="Y168">
        <v>9</v>
      </c>
      <c r="Z168" t="s">
        <v>965</v>
      </c>
      <c r="AA168" t="s">
        <v>966</v>
      </c>
      <c r="AB168" t="s">
        <v>252</v>
      </c>
      <c r="AC168" t="s">
        <v>62</v>
      </c>
      <c r="AD168" t="s">
        <v>34</v>
      </c>
    </row>
    <row r="169" spans="1:30" x14ac:dyDescent="0.3">
      <c r="A169" t="s">
        <v>967</v>
      </c>
      <c r="B169">
        <v>4</v>
      </c>
      <c r="C169">
        <v>10</v>
      </c>
      <c r="D169" t="s">
        <v>31</v>
      </c>
      <c r="E169" t="s">
        <v>968</v>
      </c>
      <c r="F169" t="s">
        <v>969</v>
      </c>
      <c r="G169" t="s">
        <v>34</v>
      </c>
      <c r="H169" t="s">
        <v>34</v>
      </c>
      <c r="I169" t="s">
        <v>34</v>
      </c>
      <c r="J169" t="s">
        <v>34</v>
      </c>
      <c r="K169" t="s">
        <v>35</v>
      </c>
      <c r="L169" t="s">
        <v>35</v>
      </c>
      <c r="M169" t="s">
        <v>34</v>
      </c>
      <c r="N169" t="s">
        <v>35</v>
      </c>
      <c r="O169" t="s">
        <v>34</v>
      </c>
      <c r="P169" t="s">
        <v>34</v>
      </c>
      <c r="Q169" t="s">
        <v>34</v>
      </c>
      <c r="R169" t="s">
        <v>676</v>
      </c>
      <c r="S169">
        <v>100</v>
      </c>
      <c r="T169" t="s">
        <v>878</v>
      </c>
      <c r="V169" t="s">
        <v>77</v>
      </c>
      <c r="W169" t="s">
        <v>970</v>
      </c>
      <c r="X169">
        <v>4</v>
      </c>
      <c r="Y169">
        <v>10</v>
      </c>
      <c r="Z169" t="s">
        <v>182</v>
      </c>
      <c r="AA169" t="s">
        <v>971</v>
      </c>
      <c r="AB169" t="s">
        <v>252</v>
      </c>
      <c r="AC169" t="s">
        <v>131</v>
      </c>
      <c r="AD169" t="s">
        <v>34</v>
      </c>
    </row>
    <row r="170" spans="1:30" x14ac:dyDescent="0.3">
      <c r="A170" t="s">
        <v>972</v>
      </c>
      <c r="B170">
        <v>4</v>
      </c>
      <c r="C170">
        <v>10</v>
      </c>
      <c r="D170" t="s">
        <v>973</v>
      </c>
      <c r="E170" t="s">
        <v>227</v>
      </c>
      <c r="F170" t="s">
        <v>974</v>
      </c>
      <c r="G170" t="s">
        <v>35</v>
      </c>
      <c r="H170" t="s">
        <v>35</v>
      </c>
      <c r="I170" t="s">
        <v>35</v>
      </c>
      <c r="J170" t="s">
        <v>35</v>
      </c>
      <c r="K170" t="s">
        <v>35</v>
      </c>
      <c r="L170" t="s">
        <v>35</v>
      </c>
      <c r="M170" t="s">
        <v>35</v>
      </c>
      <c r="N170" t="s">
        <v>35</v>
      </c>
      <c r="O170" t="s">
        <v>35</v>
      </c>
      <c r="P170" t="s">
        <v>35</v>
      </c>
      <c r="Q170" t="s">
        <v>34</v>
      </c>
      <c r="R170" t="s">
        <v>93</v>
      </c>
      <c r="T170" t="s">
        <v>975</v>
      </c>
      <c r="V170" t="s">
        <v>97</v>
      </c>
      <c r="W170" t="s">
        <v>976</v>
      </c>
      <c r="X170">
        <v>4</v>
      </c>
      <c r="Y170">
        <v>10</v>
      </c>
      <c r="Z170" t="s">
        <v>974</v>
      </c>
      <c r="AA170" t="s">
        <v>93</v>
      </c>
      <c r="AB170" t="s">
        <v>977</v>
      </c>
      <c r="AC170" t="s">
        <v>121</v>
      </c>
      <c r="AD170" t="s">
        <v>34</v>
      </c>
    </row>
    <row r="171" spans="1:30" x14ac:dyDescent="0.3">
      <c r="A171" t="s">
        <v>978</v>
      </c>
      <c r="B171">
        <v>3</v>
      </c>
      <c r="C171">
        <v>8</v>
      </c>
      <c r="D171" t="s">
        <v>211</v>
      </c>
      <c r="E171" t="s">
        <v>821</v>
      </c>
      <c r="F171" t="s">
        <v>219</v>
      </c>
      <c r="G171" t="s">
        <v>35</v>
      </c>
      <c r="H171" t="s">
        <v>35</v>
      </c>
      <c r="I171" t="s">
        <v>34</v>
      </c>
      <c r="J171" t="s">
        <v>35</v>
      </c>
      <c r="K171" t="s">
        <v>35</v>
      </c>
      <c r="L171" t="s">
        <v>34</v>
      </c>
      <c r="M171" t="s">
        <v>35</v>
      </c>
      <c r="N171" t="s">
        <v>35</v>
      </c>
      <c r="O171" t="s">
        <v>34</v>
      </c>
      <c r="P171" t="s">
        <v>35</v>
      </c>
      <c r="Q171" t="s">
        <v>35</v>
      </c>
      <c r="R171" t="s">
        <v>90</v>
      </c>
      <c r="S171">
        <v>175</v>
      </c>
      <c r="T171" t="s">
        <v>116</v>
      </c>
      <c r="V171" t="s">
        <v>97</v>
      </c>
      <c r="W171" t="s">
        <v>979</v>
      </c>
      <c r="X171">
        <v>3</v>
      </c>
      <c r="Y171">
        <v>6</v>
      </c>
      <c r="Z171" t="s">
        <v>429</v>
      </c>
      <c r="AA171" t="s">
        <v>224</v>
      </c>
      <c r="AB171" t="s">
        <v>980</v>
      </c>
      <c r="AC171" t="s">
        <v>82</v>
      </c>
      <c r="AD171" t="s">
        <v>34</v>
      </c>
    </row>
    <row r="172" spans="1:30" x14ac:dyDescent="0.3">
      <c r="A172" t="s">
        <v>981</v>
      </c>
      <c r="B172">
        <v>4</v>
      </c>
      <c r="C172">
        <v>10</v>
      </c>
      <c r="D172" t="s">
        <v>31</v>
      </c>
      <c r="E172" t="s">
        <v>982</v>
      </c>
      <c r="F172" t="s">
        <v>983</v>
      </c>
      <c r="G172" t="s">
        <v>35</v>
      </c>
      <c r="H172" t="s">
        <v>35</v>
      </c>
      <c r="I172" t="s">
        <v>34</v>
      </c>
      <c r="J172" t="s">
        <v>35</v>
      </c>
      <c r="K172" t="s">
        <v>34</v>
      </c>
      <c r="L172" t="s">
        <v>35</v>
      </c>
      <c r="M172" t="s">
        <v>34</v>
      </c>
      <c r="N172" t="s">
        <v>35</v>
      </c>
      <c r="O172" t="s">
        <v>34</v>
      </c>
      <c r="P172" t="s">
        <v>34</v>
      </c>
      <c r="Q172" t="s">
        <v>34</v>
      </c>
      <c r="R172" t="s">
        <v>984</v>
      </c>
      <c r="S172">
        <v>60</v>
      </c>
      <c r="T172" t="s">
        <v>985</v>
      </c>
      <c r="U172" t="s">
        <v>381</v>
      </c>
      <c r="V172" t="s">
        <v>38</v>
      </c>
      <c r="W172" t="s">
        <v>986</v>
      </c>
      <c r="X172">
        <v>4</v>
      </c>
      <c r="Y172">
        <v>10</v>
      </c>
      <c r="Z172" t="s">
        <v>987</v>
      </c>
      <c r="AA172" t="s">
        <v>988</v>
      </c>
      <c r="AB172" t="s">
        <v>42</v>
      </c>
      <c r="AC172" t="s">
        <v>43</v>
      </c>
      <c r="AD172" t="s">
        <v>34</v>
      </c>
    </row>
    <row r="173" spans="1:30" x14ac:dyDescent="0.3">
      <c r="A173" t="s">
        <v>989</v>
      </c>
      <c r="B173">
        <v>4</v>
      </c>
      <c r="C173">
        <v>8</v>
      </c>
      <c r="D173" t="s">
        <v>990</v>
      </c>
      <c r="E173" t="s">
        <v>991</v>
      </c>
      <c r="F173" t="s">
        <v>409</v>
      </c>
      <c r="G173" t="s">
        <v>35</v>
      </c>
      <c r="H173" t="s">
        <v>35</v>
      </c>
      <c r="I173" t="s">
        <v>34</v>
      </c>
      <c r="J173" t="s">
        <v>35</v>
      </c>
      <c r="K173" t="s">
        <v>34</v>
      </c>
      <c r="L173" t="s">
        <v>35</v>
      </c>
      <c r="M173" t="s">
        <v>34</v>
      </c>
      <c r="N173" t="s">
        <v>35</v>
      </c>
      <c r="O173" t="s">
        <v>34</v>
      </c>
      <c r="P173" t="s">
        <v>35</v>
      </c>
      <c r="Q173" t="s">
        <v>35</v>
      </c>
      <c r="R173" t="s">
        <v>992</v>
      </c>
      <c r="T173" t="s">
        <v>106</v>
      </c>
      <c r="V173" t="s">
        <v>38</v>
      </c>
      <c r="W173" t="s">
        <v>993</v>
      </c>
      <c r="X173">
        <v>3</v>
      </c>
      <c r="Y173">
        <v>8</v>
      </c>
      <c r="Z173" t="s">
        <v>409</v>
      </c>
      <c r="AA173" t="s">
        <v>680</v>
      </c>
      <c r="AB173" t="s">
        <v>111</v>
      </c>
      <c r="AC173" t="s">
        <v>43</v>
      </c>
      <c r="AD173" t="s">
        <v>34</v>
      </c>
    </row>
    <row r="174" spans="1:30" ht="86.4" x14ac:dyDescent="0.3">
      <c r="A174" t="s">
        <v>994</v>
      </c>
      <c r="B174">
        <v>4</v>
      </c>
      <c r="C174">
        <v>10</v>
      </c>
      <c r="D174" t="s">
        <v>973</v>
      </c>
      <c r="E174" t="s">
        <v>1221</v>
      </c>
      <c r="F174" t="s">
        <v>65</v>
      </c>
      <c r="G174" t="s">
        <v>35</v>
      </c>
      <c r="H174" t="s">
        <v>35</v>
      </c>
      <c r="I174" t="s">
        <v>34</v>
      </c>
      <c r="J174" t="s">
        <v>35</v>
      </c>
      <c r="K174" t="s">
        <v>35</v>
      </c>
      <c r="L174" t="s">
        <v>35</v>
      </c>
      <c r="M174" t="s">
        <v>34</v>
      </c>
      <c r="N174" t="s">
        <v>34</v>
      </c>
      <c r="O174" t="s">
        <v>34</v>
      </c>
      <c r="P174" t="s">
        <v>34</v>
      </c>
      <c r="Q174" t="s">
        <v>34</v>
      </c>
      <c r="R174" t="s">
        <v>606</v>
      </c>
      <c r="S174">
        <v>40</v>
      </c>
      <c r="T174" t="s">
        <v>995</v>
      </c>
      <c r="V174" t="s">
        <v>996</v>
      </c>
      <c r="W174" s="1" t="s">
        <v>997</v>
      </c>
      <c r="X174">
        <v>4</v>
      </c>
      <c r="Y174">
        <v>10</v>
      </c>
      <c r="Z174" t="s">
        <v>969</v>
      </c>
      <c r="AA174" t="s">
        <v>220</v>
      </c>
      <c r="AB174" t="s">
        <v>977</v>
      </c>
      <c r="AC174" t="s">
        <v>71</v>
      </c>
      <c r="AD174" t="s">
        <v>34</v>
      </c>
    </row>
    <row r="175" spans="1:30" x14ac:dyDescent="0.3">
      <c r="A175" t="s">
        <v>998</v>
      </c>
      <c r="B175">
        <v>2</v>
      </c>
      <c r="C175">
        <v>6</v>
      </c>
      <c r="D175" t="s">
        <v>31</v>
      </c>
      <c r="E175" t="s">
        <v>999</v>
      </c>
      <c r="F175" t="s">
        <v>664</v>
      </c>
      <c r="G175" t="s">
        <v>35</v>
      </c>
      <c r="H175" t="s">
        <v>35</v>
      </c>
      <c r="I175" t="s">
        <v>34</v>
      </c>
      <c r="J175" t="s">
        <v>34</v>
      </c>
      <c r="K175" t="s">
        <v>35</v>
      </c>
      <c r="L175" t="s">
        <v>35</v>
      </c>
      <c r="M175" t="s">
        <v>34</v>
      </c>
      <c r="N175" t="s">
        <v>35</v>
      </c>
      <c r="O175" t="s">
        <v>35</v>
      </c>
      <c r="P175" t="s">
        <v>34</v>
      </c>
      <c r="Q175" t="s">
        <v>35</v>
      </c>
      <c r="R175" t="s">
        <v>1000</v>
      </c>
      <c r="T175" t="s">
        <v>56</v>
      </c>
      <c r="V175" t="s">
        <v>49</v>
      </c>
      <c r="W175" t="s">
        <v>1001</v>
      </c>
      <c r="X175">
        <v>3</v>
      </c>
      <c r="Y175">
        <v>7</v>
      </c>
      <c r="Z175" t="s">
        <v>1002</v>
      </c>
      <c r="AA175" t="s">
        <v>1003</v>
      </c>
      <c r="AB175" t="s">
        <v>42</v>
      </c>
      <c r="AC175" t="s">
        <v>43</v>
      </c>
      <c r="AD175" t="s">
        <v>34</v>
      </c>
    </row>
    <row r="176" spans="1:30" x14ac:dyDescent="0.3">
      <c r="A176" t="s">
        <v>1004</v>
      </c>
      <c r="B176">
        <v>2</v>
      </c>
      <c r="C176">
        <v>7</v>
      </c>
      <c r="D176" t="s">
        <v>658</v>
      </c>
      <c r="E176" t="s">
        <v>1222</v>
      </c>
      <c r="F176" t="s">
        <v>1005</v>
      </c>
      <c r="I176" t="s">
        <v>34</v>
      </c>
      <c r="M176" t="s">
        <v>34</v>
      </c>
      <c r="O176" t="s">
        <v>34</v>
      </c>
      <c r="Q176" t="s">
        <v>34</v>
      </c>
      <c r="R176" t="s">
        <v>496</v>
      </c>
      <c r="V176" t="s">
        <v>496</v>
      </c>
      <c r="W176" t="s">
        <v>1006</v>
      </c>
      <c r="X176">
        <v>2</v>
      </c>
      <c r="Y176">
        <v>6</v>
      </c>
      <c r="Z176" t="s">
        <v>1007</v>
      </c>
      <c r="AA176" t="s">
        <v>606</v>
      </c>
      <c r="AB176" t="s">
        <v>1179</v>
      </c>
      <c r="AC176" t="s">
        <v>121</v>
      </c>
      <c r="AD176" t="s">
        <v>34</v>
      </c>
    </row>
    <row r="177" spans="1:30" x14ac:dyDescent="0.3">
      <c r="A177" t="s">
        <v>1008</v>
      </c>
      <c r="B177">
        <v>4</v>
      </c>
      <c r="C177">
        <v>9</v>
      </c>
      <c r="D177" t="s">
        <v>1009</v>
      </c>
      <c r="E177" t="s">
        <v>1010</v>
      </c>
      <c r="F177" t="s">
        <v>743</v>
      </c>
      <c r="G177" t="s">
        <v>35</v>
      </c>
      <c r="H177" t="s">
        <v>35</v>
      </c>
      <c r="I177" t="s">
        <v>35</v>
      </c>
      <c r="J177" t="s">
        <v>35</v>
      </c>
      <c r="K177" t="s">
        <v>35</v>
      </c>
      <c r="L177" t="s">
        <v>35</v>
      </c>
      <c r="M177" t="s">
        <v>35</v>
      </c>
      <c r="N177" t="s">
        <v>35</v>
      </c>
      <c r="O177" t="s">
        <v>35</v>
      </c>
      <c r="P177" t="s">
        <v>35</v>
      </c>
      <c r="Q177" t="s">
        <v>34</v>
      </c>
      <c r="R177" t="s">
        <v>93</v>
      </c>
      <c r="S177">
        <v>60</v>
      </c>
      <c r="T177" t="s">
        <v>1011</v>
      </c>
      <c r="V177" t="s">
        <v>97</v>
      </c>
      <c r="W177" t="s">
        <v>1012</v>
      </c>
      <c r="X177">
        <v>4</v>
      </c>
      <c r="Y177">
        <v>8</v>
      </c>
      <c r="Z177" t="s">
        <v>68</v>
      </c>
      <c r="AA177" t="s">
        <v>93</v>
      </c>
      <c r="AB177" t="s">
        <v>42</v>
      </c>
      <c r="AC177" t="s">
        <v>71</v>
      </c>
      <c r="AD177" t="s">
        <v>34</v>
      </c>
    </row>
    <row r="178" spans="1:30" x14ac:dyDescent="0.3">
      <c r="A178" t="s">
        <v>1013</v>
      </c>
      <c r="B178">
        <v>3</v>
      </c>
      <c r="C178">
        <v>6</v>
      </c>
      <c r="D178" t="s">
        <v>1184</v>
      </c>
      <c r="E178" t="s">
        <v>1223</v>
      </c>
      <c r="F178" t="s">
        <v>255</v>
      </c>
      <c r="G178" t="s">
        <v>35</v>
      </c>
      <c r="H178" t="s">
        <v>35</v>
      </c>
      <c r="I178" t="s">
        <v>34</v>
      </c>
      <c r="J178" t="s">
        <v>35</v>
      </c>
      <c r="K178" t="s">
        <v>34</v>
      </c>
      <c r="L178" t="s">
        <v>35</v>
      </c>
      <c r="M178" t="s">
        <v>35</v>
      </c>
      <c r="N178" t="s">
        <v>35</v>
      </c>
      <c r="O178" t="s">
        <v>34</v>
      </c>
      <c r="P178" t="s">
        <v>35</v>
      </c>
      <c r="Q178" t="s">
        <v>35</v>
      </c>
      <c r="R178" t="s">
        <v>496</v>
      </c>
      <c r="V178" t="s">
        <v>493</v>
      </c>
      <c r="W178" t="s">
        <v>1014</v>
      </c>
      <c r="X178">
        <v>3</v>
      </c>
      <c r="Y178">
        <v>7</v>
      </c>
      <c r="Z178" t="s">
        <v>302</v>
      </c>
      <c r="AA178" t="s">
        <v>434</v>
      </c>
      <c r="AB178" t="s">
        <v>1174</v>
      </c>
      <c r="AC178" t="s">
        <v>82</v>
      </c>
      <c r="AD178" t="s">
        <v>34</v>
      </c>
    </row>
    <row r="179" spans="1:30" x14ac:dyDescent="0.3">
      <c r="A179" t="s">
        <v>1015</v>
      </c>
      <c r="B179">
        <v>4</v>
      </c>
      <c r="C179">
        <v>10</v>
      </c>
      <c r="D179" t="s">
        <v>31</v>
      </c>
      <c r="E179" t="s">
        <v>95</v>
      </c>
      <c r="F179" t="s">
        <v>429</v>
      </c>
      <c r="G179" t="s">
        <v>35</v>
      </c>
      <c r="H179" t="s">
        <v>35</v>
      </c>
      <c r="I179" t="s">
        <v>34</v>
      </c>
      <c r="J179" t="s">
        <v>35</v>
      </c>
      <c r="K179" t="s">
        <v>35</v>
      </c>
      <c r="L179" t="s">
        <v>35</v>
      </c>
      <c r="M179" t="s">
        <v>34</v>
      </c>
      <c r="N179" t="s">
        <v>35</v>
      </c>
      <c r="O179" t="s">
        <v>34</v>
      </c>
      <c r="P179" t="s">
        <v>35</v>
      </c>
      <c r="Q179" t="s">
        <v>35</v>
      </c>
      <c r="R179" t="s">
        <v>115</v>
      </c>
      <c r="S179">
        <v>180</v>
      </c>
      <c r="V179" t="s">
        <v>221</v>
      </c>
      <c r="W179" t="s">
        <v>1016</v>
      </c>
      <c r="X179">
        <v>4</v>
      </c>
      <c r="Y179">
        <v>10</v>
      </c>
      <c r="Z179" t="s">
        <v>182</v>
      </c>
      <c r="AA179" t="s">
        <v>115</v>
      </c>
      <c r="AB179" t="s">
        <v>42</v>
      </c>
      <c r="AC179" t="s">
        <v>185</v>
      </c>
      <c r="AD179" t="s">
        <v>34</v>
      </c>
    </row>
    <row r="180" spans="1:30" x14ac:dyDescent="0.3">
      <c r="A180" t="s">
        <v>1017</v>
      </c>
      <c r="B180">
        <v>4</v>
      </c>
      <c r="C180">
        <v>10</v>
      </c>
      <c r="D180" t="s">
        <v>31</v>
      </c>
      <c r="E180" t="s">
        <v>1018</v>
      </c>
      <c r="F180" t="s">
        <v>429</v>
      </c>
      <c r="G180" t="s">
        <v>35</v>
      </c>
      <c r="H180" t="s">
        <v>35</v>
      </c>
      <c r="I180" t="s">
        <v>34</v>
      </c>
      <c r="J180" t="s">
        <v>35</v>
      </c>
      <c r="K180" t="s">
        <v>35</v>
      </c>
      <c r="L180" t="s">
        <v>35</v>
      </c>
      <c r="M180" t="s">
        <v>35</v>
      </c>
      <c r="N180" t="s">
        <v>35</v>
      </c>
      <c r="O180" t="s">
        <v>34</v>
      </c>
      <c r="P180" t="s">
        <v>35</v>
      </c>
      <c r="Q180" t="s">
        <v>35</v>
      </c>
      <c r="R180" t="s">
        <v>1019</v>
      </c>
      <c r="S180">
        <v>152.4</v>
      </c>
      <c r="T180" t="s">
        <v>1020</v>
      </c>
      <c r="V180" t="s">
        <v>117</v>
      </c>
      <c r="W180" t="s">
        <v>1021</v>
      </c>
      <c r="X180">
        <v>4</v>
      </c>
      <c r="Y180">
        <v>10</v>
      </c>
      <c r="Z180" t="s">
        <v>1022</v>
      </c>
      <c r="AA180" t="s">
        <v>1023</v>
      </c>
      <c r="AB180" t="s">
        <v>42</v>
      </c>
      <c r="AC180" t="s">
        <v>43</v>
      </c>
      <c r="AD180" t="s">
        <v>34</v>
      </c>
    </row>
    <row r="181" spans="1:30" x14ac:dyDescent="0.3">
      <c r="A181" t="s">
        <v>1024</v>
      </c>
      <c r="B181">
        <v>4</v>
      </c>
      <c r="C181">
        <v>8</v>
      </c>
      <c r="D181" t="s">
        <v>31</v>
      </c>
      <c r="E181" t="s">
        <v>468</v>
      </c>
      <c r="F181" t="s">
        <v>1025</v>
      </c>
      <c r="G181" t="s">
        <v>35</v>
      </c>
      <c r="H181" t="s">
        <v>35</v>
      </c>
      <c r="I181" t="s">
        <v>34</v>
      </c>
      <c r="J181" t="s">
        <v>35</v>
      </c>
      <c r="K181" t="s">
        <v>35</v>
      </c>
      <c r="L181" t="s">
        <v>35</v>
      </c>
      <c r="M181" t="s">
        <v>35</v>
      </c>
      <c r="N181" t="s">
        <v>35</v>
      </c>
      <c r="O181" t="s">
        <v>34</v>
      </c>
      <c r="P181" t="s">
        <v>34</v>
      </c>
      <c r="Q181" t="s">
        <v>34</v>
      </c>
      <c r="R181" t="s">
        <v>136</v>
      </c>
      <c r="S181">
        <v>30</v>
      </c>
      <c r="T181" t="s">
        <v>318</v>
      </c>
      <c r="V181" t="s">
        <v>1026</v>
      </c>
      <c r="W181" t="s">
        <v>1027</v>
      </c>
      <c r="X181">
        <v>4</v>
      </c>
      <c r="Y181">
        <v>9</v>
      </c>
      <c r="Z181" t="s">
        <v>1028</v>
      </c>
      <c r="AA181" t="s">
        <v>1029</v>
      </c>
      <c r="AB181" t="s">
        <v>42</v>
      </c>
      <c r="AC181" t="s">
        <v>82</v>
      </c>
      <c r="AD181" t="s">
        <v>34</v>
      </c>
    </row>
    <row r="182" spans="1:30" ht="187.2" x14ac:dyDescent="0.3">
      <c r="A182" t="s">
        <v>1030</v>
      </c>
      <c r="B182">
        <v>3</v>
      </c>
      <c r="C182">
        <v>7</v>
      </c>
      <c r="D182" t="s">
        <v>1233</v>
      </c>
      <c r="E182" t="s">
        <v>821</v>
      </c>
      <c r="F182" t="s">
        <v>1031</v>
      </c>
      <c r="G182" t="s">
        <v>35</v>
      </c>
      <c r="H182" t="s">
        <v>35</v>
      </c>
      <c r="I182" t="s">
        <v>34</v>
      </c>
      <c r="J182" t="s">
        <v>35</v>
      </c>
      <c r="K182" t="s">
        <v>35</v>
      </c>
      <c r="L182" t="s">
        <v>35</v>
      </c>
      <c r="M182" t="s">
        <v>35</v>
      </c>
      <c r="N182" t="s">
        <v>35</v>
      </c>
      <c r="O182" t="s">
        <v>35</v>
      </c>
      <c r="P182" t="s">
        <v>34</v>
      </c>
      <c r="Q182" t="s">
        <v>34</v>
      </c>
      <c r="R182" t="s">
        <v>90</v>
      </c>
      <c r="S182">
        <v>30</v>
      </c>
      <c r="T182" t="s">
        <v>116</v>
      </c>
      <c r="V182" t="s">
        <v>866</v>
      </c>
      <c r="W182" s="1" t="s">
        <v>1032</v>
      </c>
      <c r="X182">
        <v>3</v>
      </c>
      <c r="Y182">
        <v>8</v>
      </c>
      <c r="Z182" t="s">
        <v>1031</v>
      </c>
      <c r="AA182" t="s">
        <v>90</v>
      </c>
      <c r="AB182" t="s">
        <v>735</v>
      </c>
      <c r="AC182" t="s">
        <v>71</v>
      </c>
      <c r="AD182" t="s">
        <v>35</v>
      </c>
    </row>
    <row r="183" spans="1:30" x14ac:dyDescent="0.3">
      <c r="A183" t="s">
        <v>1033</v>
      </c>
      <c r="B183">
        <v>3</v>
      </c>
      <c r="C183">
        <v>8</v>
      </c>
      <c r="D183" t="s">
        <v>31</v>
      </c>
      <c r="E183" t="s">
        <v>468</v>
      </c>
      <c r="F183" t="s">
        <v>1034</v>
      </c>
      <c r="G183" t="s">
        <v>35</v>
      </c>
      <c r="H183" t="s">
        <v>34</v>
      </c>
      <c r="I183" t="s">
        <v>34</v>
      </c>
      <c r="J183" t="s">
        <v>35</v>
      </c>
      <c r="K183" t="s">
        <v>35</v>
      </c>
      <c r="L183" t="s">
        <v>35</v>
      </c>
      <c r="M183" t="s">
        <v>34</v>
      </c>
      <c r="N183" t="s">
        <v>35</v>
      </c>
      <c r="O183" t="s">
        <v>35</v>
      </c>
      <c r="P183" t="s">
        <v>35</v>
      </c>
      <c r="Q183" t="s">
        <v>35</v>
      </c>
      <c r="R183" t="s">
        <v>460</v>
      </c>
      <c r="S183">
        <v>13</v>
      </c>
      <c r="T183" t="s">
        <v>399</v>
      </c>
      <c r="V183" t="s">
        <v>521</v>
      </c>
      <c r="W183" t="s">
        <v>1035</v>
      </c>
      <c r="X183">
        <v>4</v>
      </c>
      <c r="Y183">
        <v>10</v>
      </c>
      <c r="Z183" t="s">
        <v>1034</v>
      </c>
      <c r="AA183" t="s">
        <v>460</v>
      </c>
      <c r="AB183" t="s">
        <v>42</v>
      </c>
      <c r="AC183" t="s">
        <v>121</v>
      </c>
      <c r="AD183" t="s">
        <v>35</v>
      </c>
    </row>
    <row r="184" spans="1:30" x14ac:dyDescent="0.3">
      <c r="A184" t="s">
        <v>1036</v>
      </c>
      <c r="B184">
        <v>3</v>
      </c>
      <c r="C184">
        <v>8</v>
      </c>
      <c r="D184" t="s">
        <v>1037</v>
      </c>
      <c r="E184" t="s">
        <v>261</v>
      </c>
      <c r="F184" t="s">
        <v>68</v>
      </c>
      <c r="N184" t="s">
        <v>34</v>
      </c>
      <c r="Q184" t="s">
        <v>34</v>
      </c>
      <c r="R184" t="s">
        <v>606</v>
      </c>
      <c r="S184">
        <v>25</v>
      </c>
      <c r="T184" t="s">
        <v>1038</v>
      </c>
      <c r="V184" t="s">
        <v>1296</v>
      </c>
      <c r="W184" t="s">
        <v>1039</v>
      </c>
      <c r="X184">
        <v>4</v>
      </c>
      <c r="Y184">
        <v>8</v>
      </c>
      <c r="Z184" t="s">
        <v>65</v>
      </c>
      <c r="AA184" t="s">
        <v>606</v>
      </c>
      <c r="AB184" t="s">
        <v>1040</v>
      </c>
      <c r="AC184" t="s">
        <v>82</v>
      </c>
      <c r="AD184" t="s">
        <v>35</v>
      </c>
    </row>
    <row r="185" spans="1:30" x14ac:dyDescent="0.3">
      <c r="A185" t="s">
        <v>1041</v>
      </c>
      <c r="B185">
        <v>3</v>
      </c>
      <c r="C185">
        <v>9</v>
      </c>
      <c r="D185" t="s">
        <v>31</v>
      </c>
      <c r="E185" t="s">
        <v>64</v>
      </c>
      <c r="F185" t="s">
        <v>68</v>
      </c>
      <c r="G185" t="s">
        <v>35</v>
      </c>
      <c r="H185" t="s">
        <v>35</v>
      </c>
      <c r="I185" t="s">
        <v>35</v>
      </c>
      <c r="J185" t="s">
        <v>34</v>
      </c>
      <c r="K185" t="s">
        <v>35</v>
      </c>
      <c r="L185" t="s">
        <v>35</v>
      </c>
      <c r="M185" t="s">
        <v>35</v>
      </c>
      <c r="N185" t="s">
        <v>35</v>
      </c>
      <c r="O185" t="s">
        <v>34</v>
      </c>
      <c r="P185" t="s">
        <v>34</v>
      </c>
      <c r="Q185" t="s">
        <v>35</v>
      </c>
      <c r="R185" t="s">
        <v>1042</v>
      </c>
      <c r="S185">
        <v>30</v>
      </c>
      <c r="T185" t="s">
        <v>1043</v>
      </c>
      <c r="V185" t="s">
        <v>1293</v>
      </c>
      <c r="W185" t="s">
        <v>1044</v>
      </c>
      <c r="X185">
        <v>2</v>
      </c>
      <c r="Y185">
        <v>4</v>
      </c>
      <c r="Z185" t="s">
        <v>68</v>
      </c>
      <c r="AA185" t="s">
        <v>220</v>
      </c>
      <c r="AB185" t="s">
        <v>81</v>
      </c>
      <c r="AC185" t="s">
        <v>43</v>
      </c>
      <c r="AD185" t="s">
        <v>35</v>
      </c>
    </row>
    <row r="186" spans="1:30" x14ac:dyDescent="0.3">
      <c r="A186" t="s">
        <v>1045</v>
      </c>
      <c r="B186">
        <v>2</v>
      </c>
      <c r="C186">
        <v>4</v>
      </c>
      <c r="D186" t="s">
        <v>31</v>
      </c>
      <c r="E186" t="s">
        <v>482</v>
      </c>
      <c r="F186" t="s">
        <v>1046</v>
      </c>
      <c r="G186" t="s">
        <v>35</v>
      </c>
      <c r="H186" t="s">
        <v>35</v>
      </c>
      <c r="I186" t="s">
        <v>35</v>
      </c>
      <c r="J186" t="s">
        <v>35</v>
      </c>
      <c r="K186" t="s">
        <v>35</v>
      </c>
      <c r="L186" t="s">
        <v>35</v>
      </c>
      <c r="M186" t="s">
        <v>35</v>
      </c>
      <c r="N186" t="s">
        <v>35</v>
      </c>
      <c r="O186" t="s">
        <v>35</v>
      </c>
      <c r="P186" t="s">
        <v>35</v>
      </c>
      <c r="Q186" t="s">
        <v>34</v>
      </c>
      <c r="R186" t="s">
        <v>96</v>
      </c>
      <c r="S186">
        <v>130</v>
      </c>
      <c r="T186" t="s">
        <v>1043</v>
      </c>
      <c r="V186" t="s">
        <v>77</v>
      </c>
      <c r="W186" t="s">
        <v>1047</v>
      </c>
      <c r="X186">
        <v>2</v>
      </c>
      <c r="Y186">
        <v>4</v>
      </c>
      <c r="Z186" t="s">
        <v>1048</v>
      </c>
      <c r="AA186" t="s">
        <v>1049</v>
      </c>
      <c r="AB186" t="s">
        <v>87</v>
      </c>
      <c r="AC186" t="s">
        <v>82</v>
      </c>
      <c r="AD186" t="s">
        <v>35</v>
      </c>
    </row>
    <row r="187" spans="1:30" x14ac:dyDescent="0.3">
      <c r="A187" t="s">
        <v>1050</v>
      </c>
      <c r="B187">
        <v>4</v>
      </c>
      <c r="C187">
        <v>10</v>
      </c>
      <c r="D187" t="s">
        <v>31</v>
      </c>
      <c r="E187" t="s">
        <v>1224</v>
      </c>
      <c r="F187" t="s">
        <v>296</v>
      </c>
      <c r="G187" t="s">
        <v>35</v>
      </c>
      <c r="H187" t="s">
        <v>35</v>
      </c>
      <c r="I187" t="s">
        <v>34</v>
      </c>
      <c r="J187" t="s">
        <v>35</v>
      </c>
      <c r="K187" t="s">
        <v>35</v>
      </c>
      <c r="L187" t="s">
        <v>35</v>
      </c>
      <c r="M187" t="s">
        <v>35</v>
      </c>
      <c r="N187" t="s">
        <v>35</v>
      </c>
      <c r="O187" t="s">
        <v>34</v>
      </c>
      <c r="P187" t="s">
        <v>35</v>
      </c>
      <c r="Q187" t="s">
        <v>35</v>
      </c>
      <c r="R187" t="s">
        <v>100</v>
      </c>
      <c r="S187">
        <v>20</v>
      </c>
      <c r="T187" t="s">
        <v>76</v>
      </c>
      <c r="V187" t="s">
        <v>1051</v>
      </c>
      <c r="W187" t="s">
        <v>1052</v>
      </c>
      <c r="X187">
        <v>3</v>
      </c>
      <c r="Y187">
        <v>7</v>
      </c>
      <c r="Z187" t="s">
        <v>50</v>
      </c>
      <c r="AA187" t="s">
        <v>1053</v>
      </c>
      <c r="AB187" t="s">
        <v>87</v>
      </c>
      <c r="AC187" t="s">
        <v>185</v>
      </c>
      <c r="AD187" t="s">
        <v>35</v>
      </c>
    </row>
    <row r="188" spans="1:30" x14ac:dyDescent="0.3">
      <c r="A188" t="s">
        <v>1054</v>
      </c>
      <c r="B188">
        <v>3</v>
      </c>
      <c r="C188">
        <v>8</v>
      </c>
      <c r="D188" t="s">
        <v>618</v>
      </c>
      <c r="E188" t="s">
        <v>821</v>
      </c>
      <c r="F188" t="s">
        <v>1055</v>
      </c>
      <c r="G188" t="s">
        <v>35</v>
      </c>
      <c r="H188" t="s">
        <v>35</v>
      </c>
      <c r="I188" t="s">
        <v>34</v>
      </c>
      <c r="J188" t="s">
        <v>34</v>
      </c>
      <c r="K188" t="s">
        <v>35</v>
      </c>
      <c r="L188" t="s">
        <v>35</v>
      </c>
      <c r="M188" t="s">
        <v>34</v>
      </c>
      <c r="N188" t="s">
        <v>35</v>
      </c>
      <c r="O188" t="s">
        <v>35</v>
      </c>
      <c r="P188" t="s">
        <v>35</v>
      </c>
      <c r="Q188" t="s">
        <v>34</v>
      </c>
      <c r="R188" t="s">
        <v>75</v>
      </c>
      <c r="S188">
        <v>30</v>
      </c>
      <c r="T188" t="s">
        <v>76</v>
      </c>
      <c r="V188" t="s">
        <v>283</v>
      </c>
      <c r="W188" t="s">
        <v>1056</v>
      </c>
      <c r="X188">
        <v>3</v>
      </c>
      <c r="Y188">
        <v>10</v>
      </c>
      <c r="Z188" t="s">
        <v>1057</v>
      </c>
      <c r="AA188" t="s">
        <v>220</v>
      </c>
      <c r="AB188" t="s">
        <v>831</v>
      </c>
      <c r="AC188" t="s">
        <v>82</v>
      </c>
      <c r="AD188" t="s">
        <v>34</v>
      </c>
    </row>
    <row r="189" spans="1:30" x14ac:dyDescent="0.3">
      <c r="A189" t="s">
        <v>1058</v>
      </c>
      <c r="B189">
        <v>3</v>
      </c>
      <c r="C189">
        <v>8</v>
      </c>
      <c r="D189" t="s">
        <v>31</v>
      </c>
      <c r="E189" t="s">
        <v>1059</v>
      </c>
      <c r="F189" t="s">
        <v>1060</v>
      </c>
      <c r="G189" t="s">
        <v>35</v>
      </c>
      <c r="H189" t="s">
        <v>35</v>
      </c>
      <c r="I189" t="s">
        <v>35</v>
      </c>
      <c r="J189" t="s">
        <v>34</v>
      </c>
      <c r="K189" t="s">
        <v>34</v>
      </c>
      <c r="L189" t="s">
        <v>34</v>
      </c>
      <c r="M189" t="s">
        <v>34</v>
      </c>
      <c r="N189" t="s">
        <v>35</v>
      </c>
      <c r="O189" t="s">
        <v>35</v>
      </c>
      <c r="P189" t="s">
        <v>35</v>
      </c>
      <c r="Q189" t="s">
        <v>35</v>
      </c>
      <c r="R189" t="s">
        <v>1061</v>
      </c>
      <c r="S189">
        <v>80</v>
      </c>
      <c r="T189" t="s">
        <v>1062</v>
      </c>
      <c r="V189" t="s">
        <v>49</v>
      </c>
      <c r="W189" t="s">
        <v>1063</v>
      </c>
      <c r="X189">
        <v>3</v>
      </c>
      <c r="Y189">
        <v>8</v>
      </c>
      <c r="Z189" t="s">
        <v>1064</v>
      </c>
      <c r="AA189" t="s">
        <v>1065</v>
      </c>
      <c r="AB189" t="s">
        <v>216</v>
      </c>
      <c r="AC189" t="s">
        <v>1066</v>
      </c>
      <c r="AD189" t="s">
        <v>34</v>
      </c>
    </row>
    <row r="190" spans="1:30" x14ac:dyDescent="0.3">
      <c r="A190" t="s">
        <v>1067</v>
      </c>
      <c r="B190">
        <v>4</v>
      </c>
      <c r="C190">
        <v>10</v>
      </c>
      <c r="D190" t="s">
        <v>1068</v>
      </c>
      <c r="E190" t="s">
        <v>1069</v>
      </c>
      <c r="F190" t="s">
        <v>901</v>
      </c>
      <c r="G190" t="s">
        <v>34</v>
      </c>
      <c r="H190" t="s">
        <v>34</v>
      </c>
      <c r="I190" t="s">
        <v>34</v>
      </c>
      <c r="J190" t="s">
        <v>34</v>
      </c>
      <c r="K190" t="s">
        <v>34</v>
      </c>
      <c r="L190" t="s">
        <v>35</v>
      </c>
      <c r="M190" t="s">
        <v>34</v>
      </c>
      <c r="N190" t="s">
        <v>35</v>
      </c>
      <c r="O190" t="s">
        <v>34</v>
      </c>
      <c r="P190" t="s">
        <v>34</v>
      </c>
      <c r="Q190" t="s">
        <v>34</v>
      </c>
      <c r="R190" t="s">
        <v>1070</v>
      </c>
      <c r="S190">
        <v>100</v>
      </c>
      <c r="T190" t="s">
        <v>1071</v>
      </c>
      <c r="U190" t="s">
        <v>137</v>
      </c>
      <c r="V190" t="s">
        <v>49</v>
      </c>
      <c r="W190" t="s">
        <v>1072</v>
      </c>
      <c r="X190">
        <v>4</v>
      </c>
      <c r="Y190">
        <v>10</v>
      </c>
      <c r="Z190" t="s">
        <v>1073</v>
      </c>
      <c r="AA190" t="s">
        <v>1074</v>
      </c>
      <c r="AB190" t="s">
        <v>856</v>
      </c>
      <c r="AC190" t="s">
        <v>71</v>
      </c>
      <c r="AD190" t="s">
        <v>34</v>
      </c>
    </row>
    <row r="191" spans="1:30" x14ac:dyDescent="0.3">
      <c r="A191" t="s">
        <v>1075</v>
      </c>
      <c r="B191">
        <v>3</v>
      </c>
      <c r="C191">
        <v>10</v>
      </c>
      <c r="D191" t="s">
        <v>1181</v>
      </c>
      <c r="E191" t="s">
        <v>1225</v>
      </c>
      <c r="F191" t="s">
        <v>68</v>
      </c>
      <c r="G191" t="s">
        <v>35</v>
      </c>
      <c r="H191" t="s">
        <v>35</v>
      </c>
      <c r="I191" t="s">
        <v>35</v>
      </c>
      <c r="J191" t="s">
        <v>34</v>
      </c>
      <c r="K191" t="s">
        <v>35</v>
      </c>
      <c r="L191" t="s">
        <v>35</v>
      </c>
      <c r="M191" t="s">
        <v>35</v>
      </c>
      <c r="N191" t="s">
        <v>35</v>
      </c>
      <c r="O191" t="s">
        <v>34</v>
      </c>
      <c r="P191" t="s">
        <v>35</v>
      </c>
      <c r="Q191" t="s">
        <v>35</v>
      </c>
      <c r="R191" t="s">
        <v>75</v>
      </c>
      <c r="S191">
        <v>27</v>
      </c>
      <c r="T191" t="s">
        <v>1076</v>
      </c>
      <c r="V191" t="s">
        <v>97</v>
      </c>
      <c r="W191" t="s">
        <v>1077</v>
      </c>
      <c r="X191">
        <v>2</v>
      </c>
      <c r="Y191">
        <v>5</v>
      </c>
      <c r="Z191" t="s">
        <v>68</v>
      </c>
      <c r="AA191" t="s">
        <v>75</v>
      </c>
      <c r="AB191" t="s">
        <v>81</v>
      </c>
      <c r="AC191" t="s">
        <v>131</v>
      </c>
      <c r="AD191" t="s">
        <v>35</v>
      </c>
    </row>
    <row r="192" spans="1:30" x14ac:dyDescent="0.3">
      <c r="A192" t="s">
        <v>1078</v>
      </c>
      <c r="B192">
        <v>3</v>
      </c>
      <c r="C192">
        <v>8</v>
      </c>
      <c r="D192" t="s">
        <v>1234</v>
      </c>
      <c r="E192" t="s">
        <v>261</v>
      </c>
      <c r="F192" t="s">
        <v>74</v>
      </c>
      <c r="G192" t="s">
        <v>35</v>
      </c>
      <c r="H192" t="s">
        <v>35</v>
      </c>
      <c r="I192" t="s">
        <v>35</v>
      </c>
      <c r="J192" t="s">
        <v>35</v>
      </c>
      <c r="K192" t="s">
        <v>35</v>
      </c>
      <c r="L192" t="s">
        <v>35</v>
      </c>
      <c r="M192" t="s">
        <v>35</v>
      </c>
      <c r="N192" t="s">
        <v>35</v>
      </c>
      <c r="O192" t="s">
        <v>35</v>
      </c>
      <c r="P192" t="s">
        <v>35</v>
      </c>
      <c r="Q192" t="s">
        <v>35</v>
      </c>
      <c r="R192" t="s">
        <v>90</v>
      </c>
      <c r="S192">
        <v>30</v>
      </c>
      <c r="T192" t="s">
        <v>116</v>
      </c>
      <c r="V192" t="s">
        <v>49</v>
      </c>
      <c r="W192" t="s">
        <v>1079</v>
      </c>
      <c r="X192">
        <v>3</v>
      </c>
      <c r="Y192">
        <v>9</v>
      </c>
      <c r="Z192" t="s">
        <v>1080</v>
      </c>
      <c r="AA192" t="s">
        <v>90</v>
      </c>
      <c r="AB192" t="s">
        <v>101</v>
      </c>
      <c r="AC192" t="s">
        <v>43</v>
      </c>
      <c r="AD192" t="s">
        <v>35</v>
      </c>
    </row>
    <row r="193" spans="1:30" x14ac:dyDescent="0.3">
      <c r="A193" t="s">
        <v>1081</v>
      </c>
      <c r="B193">
        <v>4</v>
      </c>
      <c r="C193">
        <v>8</v>
      </c>
      <c r="D193" t="s">
        <v>103</v>
      </c>
      <c r="E193" t="s">
        <v>1082</v>
      </c>
      <c r="F193" t="s">
        <v>1083</v>
      </c>
      <c r="G193" t="s">
        <v>34</v>
      </c>
      <c r="I193" t="s">
        <v>34</v>
      </c>
      <c r="M193" t="s">
        <v>34</v>
      </c>
      <c r="O193" t="s">
        <v>34</v>
      </c>
      <c r="P193" t="s">
        <v>34</v>
      </c>
      <c r="R193" t="s">
        <v>441</v>
      </c>
      <c r="S193" s="3">
        <v>7.5</v>
      </c>
      <c r="T193" t="s">
        <v>116</v>
      </c>
      <c r="V193" t="s">
        <v>273</v>
      </c>
      <c r="W193" t="s">
        <v>1084</v>
      </c>
      <c r="X193">
        <v>4</v>
      </c>
      <c r="Y193">
        <v>8</v>
      </c>
      <c r="Z193" t="s">
        <v>1073</v>
      </c>
      <c r="AA193" t="s">
        <v>337</v>
      </c>
      <c r="AB193" t="s">
        <v>252</v>
      </c>
      <c r="AC193" t="s">
        <v>43</v>
      </c>
      <c r="AD193" t="s">
        <v>35</v>
      </c>
    </row>
    <row r="194" spans="1:30" x14ac:dyDescent="0.3">
      <c r="A194" t="s">
        <v>1085</v>
      </c>
      <c r="B194">
        <v>2</v>
      </c>
      <c r="C194">
        <v>4</v>
      </c>
      <c r="D194" t="s">
        <v>31</v>
      </c>
      <c r="E194" t="s">
        <v>288</v>
      </c>
      <c r="F194" t="s">
        <v>296</v>
      </c>
      <c r="G194" t="s">
        <v>35</v>
      </c>
      <c r="H194" t="s">
        <v>35</v>
      </c>
      <c r="I194" t="s">
        <v>35</v>
      </c>
      <c r="J194" t="s">
        <v>35</v>
      </c>
      <c r="K194" t="s">
        <v>35</v>
      </c>
      <c r="L194" t="s">
        <v>35</v>
      </c>
      <c r="M194" t="s">
        <v>35</v>
      </c>
      <c r="N194" t="s">
        <v>35</v>
      </c>
      <c r="O194" t="s">
        <v>35</v>
      </c>
      <c r="P194" t="s">
        <v>35</v>
      </c>
      <c r="Q194" t="s">
        <v>34</v>
      </c>
      <c r="R194" t="s">
        <v>229</v>
      </c>
      <c r="S194">
        <v>20</v>
      </c>
      <c r="T194" t="s">
        <v>116</v>
      </c>
      <c r="V194" t="s">
        <v>97</v>
      </c>
      <c r="W194" t="s">
        <v>1086</v>
      </c>
      <c r="X194">
        <v>2</v>
      </c>
      <c r="Y194">
        <v>4</v>
      </c>
      <c r="Z194" t="s">
        <v>359</v>
      </c>
      <c r="AA194" t="s">
        <v>229</v>
      </c>
      <c r="AB194" t="s">
        <v>87</v>
      </c>
      <c r="AC194" t="s">
        <v>82</v>
      </c>
      <c r="AD194" t="s">
        <v>35</v>
      </c>
    </row>
    <row r="195" spans="1:30" x14ac:dyDescent="0.3">
      <c r="A195" t="s">
        <v>1087</v>
      </c>
      <c r="B195">
        <v>1</v>
      </c>
      <c r="C195">
        <v>5</v>
      </c>
      <c r="D195" t="s">
        <v>295</v>
      </c>
      <c r="E195" t="s">
        <v>1088</v>
      </c>
      <c r="F195" t="s">
        <v>74</v>
      </c>
      <c r="G195" t="s">
        <v>35</v>
      </c>
      <c r="H195" t="s">
        <v>35</v>
      </c>
      <c r="I195" t="s">
        <v>34</v>
      </c>
      <c r="J195" t="s">
        <v>35</v>
      </c>
      <c r="K195" t="s">
        <v>35</v>
      </c>
      <c r="L195" t="s">
        <v>35</v>
      </c>
      <c r="M195" t="s">
        <v>35</v>
      </c>
      <c r="N195" t="s">
        <v>35</v>
      </c>
      <c r="O195" t="s">
        <v>35</v>
      </c>
      <c r="P195" t="s">
        <v>35</v>
      </c>
      <c r="Q195" t="s">
        <v>35</v>
      </c>
      <c r="R195" t="s">
        <v>96</v>
      </c>
      <c r="S195">
        <v>100</v>
      </c>
      <c r="V195" t="s">
        <v>97</v>
      </c>
      <c r="W195" t="s">
        <v>1089</v>
      </c>
      <c r="X195">
        <v>2</v>
      </c>
      <c r="Y195">
        <v>5</v>
      </c>
      <c r="Z195" t="s">
        <v>74</v>
      </c>
      <c r="AA195" t="s">
        <v>96</v>
      </c>
      <c r="AB195" t="s">
        <v>42</v>
      </c>
      <c r="AC195" t="s">
        <v>121</v>
      </c>
      <c r="AD195" t="s">
        <v>35</v>
      </c>
    </row>
    <row r="196" spans="1:30" x14ac:dyDescent="0.3">
      <c r="A196" t="s">
        <v>1090</v>
      </c>
      <c r="B196">
        <v>3</v>
      </c>
      <c r="C196">
        <v>10</v>
      </c>
      <c r="D196" t="s">
        <v>31</v>
      </c>
      <c r="E196" t="s">
        <v>1226</v>
      </c>
      <c r="F196" t="s">
        <v>1055</v>
      </c>
      <c r="Q196" t="s">
        <v>34</v>
      </c>
      <c r="R196" t="s">
        <v>93</v>
      </c>
      <c r="S196">
        <v>100</v>
      </c>
      <c r="T196" t="s">
        <v>76</v>
      </c>
      <c r="U196" t="s">
        <v>402</v>
      </c>
      <c r="V196" t="s">
        <v>97</v>
      </c>
      <c r="W196" t="s">
        <v>1091</v>
      </c>
      <c r="X196">
        <v>4</v>
      </c>
      <c r="Y196">
        <v>9</v>
      </c>
      <c r="Z196" t="s">
        <v>804</v>
      </c>
      <c r="AA196" t="s">
        <v>1092</v>
      </c>
      <c r="AB196" t="s">
        <v>87</v>
      </c>
      <c r="AC196" t="s">
        <v>71</v>
      </c>
      <c r="AD196" t="s">
        <v>34</v>
      </c>
    </row>
    <row r="197" spans="1:30" x14ac:dyDescent="0.3">
      <c r="A197" t="s">
        <v>1093</v>
      </c>
      <c r="B197">
        <v>3</v>
      </c>
      <c r="C197">
        <v>8</v>
      </c>
      <c r="D197" t="s">
        <v>211</v>
      </c>
      <c r="E197" t="s">
        <v>1227</v>
      </c>
      <c r="F197" t="s">
        <v>74</v>
      </c>
      <c r="G197" t="s">
        <v>35</v>
      </c>
      <c r="H197" t="s">
        <v>35</v>
      </c>
      <c r="I197" t="s">
        <v>35</v>
      </c>
      <c r="J197" t="s">
        <v>35</v>
      </c>
      <c r="K197" t="s">
        <v>35</v>
      </c>
      <c r="L197" t="s">
        <v>35</v>
      </c>
      <c r="M197" t="s">
        <v>35</v>
      </c>
      <c r="N197" t="s">
        <v>35</v>
      </c>
      <c r="O197" t="s">
        <v>35</v>
      </c>
      <c r="P197" t="s">
        <v>35</v>
      </c>
      <c r="Q197" t="s">
        <v>34</v>
      </c>
      <c r="R197" t="s">
        <v>1094</v>
      </c>
      <c r="S197">
        <v>40</v>
      </c>
      <c r="T197" t="s">
        <v>243</v>
      </c>
      <c r="V197" t="s">
        <v>151</v>
      </c>
      <c r="W197" t="s">
        <v>1095</v>
      </c>
      <c r="X197">
        <v>3</v>
      </c>
      <c r="Y197">
        <v>8</v>
      </c>
      <c r="Z197" t="s">
        <v>65</v>
      </c>
      <c r="AA197" t="s">
        <v>161</v>
      </c>
      <c r="AB197" t="s">
        <v>1096</v>
      </c>
      <c r="AC197" t="s">
        <v>82</v>
      </c>
      <c r="AD197" t="s">
        <v>35</v>
      </c>
    </row>
    <row r="198" spans="1:30" x14ac:dyDescent="0.3">
      <c r="A198" t="s">
        <v>1097</v>
      </c>
      <c r="B198">
        <v>1</v>
      </c>
      <c r="C198">
        <v>10</v>
      </c>
      <c r="D198" t="s">
        <v>31</v>
      </c>
      <c r="E198" t="s">
        <v>288</v>
      </c>
      <c r="F198" t="s">
        <v>472</v>
      </c>
      <c r="G198" t="s">
        <v>35</v>
      </c>
      <c r="H198" t="s">
        <v>34</v>
      </c>
      <c r="I198" t="s">
        <v>35</v>
      </c>
      <c r="J198" t="s">
        <v>35</v>
      </c>
      <c r="K198" t="s">
        <v>35</v>
      </c>
      <c r="L198" t="s">
        <v>35</v>
      </c>
      <c r="M198" t="s">
        <v>34</v>
      </c>
      <c r="N198" t="s">
        <v>35</v>
      </c>
      <c r="O198" t="s">
        <v>34</v>
      </c>
      <c r="P198" t="s">
        <v>34</v>
      </c>
      <c r="Q198" t="s">
        <v>34</v>
      </c>
      <c r="R198" t="s">
        <v>496</v>
      </c>
      <c r="S198">
        <v>10</v>
      </c>
      <c r="V198" t="s">
        <v>496</v>
      </c>
      <c r="W198" t="s">
        <v>1098</v>
      </c>
      <c r="X198">
        <v>3</v>
      </c>
      <c r="Y198">
        <v>10</v>
      </c>
      <c r="Z198" t="s">
        <v>182</v>
      </c>
      <c r="AA198" t="s">
        <v>1099</v>
      </c>
      <c r="AB198" t="s">
        <v>1100</v>
      </c>
      <c r="AC198" t="s">
        <v>82</v>
      </c>
      <c r="AD198" t="s">
        <v>34</v>
      </c>
    </row>
    <row r="199" spans="1:30" x14ac:dyDescent="0.3">
      <c r="A199" t="s">
        <v>1101</v>
      </c>
      <c r="B199">
        <v>4</v>
      </c>
      <c r="C199">
        <v>10</v>
      </c>
      <c r="D199" t="s">
        <v>31</v>
      </c>
      <c r="E199" t="s">
        <v>234</v>
      </c>
      <c r="F199" t="s">
        <v>664</v>
      </c>
      <c r="G199" t="s">
        <v>35</v>
      </c>
      <c r="H199" t="s">
        <v>35</v>
      </c>
      <c r="I199" t="s">
        <v>35</v>
      </c>
      <c r="J199" t="s">
        <v>35</v>
      </c>
      <c r="K199" t="s">
        <v>34</v>
      </c>
      <c r="L199" t="s">
        <v>35</v>
      </c>
      <c r="M199" t="s">
        <v>34</v>
      </c>
      <c r="N199" t="s">
        <v>35</v>
      </c>
      <c r="O199" t="s">
        <v>35</v>
      </c>
      <c r="P199" t="s">
        <v>35</v>
      </c>
      <c r="Q199" t="s">
        <v>35</v>
      </c>
      <c r="R199" t="s">
        <v>90</v>
      </c>
      <c r="S199">
        <v>25</v>
      </c>
      <c r="T199" t="s">
        <v>116</v>
      </c>
      <c r="V199" t="s">
        <v>707</v>
      </c>
      <c r="W199" t="s">
        <v>1102</v>
      </c>
      <c r="X199">
        <v>4</v>
      </c>
      <c r="Y199">
        <v>10</v>
      </c>
      <c r="Z199" t="s">
        <v>33</v>
      </c>
      <c r="AA199" t="s">
        <v>1103</v>
      </c>
      <c r="AB199" t="s">
        <v>1104</v>
      </c>
      <c r="AC199" t="s">
        <v>82</v>
      </c>
      <c r="AD199" t="s">
        <v>35</v>
      </c>
    </row>
    <row r="200" spans="1:30" x14ac:dyDescent="0.3">
      <c r="A200" t="s">
        <v>1105</v>
      </c>
      <c r="B200">
        <v>4</v>
      </c>
      <c r="C200">
        <v>7</v>
      </c>
      <c r="D200" t="s">
        <v>31</v>
      </c>
      <c r="E200" t="s">
        <v>1106</v>
      </c>
      <c r="F200" t="s">
        <v>1107</v>
      </c>
      <c r="G200" t="s">
        <v>35</v>
      </c>
      <c r="H200" t="s">
        <v>35</v>
      </c>
      <c r="I200" t="s">
        <v>34</v>
      </c>
      <c r="J200" t="s">
        <v>35</v>
      </c>
      <c r="K200" t="s">
        <v>35</v>
      </c>
      <c r="L200" t="s">
        <v>35</v>
      </c>
      <c r="M200" t="s">
        <v>34</v>
      </c>
      <c r="N200" t="s">
        <v>35</v>
      </c>
      <c r="O200" t="s">
        <v>34</v>
      </c>
      <c r="P200" t="s">
        <v>35</v>
      </c>
      <c r="Q200" t="s">
        <v>34</v>
      </c>
      <c r="R200" t="s">
        <v>558</v>
      </c>
      <c r="T200" t="s">
        <v>116</v>
      </c>
      <c r="V200" t="s">
        <v>273</v>
      </c>
      <c r="W200" t="s">
        <v>1108</v>
      </c>
      <c r="X200">
        <v>4</v>
      </c>
      <c r="Y200">
        <v>10</v>
      </c>
      <c r="Z200" t="s">
        <v>1109</v>
      </c>
      <c r="AA200" t="s">
        <v>100</v>
      </c>
      <c r="AB200" t="s">
        <v>42</v>
      </c>
      <c r="AC200" t="s">
        <v>1110</v>
      </c>
      <c r="AD200" t="s">
        <v>35</v>
      </c>
    </row>
    <row r="201" spans="1:30" x14ac:dyDescent="0.3">
      <c r="A201" t="s">
        <v>1111</v>
      </c>
      <c r="B201">
        <v>4</v>
      </c>
      <c r="C201">
        <v>8</v>
      </c>
      <c r="D201" t="s">
        <v>1235</v>
      </c>
      <c r="E201" t="s">
        <v>1112</v>
      </c>
      <c r="F201" t="s">
        <v>1113</v>
      </c>
      <c r="G201" t="s">
        <v>35</v>
      </c>
      <c r="H201" t="s">
        <v>35</v>
      </c>
      <c r="I201" t="s">
        <v>35</v>
      </c>
      <c r="J201" t="s">
        <v>35</v>
      </c>
      <c r="K201" t="s">
        <v>35</v>
      </c>
      <c r="L201" t="s">
        <v>35</v>
      </c>
      <c r="M201" t="s">
        <v>35</v>
      </c>
      <c r="N201" t="s">
        <v>35</v>
      </c>
      <c r="O201" t="s">
        <v>35</v>
      </c>
      <c r="P201" t="s">
        <v>35</v>
      </c>
      <c r="Q201" t="s">
        <v>34</v>
      </c>
      <c r="R201" t="s">
        <v>1114</v>
      </c>
      <c r="S201">
        <f>(30+90)/2</f>
        <v>60</v>
      </c>
      <c r="V201" t="s">
        <v>221</v>
      </c>
      <c r="W201" t="s">
        <v>1115</v>
      </c>
      <c r="X201">
        <v>3</v>
      </c>
      <c r="Y201">
        <v>8</v>
      </c>
      <c r="Z201" t="s">
        <v>228</v>
      </c>
      <c r="AA201" t="s">
        <v>1114</v>
      </c>
      <c r="AB201" t="s">
        <v>216</v>
      </c>
      <c r="AC201" t="s">
        <v>82</v>
      </c>
      <c r="AD201" t="s">
        <v>35</v>
      </c>
    </row>
    <row r="202" spans="1:30" x14ac:dyDescent="0.3">
      <c r="A202" t="s">
        <v>1116</v>
      </c>
      <c r="B202">
        <v>3</v>
      </c>
      <c r="C202">
        <v>8</v>
      </c>
      <c r="D202" t="s">
        <v>31</v>
      </c>
      <c r="E202" t="s">
        <v>212</v>
      </c>
      <c r="F202" t="s">
        <v>219</v>
      </c>
      <c r="G202" t="s">
        <v>35</v>
      </c>
      <c r="H202" t="s">
        <v>35</v>
      </c>
      <c r="I202" t="s">
        <v>35</v>
      </c>
      <c r="J202" t="s">
        <v>35</v>
      </c>
      <c r="K202" t="s">
        <v>35</v>
      </c>
      <c r="L202" t="s">
        <v>35</v>
      </c>
      <c r="M202" t="s">
        <v>35</v>
      </c>
      <c r="N202" t="s">
        <v>35</v>
      </c>
      <c r="O202" t="s">
        <v>35</v>
      </c>
      <c r="P202" t="s">
        <v>35</v>
      </c>
      <c r="Q202" t="s">
        <v>34</v>
      </c>
      <c r="R202" t="s">
        <v>1184</v>
      </c>
      <c r="S202">
        <v>70</v>
      </c>
      <c r="T202" t="s">
        <v>116</v>
      </c>
      <c r="V202" t="s">
        <v>221</v>
      </c>
      <c r="W202" t="s">
        <v>1117</v>
      </c>
      <c r="X202">
        <v>2</v>
      </c>
      <c r="Y202">
        <v>7</v>
      </c>
      <c r="Z202" t="s">
        <v>219</v>
      </c>
      <c r="AA202" t="s">
        <v>96</v>
      </c>
      <c r="AB202" t="s">
        <v>216</v>
      </c>
      <c r="AC202" t="s">
        <v>71</v>
      </c>
      <c r="AD202" t="s">
        <v>35</v>
      </c>
    </row>
    <row r="203" spans="1:30" x14ac:dyDescent="0.3">
      <c r="A203" t="s">
        <v>1118</v>
      </c>
      <c r="B203">
        <v>4</v>
      </c>
      <c r="C203">
        <v>10</v>
      </c>
      <c r="D203" t="s">
        <v>1181</v>
      </c>
      <c r="E203" t="s">
        <v>1228</v>
      </c>
      <c r="F203" t="s">
        <v>1242</v>
      </c>
      <c r="G203" t="s">
        <v>34</v>
      </c>
      <c r="H203" t="s">
        <v>34</v>
      </c>
      <c r="I203" t="s">
        <v>34</v>
      </c>
      <c r="K203" t="s">
        <v>34</v>
      </c>
      <c r="L203" t="s">
        <v>34</v>
      </c>
      <c r="M203" t="s">
        <v>34</v>
      </c>
      <c r="N203" t="s">
        <v>35</v>
      </c>
      <c r="O203" t="s">
        <v>34</v>
      </c>
      <c r="P203" t="s">
        <v>34</v>
      </c>
      <c r="Q203" t="s">
        <v>35</v>
      </c>
      <c r="R203" t="s">
        <v>229</v>
      </c>
      <c r="T203" t="s">
        <v>1119</v>
      </c>
      <c r="U203" t="s">
        <v>1184</v>
      </c>
      <c r="V203" t="s">
        <v>1120</v>
      </c>
      <c r="W203" t="s">
        <v>1121</v>
      </c>
      <c r="X203">
        <v>4</v>
      </c>
      <c r="Y203">
        <v>10</v>
      </c>
      <c r="Z203" t="s">
        <v>901</v>
      </c>
      <c r="AA203" t="s">
        <v>1122</v>
      </c>
      <c r="AB203" t="s">
        <v>42</v>
      </c>
      <c r="AC203" t="s">
        <v>43</v>
      </c>
      <c r="AD203" t="s">
        <v>35</v>
      </c>
    </row>
    <row r="204" spans="1:30" x14ac:dyDescent="0.3">
      <c r="A204" t="s">
        <v>1123</v>
      </c>
      <c r="B204">
        <v>2</v>
      </c>
      <c r="C204">
        <v>9</v>
      </c>
      <c r="D204" t="s">
        <v>31</v>
      </c>
      <c r="E204" t="s">
        <v>218</v>
      </c>
      <c r="F204" t="s">
        <v>74</v>
      </c>
      <c r="G204" t="s">
        <v>35</v>
      </c>
      <c r="H204" t="s">
        <v>34</v>
      </c>
      <c r="I204" t="s">
        <v>34</v>
      </c>
      <c r="J204" t="s">
        <v>35</v>
      </c>
      <c r="K204" t="s">
        <v>35</v>
      </c>
      <c r="L204" t="s">
        <v>35</v>
      </c>
      <c r="M204" t="s">
        <v>35</v>
      </c>
      <c r="N204" t="s">
        <v>35</v>
      </c>
      <c r="O204" t="s">
        <v>34</v>
      </c>
      <c r="P204" t="s">
        <v>35</v>
      </c>
      <c r="Q204" t="s">
        <v>34</v>
      </c>
      <c r="R204" t="s">
        <v>1124</v>
      </c>
      <c r="S204">
        <v>120</v>
      </c>
      <c r="T204" t="s">
        <v>116</v>
      </c>
      <c r="V204" t="s">
        <v>97</v>
      </c>
      <c r="W204" t="s">
        <v>1125</v>
      </c>
      <c r="X204">
        <v>3</v>
      </c>
      <c r="Y204">
        <v>9</v>
      </c>
      <c r="Z204" t="s">
        <v>68</v>
      </c>
      <c r="AA204" t="s">
        <v>115</v>
      </c>
      <c r="AB204" t="s">
        <v>42</v>
      </c>
      <c r="AC204" t="s">
        <v>121</v>
      </c>
      <c r="AD204" t="s">
        <v>35</v>
      </c>
    </row>
    <row r="205" spans="1:30" x14ac:dyDescent="0.3">
      <c r="A205" t="s">
        <v>1126</v>
      </c>
      <c r="B205">
        <v>1</v>
      </c>
      <c r="C205">
        <v>6</v>
      </c>
      <c r="D205" t="s">
        <v>1184</v>
      </c>
      <c r="E205" t="s">
        <v>633</v>
      </c>
      <c r="F205" t="s">
        <v>1127</v>
      </c>
      <c r="I205" t="s">
        <v>34</v>
      </c>
      <c r="R205" t="s">
        <v>1128</v>
      </c>
      <c r="S205">
        <v>10</v>
      </c>
      <c r="V205" t="s">
        <v>1026</v>
      </c>
      <c r="W205" t="s">
        <v>1129</v>
      </c>
      <c r="X205">
        <v>3</v>
      </c>
      <c r="Y205">
        <v>8</v>
      </c>
      <c r="Z205" t="s">
        <v>350</v>
      </c>
      <c r="AA205" t="s">
        <v>1130</v>
      </c>
      <c r="AB205" t="s">
        <v>747</v>
      </c>
      <c r="AC205" t="s">
        <v>71</v>
      </c>
      <c r="AD205" t="s">
        <v>35</v>
      </c>
    </row>
    <row r="206" spans="1:30" x14ac:dyDescent="0.3">
      <c r="A206" t="s">
        <v>1131</v>
      </c>
      <c r="B206">
        <v>3</v>
      </c>
      <c r="C206">
        <v>8</v>
      </c>
      <c r="D206" t="s">
        <v>31</v>
      </c>
      <c r="E206" t="s">
        <v>288</v>
      </c>
      <c r="F206" t="s">
        <v>182</v>
      </c>
      <c r="G206" t="s">
        <v>34</v>
      </c>
      <c r="H206" t="s">
        <v>34</v>
      </c>
      <c r="I206" t="s">
        <v>34</v>
      </c>
      <c r="J206" t="s">
        <v>34</v>
      </c>
      <c r="K206" t="s">
        <v>35</v>
      </c>
      <c r="L206" t="s">
        <v>35</v>
      </c>
      <c r="M206" t="s">
        <v>34</v>
      </c>
      <c r="N206" t="s">
        <v>35</v>
      </c>
      <c r="O206" t="s">
        <v>34</v>
      </c>
      <c r="Q206" t="s">
        <v>34</v>
      </c>
      <c r="R206" t="s">
        <v>69</v>
      </c>
      <c r="S206">
        <v>100</v>
      </c>
      <c r="T206" t="s">
        <v>243</v>
      </c>
      <c r="V206" t="s">
        <v>1026</v>
      </c>
      <c r="W206" t="s">
        <v>1132</v>
      </c>
      <c r="X206">
        <v>3</v>
      </c>
      <c r="Y206">
        <v>8</v>
      </c>
      <c r="Z206" t="s">
        <v>182</v>
      </c>
      <c r="AA206" t="s">
        <v>1133</v>
      </c>
      <c r="AB206" t="s">
        <v>216</v>
      </c>
      <c r="AC206" t="s">
        <v>82</v>
      </c>
      <c r="AD206" t="s">
        <v>35</v>
      </c>
    </row>
    <row r="207" spans="1:30" x14ac:dyDescent="0.3">
      <c r="A207" t="s">
        <v>1134</v>
      </c>
      <c r="B207">
        <v>3</v>
      </c>
      <c r="C207">
        <v>5</v>
      </c>
      <c r="D207" t="s">
        <v>31</v>
      </c>
      <c r="E207" t="s">
        <v>1229</v>
      </c>
      <c r="F207" t="s">
        <v>68</v>
      </c>
      <c r="G207" t="s">
        <v>35</v>
      </c>
      <c r="H207" t="s">
        <v>34</v>
      </c>
      <c r="I207" t="s">
        <v>34</v>
      </c>
      <c r="J207" t="s">
        <v>35</v>
      </c>
      <c r="K207" t="s">
        <v>35</v>
      </c>
      <c r="L207" t="s">
        <v>35</v>
      </c>
      <c r="M207" t="s">
        <v>34</v>
      </c>
      <c r="N207" t="s">
        <v>35</v>
      </c>
      <c r="O207" t="s">
        <v>34</v>
      </c>
      <c r="P207" t="s">
        <v>34</v>
      </c>
      <c r="Q207" t="s">
        <v>34</v>
      </c>
      <c r="R207" t="s">
        <v>1135</v>
      </c>
      <c r="S207">
        <v>80</v>
      </c>
      <c r="T207" t="s">
        <v>318</v>
      </c>
      <c r="V207" t="s">
        <v>1051</v>
      </c>
      <c r="W207" t="s">
        <v>1136</v>
      </c>
      <c r="X207">
        <v>2</v>
      </c>
      <c r="Y207">
        <v>6</v>
      </c>
      <c r="Z207" t="s">
        <v>68</v>
      </c>
      <c r="AA207" t="s">
        <v>1137</v>
      </c>
      <c r="AB207" t="s">
        <v>42</v>
      </c>
      <c r="AC207" t="s">
        <v>43</v>
      </c>
      <c r="AD207" t="s">
        <v>35</v>
      </c>
    </row>
    <row r="208" spans="1:30" x14ac:dyDescent="0.3">
      <c r="A208" t="s">
        <v>1138</v>
      </c>
      <c r="B208">
        <v>3</v>
      </c>
      <c r="C208">
        <v>9</v>
      </c>
      <c r="D208" t="s">
        <v>31</v>
      </c>
      <c r="E208" t="s">
        <v>909</v>
      </c>
      <c r="F208" t="s">
        <v>223</v>
      </c>
      <c r="G208" t="s">
        <v>35</v>
      </c>
      <c r="H208" t="s">
        <v>34</v>
      </c>
      <c r="I208" t="s">
        <v>34</v>
      </c>
      <c r="J208" t="s">
        <v>35</v>
      </c>
      <c r="K208" t="s">
        <v>34</v>
      </c>
      <c r="L208" t="s">
        <v>35</v>
      </c>
      <c r="M208" t="s">
        <v>34</v>
      </c>
      <c r="N208" t="s">
        <v>35</v>
      </c>
      <c r="O208" t="s">
        <v>34</v>
      </c>
      <c r="P208" t="s">
        <v>34</v>
      </c>
      <c r="Q208" t="s">
        <v>34</v>
      </c>
      <c r="R208" t="s">
        <v>1139</v>
      </c>
      <c r="S208">
        <v>150</v>
      </c>
      <c r="T208" t="s">
        <v>1140</v>
      </c>
      <c r="V208" t="s">
        <v>493</v>
      </c>
      <c r="W208" t="s">
        <v>1141</v>
      </c>
      <c r="X208">
        <v>4</v>
      </c>
      <c r="Y208">
        <v>10</v>
      </c>
      <c r="Z208" t="s">
        <v>443</v>
      </c>
      <c r="AA208" t="s">
        <v>466</v>
      </c>
      <c r="AB208" t="s">
        <v>70</v>
      </c>
      <c r="AC208" t="s">
        <v>71</v>
      </c>
      <c r="AD208" t="s">
        <v>35</v>
      </c>
    </row>
    <row r="209" spans="1:30" x14ac:dyDescent="0.3">
      <c r="A209" t="s">
        <v>1142</v>
      </c>
      <c r="B209">
        <v>4</v>
      </c>
      <c r="C209">
        <v>8</v>
      </c>
      <c r="D209" t="s">
        <v>31</v>
      </c>
      <c r="E209" t="s">
        <v>1230</v>
      </c>
      <c r="F209" t="s">
        <v>182</v>
      </c>
      <c r="G209" t="s">
        <v>35</v>
      </c>
      <c r="H209" t="s">
        <v>35</v>
      </c>
      <c r="I209" t="s">
        <v>34</v>
      </c>
      <c r="J209" t="s">
        <v>34</v>
      </c>
      <c r="K209" t="s">
        <v>35</v>
      </c>
      <c r="L209" t="s">
        <v>35</v>
      </c>
      <c r="M209" t="s">
        <v>34</v>
      </c>
      <c r="N209" t="s">
        <v>34</v>
      </c>
      <c r="O209" t="s">
        <v>35</v>
      </c>
      <c r="P209" t="s">
        <v>35</v>
      </c>
      <c r="Q209" t="s">
        <v>34</v>
      </c>
      <c r="R209" t="s">
        <v>1248</v>
      </c>
      <c r="S209">
        <v>100</v>
      </c>
      <c r="T209" t="s">
        <v>1143</v>
      </c>
      <c r="V209" t="s">
        <v>97</v>
      </c>
      <c r="W209" t="s">
        <v>396</v>
      </c>
      <c r="X209">
        <v>4</v>
      </c>
      <c r="Y209">
        <v>8</v>
      </c>
      <c r="Z209" t="s">
        <v>182</v>
      </c>
      <c r="AA209" t="s">
        <v>1144</v>
      </c>
      <c r="AB209" t="s">
        <v>111</v>
      </c>
      <c r="AC209" t="s">
        <v>71</v>
      </c>
      <c r="AD209" t="s">
        <v>35</v>
      </c>
    </row>
    <row r="210" spans="1:30" x14ac:dyDescent="0.3">
      <c r="A210" t="s">
        <v>1145</v>
      </c>
      <c r="B210">
        <v>2</v>
      </c>
      <c r="C210">
        <v>7</v>
      </c>
      <c r="D210" t="s">
        <v>31</v>
      </c>
      <c r="E210" t="s">
        <v>288</v>
      </c>
      <c r="F210" t="s">
        <v>74</v>
      </c>
      <c r="G210" t="s">
        <v>35</v>
      </c>
      <c r="H210" t="s">
        <v>35</v>
      </c>
      <c r="I210" t="s">
        <v>35</v>
      </c>
      <c r="J210" t="s">
        <v>35</v>
      </c>
      <c r="K210" t="s">
        <v>34</v>
      </c>
      <c r="L210" t="s">
        <v>35</v>
      </c>
      <c r="M210" t="s">
        <v>34</v>
      </c>
      <c r="N210" t="s">
        <v>35</v>
      </c>
      <c r="O210" t="s">
        <v>35</v>
      </c>
      <c r="P210" t="s">
        <v>35</v>
      </c>
      <c r="Q210" t="s">
        <v>35</v>
      </c>
      <c r="R210" t="s">
        <v>686</v>
      </c>
      <c r="T210" t="s">
        <v>116</v>
      </c>
      <c r="U210" t="s">
        <v>1146</v>
      </c>
      <c r="V210" t="s">
        <v>840</v>
      </c>
      <c r="W210" t="s">
        <v>1147</v>
      </c>
      <c r="X210">
        <v>3</v>
      </c>
      <c r="Y210">
        <v>7</v>
      </c>
      <c r="Z210" t="s">
        <v>409</v>
      </c>
      <c r="AA210" t="s">
        <v>90</v>
      </c>
      <c r="AB210" t="s">
        <v>565</v>
      </c>
      <c r="AC210" t="s">
        <v>82</v>
      </c>
      <c r="AD210" t="s">
        <v>35</v>
      </c>
    </row>
    <row r="211" spans="1:30" x14ac:dyDescent="0.3">
      <c r="A211" t="s">
        <v>1148</v>
      </c>
      <c r="B211">
        <v>4</v>
      </c>
      <c r="C211">
        <v>10</v>
      </c>
      <c r="D211" t="s">
        <v>415</v>
      </c>
      <c r="E211" t="s">
        <v>1231</v>
      </c>
      <c r="F211" t="s">
        <v>143</v>
      </c>
      <c r="G211" t="s">
        <v>35</v>
      </c>
      <c r="H211" t="s">
        <v>35</v>
      </c>
      <c r="I211" t="s">
        <v>34</v>
      </c>
      <c r="J211" t="s">
        <v>34</v>
      </c>
      <c r="K211" t="s">
        <v>34</v>
      </c>
      <c r="L211" t="s">
        <v>35</v>
      </c>
      <c r="M211" t="s">
        <v>34</v>
      </c>
      <c r="N211" t="s">
        <v>35</v>
      </c>
      <c r="O211" t="s">
        <v>34</v>
      </c>
      <c r="P211" t="s">
        <v>35</v>
      </c>
      <c r="Q211" t="s">
        <v>34</v>
      </c>
      <c r="R211" t="s">
        <v>1262</v>
      </c>
      <c r="S211">
        <v>100</v>
      </c>
      <c r="T211" t="s">
        <v>1165</v>
      </c>
      <c r="V211" t="s">
        <v>97</v>
      </c>
      <c r="W211" t="s">
        <v>1149</v>
      </c>
      <c r="X211">
        <v>4</v>
      </c>
      <c r="Y211">
        <v>10</v>
      </c>
      <c r="Z211" t="s">
        <v>182</v>
      </c>
      <c r="AA211" t="s">
        <v>1150</v>
      </c>
      <c r="AB211" t="s">
        <v>42</v>
      </c>
      <c r="AC211" t="s">
        <v>62</v>
      </c>
      <c r="AD211" t="s">
        <v>34</v>
      </c>
    </row>
    <row r="212" spans="1:30" x14ac:dyDescent="0.3">
      <c r="A212" t="s">
        <v>1151</v>
      </c>
      <c r="B212">
        <v>4</v>
      </c>
      <c r="C212">
        <v>10</v>
      </c>
      <c r="D212" t="s">
        <v>103</v>
      </c>
      <c r="E212" t="s">
        <v>358</v>
      </c>
      <c r="F212" t="s">
        <v>845</v>
      </c>
      <c r="G212" t="s">
        <v>35</v>
      </c>
      <c r="H212" t="s">
        <v>35</v>
      </c>
      <c r="I212" t="s">
        <v>34</v>
      </c>
      <c r="J212" t="s">
        <v>34</v>
      </c>
      <c r="K212" t="s">
        <v>35</v>
      </c>
      <c r="L212" t="s">
        <v>35</v>
      </c>
      <c r="M212" t="s">
        <v>34</v>
      </c>
      <c r="N212" t="s">
        <v>35</v>
      </c>
      <c r="O212" t="s">
        <v>34</v>
      </c>
      <c r="P212" t="s">
        <v>34</v>
      </c>
      <c r="Q212" t="s">
        <v>34</v>
      </c>
      <c r="R212" t="s">
        <v>1152</v>
      </c>
      <c r="S212">
        <v>50</v>
      </c>
      <c r="T212" t="s">
        <v>1153</v>
      </c>
      <c r="U212" t="s">
        <v>402</v>
      </c>
      <c r="V212" t="s">
        <v>49</v>
      </c>
      <c r="W212" t="s">
        <v>1154</v>
      </c>
      <c r="X212">
        <v>4</v>
      </c>
      <c r="Y212">
        <v>10</v>
      </c>
      <c r="Z212" t="s">
        <v>591</v>
      </c>
      <c r="AA212" t="s">
        <v>1155</v>
      </c>
      <c r="AB212" t="s">
        <v>87</v>
      </c>
      <c r="AC212" t="s">
        <v>43</v>
      </c>
      <c r="AD212" t="s">
        <v>34</v>
      </c>
    </row>
    <row r="213" spans="1:30" x14ac:dyDescent="0.3">
      <c r="A213" t="s">
        <v>1156</v>
      </c>
      <c r="B213">
        <v>4</v>
      </c>
      <c r="C213">
        <v>4</v>
      </c>
      <c r="D213" t="s">
        <v>31</v>
      </c>
      <c r="E213" t="s">
        <v>468</v>
      </c>
      <c r="F213" t="s">
        <v>423</v>
      </c>
      <c r="G213" t="s">
        <v>34</v>
      </c>
      <c r="I213" t="s">
        <v>34</v>
      </c>
      <c r="J213" t="s">
        <v>34</v>
      </c>
      <c r="R213" t="s">
        <v>907</v>
      </c>
      <c r="T213" t="s">
        <v>243</v>
      </c>
      <c r="V213" t="s">
        <v>840</v>
      </c>
      <c r="W213" t="s">
        <v>1157</v>
      </c>
      <c r="X213">
        <v>2</v>
      </c>
      <c r="Y213">
        <v>8</v>
      </c>
      <c r="Z213" t="s">
        <v>423</v>
      </c>
      <c r="AA213" t="s">
        <v>1158</v>
      </c>
      <c r="AB213" t="s">
        <v>120</v>
      </c>
      <c r="AC213" t="s">
        <v>82</v>
      </c>
      <c r="AD213" t="s">
        <v>35</v>
      </c>
    </row>
    <row r="214" spans="1:30" x14ac:dyDescent="0.3">
      <c r="A214" t="s">
        <v>1159</v>
      </c>
      <c r="B214">
        <v>2</v>
      </c>
      <c r="C214">
        <v>6</v>
      </c>
      <c r="D214" t="s">
        <v>31</v>
      </c>
      <c r="E214" t="s">
        <v>1232</v>
      </c>
      <c r="F214" t="s">
        <v>74</v>
      </c>
      <c r="G214" t="s">
        <v>35</v>
      </c>
      <c r="H214" t="s">
        <v>35</v>
      </c>
      <c r="I214" t="s">
        <v>34</v>
      </c>
      <c r="J214" t="s">
        <v>35</v>
      </c>
      <c r="K214" t="s">
        <v>35</v>
      </c>
      <c r="L214" t="s">
        <v>35</v>
      </c>
      <c r="M214" t="s">
        <v>35</v>
      </c>
      <c r="N214" t="s">
        <v>35</v>
      </c>
      <c r="O214" t="s">
        <v>35</v>
      </c>
      <c r="P214" t="s">
        <v>34</v>
      </c>
      <c r="Q214" t="s">
        <v>35</v>
      </c>
      <c r="R214" t="s">
        <v>90</v>
      </c>
      <c r="S214">
        <v>70</v>
      </c>
      <c r="T214" t="s">
        <v>116</v>
      </c>
      <c r="V214" t="s">
        <v>97</v>
      </c>
      <c r="W214" t="s">
        <v>1160</v>
      </c>
      <c r="X214">
        <v>2</v>
      </c>
      <c r="Y214">
        <v>6</v>
      </c>
      <c r="Z214" t="s">
        <v>429</v>
      </c>
      <c r="AA214" t="s">
        <v>90</v>
      </c>
      <c r="AB214" t="s">
        <v>87</v>
      </c>
      <c r="AC214" t="s">
        <v>82</v>
      </c>
      <c r="AD214" t="s">
        <v>35</v>
      </c>
    </row>
    <row r="215" spans="1:30" x14ac:dyDescent="0.3">
      <c r="A215" t="s">
        <v>1161</v>
      </c>
      <c r="B215">
        <v>3</v>
      </c>
      <c r="C215">
        <v>9</v>
      </c>
      <c r="D215" t="s">
        <v>1181</v>
      </c>
      <c r="E215" t="s">
        <v>149</v>
      </c>
      <c r="F215" t="s">
        <v>74</v>
      </c>
      <c r="K215" t="s">
        <v>34</v>
      </c>
      <c r="R215" t="s">
        <v>1184</v>
      </c>
      <c r="T215" t="s">
        <v>1184</v>
      </c>
      <c r="V215" t="s">
        <v>77</v>
      </c>
      <c r="W215" t="s">
        <v>1162</v>
      </c>
      <c r="X215">
        <v>4</v>
      </c>
      <c r="Y215">
        <v>9</v>
      </c>
      <c r="Z215" t="s">
        <v>1184</v>
      </c>
      <c r="AA215" t="s">
        <v>558</v>
      </c>
      <c r="AB215" t="s">
        <v>42</v>
      </c>
      <c r="AC215" t="s">
        <v>185</v>
      </c>
      <c r="AD215" t="s">
        <v>35</v>
      </c>
    </row>
    <row r="216" spans="1:30" x14ac:dyDescent="0.3">
      <c r="A216" t="s">
        <v>1163</v>
      </c>
      <c r="B216">
        <v>3</v>
      </c>
      <c r="C216">
        <v>10</v>
      </c>
      <c r="D216" t="s">
        <v>31</v>
      </c>
      <c r="E216" t="s">
        <v>95</v>
      </c>
      <c r="F216" t="s">
        <v>969</v>
      </c>
      <c r="R216" t="s">
        <v>1164</v>
      </c>
      <c r="T216" t="s">
        <v>1165</v>
      </c>
      <c r="V216" t="s">
        <v>996</v>
      </c>
      <c r="W216" t="s">
        <v>1166</v>
      </c>
      <c r="X216">
        <v>4</v>
      </c>
      <c r="Y216">
        <v>10</v>
      </c>
      <c r="Z216" t="s">
        <v>1028</v>
      </c>
      <c r="AA216" t="s">
        <v>1164</v>
      </c>
      <c r="AB216" t="s">
        <v>42</v>
      </c>
      <c r="AC216" t="s">
        <v>185</v>
      </c>
      <c r="AD216" t="s">
        <v>35</v>
      </c>
    </row>
    <row r="217" spans="1:30" x14ac:dyDescent="0.3">
      <c r="A217" t="s">
        <v>1167</v>
      </c>
      <c r="B217">
        <v>4</v>
      </c>
      <c r="C217">
        <v>10</v>
      </c>
      <c r="D217" t="s">
        <v>103</v>
      </c>
      <c r="E217" t="s">
        <v>778</v>
      </c>
      <c r="F217" t="s">
        <v>804</v>
      </c>
      <c r="G217" t="s">
        <v>35</v>
      </c>
      <c r="H217" t="s">
        <v>35</v>
      </c>
      <c r="I217" t="s">
        <v>34</v>
      </c>
      <c r="J217" t="s">
        <v>35</v>
      </c>
      <c r="K217" t="s">
        <v>35</v>
      </c>
      <c r="L217" t="s">
        <v>35</v>
      </c>
      <c r="M217" t="s">
        <v>34</v>
      </c>
      <c r="N217" t="s">
        <v>35</v>
      </c>
      <c r="O217" t="s">
        <v>34</v>
      </c>
      <c r="P217" t="s">
        <v>35</v>
      </c>
      <c r="Q217" t="s">
        <v>35</v>
      </c>
      <c r="R217" t="s">
        <v>852</v>
      </c>
      <c r="S217">
        <v>25.4</v>
      </c>
      <c r="T217" t="s">
        <v>698</v>
      </c>
      <c r="V217" t="s">
        <v>1168</v>
      </c>
      <c r="W217" t="s">
        <v>1169</v>
      </c>
      <c r="X217">
        <v>1</v>
      </c>
      <c r="Y217">
        <v>1</v>
      </c>
      <c r="Z217" t="s">
        <v>1170</v>
      </c>
      <c r="AA217" t="s">
        <v>1171</v>
      </c>
      <c r="AB217" t="s">
        <v>42</v>
      </c>
      <c r="AC217" t="s">
        <v>185</v>
      </c>
      <c r="AD217" t="s">
        <v>35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5" sqref="A15"/>
    </sheetView>
  </sheetViews>
  <sheetFormatPr defaultRowHeight="14.4" x14ac:dyDescent="0.3"/>
  <sheetData>
    <row r="1" spans="1:1" x14ac:dyDescent="0.3">
      <c r="A1" s="2" t="s">
        <v>1183</v>
      </c>
    </row>
    <row r="2" spans="1:1" x14ac:dyDescent="0.3">
      <c r="A2" t="s">
        <v>1182</v>
      </c>
    </row>
    <row r="3" spans="1:1" x14ac:dyDescent="0.3">
      <c r="A3" t="s">
        <v>1236</v>
      </c>
    </row>
    <row r="5" spans="1:1" x14ac:dyDescent="0.3">
      <c r="A5" s="2" t="s">
        <v>1190</v>
      </c>
    </row>
    <row r="6" spans="1:1" x14ac:dyDescent="0.3">
      <c r="A6" t="s">
        <v>1191</v>
      </c>
    </row>
    <row r="8" spans="1:1" x14ac:dyDescent="0.3">
      <c r="A8" s="2" t="s">
        <v>5</v>
      </c>
    </row>
    <row r="9" spans="1:1" x14ac:dyDescent="0.3">
      <c r="A9" t="s">
        <v>1238</v>
      </c>
    </row>
    <row r="11" spans="1:1" x14ac:dyDescent="0.3">
      <c r="A11" s="2" t="s">
        <v>1246</v>
      </c>
    </row>
    <row r="12" spans="1:1" x14ac:dyDescent="0.3">
      <c r="A12" t="s">
        <v>1258</v>
      </c>
    </row>
    <row r="14" spans="1:1" x14ac:dyDescent="0.3">
      <c r="A14" s="2" t="s">
        <v>1275</v>
      </c>
    </row>
    <row r="15" spans="1:1" x14ac:dyDescent="0.3">
      <c r="A15" t="s">
        <v>1277</v>
      </c>
    </row>
    <row r="17" spans="1:1" x14ac:dyDescent="0.3">
      <c r="A17" s="2" t="s">
        <v>1278</v>
      </c>
    </row>
    <row r="18" spans="1:1" x14ac:dyDescent="0.3">
      <c r="A18" t="s">
        <v>1280</v>
      </c>
    </row>
    <row r="20" spans="1:1" x14ac:dyDescent="0.3">
      <c r="A20" s="2" t="s">
        <v>25</v>
      </c>
    </row>
    <row r="21" spans="1:1" x14ac:dyDescent="0.3">
      <c r="A21" t="s">
        <v>1283</v>
      </c>
    </row>
    <row r="23" spans="1:1" x14ac:dyDescent="0.3">
      <c r="A23" s="2" t="s">
        <v>1285</v>
      </c>
    </row>
    <row r="24" spans="1:1" x14ac:dyDescent="0.3">
      <c r="A24" t="s">
        <v>1288</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Root phenotyping survey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Delory</dc:creator>
  <cp:lastModifiedBy>Delory</cp:lastModifiedBy>
  <dcterms:created xsi:type="dcterms:W3CDTF">2021-07-04T11:24:33Z</dcterms:created>
  <dcterms:modified xsi:type="dcterms:W3CDTF">2021-08-15T08:07:41Z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120 120 1920 1080</vt:lpwstr>
  </property>
</Properties>
</file>