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4 Мидл Офис\1. ЗВР\ПУБЛИКАЦИЯ\2020\Статистика\"/>
    </mc:Choice>
  </mc:AlternateContent>
  <bookViews>
    <workbookView xWindow="0" yWindow="0" windowWidth="28800" windowHeight="12330"/>
  </bookViews>
  <sheets>
    <sheet name="Rus" sheetId="2" r:id="rId1"/>
    <sheet name="Eng" sheetId="3" r:id="rId2"/>
    <sheet name="Uzb" sheetId="4" r:id="rId3"/>
  </sheets>
  <definedNames>
    <definedName name="_xlnm.Print_Area" localSheetId="1">Eng!$B$1:$AB$28</definedName>
    <definedName name="_xlnm.Print_Area" localSheetId="0">Rus!$B$1:$AB$28</definedName>
    <definedName name="_xlnm.Print_Area" localSheetId="2">Uzb!$B$1:$AB$28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2" l="1"/>
  <c r="Z5" i="2"/>
  <c r="Z4" i="2" s="1"/>
</calcChain>
</file>

<file path=xl/sharedStrings.xml><?xml version="1.0" encoding="utf-8"?>
<sst xmlns="http://schemas.openxmlformats.org/spreadsheetml/2006/main" count="84" uniqueCount="81">
  <si>
    <t>Международные резервы Республики Узбекистан</t>
  </si>
  <si>
    <t>в млн. долл.США</t>
  </si>
  <si>
    <t>A.   Официальные резервные активы</t>
  </si>
  <si>
    <t>B.   Другие активы в иностранной валюте</t>
  </si>
  <si>
    <t>I. Официальные резервные активы и другие активы в иностранной валюте</t>
  </si>
  <si>
    <t>B.   Other foreign currency assets</t>
  </si>
  <si>
    <t>I. Official reserve assets and other foreign currency assets</t>
  </si>
  <si>
    <t>mln.USD</t>
  </si>
  <si>
    <t>International Reserves of the Republic of Uzbekistan</t>
  </si>
  <si>
    <t>B.   Хорижий валютадаги бошқа активлар</t>
  </si>
  <si>
    <t>A.   Расмий захира активлар</t>
  </si>
  <si>
    <t xml:space="preserve">I. Расмий захира активлар ва чет эл валютасидаги бошқа активлар  </t>
  </si>
  <si>
    <t>млн. АҚШ долларида</t>
  </si>
  <si>
    <r>
      <rPr>
        <i/>
        <sz val="11"/>
        <rFont val="Arial"/>
        <family val="2"/>
        <charset val="204"/>
      </rPr>
      <t xml:space="preserve">жумладан: </t>
    </r>
    <r>
      <rPr>
        <sz val="11"/>
        <rFont val="Arial"/>
        <family val="2"/>
        <charset val="204"/>
      </rPr>
      <t>ҳисобот тақдим этувчи мамлакатда бош офисга эга, лекин хорижда жойлашган эмитент</t>
    </r>
  </si>
  <si>
    <t>(1)    Хорижий валютадаги захира активлар (конвертация қилинувчи хорижий валюталарда)</t>
  </si>
  <si>
    <t>(a)   Қимматли қоғозлар:</t>
  </si>
  <si>
    <t>(b)  Нақд валюта ва депозитларнинг жами миқдори:</t>
  </si>
  <si>
    <t xml:space="preserve">(i)   бошқа марказий банкларда, ХВЖ ва ХҲКБда </t>
  </si>
  <si>
    <t>(ii)   бош офиси ҳисобот тақдим этувчи мамлакатда жойлашган банкларда</t>
  </si>
  <si>
    <t>(iii)  бош офиси хорижда жойлашган банкларда</t>
  </si>
  <si>
    <t>(2)    ХВЖдаги захира позиция</t>
  </si>
  <si>
    <t>(4)    Олтин</t>
  </si>
  <si>
    <t>— соф ҳажми, миллион трой унцияда</t>
  </si>
  <si>
    <t>(5)    Бошқа захира активлар</t>
  </si>
  <si>
    <t>— Ҳосила молиявий инструментлар</t>
  </si>
  <si>
    <t>— Норезидент нобанк ташкилотларга берилган ссудалар</t>
  </si>
  <si>
    <t>— бошқалар</t>
  </si>
  <si>
    <t>— расмий захира активларга киритилмаган қимматли қоғозлар</t>
  </si>
  <si>
    <t>— расмий захира активларга киритилмаган депозитлар</t>
  </si>
  <si>
    <t>— расмий захира активларга киритилмаган ссудалар ва қарзлар</t>
  </si>
  <si>
    <t xml:space="preserve">— расмий захира активларга киритилмаган ҳосила молиявий инструментлар </t>
  </si>
  <si>
    <t>— расмий захира активларга киритилмаган олтин</t>
  </si>
  <si>
    <t>(1)    Foreign currency reserves (in convertible foreign currencies)</t>
  </si>
  <si>
    <t>(4)    Gold</t>
  </si>
  <si>
    <t>(5)    Other reserve assets</t>
  </si>
  <si>
    <t>— other</t>
  </si>
  <si>
    <t>(1)    Резервы в иностранной валюте (в конвертируемых иностранных валютах)</t>
  </si>
  <si>
    <t>(a)   Ценные бумаги:</t>
  </si>
  <si>
    <r>
      <rPr>
        <i/>
        <sz val="11"/>
        <rFont val="Arial"/>
        <family val="2"/>
        <charset val="204"/>
      </rPr>
      <t xml:space="preserve">в том числе: </t>
    </r>
    <r>
      <rPr>
        <sz val="11"/>
        <rFont val="Arial"/>
        <family val="2"/>
        <charset val="204"/>
      </rPr>
      <t>эмитентов, имеющих головное отделение в стране, представляющей отчетность, но расположенных за границей</t>
    </r>
  </si>
  <si>
    <t>(b)  Общая сумма наличной валюты и депозитов:</t>
  </si>
  <si>
    <t>(4)    Золото</t>
  </si>
  <si>
    <t>(5)    Другие резервные активы</t>
  </si>
  <si>
    <t>— производные финансовые инструменты</t>
  </si>
  <si>
    <t>— прочие</t>
  </si>
  <si>
    <t>— ценные бумаги, не включаемые в официальные резервные активы</t>
  </si>
  <si>
    <t>— депозиты, не включаемые в официальные резервные активы</t>
  </si>
  <si>
    <t>— ссуды и займы, не включаемые в официальные резервные активы</t>
  </si>
  <si>
    <t>— золото, не включаемые в официальные резервные активы</t>
  </si>
  <si>
    <t>— производные финансовые инструменты, не включаемые в официальные резервные активы</t>
  </si>
  <si>
    <t>A.   Official reserve assets </t>
  </si>
  <si>
    <t>(a)   Securities </t>
  </si>
  <si>
    <r>
      <rPr>
        <i/>
        <sz val="11"/>
        <rFont val="Arial"/>
        <family val="2"/>
        <charset val="204"/>
      </rPr>
      <t>of which</t>
    </r>
    <r>
      <rPr>
        <sz val="11"/>
        <rFont val="Arial"/>
        <family val="2"/>
        <charset val="204"/>
      </rPr>
      <t>: issuer headquartered in reporting country but located abroad </t>
    </r>
  </si>
  <si>
    <t>(b)  Total currency and deposits with:  </t>
  </si>
  <si>
    <t>(i)   other national central banks, BIS and IMF </t>
  </si>
  <si>
    <t>(ii)   banks headquartered in the reporting country </t>
  </si>
  <si>
    <r>
      <rPr>
        <i/>
        <sz val="11"/>
        <rFont val="Arial"/>
        <family val="2"/>
        <charset val="204"/>
      </rPr>
      <t>of which</t>
    </r>
    <r>
      <rPr>
        <sz val="11"/>
        <rFont val="Arial"/>
        <family val="2"/>
        <charset val="204"/>
      </rPr>
      <t>: located abroad </t>
    </r>
  </si>
  <si>
    <t>(iii)  banks headquartered outside the reporting country </t>
  </si>
  <si>
    <r>
      <rPr>
        <i/>
        <sz val="11"/>
        <rFont val="Arial"/>
        <family val="2"/>
        <charset val="204"/>
      </rPr>
      <t>of which</t>
    </r>
    <r>
      <rPr>
        <sz val="11"/>
        <rFont val="Arial"/>
        <family val="2"/>
        <charset val="204"/>
      </rPr>
      <t>: located in the reporting country </t>
    </r>
  </si>
  <si>
    <t>(2)    IMF reserve position </t>
  </si>
  <si>
    <t>(3)    SDRs </t>
  </si>
  <si>
    <t>— volume in millions of fine troy ounces </t>
  </si>
  <si>
    <t>— financial derivatives </t>
  </si>
  <si>
    <t>— loans to nonbank nonresidents </t>
  </si>
  <si>
    <t>— securities not included in official reserve assets </t>
  </si>
  <si>
    <t>— deposits not included in official reserve assets </t>
  </si>
  <si>
    <t>— loans not included in official reserve assets </t>
  </si>
  <si>
    <t>— financial derivatives not included in official reserve assets </t>
  </si>
  <si>
    <t>— gold not included in official reserve assets </t>
  </si>
  <si>
    <t>— other </t>
  </si>
  <si>
    <t>(3)    СДР </t>
  </si>
  <si>
    <r>
      <rPr>
        <i/>
        <sz val="11"/>
        <rFont val="Arial"/>
        <family val="2"/>
        <charset val="204"/>
      </rPr>
      <t xml:space="preserve">жумладан: </t>
    </r>
    <r>
      <rPr>
        <sz val="11"/>
        <rFont val="Arial"/>
        <family val="2"/>
        <charset val="204"/>
      </rPr>
      <t>хорижда жойлашган </t>
    </r>
  </si>
  <si>
    <r>
      <rPr>
        <i/>
        <sz val="11"/>
        <rFont val="Arial"/>
        <family val="2"/>
        <charset val="204"/>
      </rPr>
      <t xml:space="preserve">жумладан: </t>
    </r>
    <r>
      <rPr>
        <sz val="11"/>
        <rFont val="Arial"/>
        <family val="2"/>
        <charset val="204"/>
      </rPr>
      <t>ҳисобот тақдим этувчи мамлакатда жойлашган банкларда </t>
    </r>
  </si>
  <si>
    <t>(i)   в других национальных центральных банках, БМР и МВФ  </t>
  </si>
  <si>
    <t>(ii)   в банках, имеющих головное отделение в стране, представляющей отчетность </t>
  </si>
  <si>
    <t>(iii)  в банках имеющих головное отделение за пределами страны, представляющей отчетность </t>
  </si>
  <si>
    <t>(2)    Резервная позиция в МВФ </t>
  </si>
  <si>
    <t>— объем в чистых млн. тройских унциях </t>
  </si>
  <si>
    <t>— Ссуды, предоставленные небанковским организяциям-нерезидентам </t>
  </si>
  <si>
    <r>
      <rPr>
        <i/>
        <sz val="11"/>
        <rFont val="Arial"/>
        <family val="2"/>
        <charset val="204"/>
      </rPr>
      <t xml:space="preserve">в том числе: </t>
    </r>
    <r>
      <rPr>
        <sz val="11"/>
        <rFont val="Arial"/>
        <family val="2"/>
        <charset val="204"/>
      </rPr>
      <t>расположенных за границей </t>
    </r>
  </si>
  <si>
    <r>
      <rPr>
        <i/>
        <sz val="11"/>
        <rFont val="Arial"/>
        <family val="2"/>
        <charset val="204"/>
      </rPr>
      <t xml:space="preserve">в том числе: </t>
    </r>
    <r>
      <rPr>
        <sz val="11"/>
        <rFont val="Arial"/>
        <family val="2"/>
        <charset val="204"/>
      </rPr>
      <t>расположенных в стране, представляющей отчетность </t>
    </r>
  </si>
  <si>
    <t>Ўзбекистон Республикасининг халқаро захиралари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</si>
</sst>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  <charset val="204"/>
    </font>
    <font>
      <b/>
      <sz val="11"/>
      <name val="Calibri"/>
      <family val="2"/>
      <scheme val="minor"/>
    </font>
    <font>
      <sz val="11"/>
      <name val="Arial"/>
      <family val="2"/>
      <charset val="204"/>
    </font>
    <font>
      <i/>
      <sz val="11"/>
      <name val="Arial"/>
      <family val="2"/>
      <charset val="204"/>
    </font>
    <font>
      <b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Fill="1"/>
    <xf numFmtId="0" fontId="3" fillId="0" borderId="2" xfId="1" applyFont="1" applyFill="1" applyBorder="1" applyAlignment="1">
      <alignment horizontal="left" vertical="center" wrapText="1"/>
    </xf>
    <xf numFmtId="0" fontId="4" fillId="0" borderId="0" xfId="1" applyFont="1" applyFill="1"/>
    <xf numFmtId="164" fontId="3" fillId="0" borderId="2" xfId="1" applyNumberFormat="1" applyFont="1" applyFill="1" applyBorder="1" applyAlignment="1">
      <alignment horizontal="center" vertical="center" wrapText="1"/>
    </xf>
    <xf numFmtId="164" fontId="5" fillId="0" borderId="2" xfId="1" applyNumberFormat="1" applyFont="1" applyFill="1" applyBorder="1" applyAlignment="1">
      <alignment horizontal="center" vertical="center" wrapText="1"/>
    </xf>
    <xf numFmtId="4" fontId="5" fillId="0" borderId="2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/>
    </xf>
    <xf numFmtId="0" fontId="5" fillId="0" borderId="0" xfId="1" applyFont="1" applyFill="1"/>
    <xf numFmtId="0" fontId="5" fillId="0" borderId="2" xfId="1" applyFont="1" applyFill="1" applyBorder="1" applyAlignment="1">
      <alignment horizontal="left" vertical="center" wrapText="1" indent="2"/>
    </xf>
    <xf numFmtId="0" fontId="5" fillId="0" borderId="2" xfId="1" applyFont="1" applyFill="1" applyBorder="1" applyAlignment="1">
      <alignment horizontal="left" vertical="center" wrapText="1" indent="3"/>
    </xf>
    <xf numFmtId="0" fontId="5" fillId="0" borderId="2" xfId="1" applyFont="1" applyFill="1" applyBorder="1" applyAlignment="1">
      <alignment horizontal="left" vertical="center" wrapText="1" indent="5"/>
    </xf>
    <xf numFmtId="0" fontId="5" fillId="0" borderId="2" xfId="1" applyFont="1" applyFill="1" applyBorder="1" applyAlignment="1">
      <alignment horizontal="left" vertical="center" wrapText="1" indent="6"/>
    </xf>
    <xf numFmtId="0" fontId="5" fillId="0" borderId="2" xfId="1" applyFont="1" applyFill="1" applyBorder="1" applyAlignment="1">
      <alignment horizontal="left" vertical="center" wrapText="1" indent="7"/>
    </xf>
    <xf numFmtId="0" fontId="5" fillId="0" borderId="2" xfId="1" applyFont="1" applyFill="1" applyBorder="1" applyAlignment="1">
      <alignment horizontal="left" vertical="center" wrapText="1" indent="10"/>
    </xf>
    <xf numFmtId="0" fontId="5" fillId="0" borderId="2" xfId="1" applyFont="1" applyFill="1" applyBorder="1" applyAlignment="1">
      <alignment horizontal="left" vertical="center" wrapText="1" indent="12"/>
    </xf>
    <xf numFmtId="0" fontId="5" fillId="0" borderId="2" xfId="1" applyFont="1" applyFill="1" applyBorder="1" applyAlignment="1">
      <alignment horizontal="left" vertical="center" wrapText="1" indent="9"/>
    </xf>
    <xf numFmtId="0" fontId="7" fillId="0" borderId="0" xfId="1" applyFont="1" applyFill="1" applyAlignment="1">
      <alignment horizontal="centerContinuous" vertical="center"/>
    </xf>
    <xf numFmtId="164" fontId="4" fillId="0" borderId="0" xfId="1" applyNumberFormat="1" applyFont="1" applyFill="1"/>
    <xf numFmtId="0" fontId="5" fillId="0" borderId="0" xfId="1" applyFont="1" applyFill="1" applyAlignment="1">
      <alignment horizontal="centerContinuous"/>
    </xf>
    <xf numFmtId="0" fontId="5" fillId="0" borderId="1" xfId="1" applyFont="1" applyFill="1" applyBorder="1" applyAlignment="1"/>
    <xf numFmtId="0" fontId="6" fillId="0" borderId="1" xfId="1" applyFont="1" applyFill="1" applyBorder="1" applyAlignment="1"/>
    <xf numFmtId="0" fontId="6" fillId="0" borderId="0" xfId="1" applyFont="1" applyFill="1" applyAlignment="1">
      <alignment horizontal="right"/>
    </xf>
    <xf numFmtId="14" fontId="3" fillId="0" borderId="3" xfId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right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AC28"/>
  <sheetViews>
    <sheetView tabSelected="1" view="pageBreakPreview" zoomScale="70" zoomScaleNormal="100" zoomScaleSheetLayoutView="70" workbookViewId="0">
      <selection activeCell="V12" sqref="V12"/>
    </sheetView>
  </sheetViews>
  <sheetFormatPr defaultColWidth="9" defaultRowHeight="15" x14ac:dyDescent="0.25"/>
  <cols>
    <col min="1" max="1" width="9" style="1" customWidth="1"/>
    <col min="2" max="2" width="81" style="1" customWidth="1"/>
    <col min="3" max="3" width="22.140625" style="7" hidden="1" customWidth="1"/>
    <col min="4" max="4" width="21.5703125" style="7" hidden="1" customWidth="1"/>
    <col min="5" max="6" width="15.5703125" style="7" hidden="1" customWidth="1"/>
    <col min="7" max="7" width="21.5703125" style="7" hidden="1" customWidth="1"/>
    <col min="8" max="9" width="15.5703125" style="7" hidden="1" customWidth="1"/>
    <col min="10" max="15" width="21.5703125" style="7" hidden="1" customWidth="1"/>
    <col min="16" max="16" width="21.5703125" style="7" customWidth="1"/>
    <col min="17" max="18" width="21.5703125" style="7" hidden="1" customWidth="1"/>
    <col min="19" max="19" width="21.5703125" style="7" customWidth="1"/>
    <col min="20" max="21" width="21.5703125" style="7" hidden="1" customWidth="1"/>
    <col min="22" max="22" width="21.5703125" style="7" customWidth="1"/>
    <col min="23" max="24" width="21.5703125" style="7" hidden="1" customWidth="1"/>
    <col min="25" max="25" width="21.5703125" style="7" customWidth="1"/>
    <col min="26" max="27" width="21.5703125" style="7" hidden="1" customWidth="1"/>
    <col min="28" max="28" width="21.5703125" style="7" customWidth="1"/>
    <col min="29" max="16384" width="9" style="1"/>
  </cols>
  <sheetData>
    <row r="1" spans="2:29" ht="36.75" customHeight="1" x14ac:dyDescent="0.25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2:29" x14ac:dyDescent="0.25">
      <c r="B2" s="24"/>
      <c r="C2" s="24"/>
      <c r="D2" s="24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 t="s">
        <v>1</v>
      </c>
    </row>
    <row r="3" spans="2:29" s="3" customFormat="1" ht="38.25" customHeight="1" x14ac:dyDescent="0.25">
      <c r="B3" s="2" t="s">
        <v>4</v>
      </c>
      <c r="C3" s="23">
        <v>42736</v>
      </c>
      <c r="D3" s="23">
        <v>43101</v>
      </c>
      <c r="E3" s="23">
        <v>43132</v>
      </c>
      <c r="F3" s="23">
        <v>43160</v>
      </c>
      <c r="G3" s="23">
        <v>43191</v>
      </c>
      <c r="H3" s="23">
        <v>43221</v>
      </c>
      <c r="I3" s="23">
        <v>43252</v>
      </c>
      <c r="J3" s="23">
        <v>43282</v>
      </c>
      <c r="K3" s="23">
        <v>43313</v>
      </c>
      <c r="L3" s="23">
        <v>43344</v>
      </c>
      <c r="M3" s="23">
        <v>43374</v>
      </c>
      <c r="N3" s="23">
        <v>43405</v>
      </c>
      <c r="O3" s="23">
        <v>43435</v>
      </c>
      <c r="P3" s="23">
        <v>43466</v>
      </c>
      <c r="Q3" s="23">
        <v>43497</v>
      </c>
      <c r="R3" s="23">
        <v>43525</v>
      </c>
      <c r="S3" s="23">
        <v>43556</v>
      </c>
      <c r="T3" s="23">
        <v>43586</v>
      </c>
      <c r="U3" s="23">
        <v>43617</v>
      </c>
      <c r="V3" s="23">
        <v>43647</v>
      </c>
      <c r="W3" s="23">
        <v>43678</v>
      </c>
      <c r="X3" s="23">
        <v>43709</v>
      </c>
      <c r="Y3" s="23">
        <v>43739</v>
      </c>
      <c r="Z3" s="23">
        <v>43770</v>
      </c>
      <c r="AA3" s="23">
        <v>43800</v>
      </c>
      <c r="AB3" s="23">
        <v>43831</v>
      </c>
    </row>
    <row r="4" spans="2:29" s="3" customFormat="1" ht="23.25" customHeight="1" x14ac:dyDescent="0.25">
      <c r="B4" s="2" t="s">
        <v>2</v>
      </c>
      <c r="C4" s="4">
        <v>26428.799999999999</v>
      </c>
      <c r="D4" s="4">
        <v>28076.9</v>
      </c>
      <c r="E4" s="4">
        <v>28774.6</v>
      </c>
      <c r="F4" s="4">
        <v>28336.7</v>
      </c>
      <c r="G4" s="4">
        <v>28494</v>
      </c>
      <c r="H4" s="4">
        <v>28352</v>
      </c>
      <c r="I4" s="4">
        <v>28123.599999999999</v>
      </c>
      <c r="J4" s="4">
        <v>27660.45</v>
      </c>
      <c r="K4" s="4">
        <v>27389.9</v>
      </c>
      <c r="L4" s="4">
        <v>26870.847341676712</v>
      </c>
      <c r="M4" s="4">
        <v>26407.34</v>
      </c>
      <c r="N4" s="4">
        <v>26494.12</v>
      </c>
      <c r="O4" s="4">
        <v>25982.99</v>
      </c>
      <c r="P4" s="4">
        <v>27081.41</v>
      </c>
      <c r="Q4" s="4">
        <v>27221.78</v>
      </c>
      <c r="R4" s="4">
        <v>28080.22</v>
      </c>
      <c r="S4" s="4">
        <v>27637.23</v>
      </c>
      <c r="T4" s="4">
        <v>26618.27</v>
      </c>
      <c r="U4" s="4">
        <v>26503.11</v>
      </c>
      <c r="V4" s="4">
        <v>27742.73</v>
      </c>
      <c r="W4" s="4">
        <v>27728.2</v>
      </c>
      <c r="X4" s="4">
        <v>28457.43</v>
      </c>
      <c r="Y4" s="4">
        <v>27982.93</v>
      </c>
      <c r="Z4" s="4">
        <f t="shared" ref="Z4" si="0">+Z5+Z14+Z15+Z16+Z18</f>
        <v>28323.309999999998</v>
      </c>
      <c r="AA4" s="4">
        <v>27573.24</v>
      </c>
      <c r="AB4" s="4">
        <v>29172.14</v>
      </c>
      <c r="AC4" s="18"/>
    </row>
    <row r="5" spans="2:29" ht="30" customHeight="1" x14ac:dyDescent="0.25">
      <c r="B5" s="10" t="s">
        <v>36</v>
      </c>
      <c r="C5" s="5">
        <v>13814.5</v>
      </c>
      <c r="D5" s="5">
        <v>13663.9</v>
      </c>
      <c r="E5" s="5">
        <v>14388.2</v>
      </c>
      <c r="F5" s="5">
        <v>14330.7</v>
      </c>
      <c r="G5" s="5">
        <v>14130.3</v>
      </c>
      <c r="H5" s="5">
        <v>14033.2</v>
      </c>
      <c r="I5" s="5">
        <v>13627.78</v>
      </c>
      <c r="J5" s="5">
        <v>13443.99</v>
      </c>
      <c r="K5" s="5">
        <v>13223.79</v>
      </c>
      <c r="L5" s="5">
        <v>12554.308118589999</v>
      </c>
      <c r="M5" s="5">
        <v>12083.1</v>
      </c>
      <c r="N5" s="5">
        <v>11478.35</v>
      </c>
      <c r="O5" s="5">
        <v>10647.95</v>
      </c>
      <c r="P5" s="5">
        <v>12070.56</v>
      </c>
      <c r="Q5" s="5">
        <v>12271.16</v>
      </c>
      <c r="R5" s="5">
        <v>13232.52</v>
      </c>
      <c r="S5" s="5">
        <v>12854.16</v>
      </c>
      <c r="T5" s="5">
        <v>11591.88</v>
      </c>
      <c r="U5" s="5">
        <v>11035.75</v>
      </c>
      <c r="V5" s="5">
        <v>11462.14</v>
      </c>
      <c r="W5" s="5">
        <v>12282.18</v>
      </c>
      <c r="X5" s="5">
        <v>12115.29</v>
      </c>
      <c r="Y5" s="5">
        <v>11729.78</v>
      </c>
      <c r="Z5" s="5">
        <f t="shared" ref="Z5" si="1">+Z6+Z8</f>
        <v>11553.789999999999</v>
      </c>
      <c r="AA5" s="5">
        <v>11369.8</v>
      </c>
      <c r="AB5" s="5">
        <v>12474.9</v>
      </c>
      <c r="AC5" s="18"/>
    </row>
    <row r="6" spans="2:29" ht="23.25" customHeight="1" x14ac:dyDescent="0.25">
      <c r="B6" s="13" t="s">
        <v>37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2:29" ht="47.25" customHeight="1" x14ac:dyDescent="0.25">
      <c r="B7" s="15" t="s">
        <v>38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2:29" ht="23.25" customHeight="1" x14ac:dyDescent="0.25">
      <c r="B8" s="13" t="s">
        <v>39</v>
      </c>
      <c r="C8" s="5">
        <v>13814.5</v>
      </c>
      <c r="D8" s="5">
        <v>13663.9</v>
      </c>
      <c r="E8" s="5">
        <v>14388.2</v>
      </c>
      <c r="F8" s="5">
        <v>14330.7</v>
      </c>
      <c r="G8" s="5">
        <v>14130.3</v>
      </c>
      <c r="H8" s="5">
        <v>14033.2</v>
      </c>
      <c r="I8" s="5">
        <v>13627.78</v>
      </c>
      <c r="J8" s="5">
        <v>13443.99</v>
      </c>
      <c r="K8" s="5">
        <v>13223.79</v>
      </c>
      <c r="L8" s="5">
        <v>12554.308118589999</v>
      </c>
      <c r="M8" s="5">
        <v>12083.1</v>
      </c>
      <c r="N8" s="5">
        <v>11478.35</v>
      </c>
      <c r="O8" s="5">
        <v>10647.95</v>
      </c>
      <c r="P8" s="5">
        <v>12070.56</v>
      </c>
      <c r="Q8" s="5">
        <v>12271.16</v>
      </c>
      <c r="R8" s="5">
        <v>13232.52</v>
      </c>
      <c r="S8" s="5">
        <v>12854.16</v>
      </c>
      <c r="T8" s="5">
        <v>11591.88</v>
      </c>
      <c r="U8" s="5">
        <v>11035.75</v>
      </c>
      <c r="V8" s="5">
        <v>11462.14</v>
      </c>
      <c r="W8" s="5">
        <v>12282.18</v>
      </c>
      <c r="X8" s="5">
        <v>12115.29</v>
      </c>
      <c r="Y8" s="5">
        <v>11729.78</v>
      </c>
      <c r="Z8" s="5">
        <f t="shared" ref="Z8" si="2">+Z9+Z10+Z12</f>
        <v>11553.789999999999</v>
      </c>
      <c r="AA8" s="5">
        <v>11369.8</v>
      </c>
      <c r="AB8" s="5">
        <v>12474.9</v>
      </c>
      <c r="AC8" s="18"/>
    </row>
    <row r="9" spans="2:29" ht="29.25" customHeight="1" x14ac:dyDescent="0.25">
      <c r="B9" s="14" t="s">
        <v>72</v>
      </c>
      <c r="C9" s="5">
        <v>18.899999999999999</v>
      </c>
      <c r="D9" s="5">
        <v>14.5</v>
      </c>
      <c r="E9" s="5">
        <v>15.7</v>
      </c>
      <c r="F9" s="5">
        <v>15</v>
      </c>
      <c r="G9" s="5">
        <v>14.4</v>
      </c>
      <c r="H9" s="5">
        <v>109</v>
      </c>
      <c r="I9" s="5">
        <v>84.91</v>
      </c>
      <c r="J9" s="5">
        <v>22.8</v>
      </c>
      <c r="K9" s="5">
        <v>22.13</v>
      </c>
      <c r="L9" s="5">
        <v>16.857288580000002</v>
      </c>
      <c r="M9" s="5">
        <v>55.56</v>
      </c>
      <c r="N9" s="5">
        <v>45.24</v>
      </c>
      <c r="O9" s="5">
        <v>42</v>
      </c>
      <c r="P9" s="5">
        <v>64.23</v>
      </c>
      <c r="Q9" s="5">
        <v>29.29</v>
      </c>
      <c r="R9" s="5">
        <v>49.2</v>
      </c>
      <c r="S9" s="5">
        <v>18.39</v>
      </c>
      <c r="T9" s="5">
        <v>16.91</v>
      </c>
      <c r="U9" s="5">
        <v>111.99</v>
      </c>
      <c r="V9" s="5">
        <v>111.4</v>
      </c>
      <c r="W9" s="5">
        <v>69.98</v>
      </c>
      <c r="X9" s="5">
        <v>92.83</v>
      </c>
      <c r="Y9" s="5">
        <v>37.03</v>
      </c>
      <c r="Z9" s="5">
        <v>27.64</v>
      </c>
      <c r="AA9" s="5">
        <v>211.33</v>
      </c>
      <c r="AB9" s="5">
        <v>135.25</v>
      </c>
      <c r="AC9" s="18"/>
    </row>
    <row r="10" spans="2:29" ht="29.25" customHeight="1" x14ac:dyDescent="0.25">
      <c r="B10" s="14" t="s">
        <v>73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2:29" ht="29.25" customHeight="1" x14ac:dyDescent="0.25">
      <c r="B11" s="15" t="s">
        <v>78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2:29" ht="29.25" customHeight="1" x14ac:dyDescent="0.25">
      <c r="B12" s="14" t="s">
        <v>74</v>
      </c>
      <c r="C12" s="5">
        <v>13795.6</v>
      </c>
      <c r="D12" s="5">
        <v>13649.4</v>
      </c>
      <c r="E12" s="5">
        <v>14372.5</v>
      </c>
      <c r="F12" s="5">
        <v>14315.7</v>
      </c>
      <c r="G12" s="5">
        <v>14115.9</v>
      </c>
      <c r="H12" s="5">
        <v>13924.2</v>
      </c>
      <c r="I12" s="5">
        <v>13542.87</v>
      </c>
      <c r="J12" s="5">
        <v>13421.19</v>
      </c>
      <c r="K12" s="5">
        <v>13201.66</v>
      </c>
      <c r="L12" s="5">
        <v>12537.450830009999</v>
      </c>
      <c r="M12" s="5">
        <v>12027.54</v>
      </c>
      <c r="N12" s="5">
        <v>11433.1</v>
      </c>
      <c r="O12" s="5">
        <v>10605.96</v>
      </c>
      <c r="P12" s="5">
        <v>12006.33</v>
      </c>
      <c r="Q12" s="5">
        <v>12241.87</v>
      </c>
      <c r="R12" s="5">
        <v>13183.32</v>
      </c>
      <c r="S12" s="5">
        <v>12835.78</v>
      </c>
      <c r="T12" s="5">
        <v>11574.97</v>
      </c>
      <c r="U12" s="5">
        <v>10923.77</v>
      </c>
      <c r="V12" s="5">
        <v>11350.74</v>
      </c>
      <c r="W12" s="5">
        <v>12212.19</v>
      </c>
      <c r="X12" s="5">
        <v>12022.46</v>
      </c>
      <c r="Y12" s="5">
        <v>11692.75</v>
      </c>
      <c r="Z12" s="5">
        <v>11526.15</v>
      </c>
      <c r="AA12" s="5">
        <v>11158.47</v>
      </c>
      <c r="AB12" s="5">
        <v>12339.65</v>
      </c>
      <c r="AC12" s="18"/>
    </row>
    <row r="13" spans="2:29" ht="29.25" customHeight="1" x14ac:dyDescent="0.25">
      <c r="B13" s="15" t="s">
        <v>79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2:29" ht="30" customHeight="1" x14ac:dyDescent="0.25">
      <c r="B14" s="10" t="s">
        <v>75</v>
      </c>
      <c r="C14" s="6">
        <v>0.01</v>
      </c>
      <c r="D14" s="6">
        <v>0.01</v>
      </c>
      <c r="E14" s="6">
        <v>0.01</v>
      </c>
      <c r="F14" s="6">
        <v>0.01</v>
      </c>
      <c r="G14" s="6">
        <v>0.01</v>
      </c>
      <c r="H14" s="6">
        <v>0.01</v>
      </c>
      <c r="I14" s="6">
        <v>0.01</v>
      </c>
      <c r="J14" s="6">
        <v>0.01</v>
      </c>
      <c r="K14" s="6">
        <v>0.01</v>
      </c>
      <c r="L14" s="6">
        <v>7.0069499999999996E-3</v>
      </c>
      <c r="M14" s="6">
        <v>0.01</v>
      </c>
      <c r="N14" s="6">
        <v>0.01</v>
      </c>
      <c r="O14" s="6">
        <v>0.01</v>
      </c>
      <c r="P14" s="6">
        <v>0.01</v>
      </c>
      <c r="Q14" s="6">
        <v>0.01</v>
      </c>
      <c r="R14" s="6">
        <v>0.01</v>
      </c>
      <c r="S14" s="6">
        <v>0.01</v>
      </c>
      <c r="T14" s="6">
        <v>0.01</v>
      </c>
      <c r="U14" s="6">
        <v>0.01</v>
      </c>
      <c r="V14" s="6">
        <v>0.01</v>
      </c>
      <c r="W14" s="6">
        <v>0.01</v>
      </c>
      <c r="X14" s="6">
        <v>0.01</v>
      </c>
      <c r="Y14" s="6">
        <v>0.01</v>
      </c>
      <c r="Z14" s="6">
        <v>0.01</v>
      </c>
      <c r="AA14" s="6">
        <v>0.01</v>
      </c>
      <c r="AB14" s="6">
        <v>0.01</v>
      </c>
      <c r="AC14" s="18"/>
    </row>
    <row r="15" spans="2:29" ht="30" customHeight="1" x14ac:dyDescent="0.25">
      <c r="B15" s="10" t="s">
        <v>69</v>
      </c>
      <c r="C15" s="5">
        <v>357.7</v>
      </c>
      <c r="D15" s="5">
        <v>378.9</v>
      </c>
      <c r="E15" s="5">
        <v>387.7</v>
      </c>
      <c r="F15" s="5">
        <v>384.7</v>
      </c>
      <c r="G15" s="5">
        <v>386.9</v>
      </c>
      <c r="H15" s="5">
        <v>382.6</v>
      </c>
      <c r="I15" s="5">
        <v>376.95</v>
      </c>
      <c r="J15" s="5">
        <v>374.27</v>
      </c>
      <c r="K15" s="5">
        <v>373.82</v>
      </c>
      <c r="L15" s="5">
        <v>372.90491527661993</v>
      </c>
      <c r="M15" s="5">
        <v>371.27</v>
      </c>
      <c r="N15" s="5">
        <v>367.78</v>
      </c>
      <c r="O15" s="5">
        <v>368.08</v>
      </c>
      <c r="P15" s="5">
        <v>370.1</v>
      </c>
      <c r="Q15" s="5">
        <v>372.73</v>
      </c>
      <c r="R15" s="5">
        <v>372.02</v>
      </c>
      <c r="S15" s="5">
        <v>369.43</v>
      </c>
      <c r="T15" s="5">
        <v>368.77</v>
      </c>
      <c r="U15" s="5">
        <v>366.61</v>
      </c>
      <c r="V15" s="5">
        <v>369.96</v>
      </c>
      <c r="W15" s="5">
        <v>366.03</v>
      </c>
      <c r="X15" s="5">
        <v>364.15</v>
      </c>
      <c r="Y15" s="5">
        <v>362.81</v>
      </c>
      <c r="Z15" s="5">
        <v>367.09</v>
      </c>
      <c r="AA15" s="5">
        <v>365.38</v>
      </c>
      <c r="AB15" s="5">
        <v>368.02</v>
      </c>
      <c r="AC15" s="18"/>
    </row>
    <row r="16" spans="2:29" ht="24" customHeight="1" x14ac:dyDescent="0.25">
      <c r="B16" s="10" t="s">
        <v>40</v>
      </c>
      <c r="C16" s="5">
        <v>12256.6</v>
      </c>
      <c r="D16" s="5">
        <v>14034.1</v>
      </c>
      <c r="E16" s="5">
        <v>13998.6</v>
      </c>
      <c r="F16" s="5">
        <v>13621.3</v>
      </c>
      <c r="G16" s="5">
        <v>13976.8</v>
      </c>
      <c r="H16" s="5">
        <v>13936.1</v>
      </c>
      <c r="I16" s="5">
        <v>14118.86</v>
      </c>
      <c r="J16" s="5">
        <v>13842.18</v>
      </c>
      <c r="K16" s="5">
        <v>13792.28</v>
      </c>
      <c r="L16" s="5">
        <v>13943.627300860093</v>
      </c>
      <c r="M16" s="5">
        <v>13952.96</v>
      </c>
      <c r="N16" s="5">
        <v>14647.99</v>
      </c>
      <c r="O16" s="5">
        <v>14966.94</v>
      </c>
      <c r="P16" s="5">
        <v>14640.74</v>
      </c>
      <c r="Q16" s="5">
        <v>14577.88</v>
      </c>
      <c r="R16" s="5">
        <v>14475.67</v>
      </c>
      <c r="S16" s="5">
        <v>14413.63</v>
      </c>
      <c r="T16" s="5">
        <v>14657.61</v>
      </c>
      <c r="U16" s="5">
        <v>15100.74</v>
      </c>
      <c r="V16" s="5">
        <v>15910.62</v>
      </c>
      <c r="W16" s="5">
        <v>15079.99</v>
      </c>
      <c r="X16" s="5">
        <v>15977.97</v>
      </c>
      <c r="Y16" s="5">
        <v>15890.32</v>
      </c>
      <c r="Z16" s="5">
        <v>16402.419999999998</v>
      </c>
      <c r="AA16" s="5">
        <v>15838.05</v>
      </c>
      <c r="AB16" s="5">
        <v>16329.21</v>
      </c>
      <c r="AC16" s="18"/>
    </row>
    <row r="17" spans="2:29" ht="20.25" customHeight="1" x14ac:dyDescent="0.25">
      <c r="B17" s="13" t="s">
        <v>76</v>
      </c>
      <c r="C17" s="5">
        <v>10.6</v>
      </c>
      <c r="D17" s="5">
        <v>10.8</v>
      </c>
      <c r="E17" s="5">
        <v>10.4</v>
      </c>
      <c r="F17" s="5">
        <v>10.3</v>
      </c>
      <c r="G17" s="5">
        <v>10.6</v>
      </c>
      <c r="H17" s="5">
        <v>10.6</v>
      </c>
      <c r="I17" s="5">
        <v>10.83</v>
      </c>
      <c r="J17" s="5">
        <v>11.07</v>
      </c>
      <c r="K17" s="5">
        <v>11.31</v>
      </c>
      <c r="L17" s="5">
        <v>11.553736836276334</v>
      </c>
      <c r="M17" s="5">
        <v>11.79</v>
      </c>
      <c r="N17" s="5">
        <v>12.03</v>
      </c>
      <c r="O17" s="5">
        <v>12.26</v>
      </c>
      <c r="P17" s="5">
        <v>11.42</v>
      </c>
      <c r="Q17" s="5">
        <v>11.02</v>
      </c>
      <c r="R17" s="5">
        <v>10.92</v>
      </c>
      <c r="S17" s="5">
        <v>11.16</v>
      </c>
      <c r="T17" s="5">
        <v>11.41</v>
      </c>
      <c r="U17" s="5">
        <v>11.65</v>
      </c>
      <c r="V17" s="5">
        <v>11.26</v>
      </c>
      <c r="W17" s="5">
        <v>10.54</v>
      </c>
      <c r="X17" s="5">
        <v>10.47</v>
      </c>
      <c r="Y17" s="5">
        <v>10.68</v>
      </c>
      <c r="Z17" s="5">
        <v>10.89</v>
      </c>
      <c r="AA17" s="5">
        <v>10.88</v>
      </c>
      <c r="AB17" s="5">
        <v>10.8</v>
      </c>
      <c r="AC17" s="18"/>
    </row>
    <row r="18" spans="2:29" ht="30" customHeight="1" x14ac:dyDescent="0.25">
      <c r="B18" s="10" t="s">
        <v>41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2:29" ht="29.25" customHeight="1" x14ac:dyDescent="0.25">
      <c r="B19" s="12" t="s">
        <v>42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2:29" ht="29.25" customHeight="1" x14ac:dyDescent="0.25">
      <c r="B20" s="12" t="s">
        <v>77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2:29" ht="29.25" customHeight="1" x14ac:dyDescent="0.25">
      <c r="B21" s="12" t="s">
        <v>43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2:29" s="3" customFormat="1" ht="23.25" customHeight="1" x14ac:dyDescent="0.25">
      <c r="B22" s="2" t="s">
        <v>3</v>
      </c>
      <c r="C22" s="4">
        <v>83.8</v>
      </c>
      <c r="D22" s="4">
        <v>68.7</v>
      </c>
      <c r="E22" s="4">
        <v>4</v>
      </c>
      <c r="F22" s="4">
        <v>3.4</v>
      </c>
      <c r="G22" s="4">
        <v>25</v>
      </c>
      <c r="H22" s="4">
        <v>15.8</v>
      </c>
      <c r="I22" s="4">
        <v>47.45</v>
      </c>
      <c r="J22" s="4">
        <v>41.03</v>
      </c>
      <c r="K22" s="4">
        <v>49.29</v>
      </c>
      <c r="L22" s="4">
        <v>34.151257579999999</v>
      </c>
      <c r="M22" s="4">
        <v>51.31</v>
      </c>
      <c r="N22" s="4">
        <v>7.36</v>
      </c>
      <c r="O22" s="4">
        <v>16.61</v>
      </c>
      <c r="P22" s="4">
        <v>68.099999999999994</v>
      </c>
      <c r="Q22" s="4">
        <v>41.51</v>
      </c>
      <c r="R22" s="4">
        <v>28.05</v>
      </c>
      <c r="S22" s="4">
        <v>61.76</v>
      </c>
      <c r="T22" s="4">
        <v>44.97</v>
      </c>
      <c r="U22" s="4">
        <v>65.91</v>
      </c>
      <c r="V22" s="4">
        <v>63.81</v>
      </c>
      <c r="W22" s="4">
        <v>66.459999999999994</v>
      </c>
      <c r="X22" s="4">
        <v>58.31</v>
      </c>
      <c r="Y22" s="4">
        <v>65.09</v>
      </c>
      <c r="Z22" s="4">
        <v>90.37</v>
      </c>
      <c r="AA22" s="4">
        <v>154.21</v>
      </c>
      <c r="AB22" s="4">
        <v>178.53</v>
      </c>
      <c r="AC22" s="18"/>
    </row>
    <row r="23" spans="2:29" ht="29.25" customHeight="1" x14ac:dyDescent="0.25">
      <c r="B23" s="10" t="s">
        <v>44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2:29" ht="29.25" customHeight="1" x14ac:dyDescent="0.25">
      <c r="B24" s="10" t="s">
        <v>45</v>
      </c>
      <c r="C24" s="5">
        <v>81.5</v>
      </c>
      <c r="D24" s="5">
        <v>66.099999999999994</v>
      </c>
      <c r="E24" s="5">
        <v>1.4</v>
      </c>
      <c r="F24" s="5">
        <v>0.8</v>
      </c>
      <c r="G24" s="5">
        <v>22.5</v>
      </c>
      <c r="H24" s="5">
        <v>13.2</v>
      </c>
      <c r="I24" s="5">
        <v>44.89</v>
      </c>
      <c r="J24" s="5">
        <v>38.57</v>
      </c>
      <c r="K24" s="5">
        <v>46.9</v>
      </c>
      <c r="L24" s="5">
        <v>31.850330459999999</v>
      </c>
      <c r="M24" s="5">
        <v>49.04</v>
      </c>
      <c r="N24" s="5">
        <v>5.03</v>
      </c>
      <c r="O24" s="5">
        <v>13.15</v>
      </c>
      <c r="P24" s="5">
        <v>65.38</v>
      </c>
      <c r="Q24" s="5">
        <v>38.96</v>
      </c>
      <c r="R24" s="5">
        <v>25.66</v>
      </c>
      <c r="S24" s="5">
        <v>59.58</v>
      </c>
      <c r="T24" s="5">
        <v>42.86</v>
      </c>
      <c r="U24" s="5">
        <v>63.84</v>
      </c>
      <c r="V24" s="5">
        <v>61.6</v>
      </c>
      <c r="W24" s="5">
        <v>64.28</v>
      </c>
      <c r="X24" s="5">
        <v>56.12</v>
      </c>
      <c r="Y24" s="5">
        <v>63.05</v>
      </c>
      <c r="Z24" s="5">
        <v>88.39</v>
      </c>
      <c r="AA24" s="5">
        <v>152.35</v>
      </c>
      <c r="AB24" s="5">
        <v>176.65</v>
      </c>
      <c r="AC24" s="18"/>
    </row>
    <row r="25" spans="2:29" ht="29.25" customHeight="1" x14ac:dyDescent="0.25">
      <c r="B25" s="10" t="s">
        <v>46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2:29" ht="29.25" customHeight="1" x14ac:dyDescent="0.25">
      <c r="B26" s="10" t="s">
        <v>48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2:29" ht="29.25" customHeight="1" x14ac:dyDescent="0.25">
      <c r="B27" s="10" t="s">
        <v>47</v>
      </c>
      <c r="C27" s="5">
        <v>2.2999999999999998</v>
      </c>
      <c r="D27" s="5">
        <v>2.5</v>
      </c>
      <c r="E27" s="5">
        <v>2.6</v>
      </c>
      <c r="F27" s="5">
        <v>2.6</v>
      </c>
      <c r="G27" s="5">
        <v>2.6</v>
      </c>
      <c r="H27" s="5">
        <v>2.6</v>
      </c>
      <c r="I27" s="5">
        <v>2.56</v>
      </c>
      <c r="J27" s="5">
        <v>2.4500000000000002</v>
      </c>
      <c r="K27" s="5">
        <v>2.39</v>
      </c>
      <c r="L27" s="5">
        <v>2.3009271199999999</v>
      </c>
      <c r="M27" s="5">
        <v>2.2599999999999998</v>
      </c>
      <c r="N27" s="5">
        <v>2.33</v>
      </c>
      <c r="O27" s="5">
        <v>3.46</v>
      </c>
      <c r="P27" s="5">
        <v>2.72</v>
      </c>
      <c r="Q27" s="5">
        <v>2.5499999999999998</v>
      </c>
      <c r="R27" s="5">
        <v>2.39</v>
      </c>
      <c r="S27" s="5">
        <v>2.19</v>
      </c>
      <c r="T27" s="5">
        <v>2.11</v>
      </c>
      <c r="U27" s="5">
        <v>2.0699999999999998</v>
      </c>
      <c r="V27" s="5">
        <v>2.21</v>
      </c>
      <c r="W27" s="5">
        <v>2.1800000000000002</v>
      </c>
      <c r="X27" s="5">
        <v>2.19</v>
      </c>
      <c r="Y27" s="5">
        <v>2.04</v>
      </c>
      <c r="Z27" s="5">
        <v>1.98</v>
      </c>
      <c r="AA27" s="5">
        <v>1.86</v>
      </c>
      <c r="AB27" s="5">
        <v>1.88</v>
      </c>
      <c r="AC27" s="18"/>
    </row>
    <row r="28" spans="2:29" ht="29.25" customHeight="1" x14ac:dyDescent="0.25">
      <c r="B28" s="10" t="s">
        <v>43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</sheetData>
  <printOptions horizontalCentered="1"/>
  <pageMargins left="0.31496062992125984" right="0.31496062992125984" top="0.35433070866141736" bottom="0.55118110236220474" header="0.31496062992125984" footer="0.31496062992125984"/>
  <pageSetup paperSize="256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AB28"/>
  <sheetViews>
    <sheetView view="pageBreakPreview" zoomScale="70" zoomScaleNormal="100" zoomScaleSheetLayoutView="70" workbookViewId="0">
      <selection activeCell="AA1" sqref="AA1:AA1048576"/>
    </sheetView>
  </sheetViews>
  <sheetFormatPr defaultColWidth="9" defaultRowHeight="15" x14ac:dyDescent="0.25"/>
  <cols>
    <col min="1" max="1" width="9" style="1" customWidth="1"/>
    <col min="2" max="2" width="74.28515625" style="8" customWidth="1"/>
    <col min="3" max="3" width="22.42578125" style="7" hidden="1" customWidth="1"/>
    <col min="4" max="4" width="21.5703125" style="7" hidden="1" customWidth="1"/>
    <col min="5" max="6" width="13.42578125" style="1" hidden="1" customWidth="1"/>
    <col min="7" max="7" width="21.5703125" style="1" hidden="1" customWidth="1"/>
    <col min="8" max="9" width="13.42578125" style="1" hidden="1" customWidth="1"/>
    <col min="10" max="10" width="21.5703125" style="1" hidden="1" customWidth="1"/>
    <col min="11" max="11" width="22.42578125" style="1" hidden="1" customWidth="1"/>
    <col min="12" max="15" width="21.5703125" style="1" hidden="1" customWidth="1"/>
    <col min="16" max="16" width="21.5703125" style="1" customWidth="1"/>
    <col min="17" max="18" width="21.5703125" style="1" hidden="1" customWidth="1"/>
    <col min="19" max="19" width="21.5703125" style="1" customWidth="1"/>
    <col min="20" max="21" width="21.5703125" style="1" hidden="1" customWidth="1"/>
    <col min="22" max="22" width="21.5703125" style="1" customWidth="1"/>
    <col min="23" max="24" width="21.5703125" style="1" hidden="1" customWidth="1"/>
    <col min="25" max="25" width="21.5703125" style="7" customWidth="1"/>
    <col min="26" max="27" width="21.5703125" style="7" hidden="1" customWidth="1"/>
    <col min="28" max="28" width="21.5703125" style="7" customWidth="1"/>
    <col min="29" max="16384" width="9" style="1"/>
  </cols>
  <sheetData>
    <row r="1" spans="2:28" ht="37.5" customHeight="1" x14ac:dyDescent="0.25">
      <c r="B1" s="17" t="s">
        <v>8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2:28" x14ac:dyDescent="0.25">
      <c r="B2" s="24"/>
      <c r="C2" s="24"/>
      <c r="D2" s="24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 t="s">
        <v>7</v>
      </c>
    </row>
    <row r="3" spans="2:28" s="3" customFormat="1" ht="38.25" customHeight="1" x14ac:dyDescent="0.25">
      <c r="B3" s="2" t="s">
        <v>6</v>
      </c>
      <c r="C3" s="23">
        <v>42736</v>
      </c>
      <c r="D3" s="23">
        <v>43101</v>
      </c>
      <c r="E3" s="23">
        <v>43132</v>
      </c>
      <c r="F3" s="23">
        <v>43160</v>
      </c>
      <c r="G3" s="23">
        <v>43191</v>
      </c>
      <c r="H3" s="23">
        <v>43221</v>
      </c>
      <c r="I3" s="23">
        <v>43252</v>
      </c>
      <c r="J3" s="23">
        <v>43282</v>
      </c>
      <c r="K3" s="23">
        <v>43313</v>
      </c>
      <c r="L3" s="23">
        <v>43344</v>
      </c>
      <c r="M3" s="23">
        <v>43374</v>
      </c>
      <c r="N3" s="23">
        <v>43405</v>
      </c>
      <c r="O3" s="23">
        <v>43435</v>
      </c>
      <c r="P3" s="23">
        <v>43466</v>
      </c>
      <c r="Q3" s="23">
        <v>43497</v>
      </c>
      <c r="R3" s="23">
        <v>43525</v>
      </c>
      <c r="S3" s="23">
        <v>43556</v>
      </c>
      <c r="T3" s="23">
        <v>43586</v>
      </c>
      <c r="U3" s="23">
        <v>43617</v>
      </c>
      <c r="V3" s="23">
        <v>43647</v>
      </c>
      <c r="W3" s="23">
        <v>43678</v>
      </c>
      <c r="X3" s="23">
        <v>43709</v>
      </c>
      <c r="Y3" s="23">
        <v>43739</v>
      </c>
      <c r="Z3" s="23">
        <v>43770</v>
      </c>
      <c r="AA3" s="23">
        <v>43800</v>
      </c>
      <c r="AB3" s="23">
        <v>43831</v>
      </c>
    </row>
    <row r="4" spans="2:28" s="3" customFormat="1" ht="23.25" customHeight="1" x14ac:dyDescent="0.25">
      <c r="B4" s="2" t="s">
        <v>49</v>
      </c>
      <c r="C4" s="4">
        <v>26428.799999999999</v>
      </c>
      <c r="D4" s="4">
        <v>28076.9</v>
      </c>
      <c r="E4" s="4">
        <v>28774.6</v>
      </c>
      <c r="F4" s="4">
        <v>28336.7</v>
      </c>
      <c r="G4" s="4">
        <v>28494</v>
      </c>
      <c r="H4" s="4">
        <v>28352</v>
      </c>
      <c r="I4" s="4">
        <v>28123.599999999999</v>
      </c>
      <c r="J4" s="4">
        <v>27660.45</v>
      </c>
      <c r="K4" s="4">
        <v>27389.9</v>
      </c>
      <c r="L4" s="4">
        <v>26870.847341676712</v>
      </c>
      <c r="M4" s="4">
        <v>26407.34</v>
      </c>
      <c r="N4" s="4">
        <v>26494.12</v>
      </c>
      <c r="O4" s="4">
        <v>25982.99</v>
      </c>
      <c r="P4" s="4">
        <v>27081.41</v>
      </c>
      <c r="Q4" s="4">
        <v>27221.78</v>
      </c>
      <c r="R4" s="4">
        <v>28080.22</v>
      </c>
      <c r="S4" s="4">
        <v>27637.23</v>
      </c>
      <c r="T4" s="4">
        <v>26618.27</v>
      </c>
      <c r="U4" s="4">
        <v>26503.11</v>
      </c>
      <c r="V4" s="4">
        <v>27742.73</v>
      </c>
      <c r="W4" s="4">
        <v>27728.2</v>
      </c>
      <c r="X4" s="4">
        <v>28457.43</v>
      </c>
      <c r="Y4" s="4">
        <v>27982.93</v>
      </c>
      <c r="Z4" s="4">
        <v>28323.309999999998</v>
      </c>
      <c r="AA4" s="4">
        <v>27573.24</v>
      </c>
      <c r="AB4" s="4">
        <v>29172.14</v>
      </c>
    </row>
    <row r="5" spans="2:28" ht="23.25" customHeight="1" x14ac:dyDescent="0.25">
      <c r="B5" s="10" t="s">
        <v>32</v>
      </c>
      <c r="C5" s="5">
        <v>13814.5</v>
      </c>
      <c r="D5" s="5">
        <v>13663.9</v>
      </c>
      <c r="E5" s="5">
        <v>14388.2</v>
      </c>
      <c r="F5" s="5">
        <v>14330.7</v>
      </c>
      <c r="G5" s="5">
        <v>14130.3</v>
      </c>
      <c r="H5" s="5">
        <v>14033.2</v>
      </c>
      <c r="I5" s="5">
        <v>13627.78</v>
      </c>
      <c r="J5" s="5">
        <v>13443.99</v>
      </c>
      <c r="K5" s="5">
        <v>13223.79</v>
      </c>
      <c r="L5" s="5">
        <v>12554.308118589999</v>
      </c>
      <c r="M5" s="5">
        <v>12083.1</v>
      </c>
      <c r="N5" s="5">
        <v>11478.35</v>
      </c>
      <c r="O5" s="5">
        <v>10647.95</v>
      </c>
      <c r="P5" s="5">
        <v>12070.56</v>
      </c>
      <c r="Q5" s="5">
        <v>12271.16</v>
      </c>
      <c r="R5" s="5">
        <v>13232.52</v>
      </c>
      <c r="S5" s="5">
        <v>12854.16</v>
      </c>
      <c r="T5" s="5">
        <v>11591.88</v>
      </c>
      <c r="U5" s="5">
        <v>11035.75</v>
      </c>
      <c r="V5" s="5">
        <v>11462.14</v>
      </c>
      <c r="W5" s="5">
        <v>12282.18</v>
      </c>
      <c r="X5" s="5">
        <v>12115.29</v>
      </c>
      <c r="Y5" s="5">
        <v>11729.78</v>
      </c>
      <c r="Z5" s="5">
        <v>11553.789999999999</v>
      </c>
      <c r="AA5" s="5">
        <v>11369.8</v>
      </c>
      <c r="AB5" s="5">
        <v>12474.9</v>
      </c>
    </row>
    <row r="6" spans="2:28" ht="23.25" customHeight="1" x14ac:dyDescent="0.25">
      <c r="B6" s="11" t="s">
        <v>50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2:28" ht="29.25" customHeight="1" x14ac:dyDescent="0.25">
      <c r="B7" s="16" t="s">
        <v>51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2:28" ht="23.25" customHeight="1" x14ac:dyDescent="0.25">
      <c r="B8" s="11" t="s">
        <v>52</v>
      </c>
      <c r="C8" s="5">
        <v>13814.5</v>
      </c>
      <c r="D8" s="5">
        <v>13663.9</v>
      </c>
      <c r="E8" s="5">
        <v>14388.2</v>
      </c>
      <c r="F8" s="5">
        <v>14330.7</v>
      </c>
      <c r="G8" s="5">
        <v>14130.3</v>
      </c>
      <c r="H8" s="5">
        <v>14033.2</v>
      </c>
      <c r="I8" s="5">
        <v>13627.78</v>
      </c>
      <c r="J8" s="5">
        <v>13443.99</v>
      </c>
      <c r="K8" s="5">
        <v>13223.79</v>
      </c>
      <c r="L8" s="5">
        <v>12554.308118589999</v>
      </c>
      <c r="M8" s="5">
        <v>12083.1</v>
      </c>
      <c r="N8" s="5">
        <v>11478.35</v>
      </c>
      <c r="O8" s="5">
        <v>10647.95</v>
      </c>
      <c r="P8" s="5">
        <v>12070.56</v>
      </c>
      <c r="Q8" s="5">
        <v>12271.16</v>
      </c>
      <c r="R8" s="5">
        <v>13232.52</v>
      </c>
      <c r="S8" s="5">
        <v>12854.16</v>
      </c>
      <c r="T8" s="5">
        <v>11591.88</v>
      </c>
      <c r="U8" s="5">
        <v>11035.75</v>
      </c>
      <c r="V8" s="5">
        <v>11462.14</v>
      </c>
      <c r="W8" s="5">
        <v>12282.18</v>
      </c>
      <c r="X8" s="5">
        <v>12115.29</v>
      </c>
      <c r="Y8" s="5">
        <v>11729.78</v>
      </c>
      <c r="Z8" s="5">
        <v>11553.789999999999</v>
      </c>
      <c r="AA8" s="5">
        <v>11369.8</v>
      </c>
      <c r="AB8" s="5">
        <v>12474.9</v>
      </c>
    </row>
    <row r="9" spans="2:28" ht="23.25" customHeight="1" x14ac:dyDescent="0.25">
      <c r="B9" s="13" t="s">
        <v>53</v>
      </c>
      <c r="C9" s="5">
        <v>18.899999999999999</v>
      </c>
      <c r="D9" s="5">
        <v>14.5</v>
      </c>
      <c r="E9" s="5">
        <v>15.7</v>
      </c>
      <c r="F9" s="5">
        <v>15</v>
      </c>
      <c r="G9" s="5">
        <v>14.4</v>
      </c>
      <c r="H9" s="5">
        <v>109</v>
      </c>
      <c r="I9" s="5">
        <v>84.91</v>
      </c>
      <c r="J9" s="5">
        <v>22.8</v>
      </c>
      <c r="K9" s="5">
        <v>22.13</v>
      </c>
      <c r="L9" s="5">
        <v>16.857288580000002</v>
      </c>
      <c r="M9" s="5">
        <v>55.56</v>
      </c>
      <c r="N9" s="5">
        <v>45.24</v>
      </c>
      <c r="O9" s="5">
        <v>42</v>
      </c>
      <c r="P9" s="5">
        <v>64.23</v>
      </c>
      <c r="Q9" s="5">
        <v>29.29</v>
      </c>
      <c r="R9" s="5">
        <v>49.2</v>
      </c>
      <c r="S9" s="5">
        <v>18.39</v>
      </c>
      <c r="T9" s="5">
        <v>16.91</v>
      </c>
      <c r="U9" s="5">
        <v>111.99</v>
      </c>
      <c r="V9" s="5">
        <v>111.4</v>
      </c>
      <c r="W9" s="5">
        <v>69.98</v>
      </c>
      <c r="X9" s="5">
        <v>92.83</v>
      </c>
      <c r="Y9" s="5">
        <v>37.03</v>
      </c>
      <c r="Z9" s="5">
        <v>27.64</v>
      </c>
      <c r="AA9" s="5">
        <v>211.33</v>
      </c>
      <c r="AB9" s="5">
        <v>135.25</v>
      </c>
    </row>
    <row r="10" spans="2:28" ht="23.25" customHeight="1" x14ac:dyDescent="0.25">
      <c r="B10" s="13" t="s">
        <v>54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2:28" ht="23.25" customHeight="1" x14ac:dyDescent="0.25">
      <c r="B11" s="16" t="s">
        <v>55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2:28" ht="23.25" customHeight="1" x14ac:dyDescent="0.25">
      <c r="B12" s="13" t="s">
        <v>56</v>
      </c>
      <c r="C12" s="5">
        <v>13795.6</v>
      </c>
      <c r="D12" s="5">
        <v>13649.4</v>
      </c>
      <c r="E12" s="5">
        <v>14372.5</v>
      </c>
      <c r="F12" s="5">
        <v>14315.7</v>
      </c>
      <c r="G12" s="5">
        <v>14115.9</v>
      </c>
      <c r="H12" s="5">
        <v>13924.2</v>
      </c>
      <c r="I12" s="5">
        <v>13542.87</v>
      </c>
      <c r="J12" s="5">
        <v>13421.19</v>
      </c>
      <c r="K12" s="5">
        <v>13201.66</v>
      </c>
      <c r="L12" s="5">
        <v>12537.450830009999</v>
      </c>
      <c r="M12" s="5">
        <v>12027.54</v>
      </c>
      <c r="N12" s="5">
        <v>11433.1</v>
      </c>
      <c r="O12" s="5">
        <v>10605.96</v>
      </c>
      <c r="P12" s="5">
        <v>12006.33</v>
      </c>
      <c r="Q12" s="5">
        <v>12241.87</v>
      </c>
      <c r="R12" s="5">
        <v>13183.32</v>
      </c>
      <c r="S12" s="5">
        <v>12835.78</v>
      </c>
      <c r="T12" s="5">
        <v>11574.97</v>
      </c>
      <c r="U12" s="5">
        <v>10923.77</v>
      </c>
      <c r="V12" s="5">
        <v>11350.74</v>
      </c>
      <c r="W12" s="5">
        <v>12212.19</v>
      </c>
      <c r="X12" s="5">
        <v>12022.46</v>
      </c>
      <c r="Y12" s="5">
        <v>11692.75</v>
      </c>
      <c r="Z12" s="5">
        <v>11526.15</v>
      </c>
      <c r="AA12" s="5">
        <v>11158.47</v>
      </c>
      <c r="AB12" s="5">
        <v>12339.65</v>
      </c>
    </row>
    <row r="13" spans="2:28" ht="23.25" customHeight="1" x14ac:dyDescent="0.25">
      <c r="B13" s="16" t="s">
        <v>57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2:28" ht="23.25" customHeight="1" x14ac:dyDescent="0.25">
      <c r="B14" s="10" t="s">
        <v>58</v>
      </c>
      <c r="C14" s="6">
        <v>0.01</v>
      </c>
      <c r="D14" s="6">
        <v>7.1206499999999992E-3</v>
      </c>
      <c r="E14" s="6">
        <v>7.2855999999999997E-3</v>
      </c>
      <c r="F14" s="6">
        <v>7.2294499999999992E-3</v>
      </c>
      <c r="G14" s="6">
        <v>7.2692999999999994E-3</v>
      </c>
      <c r="H14" s="6">
        <v>0.01</v>
      </c>
      <c r="I14" s="6">
        <v>0.01</v>
      </c>
      <c r="J14" s="6">
        <v>0.01</v>
      </c>
      <c r="K14" s="6">
        <v>0.01</v>
      </c>
      <c r="L14" s="6">
        <v>7.0069499999999996E-3</v>
      </c>
      <c r="M14" s="6">
        <v>0.01</v>
      </c>
      <c r="N14" s="6">
        <v>0.01</v>
      </c>
      <c r="O14" s="6">
        <v>0.01</v>
      </c>
      <c r="P14" s="6">
        <v>0.01</v>
      </c>
      <c r="Q14" s="6">
        <v>0.01</v>
      </c>
      <c r="R14" s="6">
        <v>0.01</v>
      </c>
      <c r="S14" s="6">
        <v>0.01</v>
      </c>
      <c r="T14" s="6">
        <v>0.01</v>
      </c>
      <c r="U14" s="6">
        <v>0.01</v>
      </c>
      <c r="V14" s="6">
        <v>0.01</v>
      </c>
      <c r="W14" s="6">
        <v>0.01</v>
      </c>
      <c r="X14" s="6">
        <v>0.01</v>
      </c>
      <c r="Y14" s="6">
        <v>0.01</v>
      </c>
      <c r="Z14" s="6">
        <v>0.01</v>
      </c>
      <c r="AA14" s="6">
        <v>0.01</v>
      </c>
      <c r="AB14" s="6">
        <v>0.01</v>
      </c>
    </row>
    <row r="15" spans="2:28" ht="23.25" customHeight="1" x14ac:dyDescent="0.25">
      <c r="B15" s="10" t="s">
        <v>59</v>
      </c>
      <c r="C15" s="5">
        <v>357.7</v>
      </c>
      <c r="D15" s="5">
        <v>378.9</v>
      </c>
      <c r="E15" s="5">
        <v>387.7</v>
      </c>
      <c r="F15" s="5">
        <v>384.7</v>
      </c>
      <c r="G15" s="5">
        <v>386.9</v>
      </c>
      <c r="H15" s="5">
        <v>382.6</v>
      </c>
      <c r="I15" s="5">
        <v>376.95</v>
      </c>
      <c r="J15" s="5">
        <v>374.27</v>
      </c>
      <c r="K15" s="5">
        <v>373.82</v>
      </c>
      <c r="L15" s="5">
        <v>372.90491527661993</v>
      </c>
      <c r="M15" s="5">
        <v>371.27</v>
      </c>
      <c r="N15" s="5">
        <v>367.78</v>
      </c>
      <c r="O15" s="5">
        <v>368.08</v>
      </c>
      <c r="P15" s="5">
        <v>370.1</v>
      </c>
      <c r="Q15" s="5">
        <v>372.73</v>
      </c>
      <c r="R15" s="5">
        <v>372.02</v>
      </c>
      <c r="S15" s="5">
        <v>369.43</v>
      </c>
      <c r="T15" s="5">
        <v>368.77</v>
      </c>
      <c r="U15" s="5">
        <v>366.61</v>
      </c>
      <c r="V15" s="5">
        <v>369.96</v>
      </c>
      <c r="W15" s="5">
        <v>366.03</v>
      </c>
      <c r="X15" s="5">
        <v>364.15</v>
      </c>
      <c r="Y15" s="5">
        <v>362.81</v>
      </c>
      <c r="Z15" s="5">
        <v>367.09</v>
      </c>
      <c r="AA15" s="5">
        <v>365.38</v>
      </c>
      <c r="AB15" s="5">
        <v>368.02</v>
      </c>
    </row>
    <row r="16" spans="2:28" ht="23.25" customHeight="1" x14ac:dyDescent="0.25">
      <c r="B16" s="10" t="s">
        <v>33</v>
      </c>
      <c r="C16" s="5">
        <v>12256.6</v>
      </c>
      <c r="D16" s="5">
        <v>14034.1</v>
      </c>
      <c r="E16" s="5">
        <v>13998.6</v>
      </c>
      <c r="F16" s="5">
        <v>13621.3</v>
      </c>
      <c r="G16" s="5">
        <v>13976.8</v>
      </c>
      <c r="H16" s="5">
        <v>13936.1</v>
      </c>
      <c r="I16" s="5">
        <v>14118.86</v>
      </c>
      <c r="J16" s="5">
        <v>13842.18</v>
      </c>
      <c r="K16" s="5">
        <v>13792.28</v>
      </c>
      <c r="L16" s="5">
        <v>13943.627300860093</v>
      </c>
      <c r="M16" s="5">
        <v>13952.96</v>
      </c>
      <c r="N16" s="5">
        <v>14647.99</v>
      </c>
      <c r="O16" s="5">
        <v>14966.94</v>
      </c>
      <c r="P16" s="5">
        <v>14640.74</v>
      </c>
      <c r="Q16" s="5">
        <v>14577.88</v>
      </c>
      <c r="R16" s="5">
        <v>14475.67</v>
      </c>
      <c r="S16" s="5">
        <v>14413.63</v>
      </c>
      <c r="T16" s="5">
        <v>14657.61</v>
      </c>
      <c r="U16" s="5">
        <v>15100.74</v>
      </c>
      <c r="V16" s="5">
        <v>15910.62</v>
      </c>
      <c r="W16" s="5">
        <v>15079.99</v>
      </c>
      <c r="X16" s="5">
        <v>15977.97</v>
      </c>
      <c r="Y16" s="5">
        <v>15890.32</v>
      </c>
      <c r="Z16" s="5">
        <v>16402.419999999998</v>
      </c>
      <c r="AA16" s="5">
        <v>15838.05</v>
      </c>
      <c r="AB16" s="5">
        <v>16329.21</v>
      </c>
    </row>
    <row r="17" spans="2:28" ht="23.25" customHeight="1" x14ac:dyDescent="0.25">
      <c r="B17" s="12" t="s">
        <v>60</v>
      </c>
      <c r="C17" s="5">
        <v>10.6</v>
      </c>
      <c r="D17" s="5">
        <v>10.8</v>
      </c>
      <c r="E17" s="5">
        <v>10.4</v>
      </c>
      <c r="F17" s="5">
        <v>10.3</v>
      </c>
      <c r="G17" s="5">
        <v>10.6</v>
      </c>
      <c r="H17" s="5">
        <v>10.6</v>
      </c>
      <c r="I17" s="5">
        <v>10.83</v>
      </c>
      <c r="J17" s="5">
        <v>11.07</v>
      </c>
      <c r="K17" s="5">
        <v>11.31</v>
      </c>
      <c r="L17" s="5">
        <v>11.553736836276334</v>
      </c>
      <c r="M17" s="5">
        <v>11.79</v>
      </c>
      <c r="N17" s="5">
        <v>12.03</v>
      </c>
      <c r="O17" s="5">
        <v>12.26</v>
      </c>
      <c r="P17" s="5">
        <v>11.42</v>
      </c>
      <c r="Q17" s="5">
        <v>11.02</v>
      </c>
      <c r="R17" s="5">
        <v>10.92</v>
      </c>
      <c r="S17" s="5">
        <v>11.16</v>
      </c>
      <c r="T17" s="5">
        <v>11.41</v>
      </c>
      <c r="U17" s="5">
        <v>11.65</v>
      </c>
      <c r="V17" s="5">
        <v>11.26</v>
      </c>
      <c r="W17" s="5">
        <v>10.54</v>
      </c>
      <c r="X17" s="5">
        <v>10.47</v>
      </c>
      <c r="Y17" s="5">
        <v>10.68</v>
      </c>
      <c r="Z17" s="5">
        <v>10.89</v>
      </c>
      <c r="AA17" s="5">
        <v>10.88</v>
      </c>
      <c r="AB17" s="5">
        <v>10.8</v>
      </c>
    </row>
    <row r="18" spans="2:28" ht="23.25" customHeight="1" x14ac:dyDescent="0.25">
      <c r="B18" s="10" t="s">
        <v>34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2:28" ht="23.25" customHeight="1" x14ac:dyDescent="0.25">
      <c r="B19" s="12" t="s">
        <v>61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2:28" ht="23.25" customHeight="1" x14ac:dyDescent="0.25">
      <c r="B20" s="12" t="s">
        <v>62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2:28" ht="23.25" customHeight="1" x14ac:dyDescent="0.25">
      <c r="B21" s="12" t="s">
        <v>35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2:28" s="3" customFormat="1" ht="23.25" customHeight="1" x14ac:dyDescent="0.25">
      <c r="B22" s="2" t="s">
        <v>5</v>
      </c>
      <c r="C22" s="4">
        <v>83.8</v>
      </c>
      <c r="D22" s="4">
        <v>68.7</v>
      </c>
      <c r="E22" s="4">
        <v>4</v>
      </c>
      <c r="F22" s="4">
        <v>3.4</v>
      </c>
      <c r="G22" s="4">
        <v>25</v>
      </c>
      <c r="H22" s="4">
        <v>15.8</v>
      </c>
      <c r="I22" s="4">
        <v>47.45</v>
      </c>
      <c r="J22" s="4">
        <v>41.03</v>
      </c>
      <c r="K22" s="4">
        <v>49.29</v>
      </c>
      <c r="L22" s="4">
        <v>34.151257579999999</v>
      </c>
      <c r="M22" s="4">
        <v>51.31</v>
      </c>
      <c r="N22" s="4">
        <v>7.36</v>
      </c>
      <c r="O22" s="4">
        <v>16.61</v>
      </c>
      <c r="P22" s="4">
        <v>68.099999999999994</v>
      </c>
      <c r="Q22" s="4">
        <v>41.51</v>
      </c>
      <c r="R22" s="4">
        <v>28.05</v>
      </c>
      <c r="S22" s="4">
        <v>61.76</v>
      </c>
      <c r="T22" s="4">
        <v>44.97</v>
      </c>
      <c r="U22" s="4">
        <v>65.91</v>
      </c>
      <c r="V22" s="4">
        <v>63.81</v>
      </c>
      <c r="W22" s="4">
        <v>66.459999999999994</v>
      </c>
      <c r="X22" s="4">
        <v>58.31</v>
      </c>
      <c r="Y22" s="4">
        <v>65.09</v>
      </c>
      <c r="Z22" s="4">
        <v>90.37</v>
      </c>
      <c r="AA22" s="4">
        <v>154.21</v>
      </c>
      <c r="AB22" s="4">
        <v>178.53</v>
      </c>
    </row>
    <row r="23" spans="2:28" ht="23.25" customHeight="1" x14ac:dyDescent="0.25">
      <c r="B23" s="12" t="s">
        <v>63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2:28" ht="23.25" customHeight="1" x14ac:dyDescent="0.25">
      <c r="B24" s="12" t="s">
        <v>64</v>
      </c>
      <c r="C24" s="5">
        <v>81.5</v>
      </c>
      <c r="D24" s="5">
        <v>66.099999999999994</v>
      </c>
      <c r="E24" s="5">
        <v>1.4</v>
      </c>
      <c r="F24" s="5">
        <v>0.8</v>
      </c>
      <c r="G24" s="5">
        <v>22.5</v>
      </c>
      <c r="H24" s="5">
        <v>13.2</v>
      </c>
      <c r="I24" s="5">
        <v>44.89</v>
      </c>
      <c r="J24" s="5">
        <v>38.57</v>
      </c>
      <c r="K24" s="5">
        <v>46.9</v>
      </c>
      <c r="L24" s="5">
        <v>31.850330459999999</v>
      </c>
      <c r="M24" s="5">
        <v>49.04</v>
      </c>
      <c r="N24" s="5">
        <v>5.03</v>
      </c>
      <c r="O24" s="5">
        <v>13.15</v>
      </c>
      <c r="P24" s="5">
        <v>65.38</v>
      </c>
      <c r="Q24" s="5">
        <v>38.96</v>
      </c>
      <c r="R24" s="5">
        <v>25.66</v>
      </c>
      <c r="S24" s="5">
        <v>59.58</v>
      </c>
      <c r="T24" s="5">
        <v>42.86</v>
      </c>
      <c r="U24" s="5">
        <v>63.84</v>
      </c>
      <c r="V24" s="5">
        <v>61.6</v>
      </c>
      <c r="W24" s="5">
        <v>64.28</v>
      </c>
      <c r="X24" s="5">
        <v>56.12</v>
      </c>
      <c r="Y24" s="5">
        <v>63.05</v>
      </c>
      <c r="Z24" s="5">
        <v>88.39</v>
      </c>
      <c r="AA24" s="5">
        <v>152.35</v>
      </c>
      <c r="AB24" s="5">
        <v>176.65</v>
      </c>
    </row>
    <row r="25" spans="2:28" ht="23.25" customHeight="1" x14ac:dyDescent="0.25">
      <c r="B25" s="12" t="s">
        <v>65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2:28" ht="23.25" customHeight="1" x14ac:dyDescent="0.25">
      <c r="B26" s="12" t="s">
        <v>66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2:28" ht="23.25" customHeight="1" x14ac:dyDescent="0.25">
      <c r="B27" s="12" t="s">
        <v>67</v>
      </c>
      <c r="C27" s="5">
        <v>2.2999999999999998</v>
      </c>
      <c r="D27" s="5">
        <v>2.5</v>
      </c>
      <c r="E27" s="5">
        <v>2.6</v>
      </c>
      <c r="F27" s="5">
        <v>2.6</v>
      </c>
      <c r="G27" s="5">
        <v>2.6</v>
      </c>
      <c r="H27" s="5">
        <v>2.6</v>
      </c>
      <c r="I27" s="5">
        <v>2.56</v>
      </c>
      <c r="J27" s="5">
        <v>2.4500000000000002</v>
      </c>
      <c r="K27" s="5">
        <v>2.39</v>
      </c>
      <c r="L27" s="5">
        <v>2.3009271199999999</v>
      </c>
      <c r="M27" s="5">
        <v>2.2599999999999998</v>
      </c>
      <c r="N27" s="5">
        <v>2.33</v>
      </c>
      <c r="O27" s="5">
        <v>3.46</v>
      </c>
      <c r="P27" s="5">
        <v>2.72</v>
      </c>
      <c r="Q27" s="5">
        <v>2.5499999999999998</v>
      </c>
      <c r="R27" s="5">
        <v>2.39</v>
      </c>
      <c r="S27" s="5">
        <v>2.19</v>
      </c>
      <c r="T27" s="5">
        <v>2.11</v>
      </c>
      <c r="U27" s="5">
        <v>2.0699999999999998</v>
      </c>
      <c r="V27" s="5">
        <v>2.21</v>
      </c>
      <c r="W27" s="5">
        <v>2.1800000000000002</v>
      </c>
      <c r="X27" s="5">
        <v>2.19</v>
      </c>
      <c r="Y27" s="5">
        <v>2.04</v>
      </c>
      <c r="Z27" s="5">
        <v>1.98</v>
      </c>
      <c r="AA27" s="5">
        <v>1.86</v>
      </c>
      <c r="AB27" s="5">
        <v>1.88</v>
      </c>
    </row>
    <row r="28" spans="2:28" ht="23.25" customHeight="1" x14ac:dyDescent="0.25">
      <c r="B28" s="12" t="s">
        <v>68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</sheetData>
  <printOptions horizontalCentered="1"/>
  <pageMargins left="0.31496062992125984" right="0.31496062992125984" top="0.35433070866141736" bottom="0.55118110236220474" header="0.31496062992125984" footer="0.31496062992125984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AB28"/>
  <sheetViews>
    <sheetView view="pageBreakPreview" zoomScale="70" zoomScaleNormal="70" zoomScaleSheetLayoutView="70" workbookViewId="0">
      <selection activeCell="AA1" sqref="AA1:AA1048576"/>
    </sheetView>
  </sheetViews>
  <sheetFormatPr defaultColWidth="9" defaultRowHeight="15" x14ac:dyDescent="0.25"/>
  <cols>
    <col min="1" max="1" width="9" style="1" customWidth="1"/>
    <col min="2" max="2" width="80.85546875" style="1" customWidth="1"/>
    <col min="3" max="3" width="24" style="7" hidden="1" customWidth="1"/>
    <col min="4" max="4" width="24.42578125" style="7" hidden="1" customWidth="1"/>
    <col min="5" max="6" width="13.85546875" style="1" hidden="1" customWidth="1"/>
    <col min="7" max="7" width="24.42578125" style="1" hidden="1" customWidth="1"/>
    <col min="8" max="9" width="13.85546875" style="1" hidden="1" customWidth="1"/>
    <col min="10" max="10" width="24.42578125" style="1" hidden="1" customWidth="1"/>
    <col min="11" max="11" width="24" style="1" hidden="1" customWidth="1"/>
    <col min="12" max="15" width="24.42578125" style="1" hidden="1" customWidth="1"/>
    <col min="16" max="16" width="24.42578125" style="1" customWidth="1"/>
    <col min="17" max="18" width="24.42578125" style="1" hidden="1" customWidth="1"/>
    <col min="19" max="19" width="24.42578125" style="1" customWidth="1"/>
    <col min="20" max="21" width="24.42578125" style="1" hidden="1" customWidth="1"/>
    <col min="22" max="22" width="24.42578125" style="1" customWidth="1"/>
    <col min="23" max="24" width="24.42578125" style="1" hidden="1" customWidth="1"/>
    <col min="25" max="25" width="21.5703125" style="7" customWidth="1"/>
    <col min="26" max="27" width="21.5703125" style="7" hidden="1" customWidth="1"/>
    <col min="28" max="28" width="21.5703125" style="7" customWidth="1"/>
    <col min="29" max="16384" width="9" style="1"/>
  </cols>
  <sheetData>
    <row r="1" spans="2:28" ht="51.75" customHeight="1" x14ac:dyDescent="0.25">
      <c r="B1" s="17" t="s">
        <v>80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2:28" x14ac:dyDescent="0.25">
      <c r="B2" s="20"/>
      <c r="C2" s="20"/>
      <c r="D2" s="20"/>
      <c r="E2" s="20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 t="s">
        <v>12</v>
      </c>
    </row>
    <row r="3" spans="2:28" s="3" customFormat="1" ht="38.25" customHeight="1" x14ac:dyDescent="0.25">
      <c r="B3" s="2" t="s">
        <v>11</v>
      </c>
      <c r="C3" s="23">
        <v>42736</v>
      </c>
      <c r="D3" s="23">
        <v>43101</v>
      </c>
      <c r="E3" s="23">
        <v>43132</v>
      </c>
      <c r="F3" s="23">
        <v>43160</v>
      </c>
      <c r="G3" s="23">
        <v>43191</v>
      </c>
      <c r="H3" s="23">
        <v>43221</v>
      </c>
      <c r="I3" s="23">
        <v>43252</v>
      </c>
      <c r="J3" s="23">
        <v>43282</v>
      </c>
      <c r="K3" s="23">
        <v>43313</v>
      </c>
      <c r="L3" s="23">
        <v>43344</v>
      </c>
      <c r="M3" s="23">
        <v>43374</v>
      </c>
      <c r="N3" s="23">
        <v>43405</v>
      </c>
      <c r="O3" s="23">
        <v>43435</v>
      </c>
      <c r="P3" s="23">
        <v>43466</v>
      </c>
      <c r="Q3" s="23">
        <v>43497</v>
      </c>
      <c r="R3" s="23">
        <v>43525</v>
      </c>
      <c r="S3" s="23">
        <v>43556</v>
      </c>
      <c r="T3" s="23">
        <v>43586</v>
      </c>
      <c r="U3" s="23">
        <v>43617</v>
      </c>
      <c r="V3" s="23">
        <v>43647</v>
      </c>
      <c r="W3" s="23">
        <v>43678</v>
      </c>
      <c r="X3" s="23">
        <v>43709</v>
      </c>
      <c r="Y3" s="23">
        <v>43739</v>
      </c>
      <c r="Z3" s="23">
        <v>43770</v>
      </c>
      <c r="AA3" s="23">
        <v>43800</v>
      </c>
      <c r="AB3" s="23">
        <v>43831</v>
      </c>
    </row>
    <row r="4" spans="2:28" s="3" customFormat="1" ht="23.25" customHeight="1" x14ac:dyDescent="0.25">
      <c r="B4" s="2" t="s">
        <v>10</v>
      </c>
      <c r="C4" s="4">
        <v>26428.799999999999</v>
      </c>
      <c r="D4" s="4">
        <v>28076.9</v>
      </c>
      <c r="E4" s="4">
        <v>28774.6</v>
      </c>
      <c r="F4" s="4">
        <v>28336.7</v>
      </c>
      <c r="G4" s="4">
        <v>28494</v>
      </c>
      <c r="H4" s="4">
        <v>28352</v>
      </c>
      <c r="I4" s="4">
        <v>28123.599999999999</v>
      </c>
      <c r="J4" s="4">
        <v>27660.45</v>
      </c>
      <c r="K4" s="4">
        <v>27389.9</v>
      </c>
      <c r="L4" s="4">
        <v>26870.847341676712</v>
      </c>
      <c r="M4" s="4">
        <v>26407.34</v>
      </c>
      <c r="N4" s="4">
        <v>26494.12</v>
      </c>
      <c r="O4" s="4">
        <v>25982.99</v>
      </c>
      <c r="P4" s="4">
        <v>27081.41</v>
      </c>
      <c r="Q4" s="4">
        <v>27221.78</v>
      </c>
      <c r="R4" s="4">
        <v>28080.22</v>
      </c>
      <c r="S4" s="4">
        <v>27637.23</v>
      </c>
      <c r="T4" s="4">
        <v>26618.27</v>
      </c>
      <c r="U4" s="4">
        <v>26503.11</v>
      </c>
      <c r="V4" s="4">
        <v>27742.73</v>
      </c>
      <c r="W4" s="4">
        <v>27728.2</v>
      </c>
      <c r="X4" s="4">
        <v>28457.43</v>
      </c>
      <c r="Y4" s="4">
        <v>27982.93</v>
      </c>
      <c r="Z4" s="4">
        <v>28323.309999999998</v>
      </c>
      <c r="AA4" s="4">
        <v>27573.24</v>
      </c>
      <c r="AB4" s="4">
        <v>29172.14</v>
      </c>
    </row>
    <row r="5" spans="2:28" ht="30" customHeight="1" x14ac:dyDescent="0.25">
      <c r="B5" s="9" t="s">
        <v>14</v>
      </c>
      <c r="C5" s="5">
        <v>13814.5</v>
      </c>
      <c r="D5" s="5">
        <v>13663.9</v>
      </c>
      <c r="E5" s="5">
        <v>14388.2</v>
      </c>
      <c r="F5" s="5">
        <v>14330.7</v>
      </c>
      <c r="G5" s="5">
        <v>14130.3</v>
      </c>
      <c r="H5" s="5">
        <v>14033.2</v>
      </c>
      <c r="I5" s="5">
        <v>13627.78</v>
      </c>
      <c r="J5" s="5">
        <v>13443.99</v>
      </c>
      <c r="K5" s="5">
        <v>13223.79</v>
      </c>
      <c r="L5" s="5">
        <v>12554.308118589999</v>
      </c>
      <c r="M5" s="5">
        <v>12083.1</v>
      </c>
      <c r="N5" s="5">
        <v>11478.35</v>
      </c>
      <c r="O5" s="5">
        <v>10647.95</v>
      </c>
      <c r="P5" s="5">
        <v>12070.56</v>
      </c>
      <c r="Q5" s="5">
        <v>12271.16</v>
      </c>
      <c r="R5" s="5">
        <v>13232.52</v>
      </c>
      <c r="S5" s="5">
        <v>12854.16</v>
      </c>
      <c r="T5" s="5">
        <v>11591.88</v>
      </c>
      <c r="U5" s="5">
        <v>11035.75</v>
      </c>
      <c r="V5" s="5">
        <v>11462.14</v>
      </c>
      <c r="W5" s="5">
        <v>12282.18</v>
      </c>
      <c r="X5" s="5">
        <v>12115.29</v>
      </c>
      <c r="Y5" s="5">
        <v>11729.78</v>
      </c>
      <c r="Z5" s="5">
        <v>11553.789999999999</v>
      </c>
      <c r="AA5" s="5">
        <v>11369.8</v>
      </c>
      <c r="AB5" s="5">
        <v>12474.9</v>
      </c>
    </row>
    <row r="6" spans="2:28" ht="23.25" customHeight="1" x14ac:dyDescent="0.25">
      <c r="B6" s="11" t="s">
        <v>15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2:28" ht="29.25" customHeight="1" x14ac:dyDescent="0.25">
      <c r="B7" s="14" t="s">
        <v>13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2:28" ht="23.25" customHeight="1" x14ac:dyDescent="0.25">
      <c r="B8" s="11" t="s">
        <v>16</v>
      </c>
      <c r="C8" s="5">
        <v>13814.5</v>
      </c>
      <c r="D8" s="5">
        <v>13663.9</v>
      </c>
      <c r="E8" s="5">
        <v>14388.2</v>
      </c>
      <c r="F8" s="5">
        <v>14330.7</v>
      </c>
      <c r="G8" s="5">
        <v>14130.3</v>
      </c>
      <c r="H8" s="5">
        <v>14033.2</v>
      </c>
      <c r="I8" s="5">
        <v>13627.78</v>
      </c>
      <c r="J8" s="5">
        <v>13443.99</v>
      </c>
      <c r="K8" s="5">
        <v>13223.79</v>
      </c>
      <c r="L8" s="5">
        <v>12554.308118589999</v>
      </c>
      <c r="M8" s="5">
        <v>12083.1</v>
      </c>
      <c r="N8" s="5">
        <v>11478.35</v>
      </c>
      <c r="O8" s="5">
        <v>10647.95</v>
      </c>
      <c r="P8" s="5">
        <v>12070.56</v>
      </c>
      <c r="Q8" s="5">
        <v>12271.16</v>
      </c>
      <c r="R8" s="5">
        <v>13232.52</v>
      </c>
      <c r="S8" s="5">
        <v>12854.16</v>
      </c>
      <c r="T8" s="5">
        <v>11591.88</v>
      </c>
      <c r="U8" s="5">
        <v>11035.75</v>
      </c>
      <c r="V8" s="5">
        <v>11462.14</v>
      </c>
      <c r="W8" s="5">
        <v>12282.18</v>
      </c>
      <c r="X8" s="5">
        <v>12115.29</v>
      </c>
      <c r="Y8" s="5">
        <v>11729.78</v>
      </c>
      <c r="Z8" s="5">
        <v>11553.789999999999</v>
      </c>
      <c r="AA8" s="5">
        <v>11369.8</v>
      </c>
      <c r="AB8" s="5">
        <v>12474.9</v>
      </c>
    </row>
    <row r="9" spans="2:28" ht="29.25" customHeight="1" x14ac:dyDescent="0.25">
      <c r="B9" s="13" t="s">
        <v>17</v>
      </c>
      <c r="C9" s="5">
        <v>18.899999999999999</v>
      </c>
      <c r="D9" s="5">
        <v>14.5</v>
      </c>
      <c r="E9" s="5">
        <v>15.7</v>
      </c>
      <c r="F9" s="5">
        <v>15</v>
      </c>
      <c r="G9" s="5">
        <v>14.4</v>
      </c>
      <c r="H9" s="5">
        <v>109</v>
      </c>
      <c r="I9" s="5">
        <v>84.91</v>
      </c>
      <c r="J9" s="5">
        <v>22.8</v>
      </c>
      <c r="K9" s="5">
        <v>22.13</v>
      </c>
      <c r="L9" s="5">
        <v>16.857288580000002</v>
      </c>
      <c r="M9" s="5">
        <v>55.56</v>
      </c>
      <c r="N9" s="5">
        <v>45.24</v>
      </c>
      <c r="O9" s="5">
        <v>42</v>
      </c>
      <c r="P9" s="5">
        <v>64.23</v>
      </c>
      <c r="Q9" s="5">
        <v>29.29</v>
      </c>
      <c r="R9" s="5">
        <v>49.2</v>
      </c>
      <c r="S9" s="5">
        <v>18.39</v>
      </c>
      <c r="T9" s="5">
        <v>16.91</v>
      </c>
      <c r="U9" s="5">
        <v>111.99</v>
      </c>
      <c r="V9" s="5">
        <v>111.4</v>
      </c>
      <c r="W9" s="5">
        <v>69.98</v>
      </c>
      <c r="X9" s="5">
        <v>92.83</v>
      </c>
      <c r="Y9" s="5">
        <v>37.03</v>
      </c>
      <c r="Z9" s="5">
        <v>27.64</v>
      </c>
      <c r="AA9" s="5">
        <v>211.33</v>
      </c>
      <c r="AB9" s="5">
        <v>135.25</v>
      </c>
    </row>
    <row r="10" spans="2:28" ht="29.25" customHeight="1" x14ac:dyDescent="0.25">
      <c r="B10" s="1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2:28" ht="23.25" customHeight="1" x14ac:dyDescent="0.25">
      <c r="B11" s="14" t="s">
        <v>70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2:28" ht="29.25" customHeight="1" x14ac:dyDescent="0.25">
      <c r="B12" s="13" t="s">
        <v>19</v>
      </c>
      <c r="C12" s="5">
        <v>13795.6</v>
      </c>
      <c r="D12" s="5">
        <v>13649.4</v>
      </c>
      <c r="E12" s="5">
        <v>14372.5</v>
      </c>
      <c r="F12" s="5">
        <v>14315.7</v>
      </c>
      <c r="G12" s="5">
        <v>14115.9</v>
      </c>
      <c r="H12" s="5">
        <v>13924.2</v>
      </c>
      <c r="I12" s="5">
        <v>13542.87</v>
      </c>
      <c r="J12" s="5">
        <v>13421.19</v>
      </c>
      <c r="K12" s="5">
        <v>13201.66</v>
      </c>
      <c r="L12" s="5">
        <v>12537.450830009999</v>
      </c>
      <c r="M12" s="5">
        <v>12027.54</v>
      </c>
      <c r="N12" s="5">
        <v>11433.1</v>
      </c>
      <c r="O12" s="5">
        <v>10605.96</v>
      </c>
      <c r="P12" s="5">
        <v>12006.33</v>
      </c>
      <c r="Q12" s="5">
        <v>12241.87</v>
      </c>
      <c r="R12" s="5">
        <v>13183.32</v>
      </c>
      <c r="S12" s="5">
        <v>12835.78</v>
      </c>
      <c r="T12" s="5">
        <v>11574.97</v>
      </c>
      <c r="U12" s="5">
        <v>10923.77</v>
      </c>
      <c r="V12" s="5">
        <v>11350.74</v>
      </c>
      <c r="W12" s="5">
        <v>12212.19</v>
      </c>
      <c r="X12" s="5">
        <v>12022.46</v>
      </c>
      <c r="Y12" s="5">
        <v>11692.75</v>
      </c>
      <c r="Z12" s="5">
        <v>11526.15</v>
      </c>
      <c r="AA12" s="5">
        <v>11158.47</v>
      </c>
      <c r="AB12" s="5">
        <v>12339.65</v>
      </c>
    </row>
    <row r="13" spans="2:28" ht="29.25" customHeight="1" x14ac:dyDescent="0.25">
      <c r="B13" s="14" t="s">
        <v>71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2:28" ht="30" customHeight="1" x14ac:dyDescent="0.25">
      <c r="B14" s="9" t="s">
        <v>20</v>
      </c>
      <c r="C14" s="6">
        <v>0.01</v>
      </c>
      <c r="D14" s="6">
        <v>7.1206499999999992E-3</v>
      </c>
      <c r="E14" s="6">
        <v>7.2855999999999997E-3</v>
      </c>
      <c r="F14" s="6">
        <v>7.2294499999999992E-3</v>
      </c>
      <c r="G14" s="6">
        <v>7.2692999999999994E-3</v>
      </c>
      <c r="H14" s="6">
        <v>0.01</v>
      </c>
      <c r="I14" s="6">
        <v>0.01</v>
      </c>
      <c r="J14" s="6">
        <v>0.01</v>
      </c>
      <c r="K14" s="6">
        <v>0.01</v>
      </c>
      <c r="L14" s="6">
        <v>7.0069499999999996E-3</v>
      </c>
      <c r="M14" s="6">
        <v>0.01</v>
      </c>
      <c r="N14" s="6">
        <v>0.01</v>
      </c>
      <c r="O14" s="6">
        <v>0.01</v>
      </c>
      <c r="P14" s="6">
        <v>0.01</v>
      </c>
      <c r="Q14" s="6">
        <v>0.01</v>
      </c>
      <c r="R14" s="6">
        <v>0.01</v>
      </c>
      <c r="S14" s="6">
        <v>0.01</v>
      </c>
      <c r="T14" s="6">
        <v>0.01</v>
      </c>
      <c r="U14" s="6">
        <v>0.01</v>
      </c>
      <c r="V14" s="6">
        <v>0.01</v>
      </c>
      <c r="W14" s="6">
        <v>0.01</v>
      </c>
      <c r="X14" s="6">
        <v>0.01</v>
      </c>
      <c r="Y14" s="6">
        <v>0.01</v>
      </c>
      <c r="Z14" s="6">
        <v>0.01</v>
      </c>
      <c r="AA14" s="6">
        <v>0.01</v>
      </c>
      <c r="AB14" s="6">
        <v>0.01</v>
      </c>
    </row>
    <row r="15" spans="2:28" ht="30" customHeight="1" x14ac:dyDescent="0.25">
      <c r="B15" s="9" t="s">
        <v>69</v>
      </c>
      <c r="C15" s="5">
        <v>357.7</v>
      </c>
      <c r="D15" s="5">
        <v>378.9</v>
      </c>
      <c r="E15" s="5">
        <v>387.7</v>
      </c>
      <c r="F15" s="5">
        <v>384.7</v>
      </c>
      <c r="G15" s="5">
        <v>386.9</v>
      </c>
      <c r="H15" s="5">
        <v>382.6</v>
      </c>
      <c r="I15" s="5">
        <v>376.95</v>
      </c>
      <c r="J15" s="5">
        <v>374.27</v>
      </c>
      <c r="K15" s="5">
        <v>373.82</v>
      </c>
      <c r="L15" s="5">
        <v>372.90491527661993</v>
      </c>
      <c r="M15" s="5">
        <v>371.27</v>
      </c>
      <c r="N15" s="5">
        <v>367.78</v>
      </c>
      <c r="O15" s="5">
        <v>368.08</v>
      </c>
      <c r="P15" s="5">
        <v>370.1</v>
      </c>
      <c r="Q15" s="5">
        <v>372.73</v>
      </c>
      <c r="R15" s="5">
        <v>372.02</v>
      </c>
      <c r="S15" s="5">
        <v>369.43</v>
      </c>
      <c r="T15" s="5">
        <v>368.77</v>
      </c>
      <c r="U15" s="5">
        <v>366.61</v>
      </c>
      <c r="V15" s="5">
        <v>369.96</v>
      </c>
      <c r="W15" s="5">
        <v>366.03</v>
      </c>
      <c r="X15" s="5">
        <v>364.15</v>
      </c>
      <c r="Y15" s="5">
        <v>362.81</v>
      </c>
      <c r="Z15" s="5">
        <v>367.09</v>
      </c>
      <c r="AA15" s="5">
        <v>365.38</v>
      </c>
      <c r="AB15" s="5">
        <v>368.02</v>
      </c>
    </row>
    <row r="16" spans="2:28" ht="30" customHeight="1" x14ac:dyDescent="0.25">
      <c r="B16" s="9" t="s">
        <v>21</v>
      </c>
      <c r="C16" s="5">
        <v>12256.6</v>
      </c>
      <c r="D16" s="5">
        <v>14034.1</v>
      </c>
      <c r="E16" s="5">
        <v>13998.6</v>
      </c>
      <c r="F16" s="5">
        <v>13621.3</v>
      </c>
      <c r="G16" s="5">
        <v>13976.8</v>
      </c>
      <c r="H16" s="5">
        <v>13936.1</v>
      </c>
      <c r="I16" s="5">
        <v>14118.86</v>
      </c>
      <c r="J16" s="5">
        <v>13842.18</v>
      </c>
      <c r="K16" s="5">
        <v>13792.28</v>
      </c>
      <c r="L16" s="5">
        <v>13943.627300860093</v>
      </c>
      <c r="M16" s="5">
        <v>13952.96</v>
      </c>
      <c r="N16" s="5">
        <v>14647.99</v>
      </c>
      <c r="O16" s="5">
        <v>14966.94</v>
      </c>
      <c r="P16" s="5">
        <v>14640.74</v>
      </c>
      <c r="Q16" s="5">
        <v>14577.88</v>
      </c>
      <c r="R16" s="5">
        <v>14475.67</v>
      </c>
      <c r="S16" s="5">
        <v>14413.63</v>
      </c>
      <c r="T16" s="5">
        <v>14657.61</v>
      </c>
      <c r="U16" s="5">
        <v>15100.74</v>
      </c>
      <c r="V16" s="5">
        <v>15910.62</v>
      </c>
      <c r="W16" s="5">
        <v>15079.99</v>
      </c>
      <c r="X16" s="5">
        <v>15977.97</v>
      </c>
      <c r="Y16" s="5">
        <v>15890.32</v>
      </c>
      <c r="Z16" s="5">
        <v>16402.419999999998</v>
      </c>
      <c r="AA16" s="5">
        <v>15838.05</v>
      </c>
      <c r="AB16" s="5">
        <v>16329.21</v>
      </c>
    </row>
    <row r="17" spans="2:28" x14ac:dyDescent="0.25">
      <c r="B17" s="11" t="s">
        <v>22</v>
      </c>
      <c r="C17" s="5">
        <v>10.6</v>
      </c>
      <c r="D17" s="5">
        <v>10.8</v>
      </c>
      <c r="E17" s="5">
        <v>10.4</v>
      </c>
      <c r="F17" s="5">
        <v>10.3</v>
      </c>
      <c r="G17" s="5">
        <v>10.6</v>
      </c>
      <c r="H17" s="5">
        <v>10.6</v>
      </c>
      <c r="I17" s="5">
        <v>10.83</v>
      </c>
      <c r="J17" s="5">
        <v>11.07</v>
      </c>
      <c r="K17" s="5">
        <v>11.31</v>
      </c>
      <c r="L17" s="5">
        <v>11.553736836276334</v>
      </c>
      <c r="M17" s="5">
        <v>11.79</v>
      </c>
      <c r="N17" s="5">
        <v>12.03</v>
      </c>
      <c r="O17" s="5">
        <v>12.26</v>
      </c>
      <c r="P17" s="5">
        <v>11.42</v>
      </c>
      <c r="Q17" s="5">
        <v>11.02</v>
      </c>
      <c r="R17" s="5">
        <v>10.92</v>
      </c>
      <c r="S17" s="5">
        <v>11.16</v>
      </c>
      <c r="T17" s="5">
        <v>11.41</v>
      </c>
      <c r="U17" s="5">
        <v>11.65</v>
      </c>
      <c r="V17" s="5">
        <v>11.26</v>
      </c>
      <c r="W17" s="5">
        <v>10.54</v>
      </c>
      <c r="X17" s="5">
        <v>10.47</v>
      </c>
      <c r="Y17" s="5">
        <v>10.68</v>
      </c>
      <c r="Z17" s="5">
        <v>10.89</v>
      </c>
      <c r="AA17" s="5">
        <v>10.88</v>
      </c>
      <c r="AB17" s="5">
        <v>10.8</v>
      </c>
    </row>
    <row r="18" spans="2:28" ht="30" customHeight="1" x14ac:dyDescent="0.25">
      <c r="B18" s="9" t="s">
        <v>23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2:28" ht="23.25" customHeight="1" x14ac:dyDescent="0.25">
      <c r="B19" s="11" t="s">
        <v>24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2:28" ht="23.25" customHeight="1" x14ac:dyDescent="0.25">
      <c r="B20" s="11" t="s">
        <v>25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2:28" ht="23.25" customHeight="1" x14ac:dyDescent="0.25">
      <c r="B21" s="11" t="s">
        <v>26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2:28" s="3" customFormat="1" ht="23.25" customHeight="1" x14ac:dyDescent="0.25">
      <c r="B22" s="2" t="s">
        <v>9</v>
      </c>
      <c r="C22" s="4">
        <v>83.8</v>
      </c>
      <c r="D22" s="4">
        <v>68.7</v>
      </c>
      <c r="E22" s="4">
        <v>4</v>
      </c>
      <c r="F22" s="4">
        <v>3.4</v>
      </c>
      <c r="G22" s="4">
        <v>25</v>
      </c>
      <c r="H22" s="4">
        <v>15.8</v>
      </c>
      <c r="I22" s="4">
        <v>47.45</v>
      </c>
      <c r="J22" s="4">
        <v>41.03</v>
      </c>
      <c r="K22" s="4">
        <v>49.29</v>
      </c>
      <c r="L22" s="4">
        <v>34.151257579999999</v>
      </c>
      <c r="M22" s="4">
        <v>51.31</v>
      </c>
      <c r="N22" s="4">
        <v>7.36</v>
      </c>
      <c r="O22" s="4">
        <v>16.61</v>
      </c>
      <c r="P22" s="4">
        <v>68.099999999999994</v>
      </c>
      <c r="Q22" s="4">
        <v>41.51</v>
      </c>
      <c r="R22" s="4">
        <v>28.05</v>
      </c>
      <c r="S22" s="4">
        <v>61.76</v>
      </c>
      <c r="T22" s="4">
        <v>44.97</v>
      </c>
      <c r="U22" s="4">
        <v>65.91</v>
      </c>
      <c r="V22" s="4">
        <v>63.81</v>
      </c>
      <c r="W22" s="4">
        <v>66.459999999999994</v>
      </c>
      <c r="X22" s="4">
        <v>58.31</v>
      </c>
      <c r="Y22" s="4">
        <v>65.09</v>
      </c>
      <c r="Z22" s="4">
        <v>90.37</v>
      </c>
      <c r="AA22" s="4">
        <v>154.21</v>
      </c>
      <c r="AB22" s="4">
        <v>178.53</v>
      </c>
    </row>
    <row r="23" spans="2:28" ht="23.25" customHeight="1" x14ac:dyDescent="0.25">
      <c r="B23" s="11" t="s">
        <v>27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2:28" ht="23.25" customHeight="1" x14ac:dyDescent="0.25">
      <c r="B24" s="11" t="s">
        <v>28</v>
      </c>
      <c r="C24" s="5">
        <v>81.5</v>
      </c>
      <c r="D24" s="5">
        <v>66.099999999999994</v>
      </c>
      <c r="E24" s="5">
        <v>1.4</v>
      </c>
      <c r="F24" s="5">
        <v>0.8</v>
      </c>
      <c r="G24" s="5">
        <v>22.5</v>
      </c>
      <c r="H24" s="5">
        <v>13.2</v>
      </c>
      <c r="I24" s="5">
        <v>44.89</v>
      </c>
      <c r="J24" s="5">
        <v>38.57</v>
      </c>
      <c r="K24" s="5">
        <v>46.9</v>
      </c>
      <c r="L24" s="5">
        <v>31.850330459999999</v>
      </c>
      <c r="M24" s="5">
        <v>49.04</v>
      </c>
      <c r="N24" s="5">
        <v>5.03</v>
      </c>
      <c r="O24" s="5">
        <v>13.15</v>
      </c>
      <c r="P24" s="5">
        <v>65.38</v>
      </c>
      <c r="Q24" s="5">
        <v>38.96</v>
      </c>
      <c r="R24" s="5">
        <v>25.66</v>
      </c>
      <c r="S24" s="5">
        <v>59.58</v>
      </c>
      <c r="T24" s="5">
        <v>42.86</v>
      </c>
      <c r="U24" s="5">
        <v>63.84</v>
      </c>
      <c r="V24" s="5">
        <v>61.6</v>
      </c>
      <c r="W24" s="5">
        <v>64.28</v>
      </c>
      <c r="X24" s="5">
        <v>56.12</v>
      </c>
      <c r="Y24" s="5">
        <v>63.05</v>
      </c>
      <c r="Z24" s="5">
        <v>88.39</v>
      </c>
      <c r="AA24" s="5">
        <v>152.35</v>
      </c>
      <c r="AB24" s="5">
        <v>176.65</v>
      </c>
    </row>
    <row r="25" spans="2:28" ht="23.25" customHeight="1" x14ac:dyDescent="0.25">
      <c r="B25" s="11" t="s">
        <v>29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2:28" ht="30.75" customHeight="1" x14ac:dyDescent="0.25">
      <c r="B26" s="11" t="s">
        <v>30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2:28" ht="23.25" customHeight="1" x14ac:dyDescent="0.25">
      <c r="B27" s="11" t="s">
        <v>31</v>
      </c>
      <c r="C27" s="5">
        <v>2.2999999999999998</v>
      </c>
      <c r="D27" s="5">
        <v>2.5</v>
      </c>
      <c r="E27" s="5">
        <v>2.6</v>
      </c>
      <c r="F27" s="5">
        <v>2.6</v>
      </c>
      <c r="G27" s="5">
        <v>2.6</v>
      </c>
      <c r="H27" s="5">
        <v>2.6</v>
      </c>
      <c r="I27" s="5">
        <v>2.56</v>
      </c>
      <c r="J27" s="5">
        <v>2.4500000000000002</v>
      </c>
      <c r="K27" s="5">
        <v>2.39</v>
      </c>
      <c r="L27" s="5">
        <v>2.3009271199999999</v>
      </c>
      <c r="M27" s="5">
        <v>2.2599999999999998</v>
      </c>
      <c r="N27" s="5">
        <v>2.33</v>
      </c>
      <c r="O27" s="5">
        <v>3.46</v>
      </c>
      <c r="P27" s="5">
        <v>2.72</v>
      </c>
      <c r="Q27" s="5">
        <v>2.5499999999999998</v>
      </c>
      <c r="R27" s="5">
        <v>2.39</v>
      </c>
      <c r="S27" s="5">
        <v>2.19</v>
      </c>
      <c r="T27" s="5">
        <v>2.11</v>
      </c>
      <c r="U27" s="5">
        <v>2.0699999999999998</v>
      </c>
      <c r="V27" s="5">
        <v>2.21</v>
      </c>
      <c r="W27" s="5">
        <v>2.1800000000000002</v>
      </c>
      <c r="X27" s="5">
        <v>2.19</v>
      </c>
      <c r="Y27" s="5">
        <v>2.04</v>
      </c>
      <c r="Z27" s="5">
        <v>1.98</v>
      </c>
      <c r="AA27" s="5">
        <v>1.86</v>
      </c>
      <c r="AB27" s="5">
        <v>1.88</v>
      </c>
    </row>
    <row r="28" spans="2:28" ht="23.25" customHeight="1" x14ac:dyDescent="0.25">
      <c r="B28" s="11" t="s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</sheetData>
  <printOptions horizontalCentered="1"/>
  <pageMargins left="0.19685039370078741" right="0.19685039370078741" top="0.35433070866141736" bottom="0.55118110236220474" header="0.31496062992125984" footer="0.31496062992125984"/>
  <pageSetup paperSize="256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Rus</vt:lpstr>
      <vt:lpstr>Eng</vt:lpstr>
      <vt:lpstr>Uzb</vt:lpstr>
      <vt:lpstr>Eng!Print_Area</vt:lpstr>
      <vt:lpstr>Rus!Print_Area</vt:lpstr>
      <vt:lpstr>Uzb!Print_Area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2020-01-09T13:37:14Z</cp:lastPrinted>
  <dcterms:created xsi:type="dcterms:W3CDTF">2018-02-03T14:34:27Z</dcterms:created>
  <dcterms:modified xsi:type="dcterms:W3CDTF">2020-01-09T13:37:29Z</dcterms:modified>
</cp:coreProperties>
</file>