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root\dbook\"/>
    </mc:Choice>
  </mc:AlternateContent>
  <bookViews>
    <workbookView xWindow="0" yWindow="0" windowWidth="23040" windowHeight="9450" activeTab="2"/>
  </bookViews>
  <sheets>
    <sheet name="속성명" sheetId="3" r:id="rId1"/>
    <sheet name="원본테이블" sheetId="1" r:id="rId2"/>
    <sheet name="피벗테이블" sheetId="2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<sst xmlns="http://schemas.openxmlformats.org/spreadsheetml/2006/main" count="78" uniqueCount="66">
  <si>
    <t>model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</si>
  <si>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</si>
  <si>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</si>
  <si>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</si>
  <si>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</si>
  <si>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</si>
  <si>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</si>
  <si>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</si>
  <si>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</si>
  <si>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</si>
  <si>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</si>
  <si>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</si>
  <si>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</si>
  <si>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</si>
  <si>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</si>
  <si>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</si>
  <si>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</si>
  <si>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</si>
  <si>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</si>
  <si>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</si>
  <si>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</si>
  <si>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</si>
  <si>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</si>
  <si>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</si>
  <si>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</si>
  <si>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</si>
  <si>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</si>
  <si>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</si>
  <si>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</si>
  <si>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</si>
  <si>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</si>
  <si>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</si>
  <si>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</si>
  <si>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</si>
  <si>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</si>
  <si>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</si>
  <si>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</si>
  <si>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</si>
  <si>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</si>
  <si>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</si>
  <si>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</si>
  <si>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</si>
  <si>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</si>
  <si>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</si>
  <si>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maker</t>
  </si>
  <si>
    <t>열 레이블</t>
  </si>
  <si>
    <t>총합계</t>
  </si>
  <si>
    <t>행 레이블</t>
  </si>
  <si>
    <t>합계 : mpg</t>
  </si>
  <si>
    <t>속성</t>
  </si>
  <si>
    <t>설명</t>
  </si>
  <si>
    <t>차명</t>
  </si>
  <si>
    <t>변속기 방식</t>
  </si>
  <si>
    <t>drv</t>
  </si>
  <si>
    <t>구동 방식 (f : 전륜 / r : 후륜 / 4 : 4륜)</t>
  </si>
  <si>
    <t>displ</t>
  </si>
  <si>
    <t>배기량 (리터)</t>
  </si>
  <si>
    <t>실린더 개수</t>
  </si>
  <si>
    <t>마력수</t>
  </si>
  <si>
    <t>뒷축 비율 (Rear axle ratio)</t>
  </si>
  <si>
    <t>엔진 방식</t>
  </si>
  <si>
    <t>기어(gear) 수</t>
  </si>
  <si>
    <t>카뷰레터(carburetors) 수</t>
  </si>
  <si>
    <t>1/4마일을 가는데 걸리는 시간 (초)</t>
  </si>
  <si>
    <t>무게 (1000파운드 단위))</t>
  </si>
  <si>
    <t>주행 연비 (갤런당 마일수)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</si>
</sst>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hp vs. wt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원본테이블!$H$1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원본테이블!$F$2:$F$33</c:f>
              <c:numCache>
                <c:formatCode>General</c:formatCode>
                <c:ptCount val="32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  <c:pt idx="23">
                  <c:v>245</c:v>
                </c:pt>
                <c:pt idx="24">
                  <c:v>175</c:v>
                </c:pt>
                <c:pt idx="25">
                  <c:v>66</c:v>
                </c:pt>
                <c:pt idx="26">
                  <c:v>91</c:v>
                </c:pt>
                <c:pt idx="27">
                  <c:v>113</c:v>
                </c:pt>
                <c:pt idx="28">
                  <c:v>264</c:v>
                </c:pt>
                <c:pt idx="29">
                  <c:v>175</c:v>
                </c:pt>
                <c:pt idx="30">
                  <c:v>335</c:v>
                </c:pt>
                <c:pt idx="31">
                  <c:v>109</c:v>
                </c:pt>
              </c:numCache>
            </c:numRef>
          </c:xVal>
          <c:yVal>
            <c:numRef>
              <c:f>원본테이블!$H$2:$H$33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8-4467-8613-486A4274D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88880"/>
        <c:axId val="597985352"/>
      </c:scatterChart>
      <c:valAx>
        <c:axId val="59798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5352"/>
        <c:crosses val="autoZero"/>
        <c:crossBetween val="midCat"/>
      </c:valAx>
      <c:valAx>
        <c:axId val="59798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mpg</a:t>
            </a:r>
            <a:r>
              <a:rPr lang="en-US" altLang="ko-KR" baseline="0"/>
              <a:t> vs. </a:t>
            </a:r>
            <a:r>
              <a:rPr lang="en-US" altLang="ko-KR"/>
              <a:t>wt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원본테이블!$H$1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원본테이블!$C$2:$C$33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xVal>
          <c:yVal>
            <c:numRef>
              <c:f>원본테이블!$H$2:$H$33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5-49A4-A4AB-FD17D857E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86136"/>
        <c:axId val="597988096"/>
      </c:scatterChart>
      <c:valAx>
        <c:axId val="59798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8096"/>
        <c:crosses val="autoZero"/>
        <c:crossBetween val="midCat"/>
      </c:valAx>
      <c:valAx>
        <c:axId val="5979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[mtcars.xlsx]피벗테이블!피벗 테이블1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피벗테이블!$B$3:$B$4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피벗테이블!$A$5:$A$8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피벗테이블!$B$5:$B$8</c:f>
              <c:numCache>
                <c:formatCode>General</c:formatCode>
                <c:ptCount val="3"/>
                <c:pt idx="0">
                  <c:v>21.5</c:v>
                </c:pt>
                <c:pt idx="1">
                  <c:v>215.40000000000003</c:v>
                </c:pt>
                <c:pt idx="2">
                  <c:v>56.4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4-4784-99A1-8CDCE90E2A40}"/>
            </c:ext>
          </c:extLst>
        </c:ser>
        <c:ser>
          <c:idx val="1"/>
          <c:order val="1"/>
          <c:tx>
            <c:strRef>
              <c:f>피벗테이블!$C$3:$C$4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피벗테이블!$A$5:$A$8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피벗테이블!$C$5:$C$8</c:f>
              <c:numCache>
                <c:formatCode>General</c:formatCode>
                <c:ptCount val="3"/>
                <c:pt idx="0">
                  <c:v>39.5</c:v>
                </c:pt>
                <c:pt idx="1">
                  <c:v>79</c:v>
                </c:pt>
                <c:pt idx="2">
                  <c:v>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4-4784-99A1-8CDCE90E2A40}"/>
            </c:ext>
          </c:extLst>
        </c:ser>
        <c:ser>
          <c:idx val="2"/>
          <c:order val="2"/>
          <c:tx>
            <c:strRef>
              <c:f>피벗테이블!$D$3:$D$4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피벗테이블!$A$5:$A$8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피벗테이블!$D$5:$D$8</c:f>
              <c:numCache>
                <c:formatCode>General</c:formatCode>
                <c:ptCount val="3"/>
                <c:pt idx="0">
                  <c:v>180.60000000000002</c:v>
                </c:pt>
                <c:pt idx="2">
                  <c:v>30.8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4-4784-99A1-8CDCE90E2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986528"/>
        <c:axId val="597986920"/>
      </c:barChart>
      <c:catAx>
        <c:axId val="5979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6920"/>
        <c:crosses val="autoZero"/>
        <c:auto val="1"/>
        <c:lblAlgn val="ctr"/>
        <c:lblOffset val="100"/>
        <c:noMultiLvlLbl val="0"/>
      </c:catAx>
      <c:valAx>
        <c:axId val="5979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0</xdr:row>
      <xdr:rowOff>0</xdr:rowOff>
    </xdr:from>
    <xdr:to>
      <xdr:col>18</xdr:col>
      <xdr:colOff>304800</xdr:colOff>
      <xdr:row>15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213360</xdr:colOff>
      <xdr:row>15</xdr:row>
      <xdr:rowOff>41910</xdr:rowOff>
    </xdr:from>
    <xdr:to>
      <xdr:col>18</xdr:col>
      <xdr:colOff>320040</xdr:colOff>
      <xdr:row>30</xdr:row>
      <xdr:rowOff>41910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</xdr:colOff>
      <xdr:row>9</xdr:row>
      <xdr:rowOff>0</xdr:rowOff>
    </xdr:from>
    <xdr:to>
      <xdr:col>6</xdr:col>
      <xdr:colOff>327660</xdr:colOff>
      <xdr:row>20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young Kim" refreshedDate="42334.769200115741" createdVersion="5" refreshedVersion="5" minRefreshableVersion="3" recordCount="32">
  <cacheSource type="worksheet">
    <worksheetSource name="표2"/>
  </cacheSource>
  <cacheFields count="13">
    <cacheField name="model" numFmtId="0">
      <sharedItems/>
    </cacheField>
    <cacheField name="maker" numFmtId="0">
      <sharedItems/>
    </cacheField>
    <cacheField name="mpg" numFmtId="0">
      <sharedItems containsSemiMixedTypes="0" containsString="0" containsNumber="1" minValue="10.4" maxValue="33.9"/>
    </cacheField>
    <cacheField name="cyl" numFmtId="0">
      <sharedItems containsSemiMixedTypes="0" containsString="0" containsNumber="1" containsInteger="1" minValue="4" maxValue="8" count="3">
        <n v="6"/>
        <n v="4"/>
        <n v="8"/>
      </sharedItems>
    </cacheField>
    <cacheField name="disp" numFmtId="0">
      <sharedItems containsSemiMixedTypes="0" containsString="0" containsNumber="1" minValue="71.099999999999994" maxValue="472"/>
    </cacheField>
    <cacheField name="hp" numFmtId="0">
      <sharedItems containsSemiMixedTypes="0" containsString="0" containsNumber="1" containsInteger="1" minValue="52" maxValue="335"/>
    </cacheField>
    <cacheField name="drat" numFmtId="0">
      <sharedItems containsSemiMixedTypes="0" containsString="0" containsNumber="1" minValue="2.76" maxValue="4.93"/>
    </cacheField>
    <cacheField name="wt" numFmtId="0">
      <sharedItems containsSemiMixedTypes="0" containsString="0" containsNumber="1" minValue="1.5129999999999999" maxValue="5.4240000000000004"/>
    </cacheField>
    <cacheField name="qsec" numFmtId="0">
      <sharedItems containsSemiMixedTypes="0" containsString="0" containsNumber="1" minValue="14.5" maxValue="22.9"/>
    </cacheField>
    <cacheField name="vs" numFmtId="0">
      <sharedItems containsSemiMixedTypes="0" containsString="0" containsNumber="1" containsInteger="1" minValue="0" maxValue="1"/>
    </cacheField>
    <cacheField name="am" numFmtId="0">
      <sharedItems containsSemiMixedTypes="0" containsString="0" containsNumber="1" containsInteger="1" minValue="0" maxValue="1"/>
    </cacheField>
    <cacheField name="gear" numFmtId="0">
      <sharedItems containsSemiMixedTypes="0" containsString="0" containsNumber="1" containsInteger="1" minValue="3" maxValue="5" count="3">
        <n v="4"/>
        <n v="3"/>
        <n v="5"/>
      </sharedItems>
    </cacheField>
    <cacheField name="carb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Mazda RX4"/>
    <s v="Mazda"/>
    <n v="21"/>
    <x v="0"/>
    <n v="160"/>
    <n v="110"/>
    <n v="3.9"/>
    <n v="2.62"/>
    <n v="16.46"/>
    <n v="0"/>
    <n v="1"/>
    <x v="0"/>
    <n v="4"/>
  </r>
  <r>
    <s v="Mazda RX4 Wag"/>
    <s v="Mazda"/>
    <n v="21"/>
    <x v="0"/>
    <n v="160"/>
    <n v="110"/>
    <n v="3.9"/>
    <n v="2.875"/>
    <n v="17.02"/>
    <n v="0"/>
    <n v="1"/>
    <x v="0"/>
    <n v="4"/>
  </r>
  <r>
    <s v="Datsun 710"/>
    <s v="Datsun"/>
    <n v="22.8"/>
    <x v="1"/>
    <n v="108"/>
    <n v="93"/>
    <n v="3.85"/>
    <n v="2.3199999999999998"/>
    <n v="18.61"/>
    <n v="1"/>
    <n v="1"/>
    <x v="0"/>
    <n v="1"/>
  </r>
  <r>
    <s v="Hornet 4 Drive"/>
    <s v="Hornet"/>
    <n v="21.4"/>
    <x v="0"/>
    <n v="258"/>
    <n v="110"/>
    <n v="3.08"/>
    <n v="3.2149999999999999"/>
    <n v="19.440000000000001"/>
    <n v="1"/>
    <n v="0"/>
    <x v="1"/>
    <n v="1"/>
  </r>
  <r>
    <s v="Hornet Sportabout"/>
    <s v="Hornet"/>
    <n v="18.7"/>
    <x v="2"/>
    <n v="360"/>
    <n v="175"/>
    <n v="3.15"/>
    <n v="3.44"/>
    <n v="17.02"/>
    <n v="0"/>
    <n v="0"/>
    <x v="1"/>
    <n v="2"/>
  </r>
  <r>
    <s v="Valiant"/>
    <s v=""/>
    <n v="18.100000000000001"/>
    <x v="0"/>
    <n v="225"/>
    <n v="105"/>
    <n v="2.76"/>
    <n v="3.46"/>
    <n v="20.22"/>
    <n v="1"/>
    <n v="0"/>
    <x v="1"/>
    <n v="1"/>
  </r>
  <r>
    <s v="Duster 360"/>
    <s v="Duster"/>
    <n v="14.3"/>
    <x v="2"/>
    <n v="360"/>
    <n v="245"/>
    <n v="3.21"/>
    <n v="3.57"/>
    <n v="15.84"/>
    <n v="0"/>
    <n v="0"/>
    <x v="1"/>
    <n v="4"/>
  </r>
  <r>
    <s v="Merc 240D"/>
    <s v="Merc"/>
    <n v="24.4"/>
    <x v="1"/>
    <n v="146.69999999999999"/>
    <n v="62"/>
    <n v="3.69"/>
    <n v="3.19"/>
    <n v="20"/>
    <n v="1"/>
    <n v="0"/>
    <x v="0"/>
    <n v="2"/>
  </r>
  <r>
    <s v="Merc 230"/>
    <s v="Merc"/>
    <n v="22.8"/>
    <x v="1"/>
    <n v="140.80000000000001"/>
    <n v="95"/>
    <n v="3.92"/>
    <n v="3.15"/>
    <n v="22.9"/>
    <n v="1"/>
    <n v="0"/>
    <x v="0"/>
    <n v="2"/>
  </r>
  <r>
    <s v="Merc 280"/>
    <s v="Merc"/>
    <n v="19.2"/>
    <x v="0"/>
    <n v="167.6"/>
    <n v="123"/>
    <n v="3.92"/>
    <n v="3.44"/>
    <n v="18.3"/>
    <n v="1"/>
    <n v="0"/>
    <x v="0"/>
    <n v="4"/>
  </r>
  <r>
    <s v="Merc 280C"/>
    <s v="Merc"/>
    <n v="17.8"/>
    <x v="0"/>
    <n v="167.6"/>
    <n v="123"/>
    <n v="3.92"/>
    <n v="3.44"/>
    <n v="18.899999999999999"/>
    <n v="1"/>
    <n v="0"/>
    <x v="0"/>
    <n v="4"/>
  </r>
  <r>
    <s v="Merc 450SE"/>
    <s v="Merc"/>
    <n v="16.399999999999999"/>
    <x v="2"/>
    <n v="275.8"/>
    <n v="180"/>
    <n v="3.07"/>
    <n v="4.07"/>
    <n v="17.399999999999999"/>
    <n v="0"/>
    <n v="0"/>
    <x v="1"/>
    <n v="3"/>
  </r>
  <r>
    <s v="Merc 450SL"/>
    <s v="Merc"/>
    <n v="17.3"/>
    <x v="2"/>
    <n v="275.8"/>
    <n v="180"/>
    <n v="3.07"/>
    <n v="3.73"/>
    <n v="17.600000000000001"/>
    <n v="0"/>
    <n v="0"/>
    <x v="1"/>
    <n v="3"/>
  </r>
  <r>
    <s v="Merc 450SLC"/>
    <s v="Merc"/>
    <n v="15.2"/>
    <x v="2"/>
    <n v="275.8"/>
    <n v="180"/>
    <n v="3.07"/>
    <n v="3.78"/>
    <n v="18"/>
    <n v="0"/>
    <n v="0"/>
    <x v="1"/>
    <n v="3"/>
  </r>
  <r>
    <s v="Cadillac Fleetwood"/>
    <s v="Cadillac"/>
    <n v="10.4"/>
    <x v="2"/>
    <n v="472"/>
    <n v="205"/>
    <n v="2.93"/>
    <n v="5.25"/>
    <n v="17.98"/>
    <n v="0"/>
    <n v="0"/>
    <x v="1"/>
    <n v="4"/>
  </r>
  <r>
    <s v="Lincoln Continental"/>
    <s v="Lincoln"/>
    <n v="10.4"/>
    <x v="2"/>
    <n v="460"/>
    <n v="215"/>
    <n v="3"/>
    <n v="5.4240000000000004"/>
    <n v="17.82"/>
    <n v="0"/>
    <n v="0"/>
    <x v="1"/>
    <n v="4"/>
  </r>
  <r>
    <s v="Chrysler Imperial"/>
    <s v="Chrysler"/>
    <n v="14.7"/>
    <x v="2"/>
    <n v="440"/>
    <n v="230"/>
    <n v="3.23"/>
    <n v="5.3449999999999998"/>
    <n v="17.420000000000002"/>
    <n v="0"/>
    <n v="0"/>
    <x v="1"/>
    <n v="4"/>
  </r>
  <r>
    <s v="Fiat 128"/>
    <s v="Fiat"/>
    <n v="32.4"/>
    <x v="1"/>
    <n v="78.7"/>
    <n v="66"/>
    <n v="4.08"/>
    <n v="2.2000000000000002"/>
    <n v="19.47"/>
    <n v="1"/>
    <n v="1"/>
    <x v="0"/>
    <n v="1"/>
  </r>
  <r>
    <s v="Honda Civic"/>
    <s v="Honda"/>
    <n v="30.4"/>
    <x v="1"/>
    <n v="75.7"/>
    <n v="52"/>
    <n v="4.93"/>
    <n v="1.615"/>
    <n v="18.52"/>
    <n v="1"/>
    <n v="1"/>
    <x v="0"/>
    <n v="2"/>
  </r>
  <r>
    <s v="Toyota Corolla"/>
    <s v="Toyota"/>
    <n v="33.9"/>
    <x v="1"/>
    <n v="71.099999999999994"/>
    <n v="65"/>
    <n v="4.22"/>
    <n v="1.835"/>
    <n v="19.899999999999999"/>
    <n v="1"/>
    <n v="1"/>
    <x v="0"/>
    <n v="1"/>
  </r>
  <r>
    <s v="Toyota Corona"/>
    <s v="Toyota"/>
    <n v="21.5"/>
    <x v="1"/>
    <n v="120.1"/>
    <n v="97"/>
    <n v="3.7"/>
    <n v="2.4649999999999999"/>
    <n v="20.010000000000002"/>
    <n v="1"/>
    <n v="0"/>
    <x v="1"/>
    <n v="1"/>
  </r>
  <r>
    <s v="Dodge Challenger"/>
    <s v="Dodge"/>
    <n v="15.5"/>
    <x v="2"/>
    <n v="318"/>
    <n v="150"/>
    <n v="2.76"/>
    <n v="3.52"/>
    <n v="16.87"/>
    <n v="0"/>
    <n v="0"/>
    <x v="1"/>
    <n v="2"/>
  </r>
  <r>
    <s v="AMC Javelin"/>
    <s v="AMC"/>
    <n v="15.2"/>
    <x v="2"/>
    <n v="304"/>
    <n v="150"/>
    <n v="3.15"/>
    <n v="3.4350000000000001"/>
    <n v="17.3"/>
    <n v="0"/>
    <n v="0"/>
    <x v="1"/>
    <n v="2"/>
  </r>
  <r>
    <s v="Camaro Z28"/>
    <s v="Camaro"/>
    <n v="13.3"/>
    <x v="2"/>
    <n v="350"/>
    <n v="245"/>
    <n v="3.73"/>
    <n v="3.84"/>
    <n v="15.41"/>
    <n v="0"/>
    <n v="0"/>
    <x v="1"/>
    <n v="4"/>
  </r>
  <r>
    <s v="Pontiac Firebird"/>
    <s v="Pontiac"/>
    <n v="19.2"/>
    <x v="2"/>
    <n v="400"/>
    <n v="175"/>
    <n v="3.08"/>
    <n v="3.8450000000000002"/>
    <n v="17.05"/>
    <n v="0"/>
    <n v="0"/>
    <x v="1"/>
    <n v="2"/>
  </r>
  <r>
    <s v="Fiat X1-9"/>
    <s v="Fiat"/>
    <n v="27.3"/>
    <x v="1"/>
    <n v="79"/>
    <n v="66"/>
    <n v="4.08"/>
    <n v="1.9350000000000001"/>
    <n v="18.899999999999999"/>
    <n v="1"/>
    <n v="1"/>
    <x v="0"/>
    <n v="1"/>
  </r>
  <r>
    <s v="Porsche 914-2"/>
    <s v="Porsche"/>
    <n v="26"/>
    <x v="1"/>
    <n v="120.3"/>
    <n v="91"/>
    <n v="4.43"/>
    <n v="2.14"/>
    <n v="16.7"/>
    <n v="0"/>
    <n v="1"/>
    <x v="2"/>
    <n v="2"/>
  </r>
  <r>
    <s v="Lotus Europa"/>
    <s v="Lotus"/>
    <n v="30.4"/>
    <x v="1"/>
    <n v="95.1"/>
    <n v="113"/>
    <n v="3.77"/>
    <n v="1.5129999999999999"/>
    <n v="16.899999999999999"/>
    <n v="1"/>
    <n v="1"/>
    <x v="2"/>
    <n v="2"/>
  </r>
  <r>
    <s v="Ford Pantera L"/>
    <s v="Ford"/>
    <n v="15.8"/>
    <x v="2"/>
    <n v="351"/>
    <n v="264"/>
    <n v="4.22"/>
    <n v="3.17"/>
    <n v="14.5"/>
    <n v="0"/>
    <n v="1"/>
    <x v="2"/>
    <n v="4"/>
  </r>
  <r>
    <s v="Ferrari Dino"/>
    <s v="Ferrari"/>
    <n v="19.7"/>
    <x v="0"/>
    <n v="145"/>
    <n v="175"/>
    <n v="3.62"/>
    <n v="2.77"/>
    <n v="15.5"/>
    <n v="0"/>
    <n v="1"/>
    <x v="2"/>
    <n v="6"/>
  </r>
  <r>
    <s v="Maserati Bora"/>
    <s v="Maserati"/>
    <n v="15"/>
    <x v="2"/>
    <n v="301"/>
    <n v="335"/>
    <n v="3.54"/>
    <n v="3.57"/>
    <n v="14.6"/>
    <n v="0"/>
    <n v="1"/>
    <x v="2"/>
    <n v="8"/>
  </r>
  <r>
    <s v="Volvo 142E"/>
    <s v="Volvo"/>
    <n v="21.4"/>
    <x v="1"/>
    <n v="121"/>
    <n v="109"/>
    <n v="4.1100000000000003"/>
    <n v="2.78"/>
    <n v="18.600000000000001"/>
    <n v="1"/>
    <n v="1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10">
  <location ref="A3:E8" firstHeaderRow="1" firstDataRow="2" firstDataCol="1"/>
  <pivotFields count="13">
    <pivotField showAll="0"/>
    <pivotField showAll="0"/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합계 : mpg" fld="2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표3" displayName="표3" ref="A1:B14" totalsRowShown="0">
  <autoFilter ref="A1:B14"/>
  <tableColumns count="2">
    <tableColumn id="1" name="속성"/>
    <tableColumn id="2" name="설명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A1:M33" totalsRowShown="0">
  <autoFilter ref="A1:M33"/>
  <tableColumns count="13">
    <tableColumn id="1" name="model"/>
    <tableColumn id="13" name="maker" dataDxfId="0">
      <calculatedColumnFormula>IFERROR(LEFT(A2,FIND(" ",A2)-1),"")</calculatedColumnFormula>
    </tableColumn>
    <tableColumn id="2" name="mpg"/>
    <tableColumn id="3" name="cyl"/>
    <tableColumn id="4" name="disp"/>
    <tableColumn id="5" name="hp"/>
    <tableColumn id="6" name="drat"/>
    <tableColumn id="7" name="wt"/>
    <tableColumn id="8" name="qsec"/>
    <tableColumn id="9" name="vs"/>
    <tableColumn id="10" name="am"/>
    <tableColumn id="11" name="gear"/>
    <tableColumn id="12" name="carb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30" sqref="B30"/>
    </sheetView>
  </sheetViews>
  <sheetFormatPr defaultRowHeight="15" x14ac:dyDescent="0.25"/>
  <cols>
    <col min="2" max="2" width="38.140625" customWidth="1"/>
  </cols>
  <sheetData>
    <row r="1" spans="1:2" x14ac:dyDescent="0.25">
      <c r="A1" t="s">
        <v>49</v>
      </c>
      <c r="B1" t="s">
        <v>50</v>
      </c>
    </row>
    <row r="2" spans="1:2" x14ac:dyDescent="0.25">
      <c r="A2" t="s">
        <v>0</v>
      </c>
      <c r="B2" t="s">
        <v>51</v>
      </c>
    </row>
    <row r="3" spans="1:2" x14ac:dyDescent="0.25">
      <c r="A3" t="s">
        <v>1</v>
      </c>
      <c r="B3" t="s">
        <v>65</v>
      </c>
    </row>
    <row r="4" spans="1:2" x14ac:dyDescent="0.25">
      <c r="A4" t="s">
        <v>2</v>
      </c>
      <c r="B4" t="s">
        <v>57</v>
      </c>
    </row>
    <row r="5" spans="1:2" x14ac:dyDescent="0.25">
      <c r="A5" t="s">
        <v>55</v>
      </c>
      <c r="B5" t="s">
        <v>56</v>
      </c>
    </row>
    <row r="6" spans="1:2" x14ac:dyDescent="0.25">
      <c r="A6" t="s">
        <v>4</v>
      </c>
      <c r="B6" t="s">
        <v>58</v>
      </c>
    </row>
    <row r="7" spans="1:2" x14ac:dyDescent="0.25">
      <c r="A7" t="s">
        <v>5</v>
      </c>
      <c r="B7" t="s">
        <v>59</v>
      </c>
    </row>
    <row r="8" spans="1:2" x14ac:dyDescent="0.25">
      <c r="A8" t="s">
        <v>6</v>
      </c>
      <c r="B8" t="s">
        <v>64</v>
      </c>
    </row>
    <row r="9" spans="1:2" x14ac:dyDescent="0.25">
      <c r="A9" t="s">
        <v>7</v>
      </c>
      <c r="B9" t="s">
        <v>63</v>
      </c>
    </row>
    <row r="10" spans="1:2" x14ac:dyDescent="0.25">
      <c r="A10" t="s">
        <v>8</v>
      </c>
      <c r="B10" t="s">
        <v>60</v>
      </c>
    </row>
    <row r="11" spans="1:2" x14ac:dyDescent="0.25">
      <c r="A11" t="s">
        <v>9</v>
      </c>
      <c r="B11" t="s">
        <v>52</v>
      </c>
    </row>
    <row r="12" spans="1:2" x14ac:dyDescent="0.25">
      <c r="A12" t="s">
        <v>53</v>
      </c>
      <c r="B12" t="s">
        <v>54</v>
      </c>
    </row>
    <row r="13" spans="1:2" x14ac:dyDescent="0.25">
      <c r="A13" t="s">
        <v>10</v>
      </c>
      <c r="B13" t="s">
        <v>61</v>
      </c>
    </row>
    <row r="14" spans="1:2" x14ac:dyDescent="0.25">
      <c r="A14" t="s">
        <v>11</v>
      </c>
      <c r="B14" t="s">
        <v>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U22" sqref="U22"/>
    </sheetView>
  </sheetViews>
  <sheetFormatPr defaultRowHeight="15" x14ac:dyDescent="0.25"/>
  <cols>
    <col min="1" max="1" width="17.85546875" customWidth="1"/>
    <col min="3" max="13" width="5.42578125" customWidth="1"/>
  </cols>
  <sheetData>
    <row r="1" spans="1:13" x14ac:dyDescent="0.25">
      <c r="A1" t="s">
        <v>0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 t="str">
        <f t="shared" ref="B2:B33" si="0">IFERROR(LEFT(A2,FIND(" ",A2)-1),"")</f>
        <v>Mazda</v>
      </c>
      <c r="C2">
        <v>21</v>
      </c>
      <c r="D2">
        <v>6</v>
      </c>
      <c r="E2">
        <v>160</v>
      </c>
      <c r="F2">
        <v>110</v>
      </c>
      <c r="G2">
        <v>3.9</v>
      </c>
      <c r="H2">
        <v>2.62</v>
      </c>
      <c r="I2">
        <v>16.46</v>
      </c>
      <c r="J2">
        <v>0</v>
      </c>
      <c r="K2">
        <v>1</v>
      </c>
      <c r="L2">
        <v>4</v>
      </c>
      <c r="M2">
        <v>4</v>
      </c>
    </row>
    <row r="3" spans="1:13" x14ac:dyDescent="0.25">
      <c r="A3" t="s">
        <v>13</v>
      </c>
      <c r="B3" t="str">
        <f t="shared" si="0"/>
        <v>Mazda</v>
      </c>
      <c r="C3">
        <v>21</v>
      </c>
      <c r="D3">
        <v>6</v>
      </c>
      <c r="E3">
        <v>160</v>
      </c>
      <c r="F3">
        <v>110</v>
      </c>
      <c r="G3">
        <v>3.9</v>
      </c>
      <c r="H3">
        <v>2.875</v>
      </c>
      <c r="I3">
        <v>17.02</v>
      </c>
      <c r="J3">
        <v>0</v>
      </c>
      <c r="K3">
        <v>1</v>
      </c>
      <c r="L3">
        <v>4</v>
      </c>
      <c r="M3">
        <v>4</v>
      </c>
    </row>
    <row r="4" spans="1:13" x14ac:dyDescent="0.25">
      <c r="A4" t="s">
        <v>14</v>
      </c>
      <c r="B4" t="str">
        <f t="shared" si="0"/>
        <v>Datsun</v>
      </c>
      <c r="C4">
        <v>22.8</v>
      </c>
      <c r="D4">
        <v>4</v>
      </c>
      <c r="E4">
        <v>108</v>
      </c>
      <c r="F4">
        <v>93</v>
      </c>
      <c r="G4">
        <v>3.85</v>
      </c>
      <c r="H4">
        <v>2.3199999999999998</v>
      </c>
      <c r="I4">
        <v>18.61</v>
      </c>
      <c r="J4">
        <v>1</v>
      </c>
      <c r="K4">
        <v>1</v>
      </c>
      <c r="L4">
        <v>4</v>
      </c>
      <c r="M4">
        <v>1</v>
      </c>
    </row>
    <row r="5" spans="1:13" x14ac:dyDescent="0.25">
      <c r="A5" t="s">
        <v>15</v>
      </c>
      <c r="B5" t="str">
        <f t="shared" si="0"/>
        <v>Hornet</v>
      </c>
      <c r="C5">
        <v>21.4</v>
      </c>
      <c r="D5">
        <v>6</v>
      </c>
      <c r="E5">
        <v>258</v>
      </c>
      <c r="F5">
        <v>110</v>
      </c>
      <c r="G5">
        <v>3.08</v>
      </c>
      <c r="H5">
        <v>3.2149999999999999</v>
      </c>
      <c r="I5">
        <v>19.440000000000001</v>
      </c>
      <c r="J5">
        <v>1</v>
      </c>
      <c r="K5">
        <v>0</v>
      </c>
      <c r="L5">
        <v>3</v>
      </c>
      <c r="M5">
        <v>1</v>
      </c>
    </row>
    <row r="6" spans="1:13" x14ac:dyDescent="0.25">
      <c r="A6" t="s">
        <v>16</v>
      </c>
      <c r="B6" t="str">
        <f t="shared" si="0"/>
        <v>Hornet</v>
      </c>
      <c r="C6">
        <v>18.7</v>
      </c>
      <c r="D6">
        <v>8</v>
      </c>
      <c r="E6">
        <v>360</v>
      </c>
      <c r="F6">
        <v>175</v>
      </c>
      <c r="G6">
        <v>3.15</v>
      </c>
      <c r="H6">
        <v>3.44</v>
      </c>
      <c r="I6">
        <v>17.02</v>
      </c>
      <c r="J6">
        <v>0</v>
      </c>
      <c r="K6">
        <v>0</v>
      </c>
      <c r="L6">
        <v>3</v>
      </c>
      <c r="M6">
        <v>2</v>
      </c>
    </row>
    <row r="7" spans="1:13" x14ac:dyDescent="0.25">
      <c r="A7" t="s">
        <v>17</v>
      </c>
      <c r="B7" t="str">
        <f t="shared" si="0"/>
        <v/>
      </c>
      <c r="C7">
        <v>18.100000000000001</v>
      </c>
      <c r="D7">
        <v>6</v>
      </c>
      <c r="E7">
        <v>225</v>
      </c>
      <c r="F7">
        <v>105</v>
      </c>
      <c r="G7">
        <v>2.76</v>
      </c>
      <c r="H7">
        <v>3.46</v>
      </c>
      <c r="I7">
        <v>20.22</v>
      </c>
      <c r="J7">
        <v>1</v>
      </c>
      <c r="K7">
        <v>0</v>
      </c>
      <c r="L7">
        <v>3</v>
      </c>
      <c r="M7">
        <v>1</v>
      </c>
    </row>
    <row r="8" spans="1:13" x14ac:dyDescent="0.25">
      <c r="A8" t="s">
        <v>18</v>
      </c>
      <c r="B8" t="str">
        <f t="shared" si="0"/>
        <v>Duster</v>
      </c>
      <c r="C8">
        <v>14.3</v>
      </c>
      <c r="D8">
        <v>8</v>
      </c>
      <c r="E8">
        <v>360</v>
      </c>
      <c r="F8">
        <v>245</v>
      </c>
      <c r="G8">
        <v>3.21</v>
      </c>
      <c r="H8">
        <v>3.57</v>
      </c>
      <c r="I8">
        <v>15.84</v>
      </c>
      <c r="J8">
        <v>0</v>
      </c>
      <c r="K8">
        <v>0</v>
      </c>
      <c r="L8">
        <v>3</v>
      </c>
      <c r="M8">
        <v>4</v>
      </c>
    </row>
    <row r="9" spans="1:13" x14ac:dyDescent="0.25">
      <c r="A9" t="s">
        <v>19</v>
      </c>
      <c r="B9" t="str">
        <f t="shared" si="0"/>
        <v>Merc</v>
      </c>
      <c r="C9">
        <v>24.4</v>
      </c>
      <c r="D9">
        <v>4</v>
      </c>
      <c r="E9">
        <v>146.69999999999999</v>
      </c>
      <c r="F9">
        <v>62</v>
      </c>
      <c r="G9">
        <v>3.69</v>
      </c>
      <c r="H9">
        <v>3.19</v>
      </c>
      <c r="I9">
        <v>20</v>
      </c>
      <c r="J9">
        <v>1</v>
      </c>
      <c r="K9">
        <v>0</v>
      </c>
      <c r="L9">
        <v>4</v>
      </c>
      <c r="M9">
        <v>2</v>
      </c>
    </row>
    <row r="10" spans="1:13" x14ac:dyDescent="0.25">
      <c r="A10" t="s">
        <v>20</v>
      </c>
      <c r="B10" t="str">
        <f t="shared" si="0"/>
        <v>Merc</v>
      </c>
      <c r="C10">
        <v>22.8</v>
      </c>
      <c r="D10">
        <v>4</v>
      </c>
      <c r="E10">
        <v>140.80000000000001</v>
      </c>
      <c r="F10">
        <v>95</v>
      </c>
      <c r="G10">
        <v>3.92</v>
      </c>
      <c r="H10">
        <v>3.15</v>
      </c>
      <c r="I10">
        <v>22.9</v>
      </c>
      <c r="J10">
        <v>1</v>
      </c>
      <c r="K10">
        <v>0</v>
      </c>
      <c r="L10">
        <v>4</v>
      </c>
      <c r="M10">
        <v>2</v>
      </c>
    </row>
    <row r="11" spans="1:13" x14ac:dyDescent="0.25">
      <c r="A11" t="s">
        <v>21</v>
      </c>
      <c r="B11" t="str">
        <f t="shared" si="0"/>
        <v>Merc</v>
      </c>
      <c r="C11">
        <v>19.2</v>
      </c>
      <c r="D11">
        <v>6</v>
      </c>
      <c r="E11">
        <v>167.6</v>
      </c>
      <c r="F11">
        <v>123</v>
      </c>
      <c r="G11">
        <v>3.92</v>
      </c>
      <c r="H11">
        <v>3.44</v>
      </c>
      <c r="I11">
        <v>18.3</v>
      </c>
      <c r="J11">
        <v>1</v>
      </c>
      <c r="K11">
        <v>0</v>
      </c>
      <c r="L11">
        <v>4</v>
      </c>
      <c r="M11">
        <v>4</v>
      </c>
    </row>
    <row r="12" spans="1:13" x14ac:dyDescent="0.25">
      <c r="A12" t="s">
        <v>22</v>
      </c>
      <c r="B12" t="str">
        <f t="shared" si="0"/>
        <v>Merc</v>
      </c>
      <c r="C12">
        <v>17.8</v>
      </c>
      <c r="D12">
        <v>6</v>
      </c>
      <c r="E12">
        <v>167.6</v>
      </c>
      <c r="F12">
        <v>123</v>
      </c>
      <c r="G12">
        <v>3.92</v>
      </c>
      <c r="H12">
        <v>3.44</v>
      </c>
      <c r="I12">
        <v>18.899999999999999</v>
      </c>
      <c r="J12">
        <v>1</v>
      </c>
      <c r="K12">
        <v>0</v>
      </c>
      <c r="L12">
        <v>4</v>
      </c>
      <c r="M12">
        <v>4</v>
      </c>
    </row>
    <row r="13" spans="1:13" x14ac:dyDescent="0.25">
      <c r="A13" t="s">
        <v>23</v>
      </c>
      <c r="B13" t="str">
        <f t="shared" si="0"/>
        <v>Merc</v>
      </c>
      <c r="C13">
        <v>16.399999999999999</v>
      </c>
      <c r="D13">
        <v>8</v>
      </c>
      <c r="E13">
        <v>275.8</v>
      </c>
      <c r="F13">
        <v>180</v>
      </c>
      <c r="G13">
        <v>3.07</v>
      </c>
      <c r="H13">
        <v>4.07</v>
      </c>
      <c r="I13">
        <v>17.399999999999999</v>
      </c>
      <c r="J13">
        <v>0</v>
      </c>
      <c r="K13">
        <v>0</v>
      </c>
      <c r="L13">
        <v>3</v>
      </c>
      <c r="M13">
        <v>3</v>
      </c>
    </row>
    <row r="14" spans="1:13" x14ac:dyDescent="0.25">
      <c r="A14" t="s">
        <v>24</v>
      </c>
      <c r="B14" t="str">
        <f t="shared" si="0"/>
        <v>Merc</v>
      </c>
      <c r="C14">
        <v>17.3</v>
      </c>
      <c r="D14">
        <v>8</v>
      </c>
      <c r="E14">
        <v>275.8</v>
      </c>
      <c r="F14">
        <v>180</v>
      </c>
      <c r="G14">
        <v>3.07</v>
      </c>
      <c r="H14">
        <v>3.73</v>
      </c>
      <c r="I14">
        <v>17.600000000000001</v>
      </c>
      <c r="J14">
        <v>0</v>
      </c>
      <c r="K14">
        <v>0</v>
      </c>
      <c r="L14">
        <v>3</v>
      </c>
      <c r="M14">
        <v>3</v>
      </c>
    </row>
    <row r="15" spans="1:13" x14ac:dyDescent="0.25">
      <c r="A15" t="s">
        <v>25</v>
      </c>
      <c r="B15" t="str">
        <f t="shared" si="0"/>
        <v>Merc</v>
      </c>
      <c r="C15">
        <v>15.2</v>
      </c>
      <c r="D15">
        <v>8</v>
      </c>
      <c r="E15">
        <v>275.8</v>
      </c>
      <c r="F15">
        <v>180</v>
      </c>
      <c r="G15">
        <v>3.07</v>
      </c>
      <c r="H15">
        <v>3.78</v>
      </c>
      <c r="I15">
        <v>18</v>
      </c>
      <c r="J15">
        <v>0</v>
      </c>
      <c r="K15">
        <v>0</v>
      </c>
      <c r="L15">
        <v>3</v>
      </c>
      <c r="M15">
        <v>3</v>
      </c>
    </row>
    <row r="16" spans="1:13" x14ac:dyDescent="0.25">
      <c r="A16" t="s">
        <v>26</v>
      </c>
      <c r="B16" t="str">
        <f t="shared" si="0"/>
        <v>Cadillac</v>
      </c>
      <c r="C16">
        <v>10.4</v>
      </c>
      <c r="D16">
        <v>8</v>
      </c>
      <c r="E16">
        <v>472</v>
      </c>
      <c r="F16">
        <v>205</v>
      </c>
      <c r="G16">
        <v>2.93</v>
      </c>
      <c r="H16">
        <v>5.25</v>
      </c>
      <c r="I16">
        <v>17.98</v>
      </c>
      <c r="J16">
        <v>0</v>
      </c>
      <c r="K16">
        <v>0</v>
      </c>
      <c r="L16">
        <v>3</v>
      </c>
      <c r="M16">
        <v>4</v>
      </c>
    </row>
    <row r="17" spans="1:13" x14ac:dyDescent="0.25">
      <c r="A17" t="s">
        <v>27</v>
      </c>
      <c r="B17" t="str">
        <f t="shared" si="0"/>
        <v>Lincoln</v>
      </c>
      <c r="C17">
        <v>10.4</v>
      </c>
      <c r="D17">
        <v>8</v>
      </c>
      <c r="E17">
        <v>460</v>
      </c>
      <c r="F17">
        <v>215</v>
      </c>
      <c r="G17">
        <v>3</v>
      </c>
      <c r="H17">
        <v>5.4240000000000004</v>
      </c>
      <c r="I17">
        <v>17.82</v>
      </c>
      <c r="J17">
        <v>0</v>
      </c>
      <c r="K17">
        <v>0</v>
      </c>
      <c r="L17">
        <v>3</v>
      </c>
      <c r="M17">
        <v>4</v>
      </c>
    </row>
    <row r="18" spans="1:13" x14ac:dyDescent="0.25">
      <c r="A18" t="s">
        <v>28</v>
      </c>
      <c r="B18" t="str">
        <f t="shared" si="0"/>
        <v>Chrysler</v>
      </c>
      <c r="C18">
        <v>14.7</v>
      </c>
      <c r="D18">
        <v>8</v>
      </c>
      <c r="E18">
        <v>440</v>
      </c>
      <c r="F18">
        <v>230</v>
      </c>
      <c r="G18">
        <v>3.23</v>
      </c>
      <c r="H18">
        <v>5.3449999999999998</v>
      </c>
      <c r="I18">
        <v>17.420000000000002</v>
      </c>
      <c r="J18">
        <v>0</v>
      </c>
      <c r="K18">
        <v>0</v>
      </c>
      <c r="L18">
        <v>3</v>
      </c>
      <c r="M18">
        <v>4</v>
      </c>
    </row>
    <row r="19" spans="1:13" x14ac:dyDescent="0.25">
      <c r="A19" t="s">
        <v>29</v>
      </c>
      <c r="B19" t="str">
        <f t="shared" si="0"/>
        <v>Fiat</v>
      </c>
      <c r="C19">
        <v>32.4</v>
      </c>
      <c r="D19">
        <v>4</v>
      </c>
      <c r="E19">
        <v>78.7</v>
      </c>
      <c r="F19">
        <v>66</v>
      </c>
      <c r="G19">
        <v>4.08</v>
      </c>
      <c r="H19">
        <v>2.2000000000000002</v>
      </c>
      <c r="I19">
        <v>19.47</v>
      </c>
      <c r="J19">
        <v>1</v>
      </c>
      <c r="K19">
        <v>1</v>
      </c>
      <c r="L19">
        <v>4</v>
      </c>
      <c r="M19">
        <v>1</v>
      </c>
    </row>
    <row r="20" spans="1:13" x14ac:dyDescent="0.25">
      <c r="A20" t="s">
        <v>30</v>
      </c>
      <c r="B20" t="str">
        <f t="shared" si="0"/>
        <v>Honda</v>
      </c>
      <c r="C20">
        <v>30.4</v>
      </c>
      <c r="D20">
        <v>4</v>
      </c>
      <c r="E20">
        <v>75.7</v>
      </c>
      <c r="F20">
        <v>52</v>
      </c>
      <c r="G20">
        <v>4.93</v>
      </c>
      <c r="H20">
        <v>1.615</v>
      </c>
      <c r="I20">
        <v>18.52</v>
      </c>
      <c r="J20">
        <v>1</v>
      </c>
      <c r="K20">
        <v>1</v>
      </c>
      <c r="L20">
        <v>4</v>
      </c>
      <c r="M20">
        <v>2</v>
      </c>
    </row>
    <row r="21" spans="1:13" x14ac:dyDescent="0.25">
      <c r="A21" t="s">
        <v>31</v>
      </c>
      <c r="B21" t="str">
        <f t="shared" si="0"/>
        <v>Toyota</v>
      </c>
      <c r="C21">
        <v>33.9</v>
      </c>
      <c r="D21">
        <v>4</v>
      </c>
      <c r="E21">
        <v>71.099999999999994</v>
      </c>
      <c r="F21">
        <v>65</v>
      </c>
      <c r="G21">
        <v>4.22</v>
      </c>
      <c r="H21">
        <v>1.835</v>
      </c>
      <c r="I21">
        <v>19.899999999999999</v>
      </c>
      <c r="J21">
        <v>1</v>
      </c>
      <c r="K21">
        <v>1</v>
      </c>
      <c r="L21">
        <v>4</v>
      </c>
      <c r="M21">
        <v>1</v>
      </c>
    </row>
    <row r="22" spans="1:13" x14ac:dyDescent="0.25">
      <c r="A22" t="s">
        <v>32</v>
      </c>
      <c r="B22" t="str">
        <f t="shared" si="0"/>
        <v>Toyota</v>
      </c>
      <c r="C22">
        <v>21.5</v>
      </c>
      <c r="D22">
        <v>4</v>
      </c>
      <c r="E22">
        <v>120.1</v>
      </c>
      <c r="F22">
        <v>97</v>
      </c>
      <c r="G22">
        <v>3.7</v>
      </c>
      <c r="H22">
        <v>2.4649999999999999</v>
      </c>
      <c r="I22">
        <v>20.010000000000002</v>
      </c>
      <c r="J22">
        <v>1</v>
      </c>
      <c r="K22">
        <v>0</v>
      </c>
      <c r="L22">
        <v>3</v>
      </c>
      <c r="M22">
        <v>1</v>
      </c>
    </row>
    <row r="23" spans="1:13" x14ac:dyDescent="0.25">
      <c r="A23" t="s">
        <v>33</v>
      </c>
      <c r="B23" t="str">
        <f t="shared" si="0"/>
        <v>Dodge</v>
      </c>
      <c r="C23">
        <v>15.5</v>
      </c>
      <c r="D23">
        <v>8</v>
      </c>
      <c r="E23">
        <v>318</v>
      </c>
      <c r="F23">
        <v>150</v>
      </c>
      <c r="G23">
        <v>2.76</v>
      </c>
      <c r="H23">
        <v>3.52</v>
      </c>
      <c r="I23">
        <v>16.87</v>
      </c>
      <c r="J23">
        <v>0</v>
      </c>
      <c r="K23">
        <v>0</v>
      </c>
      <c r="L23">
        <v>3</v>
      </c>
      <c r="M23">
        <v>2</v>
      </c>
    </row>
    <row r="24" spans="1:13" x14ac:dyDescent="0.25">
      <c r="A24" t="s">
        <v>34</v>
      </c>
      <c r="B24" t="str">
        <f t="shared" si="0"/>
        <v>AMC</v>
      </c>
      <c r="C24">
        <v>15.2</v>
      </c>
      <c r="D24">
        <v>8</v>
      </c>
      <c r="E24">
        <v>304</v>
      </c>
      <c r="F24">
        <v>150</v>
      </c>
      <c r="G24">
        <v>3.15</v>
      </c>
      <c r="H24">
        <v>3.4350000000000001</v>
      </c>
      <c r="I24">
        <v>17.3</v>
      </c>
      <c r="J24">
        <v>0</v>
      </c>
      <c r="K24">
        <v>0</v>
      </c>
      <c r="L24">
        <v>3</v>
      </c>
      <c r="M24">
        <v>2</v>
      </c>
    </row>
    <row r="25" spans="1:13" x14ac:dyDescent="0.25">
      <c r="A25" t="s">
        <v>35</v>
      </c>
      <c r="B25" t="str">
        <f t="shared" si="0"/>
        <v>Camaro</v>
      </c>
      <c r="C25">
        <v>13.3</v>
      </c>
      <c r="D25">
        <v>8</v>
      </c>
      <c r="E25">
        <v>350</v>
      </c>
      <c r="F25">
        <v>245</v>
      </c>
      <c r="G25">
        <v>3.73</v>
      </c>
      <c r="H25">
        <v>3.84</v>
      </c>
      <c r="I25">
        <v>15.41</v>
      </c>
      <c r="J25">
        <v>0</v>
      </c>
      <c r="K25">
        <v>0</v>
      </c>
      <c r="L25">
        <v>3</v>
      </c>
      <c r="M25">
        <v>4</v>
      </c>
    </row>
    <row r="26" spans="1:13" x14ac:dyDescent="0.25">
      <c r="A26" t="s">
        <v>36</v>
      </c>
      <c r="B26" t="str">
        <f t="shared" si="0"/>
        <v>Pontiac</v>
      </c>
      <c r="C26">
        <v>19.2</v>
      </c>
      <c r="D26">
        <v>8</v>
      </c>
      <c r="E26">
        <v>400</v>
      </c>
      <c r="F26">
        <v>175</v>
      </c>
      <c r="G26">
        <v>3.08</v>
      </c>
      <c r="H26">
        <v>3.8450000000000002</v>
      </c>
      <c r="I26">
        <v>17.05</v>
      </c>
      <c r="J26">
        <v>0</v>
      </c>
      <c r="K26">
        <v>0</v>
      </c>
      <c r="L26">
        <v>3</v>
      </c>
      <c r="M26">
        <v>2</v>
      </c>
    </row>
    <row r="27" spans="1:13" x14ac:dyDescent="0.25">
      <c r="A27" t="s">
        <v>37</v>
      </c>
      <c r="B27" t="str">
        <f t="shared" si="0"/>
        <v>Fiat</v>
      </c>
      <c r="C27">
        <v>27.3</v>
      </c>
      <c r="D27">
        <v>4</v>
      </c>
      <c r="E27">
        <v>79</v>
      </c>
      <c r="F27">
        <v>66</v>
      </c>
      <c r="G27">
        <v>4.08</v>
      </c>
      <c r="H27">
        <v>1.9350000000000001</v>
      </c>
      <c r="I27">
        <v>18.899999999999999</v>
      </c>
      <c r="J27">
        <v>1</v>
      </c>
      <c r="K27">
        <v>1</v>
      </c>
      <c r="L27">
        <v>4</v>
      </c>
      <c r="M27">
        <v>1</v>
      </c>
    </row>
    <row r="28" spans="1:13" x14ac:dyDescent="0.25">
      <c r="A28" t="s">
        <v>38</v>
      </c>
      <c r="B28" t="str">
        <f t="shared" si="0"/>
        <v>Porsche</v>
      </c>
      <c r="C28">
        <v>26</v>
      </c>
      <c r="D28">
        <v>4</v>
      </c>
      <c r="E28">
        <v>120.3</v>
      </c>
      <c r="F28">
        <v>91</v>
      </c>
      <c r="G28">
        <v>4.43</v>
      </c>
      <c r="H28">
        <v>2.14</v>
      </c>
      <c r="I28">
        <v>16.7</v>
      </c>
      <c r="J28">
        <v>0</v>
      </c>
      <c r="K28">
        <v>1</v>
      </c>
      <c r="L28">
        <v>5</v>
      </c>
      <c r="M28">
        <v>2</v>
      </c>
    </row>
    <row r="29" spans="1:13" x14ac:dyDescent="0.25">
      <c r="A29" t="s">
        <v>39</v>
      </c>
      <c r="B29" t="str">
        <f t="shared" si="0"/>
        <v>Lotus</v>
      </c>
      <c r="C29">
        <v>30.4</v>
      </c>
      <c r="D29">
        <v>4</v>
      </c>
      <c r="E29">
        <v>95.1</v>
      </c>
      <c r="F29">
        <v>113</v>
      </c>
      <c r="G29">
        <v>3.77</v>
      </c>
      <c r="H29">
        <v>1.5129999999999999</v>
      </c>
      <c r="I29">
        <v>16.899999999999999</v>
      </c>
      <c r="J29">
        <v>1</v>
      </c>
      <c r="K29">
        <v>1</v>
      </c>
      <c r="L29">
        <v>5</v>
      </c>
      <c r="M29">
        <v>2</v>
      </c>
    </row>
    <row r="30" spans="1:13" x14ac:dyDescent="0.25">
      <c r="A30" t="s">
        <v>40</v>
      </c>
      <c r="B30" t="str">
        <f t="shared" si="0"/>
        <v>Ford</v>
      </c>
      <c r="C30">
        <v>15.8</v>
      </c>
      <c r="D30">
        <v>8</v>
      </c>
      <c r="E30">
        <v>351</v>
      </c>
      <c r="F30">
        <v>264</v>
      </c>
      <c r="G30">
        <v>4.22</v>
      </c>
      <c r="H30">
        <v>3.17</v>
      </c>
      <c r="I30">
        <v>14.5</v>
      </c>
      <c r="J30">
        <v>0</v>
      </c>
      <c r="K30">
        <v>1</v>
      </c>
      <c r="L30">
        <v>5</v>
      </c>
      <c r="M30">
        <v>4</v>
      </c>
    </row>
    <row r="31" spans="1:13" x14ac:dyDescent="0.25">
      <c r="A31" t="s">
        <v>41</v>
      </c>
      <c r="B31" t="str">
        <f t="shared" si="0"/>
        <v>Ferrari</v>
      </c>
      <c r="C31">
        <v>19.7</v>
      </c>
      <c r="D31">
        <v>6</v>
      </c>
      <c r="E31">
        <v>145</v>
      </c>
      <c r="F31">
        <v>175</v>
      </c>
      <c r="G31">
        <v>3.62</v>
      </c>
      <c r="H31">
        <v>2.77</v>
      </c>
      <c r="I31">
        <v>15.5</v>
      </c>
      <c r="J31">
        <v>0</v>
      </c>
      <c r="K31">
        <v>1</v>
      </c>
      <c r="L31">
        <v>5</v>
      </c>
      <c r="M31">
        <v>6</v>
      </c>
    </row>
    <row r="32" spans="1:13" x14ac:dyDescent="0.25">
      <c r="A32" t="s">
        <v>42</v>
      </c>
      <c r="B32" t="str">
        <f t="shared" si="0"/>
        <v>Maserati</v>
      </c>
      <c r="C32">
        <v>15</v>
      </c>
      <c r="D32">
        <v>8</v>
      </c>
      <c r="E32">
        <v>301</v>
      </c>
      <c r="F32">
        <v>335</v>
      </c>
      <c r="G32">
        <v>3.54</v>
      </c>
      <c r="H32">
        <v>3.57</v>
      </c>
      <c r="I32">
        <v>14.6</v>
      </c>
      <c r="J32">
        <v>0</v>
      </c>
      <c r="K32">
        <v>1</v>
      </c>
      <c r="L32">
        <v>5</v>
      </c>
      <c r="M32">
        <v>8</v>
      </c>
    </row>
    <row r="33" spans="1:13" x14ac:dyDescent="0.25">
      <c r="A33" t="s">
        <v>43</v>
      </c>
      <c r="B33" t="str">
        <f t="shared" si="0"/>
        <v>Volvo</v>
      </c>
      <c r="C33">
        <v>21.4</v>
      </c>
      <c r="D33">
        <v>4</v>
      </c>
      <c r="E33">
        <v>121</v>
      </c>
      <c r="F33">
        <v>109</v>
      </c>
      <c r="G33">
        <v>4.1100000000000003</v>
      </c>
      <c r="H33">
        <v>2.78</v>
      </c>
      <c r="I33">
        <v>18.600000000000001</v>
      </c>
      <c r="J33">
        <v>1</v>
      </c>
      <c r="K33">
        <v>1</v>
      </c>
      <c r="L33">
        <v>4</v>
      </c>
      <c r="M33">
        <v>2</v>
      </c>
    </row>
  </sheetData>
  <conditionalFormatting sqref="H1:H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workbookViewId="0">
      <selection activeCell="M30" sqref="M30"/>
    </sheetView>
  </sheetViews>
  <sheetFormatPr defaultRowHeight="15" x14ac:dyDescent="0.25"/>
  <cols>
    <col min="1" max="2" width="11.7109375" bestFit="1" customWidth="1"/>
    <col min="3" max="4" width="6" customWidth="1"/>
    <col min="5" max="5" width="7" customWidth="1"/>
  </cols>
  <sheetData>
    <row r="3" spans="1:5" x14ac:dyDescent="0.25">
      <c r="A3" s="1" t="s">
        <v>48</v>
      </c>
      <c r="B3" s="1" t="s">
        <v>45</v>
      </c>
    </row>
    <row r="4" spans="1:5" x14ac:dyDescent="0.25">
      <c r="A4" s="1" t="s">
        <v>47</v>
      </c>
      <c r="B4">
        <v>4</v>
      </c>
      <c r="C4">
        <v>6</v>
      </c>
      <c r="D4">
        <v>8</v>
      </c>
      <c r="E4" t="s">
        <v>46</v>
      </c>
    </row>
    <row r="5" spans="1:5" x14ac:dyDescent="0.25">
      <c r="A5" s="2">
        <v>3</v>
      </c>
      <c r="B5" s="3">
        <v>21.5</v>
      </c>
      <c r="C5" s="3">
        <v>39.5</v>
      </c>
      <c r="D5" s="3">
        <v>180.60000000000002</v>
      </c>
      <c r="E5" s="3">
        <v>241.60000000000002</v>
      </c>
    </row>
    <row r="6" spans="1:5" x14ac:dyDescent="0.25">
      <c r="A6" s="2">
        <v>4</v>
      </c>
      <c r="B6" s="3">
        <v>215.40000000000003</v>
      </c>
      <c r="C6" s="3">
        <v>79</v>
      </c>
      <c r="D6" s="3"/>
      <c r="E6" s="3">
        <v>294.40000000000003</v>
      </c>
    </row>
    <row r="7" spans="1:5" x14ac:dyDescent="0.25">
      <c r="A7" s="2">
        <v>5</v>
      </c>
      <c r="B7" s="3">
        <v>56.4</v>
      </c>
      <c r="C7" s="3">
        <v>19.7</v>
      </c>
      <c r="D7" s="3">
        <v>30.8</v>
      </c>
      <c r="E7" s="3">
        <v>106.89999999999999</v>
      </c>
    </row>
    <row r="8" spans="1:5" x14ac:dyDescent="0.25">
      <c r="A8" s="2" t="s">
        <v>46</v>
      </c>
      <c r="B8" s="3">
        <v>293.3</v>
      </c>
      <c r="C8" s="3">
        <v>138.19999999999999</v>
      </c>
      <c r="D8" s="3">
        <v>211.40000000000003</v>
      </c>
      <c r="E8" s="3">
        <v>642.9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속성명</vt:lpstr>
      <vt:lpstr>원본테이블</vt:lpstr>
      <vt:lpstr>피벗테이블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 Kim</dc:creator>
  <cp:lastModifiedBy>Jin Kim</cp:lastModifiedBy>
  <dcterms:created xsi:type="dcterms:W3CDTF">2015-11-27T01:57:13Z</dcterms:created>
  <dcterms:modified xsi:type="dcterms:W3CDTF">2015-12-05T20:10:50Z</dcterms:modified>
</cp:coreProperties>
</file>