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herbrooke.sharepoint.com/sites/msteams_ec6dc4-quipe3/Documents partages/Équipe 3/Fichiers de projet/Marlin/"/>
    </mc:Choice>
  </mc:AlternateContent>
  <xr:revisionPtr revIDLastSave="406" documentId="8_{B8D81681-04BD-4AFD-A278-68B7FD96BCFC}" xr6:coauthVersionLast="46" xr6:coauthVersionMax="46" xr10:uidLastSave="{943F1C1F-6C1E-4D4D-B998-ED908A312330}"/>
  <bookViews>
    <workbookView xWindow="-108" yWindow="-108" windowWidth="23256" windowHeight="12720" xr2:uid="{C4EC8727-A131-4373-995F-8EE25CCFD001}"/>
  </bookViews>
  <sheets>
    <sheet name="Step per mm calcula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1" l="1"/>
  <c r="F24" i="1" l="1"/>
  <c r="F14" i="1"/>
  <c r="D21" i="1"/>
  <c r="D12" i="1"/>
</calcChain>
</file>

<file path=xl/sharedStrings.xml><?xml version="1.0" encoding="utf-8"?>
<sst xmlns="http://schemas.openxmlformats.org/spreadsheetml/2006/main" count="30" uniqueCount="29">
  <si>
    <t>Number of teeth of the gear</t>
  </si>
  <si>
    <t>Information</t>
  </si>
  <si>
    <t>Where to find ?</t>
  </si>
  <si>
    <t>Number of step per revolution</t>
  </si>
  <si>
    <t xml:space="preserve">Belt pitch (mm) </t>
  </si>
  <si>
    <t>X Axis</t>
  </si>
  <si>
    <t xml:space="preserve">Pulley number of teeth </t>
  </si>
  <si>
    <t>Count it or data sheet</t>
  </si>
  <si>
    <t>Value</t>
  </si>
  <si>
    <t>Stepper driver microstep (in fraction)</t>
  </si>
  <si>
    <t>Belt data sheet</t>
  </si>
  <si>
    <t>Y Axis</t>
  </si>
  <si>
    <t xml:space="preserve">Modulus gear </t>
  </si>
  <si>
    <t>Pitch Y</t>
  </si>
  <si>
    <t>Z Axis</t>
  </si>
  <si>
    <t>leadscrew data sheet</t>
  </si>
  <si>
    <t>Leadscrew pitch (mm)</t>
  </si>
  <si>
    <t>CAD</t>
  </si>
  <si>
    <t>Stepper data sheet</t>
  </si>
  <si>
    <t>Stepper driver data sheet</t>
  </si>
  <si>
    <t>step/mm X :</t>
  </si>
  <si>
    <t>step/mm Y :</t>
  </si>
  <si>
    <t>step/mm Z :</t>
  </si>
  <si>
    <t>If you don't have the same hardware (stepper motor, stepper driver, belt, etc.), 
use this excel sheet to calculate your specific step/mm for each axis</t>
  </si>
  <si>
    <r>
      <t xml:space="preserve">Informations about your specific setup are highlight in </t>
    </r>
    <r>
      <rPr>
        <sz val="12"/>
        <color theme="8" tint="0.39997558519241921"/>
        <rFont val="Grotesque"/>
        <family val="2"/>
      </rPr>
      <t>blue</t>
    </r>
    <r>
      <rPr>
        <sz val="12"/>
        <color theme="1"/>
        <rFont val="Grotesque"/>
        <family val="2"/>
      </rPr>
      <t xml:space="preserve">.
Where you can find these informations are highlight in </t>
    </r>
    <r>
      <rPr>
        <sz val="12"/>
        <color theme="7"/>
        <rFont val="Grotesque"/>
        <family val="2"/>
      </rPr>
      <t>yellow.</t>
    </r>
    <r>
      <rPr>
        <sz val="12"/>
        <color theme="1"/>
        <rFont val="Grotesque"/>
        <family val="2"/>
      </rPr>
      <t xml:space="preserve">
Informations that you need to put in your Marlin configuration are highlight in </t>
    </r>
    <r>
      <rPr>
        <sz val="12"/>
        <color theme="9"/>
        <rFont val="Grotesque"/>
        <family val="2"/>
      </rPr>
      <t>green</t>
    </r>
  </si>
  <si>
    <t>1. Open « configuration.h » in your Marlin folder</t>
  </si>
  <si>
    <t>2. Seach (ctrl-F) « DEFAULT_AXIS_STEPS_PER_UNIT »</t>
  </si>
  <si>
    <t>To update Marlin :</t>
  </si>
  <si>
    <t>3. Replace « step X », « step Y » and « step Z  » 
from the picture below with your calulate value (green)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</si>
</sst>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Grotesque"/>
      <family val="2"/>
    </font>
    <font>
      <sz val="12"/>
      <color theme="8" tint="0.39997558519241921"/>
      <name val="Grotesque"/>
      <family val="2"/>
    </font>
    <font>
      <sz val="12"/>
      <color theme="7"/>
      <name val="Grotesque"/>
      <family val="2"/>
    </font>
    <font>
      <sz val="12"/>
      <color theme="9"/>
      <name val="Grotesque"/>
      <family val="2"/>
    </font>
    <font>
      <b/>
      <sz val="12"/>
      <color theme="1"/>
      <name val="Grotesque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5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4" borderId="0" xfId="0" applyNumberFormat="1" applyFont="1" applyFill="1"/>
    <xf numFmtId="0" fontId="5" fillId="2" borderId="0" xfId="0" applyFont="1" applyFill="1" applyAlignment="1">
      <alignment horizontal="center"/>
    </xf>
    <xf numFmtId="164" fontId="1" fillId="0" borderId="0" xfId="0" applyNumberFormat="1" applyFont="1"/>
    <xf numFmtId="0" fontId="5" fillId="2" borderId="0" xfId="0" applyFont="1" applyFill="1"/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69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30480</xdr:colOff>
      <xdr:row>16</xdr:row>
      <xdr:rowOff>182880</xdr:rowOff>
    </xdr:from>
    <xdr:to>
      <xdr:col>11</xdr:col>
      <xdr:colOff>655737</xdr:colOff>
      <xdr:row>18</xdr:row>
      <xdr:rowOff>30501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0618534-6B3F-4FD1-AD3E-3FC1AE9B0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6000" y="3337560"/>
          <a:ext cx="4816257" cy="2438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DE660-2B67-4F92-A110-DF4D3269B7BF}">
  <dimension ref="B3:L26"/>
  <sheetViews>
    <sheetView tabSelected="1" topLeftCell="A19" workbookViewId="0">
      <selection activeCell="G21" sqref="G21"/>
    </sheetView>
  </sheetViews>
  <sheetFormatPr baseColWidth="10" defaultRowHeight="15.6" x14ac:dyDescent="0.3"/>
  <cols>
    <col min="1" max="1" width="11.5546875" style="2"/>
    <col min="2" max="2" width="32" style="2" customWidth="1"/>
    <col min="3" max="3" width="36.109375" style="2" customWidth="1"/>
    <col min="4" max="4" width="25.6640625" style="2" customWidth="1"/>
    <col min="5" max="5" width="15.5546875" style="2" customWidth="1"/>
    <col min="6" max="9" width="11.5546875" style="2"/>
    <col min="10" max="10" width="26.44140625" style="2" customWidth="1"/>
    <col min="11" max="16384" width="11.5546875" style="2"/>
  </cols>
  <sheetData>
    <row r="3" spans="2:12" x14ac:dyDescent="0.3">
      <c r="B3" s="12" t="s">
        <v>23</v>
      </c>
      <c r="C3" s="21"/>
      <c r="D3" s="22"/>
      <c r="E3" s="1"/>
    </row>
    <row r="4" spans="2:12" x14ac:dyDescent="0.3">
      <c r="B4" s="23"/>
      <c r="C4" s="24"/>
      <c r="D4" s="25"/>
    </row>
    <row r="5" spans="2:12" x14ac:dyDescent="0.3">
      <c r="B5" s="3"/>
      <c r="C5" s="3"/>
      <c r="D5" s="3"/>
    </row>
    <row r="6" spans="2:12" ht="14.4" customHeight="1" x14ac:dyDescent="0.3">
      <c r="B6" s="12" t="s">
        <v>24</v>
      </c>
      <c r="C6" s="13"/>
      <c r="D6" s="14"/>
    </row>
    <row r="7" spans="2:12" x14ac:dyDescent="0.3">
      <c r="B7" s="15"/>
      <c r="C7" s="16"/>
      <c r="D7" s="17"/>
      <c r="E7" s="1"/>
      <c r="F7" s="1"/>
    </row>
    <row r="8" spans="2:12" x14ac:dyDescent="0.3">
      <c r="B8" s="18"/>
      <c r="C8" s="19"/>
      <c r="D8" s="20"/>
      <c r="E8" s="1"/>
      <c r="F8" s="1"/>
    </row>
    <row r="9" spans="2:12" x14ac:dyDescent="0.3">
      <c r="B9" s="1"/>
      <c r="C9" s="1"/>
      <c r="D9" s="1"/>
      <c r="E9" s="1"/>
      <c r="F9" s="1"/>
    </row>
    <row r="10" spans="2:12" x14ac:dyDescent="0.3">
      <c r="B10" s="4" t="s">
        <v>1</v>
      </c>
      <c r="C10" s="4" t="s">
        <v>2</v>
      </c>
      <c r="D10" s="4" t="s">
        <v>8</v>
      </c>
    </row>
    <row r="11" spans="2:12" x14ac:dyDescent="0.3">
      <c r="B11" s="5" t="s">
        <v>3</v>
      </c>
      <c r="C11" s="6" t="s">
        <v>18</v>
      </c>
      <c r="D11" s="5">
        <v>200</v>
      </c>
    </row>
    <row r="12" spans="2:12" x14ac:dyDescent="0.3">
      <c r="B12" s="5" t="s">
        <v>9</v>
      </c>
      <c r="C12" s="6" t="s">
        <v>19</v>
      </c>
      <c r="D12" s="7">
        <f>1/16</f>
        <v>6.25E-2</v>
      </c>
    </row>
    <row r="13" spans="2:12" x14ac:dyDescent="0.3">
      <c r="H13" s="11" t="s">
        <v>27</v>
      </c>
      <c r="I13" s="11"/>
      <c r="J13" s="11"/>
      <c r="K13" s="11"/>
      <c r="L13" s="11"/>
    </row>
    <row r="14" spans="2:12" x14ac:dyDescent="0.3">
      <c r="B14" s="11" t="s">
        <v>5</v>
      </c>
      <c r="C14" s="11"/>
      <c r="D14" s="11"/>
      <c r="E14" s="8" t="s">
        <v>20</v>
      </c>
      <c r="F14" s="8">
        <f>(D11*(1/D12))/(D15*D16)</f>
        <v>80</v>
      </c>
      <c r="H14" s="26" t="s">
        <v>25</v>
      </c>
      <c r="I14" s="26"/>
      <c r="J14" s="26"/>
      <c r="K14" s="26"/>
      <c r="L14" s="26"/>
    </row>
    <row r="15" spans="2:12" x14ac:dyDescent="0.3">
      <c r="B15" s="5" t="s">
        <v>4</v>
      </c>
      <c r="C15" s="6" t="s">
        <v>10</v>
      </c>
      <c r="D15" s="5">
        <v>2</v>
      </c>
      <c r="H15" s="26" t="s">
        <v>26</v>
      </c>
      <c r="I15" s="26"/>
      <c r="J15" s="26"/>
      <c r="K15" s="26"/>
      <c r="L15" s="26"/>
    </row>
    <row r="16" spans="2:12" ht="15.6" customHeight="1" x14ac:dyDescent="0.3">
      <c r="B16" s="5" t="s">
        <v>6</v>
      </c>
      <c r="C16" s="6" t="s">
        <v>7</v>
      </c>
      <c r="D16" s="5">
        <v>20</v>
      </c>
      <c r="H16" s="27" t="s">
        <v>28</v>
      </c>
      <c r="I16" s="27"/>
      <c r="J16" s="27"/>
      <c r="K16" s="27"/>
      <c r="L16" s="27"/>
    </row>
    <row r="17" spans="2:12" x14ac:dyDescent="0.3">
      <c r="C17" s="9"/>
      <c r="H17" s="27"/>
      <c r="I17" s="27"/>
      <c r="J17" s="27"/>
      <c r="K17" s="27"/>
      <c r="L17" s="27"/>
    </row>
    <row r="18" spans="2:12" x14ac:dyDescent="0.3">
      <c r="B18" s="11" t="s">
        <v>11</v>
      </c>
      <c r="C18" s="11"/>
      <c r="D18" s="11"/>
      <c r="E18" s="10" t="s">
        <v>21</v>
      </c>
      <c r="F18" s="10">
        <f xml:space="preserve"> (D11*(1/D12))/(D20*D21)</f>
        <v>21.220659078919379</v>
      </c>
    </row>
    <row r="19" spans="2:12" x14ac:dyDescent="0.3">
      <c r="B19" s="2" t="s">
        <v>12</v>
      </c>
      <c r="C19" s="2" t="s">
        <v>17</v>
      </c>
      <c r="D19" s="2">
        <v>3</v>
      </c>
    </row>
    <row r="20" spans="2:12" x14ac:dyDescent="0.3">
      <c r="B20" s="2" t="s">
        <v>0</v>
      </c>
      <c r="C20" s="2" t="s">
        <v>17</v>
      </c>
      <c r="D20" s="2">
        <v>16</v>
      </c>
    </row>
    <row r="21" spans="2:12" x14ac:dyDescent="0.3">
      <c r="B21" s="2" t="s">
        <v>13</v>
      </c>
      <c r="D21" s="9">
        <f>D19*PI()</f>
        <v>9.4247779607693793</v>
      </c>
    </row>
    <row r="23" spans="2:12" x14ac:dyDescent="0.3">
      <c r="B23" s="11" t="s">
        <v>14</v>
      </c>
      <c r="C23" s="11"/>
      <c r="D23" s="11"/>
    </row>
    <row r="24" spans="2:12" x14ac:dyDescent="0.3">
      <c r="B24" s="5" t="s">
        <v>16</v>
      </c>
      <c r="C24" s="6" t="s">
        <v>15</v>
      </c>
      <c r="D24" s="5">
        <v>8</v>
      </c>
      <c r="E24" s="10" t="s">
        <v>22</v>
      </c>
      <c r="F24" s="10">
        <f>(D11*(1/D12))/D24</f>
        <v>400</v>
      </c>
    </row>
    <row r="26" spans="2:12" x14ac:dyDescent="0.3">
      <c r="K26" s="9"/>
    </row>
  </sheetData>
  <mergeCells count="9">
    <mergeCell ref="B18:D18"/>
    <mergeCell ref="B23:D23"/>
    <mergeCell ref="B6:D8"/>
    <mergeCell ref="B3:D4"/>
    <mergeCell ref="H14:L14"/>
    <mergeCell ref="H15:L15"/>
    <mergeCell ref="H16:L17"/>
    <mergeCell ref="H13:L13"/>
    <mergeCell ref="B14:D14"/>
  </mergeCells>
  <pageMargins left="0.7" right="0.7" top="0.75" bottom="0.75" header="0.3" footer="0.3"/>
  <pageSetup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A214270DBFC542AB0F9FF94914DBEB" ma:contentTypeVersion="8" ma:contentTypeDescription="Crée un document." ma:contentTypeScope="" ma:versionID="8e3cbac9c8e03cdd177f9f20636d8ffb">
  <xsd:schema xmlns:xsd="http://www.w3.org/2001/XMLSchema" xmlns:xs="http://www.w3.org/2001/XMLSchema" xmlns:p="http://schemas.microsoft.com/office/2006/metadata/properties" xmlns:ns2="0adf8362-02b7-44e7-8c4c-be15739613ed" targetNamespace="http://schemas.microsoft.com/office/2006/metadata/properties" ma:root="true" ma:fieldsID="d1b9dad6dd0c16a8d60794080e653965" ns2:_="">
    <xsd:import namespace="0adf8362-02b7-44e7-8c4c-be15739613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df8362-02b7-44e7-8c4c-be15739613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BADDBC9-8E07-4AD8-82D2-9003F9066A1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B5E5711-3184-469D-9D33-719F7B1D6D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df8362-02b7-44e7-8c4c-be15739613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2F803C9-2314-4691-BC21-87D3738A9DF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Step per mm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raphc</dc:creator>
  <cp:lastModifiedBy>Raphaël Cloutier</cp:lastModifiedBy>
  <dcterms:created xsi:type="dcterms:W3CDTF">2021-02-18T13:31:21Z</dcterms:created>
  <dcterms:modified xsi:type="dcterms:W3CDTF">2021-04-08T20:17:30Z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0x010100BBA214270DBFC542AB0F9FF94914DBEB</vt:lpwstr>
  </property>
</Properties>
</file>