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msteams_ec6dc4-quipe3/Documents partages/Équipe 3/Fichiers de projet/Documentation assemblage/"/>
    </mc:Choice>
  </mc:AlternateContent>
  <xr:revisionPtr revIDLastSave="1020" documentId="8_{482AD615-B922-4F73-8925-C00A40D43CA7}" xr6:coauthVersionLast="46" xr6:coauthVersionMax="46" xr10:uidLastSave="{F3AE8609-2575-4DB4-ABEA-BD34C744FE4F}"/>
  <bookViews>
    <workbookView xWindow="-108" yWindow="-108" windowWidth="23256" windowHeight="12720" firstSheet="1" activeTab="1" xr2:uid="{1A3A9EF6-5B5A-4F09-8571-A66E06D6AF83}"/>
  </bookViews>
  <sheets>
    <sheet name="V1" sheetId="1" r:id="rId1"/>
    <sheet name="V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2" l="1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raphc</author>
  </authors>
  <commentList>
    <comment ref="J8" authorId="0" shapeId="0" xr:uid="{95EC0B85-F038-4D18-BE13-7158ED5DCF20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there will be some left</t>
        </r>
      </text>
    </comment>
    <comment ref="J14" authorId="0" shapeId="0" xr:uid="{B3C55CBE-7219-4853-BD78-C80D49E82A80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there will be some left</t>
        </r>
      </text>
    </comment>
    <comment ref="K49" authorId="0" shapeId="0" xr:uid="{EA516FCC-6B67-45F0-967D-6F5473660E3B}">
      <text>
        <r>
          <rPr>
            <b/>
            <sz val="9"/>
            <color indexed="81"/>
            <rFont val="Tahoma"/>
            <family val="2"/>
          </rPr>
          <t>raphc:</t>
        </r>
        <r>
          <rPr>
            <sz val="9"/>
            <color indexed="81"/>
            <rFont val="Tahoma"/>
            <family val="2"/>
          </rPr>
          <t xml:space="preserve">
You need 2x 38 mm</t>
        </r>
      </text>
    </comment>
    <comment ref="M50" authorId="0" shapeId="0" xr:uid="{5268465E-DA96-426A-BC8C-28A417F0A54E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LEAD = 8</t>
        </r>
      </text>
    </comment>
    <comment ref="K51" authorId="0" shapeId="0" xr:uid="{EB4C508E-BBB4-424C-A497-7EBDBC260ADA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You need 2x 50mm</t>
        </r>
      </text>
    </comment>
    <comment ref="J53" authorId="0" shapeId="0" xr:uid="{9652756A-5764-4029-8EF0-7F81BCF734AB}">
      <text>
        <r>
          <rPr>
            <b/>
            <sz val="9"/>
            <color indexed="81"/>
            <rFont val="Tahoma"/>
            <family val="2"/>
          </rPr>
          <t>raphc:</t>
        </r>
        <r>
          <rPr>
            <sz val="9"/>
            <color indexed="81"/>
            <rFont val="Tahoma"/>
            <family val="2"/>
          </rPr>
          <t xml:space="preserve">
we use this link for dimensions : https://aerorubber.com/how-to-measure-a-rubber-band/</t>
        </r>
      </text>
    </comment>
    <comment ref="M55" authorId="0" shapeId="0" xr:uid="{442672E8-DB37-4D9A-808B-C7FB025156C3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You can use another type, this is what we had 
</t>
        </r>
      </text>
    </comment>
    <comment ref="M59" authorId="0" shapeId="0" xr:uid="{3DC27770-B218-4C80-A593-83473D696544}">
      <text>
        <r>
          <rPr>
            <b/>
            <sz val="9"/>
            <color indexed="81"/>
            <rFont val="Tahoma"/>
            <charset val="1"/>
          </rPr>
          <t>raphc:</t>
        </r>
        <r>
          <rPr>
            <sz val="9"/>
            <color indexed="81"/>
            <rFont val="Tahoma"/>
            <charset val="1"/>
          </rPr>
          <t xml:space="preserve">
If you want to use another cup, you will need to modify the « Y_Glass_Holder » parts</t>
        </r>
      </text>
    </comment>
  </commentList>
</comments>
</file>

<file path=xl/sharedStrings.xml><?xml version="1.0" encoding="utf-8"?>
<sst xmlns="http://schemas.openxmlformats.org/spreadsheetml/2006/main" count="339" uniqueCount="198">
  <si>
    <t>Mecanic BOM: 100XXX</t>
  </si>
  <si>
    <t>No</t>
  </si>
  <si>
    <t xml:space="preserve">Piece </t>
  </si>
  <si>
    <t>Description</t>
  </si>
  <si>
    <t>SUPPORTROUEY</t>
  </si>
  <si>
    <t>Printed support of the y wheel</t>
  </si>
  <si>
    <t>M 5X16MM SCREW</t>
  </si>
  <si>
    <t>M5 X16 mm screw</t>
  </si>
  <si>
    <t>608Z BALL BEARING</t>
  </si>
  <si>
    <t>608ZZ ball bearing</t>
  </si>
  <si>
    <t>M5 NUT</t>
  </si>
  <si>
    <t>M5 nut</t>
  </si>
  <si>
    <t>SUPPORTMOTEURZ</t>
  </si>
  <si>
    <t>Printed support of the z motor</t>
  </si>
  <si>
    <t>NEMA17</t>
  </si>
  <si>
    <t>Stepper motor NEMA 17</t>
  </si>
  <si>
    <t>5T08MM COUPLER</t>
  </si>
  <si>
    <t>5T 08 mm coupler</t>
  </si>
  <si>
    <t>LIMITSWITCH</t>
  </si>
  <si>
    <t>Limit switch</t>
  </si>
  <si>
    <t>LEADSCREW</t>
  </si>
  <si>
    <t>Lead screw</t>
  </si>
  <si>
    <t>8MM ROD</t>
  </si>
  <si>
    <t>8mm rod</t>
  </si>
  <si>
    <t>M3 X 12MM SCREW</t>
  </si>
  <si>
    <t>m3 X 12mm screw</t>
  </si>
  <si>
    <t>M3 INSERT</t>
  </si>
  <si>
    <t>M3 insert</t>
  </si>
  <si>
    <t>IDLERX_PLATE</t>
  </si>
  <si>
    <t>Idlerx plate</t>
  </si>
  <si>
    <t>MOTOX_PLATE</t>
  </si>
  <si>
    <t>Motox plate</t>
  </si>
  <si>
    <t>GT2 MOTOR PULLEY</t>
  </si>
  <si>
    <t>Gt2 Motor pulley</t>
  </si>
  <si>
    <t>POULIE</t>
  </si>
  <si>
    <t>Pulley</t>
  </si>
  <si>
    <t>20X40 EXTRUSION</t>
  </si>
  <si>
    <t>20x40cm printed extrude</t>
  </si>
  <si>
    <t>CARRIAGEX</t>
  </si>
  <si>
    <t>Carriage of the x motor</t>
  </si>
  <si>
    <t>V-SLOT WHEEL</t>
  </si>
  <si>
    <t>v-slot wheel</t>
  </si>
  <si>
    <t>6-32 X 1'' SCREW</t>
  </si>
  <si>
    <t>6-32 X 1'' screw</t>
  </si>
  <si>
    <t>6-32 LOCKNUT</t>
  </si>
  <si>
    <t>6-32 locknut</t>
  </si>
  <si>
    <t>RAILY</t>
  </si>
  <si>
    <t>Rail for the y movement</t>
  </si>
  <si>
    <t>SPACER</t>
  </si>
  <si>
    <t>Spacer</t>
  </si>
  <si>
    <t>SUPPORTVERRE</t>
  </si>
  <si>
    <t>Printed glass support</t>
  </si>
  <si>
    <t>CHARIOT V2</t>
  </si>
  <si>
    <t>Printed cart for the glass</t>
  </si>
  <si>
    <t>RAIL</t>
  </si>
  <si>
    <t>Printed rail for the z movement</t>
  </si>
  <si>
    <t>MIDDLE MODDED EXTRUSION</t>
  </si>
  <si>
    <t>Printed extrusion in center</t>
  </si>
  <si>
    <t>MODDED EXTRUSION MOTORSIDE</t>
  </si>
  <si>
    <t>Printed extrusion on motor side</t>
  </si>
  <si>
    <t>MODDED EXTRUSION PULLEYSIDE</t>
  </si>
  <si>
    <t>Printed extrusion on pulley side</t>
  </si>
  <si>
    <t>PUSHER</t>
  </si>
  <si>
    <t>Pusher</t>
  </si>
  <si>
    <t>LEADSCREW NUT</t>
  </si>
  <si>
    <t>Leadscrew nut</t>
  </si>
  <si>
    <t>LM8 UU</t>
  </si>
  <si>
    <t>LM8UU</t>
  </si>
  <si>
    <t>Printed parts</t>
  </si>
  <si>
    <t>Fasteners</t>
  </si>
  <si>
    <t>Component</t>
  </si>
  <si>
    <t xml:space="preserve">Configuration </t>
  </si>
  <si>
    <t>Qty</t>
  </si>
  <si>
    <t>Printing support</t>
  </si>
  <si>
    <t>CAD Link</t>
  </si>
  <si>
    <t>Where to buy</t>
  </si>
  <si>
    <t>X Axis</t>
  </si>
  <si>
    <t>X_Bracket_Wire</t>
  </si>
  <si>
    <t>Default</t>
  </si>
  <si>
    <t>Inserts</t>
  </si>
  <si>
    <t>M2.5x3.4mm_insert</t>
  </si>
  <si>
    <t>McMaster</t>
  </si>
  <si>
    <t>X_Carriage</t>
  </si>
  <si>
    <t>Touching build plate only</t>
  </si>
  <si>
    <t>M3x6mm_insert</t>
  </si>
  <si>
    <t>GrabCAD</t>
  </si>
  <si>
    <t>Amazon.ca</t>
  </si>
  <si>
    <t>X_Idler_plate</t>
  </si>
  <si>
    <t>Nuts</t>
  </si>
  <si>
    <t>6_32_locknut</t>
  </si>
  <si>
    <t>X_Motor_plate</t>
  </si>
  <si>
    <t>M5_Nut</t>
  </si>
  <si>
    <t>X_V_Wheel_spacer</t>
  </si>
  <si>
    <t>Screws</t>
  </si>
  <si>
    <t>6_32_screw</t>
  </si>
  <si>
    <t>Y Axis</t>
  </si>
  <si>
    <t>Y_Carriage</t>
  </si>
  <si>
    <t>M2.5x6mm_screw</t>
  </si>
  <si>
    <t>Y_Glass_holder</t>
  </si>
  <si>
    <t>Yes</t>
  </si>
  <si>
    <t>M3x12mm_screw</t>
  </si>
  <si>
    <t>Y_Pinion</t>
  </si>
  <si>
    <t>M5x16mm_screw</t>
  </si>
  <si>
    <t>Y_rack</t>
  </si>
  <si>
    <t>Y_rail</t>
  </si>
  <si>
    <t>Y_Support_rail</t>
  </si>
  <si>
    <t>Y_Switch_Bracket</t>
  </si>
  <si>
    <t>Y_Wheel_bracket</t>
  </si>
  <si>
    <t>Touching build plate 
only</t>
  </si>
  <si>
    <t>Electronic</t>
  </si>
  <si>
    <t>Symmetry</t>
  </si>
  <si>
    <t>Z Axis</t>
  </si>
  <si>
    <t>Z_Motor_Bracket</t>
  </si>
  <si>
    <t>Touching build plate
only</t>
  </si>
  <si>
    <t>Proto PCB</t>
  </si>
  <si>
    <t>4x6cm_ProtoBoard</t>
  </si>
  <si>
    <t>Extra_long_male_header_pin</t>
  </si>
  <si>
    <t>N/A</t>
  </si>
  <si>
    <t>Adafruit.com</t>
  </si>
  <si>
    <t>Z_Pusher</t>
  </si>
  <si>
    <t>X, Y, Z Axis</t>
  </si>
  <si>
    <t>LimitSwitch</t>
  </si>
  <si>
    <t>2040 printable
extrusion</t>
  </si>
  <si>
    <t>2040_Printable_extrusion</t>
  </si>
  <si>
    <t>Center</t>
  </si>
  <si>
    <t>Nema17</t>
  </si>
  <si>
    <t>Side</t>
  </si>
  <si>
    <t>Wiring</t>
  </si>
  <si>
    <t>2040_Connector_Extrusion</t>
  </si>
  <si>
    <t>M2.5 Slot</t>
  </si>
  <si>
    <t>M3 Top Slot</t>
  </si>
  <si>
    <t>Male dupont connector pin</t>
  </si>
  <si>
    <t>M3 slot</t>
  </si>
  <si>
    <t>Rambo case</t>
  </si>
  <si>
    <t>Rambo_Case_Top</t>
  </si>
  <si>
    <t>Control</t>
  </si>
  <si>
    <t>Rambo_Case_Bottom</t>
  </si>
  <si>
    <t>Rambo_board</t>
  </si>
  <si>
    <t>Ultimachine</t>
  </si>
  <si>
    <t>Others</t>
  </si>
  <si>
    <t>Part</t>
  </si>
  <si>
    <t>5_to_8_mm_coupler</t>
  </si>
  <si>
    <t>Spool3D.ca</t>
  </si>
  <si>
    <t>8mm_leadscrew_nut</t>
  </si>
  <si>
    <t>LM8UU_linear_bearing</t>
  </si>
  <si>
    <t>GT2_pulley</t>
  </si>
  <si>
    <t>Idler_pulley</t>
  </si>
  <si>
    <t>SeeMeCNC</t>
  </si>
  <si>
    <t>608zz_ball_bearing</t>
  </si>
  <si>
    <t>Vslot_wheel</t>
  </si>
  <si>
    <t>Red_cup</t>
  </si>
  <si>
    <t>Costco</t>
  </si>
  <si>
    <t>8mm_50mm_rod</t>
  </si>
  <si>
    <t>Male dupont connector socket</t>
  </si>
  <si>
    <t>CanaKit.com</t>
  </si>
  <si>
    <t>Raspberry pi 4</t>
  </si>
  <si>
    <t>Y_Glass_Holder_Slider</t>
  </si>
  <si>
    <t>Y_Glass_Holder_Rod_Stopper</t>
  </si>
  <si>
    <t>Y_Glass_Holder_Rod</t>
  </si>
  <si>
    <t>8x3mm_magnet</t>
  </si>
  <si>
    <t>7'' touch screen</t>
  </si>
  <si>
    <t>8mm_38.5mm_leadscrew</t>
  </si>
  <si>
    <t>Wire 22awg (1m)</t>
  </si>
  <si>
    <t>Wire 22awg (Limit switch cup,Z) (200mm)</t>
  </si>
  <si>
    <t>Wire 22 awg  (1.5m) (extension to Pi)</t>
  </si>
  <si>
    <t>Female dupont connector pin</t>
  </si>
  <si>
    <t>Bottle Supports</t>
  </si>
  <si>
    <t>BottleSup_Adapter</t>
  </si>
  <si>
    <t>BottleSup_Lock</t>
  </si>
  <si>
    <t>BottleSup_Removable_Plate_A</t>
  </si>
  <si>
    <t>BottleSup_Removable_Plate_B</t>
  </si>
  <si>
    <t>Frame</t>
  </si>
  <si>
    <t>Frame_Bottom_Center_Beam_Bracket</t>
  </si>
  <si>
    <t>Plexi side</t>
  </si>
  <si>
    <t>Wood side</t>
  </si>
  <si>
    <t>Frame_Top_Center_Beam_Bracket</t>
  </si>
  <si>
    <t>Frame_Corner_Plexi_Side</t>
  </si>
  <si>
    <t>Frame_Corner_Wood_Side</t>
  </si>
  <si>
    <t>Y_Extern_slider_support</t>
  </si>
  <si>
    <t>No6x1,25po_Wood_Screw</t>
  </si>
  <si>
    <t>0,1875x0,5po_Screw</t>
  </si>
  <si>
    <t>No12x1,25po_Wood_Screw</t>
  </si>
  <si>
    <t>0,1875po_Nut</t>
  </si>
  <si>
    <t>Rubber band (wall = 1mm, width = 1.2 mm, flat length = 65 mm)</t>
  </si>
  <si>
    <t>Bureauengros.com</t>
  </si>
  <si>
    <t>Section</t>
  </si>
  <si>
    <t>renodepot.com</t>
  </si>
  <si>
    <t>Dispenser</t>
  </si>
  <si>
    <t>wood + acrylic</t>
  </si>
  <si>
    <t>qty</t>
  </si>
  <si>
    <t>532.4 mm</t>
  </si>
  <si>
    <t>227 mm</t>
  </si>
  <si>
    <t>250 mm</t>
  </si>
  <si>
    <t>2po x 2po
 wood beam</t>
  </si>
  <si>
    <t>Specifications</t>
  </si>
  <si>
    <t>410mm x 620 mm
x 3.3 mm 
acrylic</t>
  </si>
  <si>
    <t>2 ft x 4 ft 
x 1/4 po masonite</t>
  </si>
  <si>
    <t>40x40x10_DC_Fan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</si>
</sst>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1" xfId="1" applyBorder="1" applyAlignment="1">
      <alignment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ltimachine.com/products/rambo-1-3" TargetMode="External"/><Relationship Id="rId18" Type="http://schemas.openxmlformats.org/officeDocument/2006/relationships/hyperlink" Target="https://spool3d.ca/lead-screw-8mm-2mm-pitch-8mm-lead/" TargetMode="External"/><Relationship Id="rId26" Type="http://schemas.openxmlformats.org/officeDocument/2006/relationships/hyperlink" Target="https://spool3d.ca/20-tooth-gt2-pulley-for-hnbr-high-temperature-belt" TargetMode="External"/><Relationship Id="rId39" Type="http://schemas.openxmlformats.org/officeDocument/2006/relationships/hyperlink" Target="https://www.renodepot.com/fr/pin-blanc-2-po-x-2-po-x-8-pi-8670092" TargetMode="External"/><Relationship Id="rId21" Type="http://schemas.openxmlformats.org/officeDocument/2006/relationships/hyperlink" Target="https://grabcad.com/library/nema-17-coupler-1" TargetMode="External"/><Relationship Id="rId34" Type="http://schemas.openxmlformats.org/officeDocument/2006/relationships/hyperlink" Target="https://www.mcmaster.com/90610A719/" TargetMode="External"/><Relationship Id="rId42" Type="http://schemas.openxmlformats.org/officeDocument/2006/relationships/hyperlink" Target="https://grabcad.com/library/shot-dispenser-1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grabcad.com/library/prototyping-breadboard-1" TargetMode="External"/><Relationship Id="rId2" Type="http://schemas.openxmlformats.org/officeDocument/2006/relationships/hyperlink" Target="https://www.amazon.ca/gp/product/B087N4LVD1/ref=ppx_yo_dt_b_asin_title_o00_s02?ie=UTF8&amp;psc=1" TargetMode="External"/><Relationship Id="rId16" Type="http://schemas.openxmlformats.org/officeDocument/2006/relationships/hyperlink" Target="https://spool3d.ca/t8-lead-screw-nut/" TargetMode="External"/><Relationship Id="rId29" Type="http://schemas.openxmlformats.org/officeDocument/2006/relationships/hyperlink" Target="https://www.costco.ca/kirkland-signature-the-big-red-cup-heavyweight-18-oz.-plastic-cold-cups%2C-240-count.product.100484805.html" TargetMode="External"/><Relationship Id="rId1" Type="http://schemas.openxmlformats.org/officeDocument/2006/relationships/hyperlink" Target="https://grabcad.com/library/fitsco-heatfit-range-brass-threaded-insert-for-plastic-1/details?folder_id=1381689" TargetMode="External"/><Relationship Id="rId6" Type="http://schemas.openxmlformats.org/officeDocument/2006/relationships/hyperlink" Target="https://www.mcmaster.com/91772A153/~" TargetMode="External"/><Relationship Id="rId11" Type="http://schemas.openxmlformats.org/officeDocument/2006/relationships/hyperlink" Target="https://www.amazon.ca/-/fr/SIMAX3D-Moteur-phases-imprimante-extrudeuse/dp/B0857489JD/ref=sr_1_6?__mk_fr_CA=%C3%85M%C3%85%C5%BD%C3%95%C3%91&amp;dchild=1&amp;keywords=nema+17&amp;qid=1614443541&amp;sr=8-6" TargetMode="External"/><Relationship Id="rId24" Type="http://schemas.openxmlformats.org/officeDocument/2006/relationships/hyperlink" Target="https://grabcad.com/library/lm8uu-others-1~" TargetMode="External"/><Relationship Id="rId32" Type="http://schemas.openxmlformats.org/officeDocument/2006/relationships/hyperlink" Target="https://www.amazon.ca/-/fr/Longruner-Raspberry-tactile-syst%C3%A8mes-protection/dp/B07RZZW8W1/ref=sr_1_10?__mk_fr_CA=%C3%85M%C3%85%C5%BD%C3%95%C3%91&amp;dchild=1&amp;keywords=Raspberry%2Bpi%2B4%2Blcd%2Bscreen&amp;qid=1614096361&amp;sr=8-10&amp;th=1&amp;fbclid=IwAR1n8HO5LURKtTcIrpOipRFDl-ujsRZT5n9T-kTwKoAhISAQ_FQb5cy78wA" TargetMode="External"/><Relationship Id="rId37" Type="http://schemas.openxmlformats.org/officeDocument/2006/relationships/hyperlink" Target="https://www.renodepot.com/fr/boulon-de-poele-63867995" TargetMode="External"/><Relationship Id="rId40" Type="http://schemas.openxmlformats.org/officeDocument/2006/relationships/hyperlink" Target="https://www.renodepot.com/fr/panneau-de-masonite-afa-regulier-1-4-x-2-x-4-75215204-8914017" TargetMode="External"/><Relationship Id="rId45" Type="http://schemas.openxmlformats.org/officeDocument/2006/relationships/hyperlink" Target="https://www.amazon.ca/-/fr/Noctua-Ventilateur-silencieux-NF-A4x10-FLX/dp/B009NQLT0M/ref=sr_1_5?dchild=1&amp;keywords=40+mm+fan&amp;qid=1617988993&amp;sr=8-5" TargetMode="External"/><Relationship Id="rId5" Type="http://schemas.openxmlformats.org/officeDocument/2006/relationships/hyperlink" Target="https://www.mcmaster.com/90631A007/" TargetMode="External"/><Relationship Id="rId15" Type="http://schemas.openxmlformats.org/officeDocument/2006/relationships/hyperlink" Target="https://spool3d.ca/straight-rod-8mm/" TargetMode="External"/><Relationship Id="rId23" Type="http://schemas.openxmlformats.org/officeDocument/2006/relationships/hyperlink" Target="https://spool3d.ca/lm8uu-linear-bearing/" TargetMode="External"/><Relationship Id="rId28" Type="http://schemas.openxmlformats.org/officeDocument/2006/relationships/hyperlink" Target="https://spool3d.ca/608zz-bearing/~" TargetMode="External"/><Relationship Id="rId36" Type="http://schemas.openxmlformats.org/officeDocument/2006/relationships/hyperlink" Target="https://www.bureauengros.com/products/13552-fr-staples-bandes-elastiques-economiques-tailles-et-couleurs-variees" TargetMode="External"/><Relationship Id="rId10" Type="http://schemas.openxmlformats.org/officeDocument/2006/relationships/hyperlink" Target="https://grabcad.com/library/nema-17-stepper-motor-27" TargetMode="External"/><Relationship Id="rId19" Type="http://schemas.openxmlformats.org/officeDocument/2006/relationships/hyperlink" Target="https://grabcad.com/library/8mm-lead-screw-with-nut-1" TargetMode="External"/><Relationship Id="rId31" Type="http://schemas.openxmlformats.org/officeDocument/2006/relationships/hyperlink" Target="https://www.amazon.ca/Wukong-Magnets-Magnetic-Circular-magnet-108/dp/B07GTM383S" TargetMode="External"/><Relationship Id="rId44" Type="http://schemas.openxmlformats.org/officeDocument/2006/relationships/hyperlink" Target="https://grabcad.com/library/40mm-dc-fan-1" TargetMode="External"/><Relationship Id="rId4" Type="http://schemas.openxmlformats.org/officeDocument/2006/relationships/hyperlink" Target="https://www.mcmaster.com/90591A260/~" TargetMode="External"/><Relationship Id="rId9" Type="http://schemas.openxmlformats.org/officeDocument/2006/relationships/hyperlink" Target="https://www.adafruit.com/product/400" TargetMode="External"/><Relationship Id="rId14" Type="http://schemas.openxmlformats.org/officeDocument/2006/relationships/hyperlink" Target="https://grabcad.com/library/limit-switch-6" TargetMode="External"/><Relationship Id="rId22" Type="http://schemas.openxmlformats.org/officeDocument/2006/relationships/hyperlink" Target="https://spool3d.ca/solid-v-slot-wheel-pom/" TargetMode="External"/><Relationship Id="rId27" Type="http://schemas.openxmlformats.org/officeDocument/2006/relationships/hyperlink" Target="https://grabcad.com/library/pulley-gt2-20t-b5-1" TargetMode="External"/><Relationship Id="rId30" Type="http://schemas.openxmlformats.org/officeDocument/2006/relationships/hyperlink" Target="https://www.canakit.com/raspberry-pi-4-2gb.html?cid=cad&amp;src=raspberrypi" TargetMode="External"/><Relationship Id="rId35" Type="http://schemas.openxmlformats.org/officeDocument/2006/relationships/hyperlink" Target="https://www.mcmaster.com/92470A298/" TargetMode="External"/><Relationship Id="rId43" Type="http://schemas.openxmlformats.org/officeDocument/2006/relationships/hyperlink" Target="https://www.amazon.ca/-/fr/Distributeur-rotatif-liqueur-bouteilles-FTA1814/dp/B005BYWYHW/ref=sr_1_1?__mk_fr_CA=%C3%85M%C3%85%C5%BD%C3%95%C3%91&amp;dchild=1&amp;keywords=B005BYWYHW&amp;qid=1617912284&amp;sr=8-1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www.amazon.ca/-/fr/Eiechip%C2%AE-prototype-universel-circuit-%C3%A9lectronique/dp/B07MTBNX8F/ref=asc_df_B07MTBNX8F/?tag=cafrdeshadgo-20&amp;linkCode=df0&amp;hvadid=459704512727&amp;hvpos=&amp;hvnetw=g&amp;hvrand=3560870548773929392&amp;hvpone=&amp;hvptwo=&amp;hvqmt=&amp;hvdev=c&amp;hvdvcmdl=&amp;hvlocint=&amp;hvlocphy=1002632&amp;hvtargid=pla-905216909696&amp;psc=1" TargetMode="External"/><Relationship Id="rId3" Type="http://schemas.openxmlformats.org/officeDocument/2006/relationships/hyperlink" Target="https://www.mcmaster.com/94180A321/~" TargetMode="External"/><Relationship Id="rId12" Type="http://schemas.openxmlformats.org/officeDocument/2006/relationships/hyperlink" Target="https://grabcad.com/library/reprap-electo-rambo-3d-printer-board-1-3-1" TargetMode="External"/><Relationship Id="rId17" Type="http://schemas.openxmlformats.org/officeDocument/2006/relationships/hyperlink" Target="https://grabcad.com/library/8mm-lead-screw-with-nut-1" TargetMode="External"/><Relationship Id="rId25" Type="http://schemas.openxmlformats.org/officeDocument/2006/relationships/hyperlink" Target="https://www.seemecnc.com/collections/parts-accessories/products/r4-idler-bearing-cover-9-pack" TargetMode="External"/><Relationship Id="rId33" Type="http://schemas.openxmlformats.org/officeDocument/2006/relationships/hyperlink" Target="https://www.amazon.ca/Twidec-Switch-Roller-Arduino-V-156-1C25/dp/B07NVD5LGM/ref=sr_1_10?crid=H9U9L1D8J01T&amp;dchild=1&amp;keywords=limit+switch&amp;qid=1617811636&amp;sprefix=limit+s%2Caps%2C176&amp;sr=8-10" TargetMode="External"/><Relationship Id="rId38" Type="http://schemas.openxmlformats.org/officeDocument/2006/relationships/hyperlink" Target="https://www.renodepot.com/fr/boulon-de-poele-63867995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spool3d.ca/flexible-coupling-5mm-to-8mm/" TargetMode="External"/><Relationship Id="rId41" Type="http://schemas.openxmlformats.org/officeDocument/2006/relationships/hyperlink" Target="https://www.renodepot.com/fr/em-plastic-panneau-en-acrylique-3-mm-18-x-36-blanc-49085-55375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4ECA-2866-4A27-9DEF-D8C670E78CA2}">
  <dimension ref="A1:C34"/>
  <sheetViews>
    <sheetView workbookViewId="0">
      <selection activeCell="C35" sqref="C35"/>
    </sheetView>
  </sheetViews>
  <sheetFormatPr baseColWidth="10" defaultColWidth="11.44140625" defaultRowHeight="14.4" x14ac:dyDescent="0.3"/>
  <cols>
    <col min="2" max="2" width="32.44140625" customWidth="1"/>
    <col min="3" max="3" width="28.88671875" customWidth="1"/>
  </cols>
  <sheetData>
    <row r="1" spans="1:3" ht="15" thickBot="1" x14ac:dyDescent="0.35">
      <c r="A1" t="s">
        <v>0</v>
      </c>
    </row>
    <row r="2" spans="1:3" ht="15" thickBot="1" x14ac:dyDescent="0.35">
      <c r="A2" s="7" t="s">
        <v>1</v>
      </c>
      <c r="B2" s="7" t="s">
        <v>2</v>
      </c>
      <c r="C2" s="8" t="s">
        <v>3</v>
      </c>
    </row>
    <row r="3" spans="1:3" x14ac:dyDescent="0.3">
      <c r="A3" s="3">
        <v>100001</v>
      </c>
      <c r="B3" s="5" t="s">
        <v>4</v>
      </c>
      <c r="C3" s="1" t="s">
        <v>5</v>
      </c>
    </row>
    <row r="4" spans="1:3" x14ac:dyDescent="0.3">
      <c r="A4" s="3">
        <v>100002</v>
      </c>
      <c r="B4" s="5" t="s">
        <v>6</v>
      </c>
      <c r="C4" s="1" t="s">
        <v>7</v>
      </c>
    </row>
    <row r="5" spans="1:3" x14ac:dyDescent="0.3">
      <c r="A5" s="3">
        <v>100003</v>
      </c>
      <c r="B5" s="5" t="s">
        <v>8</v>
      </c>
      <c r="C5" s="1" t="s">
        <v>9</v>
      </c>
    </row>
    <row r="6" spans="1:3" x14ac:dyDescent="0.3">
      <c r="A6" s="3">
        <v>100004</v>
      </c>
      <c r="B6" s="5" t="s">
        <v>10</v>
      </c>
      <c r="C6" s="1" t="s">
        <v>11</v>
      </c>
    </row>
    <row r="7" spans="1:3" x14ac:dyDescent="0.3">
      <c r="A7" s="3">
        <v>100005</v>
      </c>
      <c r="B7" s="5" t="s">
        <v>12</v>
      </c>
      <c r="C7" s="1" t="s">
        <v>13</v>
      </c>
    </row>
    <row r="8" spans="1:3" x14ac:dyDescent="0.3">
      <c r="A8" s="3">
        <v>100006</v>
      </c>
      <c r="B8" s="5" t="s">
        <v>14</v>
      </c>
      <c r="C8" s="1" t="s">
        <v>15</v>
      </c>
    </row>
    <row r="9" spans="1:3" x14ac:dyDescent="0.3">
      <c r="A9" s="3">
        <v>100007</v>
      </c>
      <c r="B9" s="5" t="s">
        <v>16</v>
      </c>
      <c r="C9" s="1" t="s">
        <v>17</v>
      </c>
    </row>
    <row r="10" spans="1:3" x14ac:dyDescent="0.3">
      <c r="A10" s="3">
        <v>100008</v>
      </c>
      <c r="B10" s="5" t="s">
        <v>18</v>
      </c>
      <c r="C10" s="1" t="s">
        <v>19</v>
      </c>
    </row>
    <row r="11" spans="1:3" x14ac:dyDescent="0.3">
      <c r="A11" s="3">
        <v>100009</v>
      </c>
      <c r="B11" s="5" t="s">
        <v>20</v>
      </c>
      <c r="C11" s="1" t="s">
        <v>21</v>
      </c>
    </row>
    <row r="12" spans="1:3" x14ac:dyDescent="0.3">
      <c r="A12" s="3">
        <v>100010</v>
      </c>
      <c r="B12" s="5" t="s">
        <v>22</v>
      </c>
      <c r="C12" s="1" t="s">
        <v>23</v>
      </c>
    </row>
    <row r="13" spans="1:3" x14ac:dyDescent="0.3">
      <c r="A13" s="3">
        <v>100011</v>
      </c>
      <c r="B13" s="5" t="s">
        <v>24</v>
      </c>
      <c r="C13" s="1" t="s">
        <v>25</v>
      </c>
    </row>
    <row r="14" spans="1:3" x14ac:dyDescent="0.3">
      <c r="A14" s="3">
        <v>100012</v>
      </c>
      <c r="B14" s="5" t="s">
        <v>26</v>
      </c>
      <c r="C14" s="1" t="s">
        <v>27</v>
      </c>
    </row>
    <row r="15" spans="1:3" x14ac:dyDescent="0.3">
      <c r="A15" s="3">
        <v>100013</v>
      </c>
      <c r="B15" s="5" t="s">
        <v>28</v>
      </c>
      <c r="C15" s="1" t="s">
        <v>29</v>
      </c>
    </row>
    <row r="16" spans="1:3" x14ac:dyDescent="0.3">
      <c r="A16" s="3">
        <v>100014</v>
      </c>
      <c r="B16" s="5" t="s">
        <v>30</v>
      </c>
      <c r="C16" s="1" t="s">
        <v>31</v>
      </c>
    </row>
    <row r="17" spans="1:3" x14ac:dyDescent="0.3">
      <c r="A17" s="3">
        <v>100015</v>
      </c>
      <c r="B17" s="5" t="s">
        <v>32</v>
      </c>
      <c r="C17" s="1" t="s">
        <v>33</v>
      </c>
    </row>
    <row r="18" spans="1:3" x14ac:dyDescent="0.3">
      <c r="A18" s="3">
        <v>100016</v>
      </c>
      <c r="B18" s="5" t="s">
        <v>34</v>
      </c>
      <c r="C18" s="1" t="s">
        <v>35</v>
      </c>
    </row>
    <row r="19" spans="1:3" x14ac:dyDescent="0.3">
      <c r="A19" s="3">
        <v>100017</v>
      </c>
      <c r="B19" s="5" t="s">
        <v>36</v>
      </c>
      <c r="C19" s="1" t="s">
        <v>37</v>
      </c>
    </row>
    <row r="20" spans="1:3" x14ac:dyDescent="0.3">
      <c r="A20" s="3">
        <v>100018</v>
      </c>
      <c r="B20" s="5" t="s">
        <v>38</v>
      </c>
      <c r="C20" s="1" t="s">
        <v>39</v>
      </c>
    </row>
    <row r="21" spans="1:3" x14ac:dyDescent="0.3">
      <c r="A21" s="3">
        <v>100019</v>
      </c>
      <c r="B21" s="5" t="s">
        <v>40</v>
      </c>
      <c r="C21" s="1" t="s">
        <v>41</v>
      </c>
    </row>
    <row r="22" spans="1:3" x14ac:dyDescent="0.3">
      <c r="A22" s="3">
        <v>100020</v>
      </c>
      <c r="B22" s="5" t="s">
        <v>42</v>
      </c>
      <c r="C22" s="1" t="s">
        <v>43</v>
      </c>
    </row>
    <row r="23" spans="1:3" x14ac:dyDescent="0.3">
      <c r="A23" s="3">
        <v>100021</v>
      </c>
      <c r="B23" s="5" t="s">
        <v>44</v>
      </c>
      <c r="C23" s="1" t="s">
        <v>45</v>
      </c>
    </row>
    <row r="24" spans="1:3" x14ac:dyDescent="0.3">
      <c r="A24" s="3">
        <v>100022</v>
      </c>
      <c r="B24" s="5" t="s">
        <v>46</v>
      </c>
      <c r="C24" s="1" t="s">
        <v>47</v>
      </c>
    </row>
    <row r="25" spans="1:3" x14ac:dyDescent="0.3">
      <c r="A25" s="3">
        <v>100023</v>
      </c>
      <c r="B25" s="5" t="s">
        <v>48</v>
      </c>
      <c r="C25" s="1" t="s">
        <v>49</v>
      </c>
    </row>
    <row r="26" spans="1:3" x14ac:dyDescent="0.3">
      <c r="A26" s="3">
        <v>100024</v>
      </c>
      <c r="B26" s="5" t="s">
        <v>50</v>
      </c>
      <c r="C26" s="1" t="s">
        <v>51</v>
      </c>
    </row>
    <row r="27" spans="1:3" x14ac:dyDescent="0.3">
      <c r="A27" s="3">
        <v>100025</v>
      </c>
      <c r="B27" s="5" t="s">
        <v>52</v>
      </c>
      <c r="C27" s="1" t="s">
        <v>53</v>
      </c>
    </row>
    <row r="28" spans="1:3" x14ac:dyDescent="0.3">
      <c r="A28" s="3">
        <v>100026</v>
      </c>
      <c r="B28" s="5" t="s">
        <v>54</v>
      </c>
      <c r="C28" s="1" t="s">
        <v>55</v>
      </c>
    </row>
    <row r="29" spans="1:3" x14ac:dyDescent="0.3">
      <c r="A29" s="3">
        <v>100026</v>
      </c>
      <c r="B29" s="5" t="s">
        <v>56</v>
      </c>
      <c r="C29" s="1" t="s">
        <v>57</v>
      </c>
    </row>
    <row r="30" spans="1:3" x14ac:dyDescent="0.3">
      <c r="A30" s="3">
        <v>100026</v>
      </c>
      <c r="B30" s="5" t="s">
        <v>58</v>
      </c>
      <c r="C30" s="1" t="s">
        <v>59</v>
      </c>
    </row>
    <row r="31" spans="1:3" x14ac:dyDescent="0.3">
      <c r="A31" s="3">
        <v>100026</v>
      </c>
      <c r="B31" s="5" t="s">
        <v>60</v>
      </c>
      <c r="C31" s="1" t="s">
        <v>61</v>
      </c>
    </row>
    <row r="32" spans="1:3" x14ac:dyDescent="0.3">
      <c r="A32" s="3">
        <v>100026</v>
      </c>
      <c r="B32" s="5" t="s">
        <v>62</v>
      </c>
      <c r="C32" s="1" t="s">
        <v>63</v>
      </c>
    </row>
    <row r="33" spans="1:3" x14ac:dyDescent="0.3">
      <c r="A33" s="3">
        <v>100026</v>
      </c>
      <c r="B33" s="5" t="s">
        <v>64</v>
      </c>
      <c r="C33" s="1" t="s">
        <v>65</v>
      </c>
    </row>
    <row r="34" spans="1:3" ht="15" thickBot="1" x14ac:dyDescent="0.35">
      <c r="A34" s="4">
        <v>100026</v>
      </c>
      <c r="B34" s="6" t="s">
        <v>66</v>
      </c>
      <c r="C34" s="2" t="s">
        <v>67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C518-628C-43C9-AAEC-79C9102FF36C}">
  <dimension ref="B1:N60"/>
  <sheetViews>
    <sheetView tabSelected="1" topLeftCell="A31" zoomScale="85" zoomScaleNormal="85" workbookViewId="0">
      <selection activeCell="J16" sqref="J16"/>
    </sheetView>
  </sheetViews>
  <sheetFormatPr baseColWidth="10" defaultColWidth="11.5546875" defaultRowHeight="14.4" customHeight="1" x14ac:dyDescent="0.3"/>
  <cols>
    <col min="1" max="1" width="11.5546875" style="9"/>
    <col min="2" max="2" width="17.33203125" style="9" customWidth="1"/>
    <col min="3" max="3" width="33.21875" style="9" customWidth="1"/>
    <col min="4" max="4" width="23" style="9" customWidth="1"/>
    <col min="5" max="5" width="11.5546875" style="9"/>
    <col min="6" max="6" width="26" style="9" customWidth="1"/>
    <col min="7" max="9" width="11.5546875" style="9"/>
    <col min="10" max="10" width="55.6640625" style="9" customWidth="1"/>
    <col min="11" max="11" width="28" style="9" customWidth="1"/>
    <col min="12" max="12" width="11.5546875" style="9"/>
    <col min="13" max="13" width="18.6640625" style="9" customWidth="1"/>
    <col min="14" max="16384" width="11.5546875" style="9"/>
  </cols>
  <sheetData>
    <row r="1" spans="2:14" s="11" customFormat="1" ht="14.4" customHeight="1" x14ac:dyDescent="0.3">
      <c r="B1" s="12"/>
      <c r="C1" s="10"/>
      <c r="D1" s="10"/>
      <c r="E1" s="10"/>
      <c r="F1" s="10"/>
      <c r="G1" s="10"/>
      <c r="H1" s="10"/>
      <c r="I1" s="10"/>
      <c r="J1" s="12"/>
      <c r="K1" s="12"/>
      <c r="L1" s="12"/>
      <c r="M1" s="12"/>
    </row>
    <row r="2" spans="2:14" s="11" customFormat="1" ht="14.4" customHeight="1" x14ac:dyDescent="0.3">
      <c r="B2" s="12"/>
      <c r="C2" s="10"/>
      <c r="D2" s="10"/>
      <c r="E2" s="10"/>
      <c r="F2" s="10"/>
      <c r="G2" s="10"/>
      <c r="H2" s="10"/>
      <c r="I2" s="10"/>
      <c r="J2" s="12"/>
      <c r="K2" s="12"/>
      <c r="L2" s="12"/>
      <c r="M2" s="12"/>
    </row>
    <row r="3" spans="2:14" s="11" customFormat="1" ht="14.4" customHeight="1" x14ac:dyDescent="0.3">
      <c r="B3" s="12"/>
      <c r="C3" s="10"/>
      <c r="D3" s="10"/>
      <c r="E3" s="10"/>
      <c r="F3" s="10"/>
      <c r="G3" s="10"/>
      <c r="H3" s="10"/>
      <c r="I3" s="10"/>
      <c r="J3" s="12"/>
      <c r="K3" s="12"/>
      <c r="L3" s="12"/>
      <c r="M3" s="12"/>
    </row>
    <row r="4" spans="2:14" ht="14.4" customHeight="1" x14ac:dyDescent="0.3">
      <c r="B4" s="87" t="s">
        <v>68</v>
      </c>
      <c r="C4" s="87"/>
      <c r="D4" s="87"/>
      <c r="E4" s="87"/>
      <c r="F4" s="87"/>
      <c r="I4" s="87" t="s">
        <v>69</v>
      </c>
      <c r="J4" s="87"/>
      <c r="K4" s="87"/>
      <c r="L4" s="87"/>
      <c r="M4" s="87"/>
    </row>
    <row r="5" spans="2:14" ht="14.4" customHeight="1" thickBot="1" x14ac:dyDescent="0.35">
      <c r="B5" s="87"/>
      <c r="C5" s="87"/>
      <c r="D5" s="87"/>
      <c r="E5" s="87"/>
      <c r="F5" s="87"/>
      <c r="G5" s="12"/>
      <c r="H5" s="12"/>
      <c r="I5" s="87"/>
      <c r="J5" s="87"/>
      <c r="K5" s="87"/>
      <c r="L5" s="87"/>
      <c r="M5" s="87"/>
    </row>
    <row r="6" spans="2:14" ht="14.4" customHeight="1" thickBot="1" x14ac:dyDescent="0.35">
      <c r="B6" s="26" t="s">
        <v>185</v>
      </c>
      <c r="C6" s="27" t="s">
        <v>70</v>
      </c>
      <c r="D6" s="27" t="s">
        <v>71</v>
      </c>
      <c r="E6" s="27" t="s">
        <v>72</v>
      </c>
      <c r="F6" s="28" t="s">
        <v>73</v>
      </c>
      <c r="G6" s="12"/>
      <c r="H6" s="12"/>
      <c r="I6" s="26" t="s">
        <v>185</v>
      </c>
      <c r="J6" s="27" t="s">
        <v>70</v>
      </c>
      <c r="K6" s="27" t="s">
        <v>72</v>
      </c>
      <c r="L6" s="27" t="s">
        <v>74</v>
      </c>
      <c r="M6" s="28" t="s">
        <v>75</v>
      </c>
    </row>
    <row r="7" spans="2:14" ht="14.4" customHeight="1" x14ac:dyDescent="0.3">
      <c r="B7" s="71" t="s">
        <v>76</v>
      </c>
      <c r="C7" s="16" t="s">
        <v>77</v>
      </c>
      <c r="D7" s="16" t="s">
        <v>78</v>
      </c>
      <c r="E7" s="16">
        <v>1</v>
      </c>
      <c r="F7" s="29" t="s">
        <v>1</v>
      </c>
      <c r="G7" s="12"/>
      <c r="H7" s="12"/>
      <c r="I7" s="70" t="s">
        <v>79</v>
      </c>
      <c r="J7" s="20" t="s">
        <v>80</v>
      </c>
      <c r="K7" s="20">
        <v>20</v>
      </c>
      <c r="L7" s="81" t="s">
        <v>81</v>
      </c>
      <c r="M7" s="82"/>
    </row>
    <row r="8" spans="2:14" ht="14.4" customHeight="1" thickBot="1" x14ac:dyDescent="0.35">
      <c r="B8" s="71"/>
      <c r="C8" s="16" t="s">
        <v>82</v>
      </c>
      <c r="D8" s="16" t="s">
        <v>78</v>
      </c>
      <c r="E8" s="16">
        <v>1</v>
      </c>
      <c r="F8" s="29" t="s">
        <v>83</v>
      </c>
      <c r="G8" s="12"/>
      <c r="H8" s="12"/>
      <c r="I8" s="72"/>
      <c r="J8" s="19" t="s">
        <v>84</v>
      </c>
      <c r="K8" s="19">
        <v>150</v>
      </c>
      <c r="L8" s="23" t="s">
        <v>85</v>
      </c>
      <c r="M8" s="37" t="s">
        <v>86</v>
      </c>
    </row>
    <row r="9" spans="2:14" ht="14.4" customHeight="1" x14ac:dyDescent="0.3">
      <c r="B9" s="71"/>
      <c r="C9" s="16" t="s">
        <v>87</v>
      </c>
      <c r="D9" s="16" t="s">
        <v>78</v>
      </c>
      <c r="E9" s="16">
        <v>1</v>
      </c>
      <c r="F9" s="29" t="s">
        <v>1</v>
      </c>
      <c r="G9" s="12"/>
      <c r="H9" s="12"/>
      <c r="I9" s="70" t="s">
        <v>88</v>
      </c>
      <c r="J9" s="20" t="s">
        <v>89</v>
      </c>
      <c r="K9" s="20">
        <f xml:space="preserve"> 4 + (2*6)</f>
        <v>16</v>
      </c>
      <c r="L9" s="81" t="s">
        <v>81</v>
      </c>
      <c r="M9" s="82"/>
    </row>
    <row r="10" spans="2:14" ht="14.4" customHeight="1" x14ac:dyDescent="0.3">
      <c r="B10" s="71"/>
      <c r="C10" s="16" t="s">
        <v>90</v>
      </c>
      <c r="D10" s="16" t="s">
        <v>78</v>
      </c>
      <c r="E10" s="16">
        <v>1</v>
      </c>
      <c r="F10" s="29" t="s">
        <v>1</v>
      </c>
      <c r="G10" s="12"/>
      <c r="H10" s="12"/>
      <c r="I10" s="71"/>
      <c r="J10" s="16" t="s">
        <v>91</v>
      </c>
      <c r="K10" s="16">
        <v>3</v>
      </c>
      <c r="L10" s="83" t="s">
        <v>81</v>
      </c>
      <c r="M10" s="68"/>
    </row>
    <row r="11" spans="2:14" ht="14.4" customHeight="1" thickBot="1" x14ac:dyDescent="0.35">
      <c r="B11" s="72"/>
      <c r="C11" s="19" t="s">
        <v>92</v>
      </c>
      <c r="D11" s="19" t="s">
        <v>78</v>
      </c>
      <c r="E11" s="19">
        <v>4</v>
      </c>
      <c r="F11" s="30" t="s">
        <v>1</v>
      </c>
      <c r="G11" s="12"/>
      <c r="H11" s="12"/>
      <c r="I11" s="72"/>
      <c r="J11" s="58" t="s">
        <v>182</v>
      </c>
      <c r="K11" s="19">
        <v>28</v>
      </c>
      <c r="L11" s="19" t="s">
        <v>117</v>
      </c>
      <c r="M11" s="41" t="s">
        <v>186</v>
      </c>
    </row>
    <row r="12" spans="2:14" ht="14.4" customHeight="1" x14ac:dyDescent="0.3">
      <c r="B12" s="70" t="s">
        <v>95</v>
      </c>
      <c r="C12" s="20" t="s">
        <v>96</v>
      </c>
      <c r="D12" s="20" t="s">
        <v>78</v>
      </c>
      <c r="E12" s="20">
        <v>1</v>
      </c>
      <c r="F12" s="31" t="s">
        <v>1</v>
      </c>
      <c r="G12" s="12"/>
      <c r="H12" s="12"/>
      <c r="I12" s="70" t="s">
        <v>93</v>
      </c>
      <c r="J12" s="25" t="s">
        <v>94</v>
      </c>
      <c r="K12" s="20">
        <v>16</v>
      </c>
      <c r="L12" s="81" t="s">
        <v>81</v>
      </c>
      <c r="M12" s="82"/>
    </row>
    <row r="13" spans="2:14" ht="14.4" customHeight="1" x14ac:dyDescent="0.3">
      <c r="B13" s="71"/>
      <c r="C13" s="16" t="s">
        <v>101</v>
      </c>
      <c r="D13" s="16" t="s">
        <v>78</v>
      </c>
      <c r="E13" s="16">
        <v>1</v>
      </c>
      <c r="F13" s="29" t="s">
        <v>1</v>
      </c>
      <c r="G13" s="12"/>
      <c r="H13" s="12"/>
      <c r="I13" s="71"/>
      <c r="J13" s="57" t="s">
        <v>97</v>
      </c>
      <c r="K13" s="16">
        <v>20</v>
      </c>
      <c r="L13" s="83" t="s">
        <v>81</v>
      </c>
      <c r="M13" s="68"/>
    </row>
    <row r="14" spans="2:14" ht="14.4" customHeight="1" x14ac:dyDescent="0.3">
      <c r="B14" s="71"/>
      <c r="C14" s="16" t="s">
        <v>103</v>
      </c>
      <c r="D14" s="16" t="s">
        <v>78</v>
      </c>
      <c r="E14" s="16">
        <v>1</v>
      </c>
      <c r="F14" s="29" t="s">
        <v>1</v>
      </c>
      <c r="G14" s="12"/>
      <c r="H14" s="12"/>
      <c r="I14" s="71"/>
      <c r="J14" s="57" t="s">
        <v>100</v>
      </c>
      <c r="K14" s="16">
        <v>150</v>
      </c>
      <c r="L14" s="83" t="s">
        <v>81</v>
      </c>
      <c r="M14" s="68"/>
    </row>
    <row r="15" spans="2:14" ht="14.4" customHeight="1" x14ac:dyDescent="0.3">
      <c r="B15" s="71"/>
      <c r="C15" s="16" t="s">
        <v>104</v>
      </c>
      <c r="D15" s="16" t="s">
        <v>78</v>
      </c>
      <c r="E15" s="16">
        <v>1</v>
      </c>
      <c r="F15" s="29" t="s">
        <v>1</v>
      </c>
      <c r="G15" s="12"/>
      <c r="H15" s="12"/>
      <c r="I15" s="71"/>
      <c r="J15" s="57" t="s">
        <v>102</v>
      </c>
      <c r="K15" s="16">
        <v>3</v>
      </c>
      <c r="L15" s="83" t="s">
        <v>81</v>
      </c>
      <c r="M15" s="68"/>
    </row>
    <row r="16" spans="2:14" ht="14.4" customHeight="1" x14ac:dyDescent="0.3">
      <c r="B16" s="71"/>
      <c r="C16" s="16" t="s">
        <v>105</v>
      </c>
      <c r="D16" s="16" t="s">
        <v>78</v>
      </c>
      <c r="E16" s="16">
        <v>1</v>
      </c>
      <c r="F16" s="29" t="s">
        <v>99</v>
      </c>
      <c r="G16" s="12"/>
      <c r="H16" s="12"/>
      <c r="I16" s="71"/>
      <c r="J16" s="57" t="s">
        <v>180</v>
      </c>
      <c r="K16" s="16">
        <v>28</v>
      </c>
      <c r="L16" s="16" t="s">
        <v>117</v>
      </c>
      <c r="M16" s="46" t="s">
        <v>186</v>
      </c>
      <c r="N16" s="67"/>
    </row>
    <row r="17" spans="2:13" ht="14.4" customHeight="1" x14ac:dyDescent="0.3">
      <c r="B17" s="71"/>
      <c r="C17" s="16" t="s">
        <v>98</v>
      </c>
      <c r="D17" s="16" t="s">
        <v>78</v>
      </c>
      <c r="E17" s="16">
        <v>1</v>
      </c>
      <c r="F17" s="29" t="s">
        <v>99</v>
      </c>
      <c r="G17" s="12"/>
      <c r="H17" s="12"/>
      <c r="I17" s="71"/>
      <c r="J17" s="57" t="s">
        <v>179</v>
      </c>
      <c r="K17" s="18">
        <v>78</v>
      </c>
      <c r="L17" s="83" t="s">
        <v>81</v>
      </c>
      <c r="M17" s="68"/>
    </row>
    <row r="18" spans="2:13" s="14" customFormat="1" ht="14.4" customHeight="1" thickBot="1" x14ac:dyDescent="0.35">
      <c r="B18" s="71"/>
      <c r="C18" s="16" t="s">
        <v>178</v>
      </c>
      <c r="D18" s="16" t="s">
        <v>78</v>
      </c>
      <c r="E18" s="16">
        <v>1</v>
      </c>
      <c r="F18" s="29" t="s">
        <v>1</v>
      </c>
      <c r="I18" s="72"/>
      <c r="J18" s="22" t="s">
        <v>181</v>
      </c>
      <c r="K18" s="22">
        <v>24</v>
      </c>
      <c r="L18" s="84" t="s">
        <v>81</v>
      </c>
      <c r="M18" s="69"/>
    </row>
    <row r="19" spans="2:13" s="13" customFormat="1" ht="14.4" customHeight="1" x14ac:dyDescent="0.3">
      <c r="B19" s="71"/>
      <c r="C19" s="16" t="s">
        <v>156</v>
      </c>
      <c r="D19" s="16" t="s">
        <v>78</v>
      </c>
      <c r="E19" s="16">
        <v>1</v>
      </c>
      <c r="F19" s="29" t="s">
        <v>1</v>
      </c>
    </row>
    <row r="20" spans="2:13" s="13" customFormat="1" ht="14.4" customHeight="1" x14ac:dyDescent="0.3">
      <c r="B20" s="71"/>
      <c r="C20" s="16" t="s">
        <v>157</v>
      </c>
      <c r="D20" s="16" t="s">
        <v>78</v>
      </c>
      <c r="E20" s="16">
        <v>2</v>
      </c>
      <c r="F20" s="29" t="s">
        <v>1</v>
      </c>
    </row>
    <row r="21" spans="2:13" s="13" customFormat="1" ht="14.4" customHeight="1" x14ac:dyDescent="0.3">
      <c r="B21" s="71"/>
      <c r="C21" s="16" t="s">
        <v>158</v>
      </c>
      <c r="D21" s="16" t="s">
        <v>78</v>
      </c>
      <c r="E21" s="16">
        <v>2</v>
      </c>
      <c r="F21" s="29" t="s">
        <v>1</v>
      </c>
    </row>
    <row r="22" spans="2:13" ht="14.4" customHeight="1" x14ac:dyDescent="0.3">
      <c r="B22" s="71"/>
      <c r="C22" s="16" t="s">
        <v>106</v>
      </c>
      <c r="D22" s="16" t="s">
        <v>78</v>
      </c>
      <c r="E22" s="16">
        <v>1</v>
      </c>
      <c r="F22" s="29" t="s">
        <v>1</v>
      </c>
      <c r="G22" s="12"/>
      <c r="H22" s="12"/>
    </row>
    <row r="23" spans="2:13" ht="14.4" customHeight="1" x14ac:dyDescent="0.3">
      <c r="B23" s="71"/>
      <c r="C23" s="79" t="s">
        <v>107</v>
      </c>
      <c r="D23" s="16" t="s">
        <v>78</v>
      </c>
      <c r="E23" s="16">
        <v>1</v>
      </c>
      <c r="F23" s="89" t="s">
        <v>108</v>
      </c>
      <c r="G23" s="12"/>
      <c r="H23" s="12"/>
    </row>
    <row r="24" spans="2:13" ht="14.4" customHeight="1" thickBot="1" x14ac:dyDescent="0.35">
      <c r="B24" s="72"/>
      <c r="C24" s="80"/>
      <c r="D24" s="19" t="s">
        <v>110</v>
      </c>
      <c r="E24" s="19">
        <v>1</v>
      </c>
      <c r="F24" s="90"/>
      <c r="G24" s="12"/>
      <c r="H24" s="12"/>
      <c r="I24" s="87" t="s">
        <v>109</v>
      </c>
      <c r="J24" s="87"/>
      <c r="K24" s="87"/>
      <c r="L24" s="87"/>
      <c r="M24" s="87"/>
    </row>
    <row r="25" spans="2:13" ht="14.4" customHeight="1" thickBot="1" x14ac:dyDescent="0.35">
      <c r="B25" s="70" t="s">
        <v>111</v>
      </c>
      <c r="C25" s="78" t="s">
        <v>112</v>
      </c>
      <c r="D25" s="20" t="s">
        <v>78</v>
      </c>
      <c r="E25" s="20">
        <v>1</v>
      </c>
      <c r="F25" s="95" t="s">
        <v>113</v>
      </c>
      <c r="G25" s="12"/>
      <c r="H25" s="12"/>
      <c r="I25" s="87"/>
      <c r="J25" s="87"/>
      <c r="K25" s="87"/>
      <c r="L25" s="87"/>
      <c r="M25" s="87"/>
    </row>
    <row r="26" spans="2:13" ht="14.4" customHeight="1" thickBot="1" x14ac:dyDescent="0.35">
      <c r="B26" s="71"/>
      <c r="C26" s="79"/>
      <c r="D26" s="16" t="s">
        <v>110</v>
      </c>
      <c r="E26" s="16">
        <v>1</v>
      </c>
      <c r="F26" s="92"/>
      <c r="G26" s="12"/>
      <c r="H26" s="12"/>
      <c r="I26" s="26" t="s">
        <v>185</v>
      </c>
      <c r="J26" s="27" t="s">
        <v>70</v>
      </c>
      <c r="K26" s="27" t="s">
        <v>72</v>
      </c>
      <c r="L26" s="27" t="s">
        <v>74</v>
      </c>
      <c r="M26" s="28" t="s">
        <v>75</v>
      </c>
    </row>
    <row r="27" spans="2:13" ht="14.4" customHeight="1" thickBot="1" x14ac:dyDescent="0.35">
      <c r="B27" s="72"/>
      <c r="C27" s="19" t="s">
        <v>119</v>
      </c>
      <c r="D27" s="19" t="s">
        <v>78</v>
      </c>
      <c r="E27" s="19">
        <v>1</v>
      </c>
      <c r="F27" s="30" t="s">
        <v>1</v>
      </c>
      <c r="G27" s="12"/>
      <c r="H27" s="12"/>
      <c r="I27" s="70" t="s">
        <v>114</v>
      </c>
      <c r="J27" s="52" t="s">
        <v>115</v>
      </c>
      <c r="K27" s="52">
        <v>1</v>
      </c>
      <c r="L27" s="48" t="s">
        <v>85</v>
      </c>
      <c r="M27" s="46" t="s">
        <v>86</v>
      </c>
    </row>
    <row r="28" spans="2:13" ht="14.4" customHeight="1" thickBot="1" x14ac:dyDescent="0.35">
      <c r="B28" s="75" t="s">
        <v>122</v>
      </c>
      <c r="C28" s="78" t="s">
        <v>123</v>
      </c>
      <c r="D28" s="20" t="s">
        <v>124</v>
      </c>
      <c r="E28" s="21">
        <v>3</v>
      </c>
      <c r="F28" s="91" t="s">
        <v>99</v>
      </c>
      <c r="G28" s="12"/>
      <c r="H28" s="12"/>
      <c r="I28" s="72"/>
      <c r="J28" s="53" t="s">
        <v>116</v>
      </c>
      <c r="K28" s="53">
        <v>22</v>
      </c>
      <c r="L28" s="53" t="s">
        <v>117</v>
      </c>
      <c r="M28" s="47" t="s">
        <v>118</v>
      </c>
    </row>
    <row r="29" spans="2:13" ht="14.4" customHeight="1" x14ac:dyDescent="0.3">
      <c r="B29" s="76"/>
      <c r="C29" s="79"/>
      <c r="D29" s="16" t="s">
        <v>126</v>
      </c>
      <c r="E29" s="16">
        <v>2</v>
      </c>
      <c r="F29" s="92"/>
      <c r="G29" s="12"/>
      <c r="H29" s="12"/>
      <c r="I29" s="70" t="s">
        <v>120</v>
      </c>
      <c r="J29" s="54" t="s">
        <v>121</v>
      </c>
      <c r="K29" s="54">
        <v>5</v>
      </c>
      <c r="L29" s="50" t="s">
        <v>85</v>
      </c>
      <c r="M29" s="51" t="s">
        <v>86</v>
      </c>
    </row>
    <row r="30" spans="2:13" ht="14.4" customHeight="1" thickBot="1" x14ac:dyDescent="0.35">
      <c r="B30" s="76"/>
      <c r="C30" s="93" t="s">
        <v>128</v>
      </c>
      <c r="D30" s="18" t="s">
        <v>129</v>
      </c>
      <c r="E30" s="18">
        <v>8</v>
      </c>
      <c r="F30" s="32" t="s">
        <v>1</v>
      </c>
      <c r="G30" s="12"/>
      <c r="H30" s="12"/>
      <c r="I30" s="72"/>
      <c r="J30" s="53" t="s">
        <v>125</v>
      </c>
      <c r="K30" s="53">
        <v>4</v>
      </c>
      <c r="L30" s="49" t="s">
        <v>85</v>
      </c>
      <c r="M30" s="47" t="s">
        <v>86</v>
      </c>
    </row>
    <row r="31" spans="2:13" ht="14.4" customHeight="1" x14ac:dyDescent="0.3">
      <c r="B31" s="76"/>
      <c r="C31" s="93"/>
      <c r="D31" s="18" t="s">
        <v>130</v>
      </c>
      <c r="E31" s="18">
        <v>4</v>
      </c>
      <c r="F31" s="32" t="s">
        <v>1</v>
      </c>
      <c r="G31" s="12"/>
      <c r="H31" s="12"/>
      <c r="I31" s="70" t="s">
        <v>127</v>
      </c>
      <c r="J31" s="25" t="s">
        <v>163</v>
      </c>
      <c r="K31" s="25">
        <v>6</v>
      </c>
      <c r="L31" s="54" t="s">
        <v>117</v>
      </c>
      <c r="M31" s="56" t="s">
        <v>117</v>
      </c>
    </row>
    <row r="32" spans="2:13" ht="14.4" customHeight="1" thickBot="1" x14ac:dyDescent="0.35">
      <c r="B32" s="77"/>
      <c r="C32" s="94"/>
      <c r="D32" s="22" t="s">
        <v>132</v>
      </c>
      <c r="E32" s="22">
        <v>8</v>
      </c>
      <c r="F32" s="33" t="s">
        <v>1</v>
      </c>
      <c r="G32" s="12"/>
      <c r="H32" s="12"/>
      <c r="I32" s="71"/>
      <c r="J32" s="57" t="s">
        <v>162</v>
      </c>
      <c r="K32" s="57">
        <v>26</v>
      </c>
      <c r="L32" s="52" t="s">
        <v>117</v>
      </c>
      <c r="M32" s="55" t="s">
        <v>117</v>
      </c>
    </row>
    <row r="33" spans="2:13" ht="14.4" customHeight="1" x14ac:dyDescent="0.3">
      <c r="B33" s="70" t="s">
        <v>133</v>
      </c>
      <c r="C33" s="20" t="s">
        <v>134</v>
      </c>
      <c r="D33" s="20" t="s">
        <v>78</v>
      </c>
      <c r="E33" s="20">
        <v>1</v>
      </c>
      <c r="F33" s="31" t="s">
        <v>1</v>
      </c>
      <c r="G33" s="12"/>
      <c r="H33" s="12"/>
      <c r="I33" s="71"/>
      <c r="J33" s="52" t="s">
        <v>164</v>
      </c>
      <c r="K33" s="52">
        <v>2</v>
      </c>
      <c r="L33" s="52" t="s">
        <v>117</v>
      </c>
      <c r="M33" s="40" t="s">
        <v>117</v>
      </c>
    </row>
    <row r="34" spans="2:13" ht="14.4" customHeight="1" thickBot="1" x14ac:dyDescent="0.35">
      <c r="B34" s="72"/>
      <c r="C34" s="19" t="s">
        <v>136</v>
      </c>
      <c r="D34" s="19" t="s">
        <v>78</v>
      </c>
      <c r="E34" s="19">
        <v>1</v>
      </c>
      <c r="F34" s="30" t="s">
        <v>99</v>
      </c>
      <c r="G34" s="12"/>
      <c r="H34" s="12"/>
      <c r="I34" s="71"/>
      <c r="J34" s="52" t="s">
        <v>131</v>
      </c>
      <c r="K34" s="52">
        <v>26</v>
      </c>
      <c r="L34" s="52" t="s">
        <v>117</v>
      </c>
      <c r="M34" s="68" t="s">
        <v>86</v>
      </c>
    </row>
    <row r="35" spans="2:13" ht="14.4" customHeight="1" x14ac:dyDescent="0.3">
      <c r="B35" s="70" t="s">
        <v>166</v>
      </c>
      <c r="C35" s="20" t="s">
        <v>167</v>
      </c>
      <c r="D35" s="20" t="s">
        <v>78</v>
      </c>
      <c r="E35" s="20">
        <v>6</v>
      </c>
      <c r="F35" s="31" t="s">
        <v>99</v>
      </c>
      <c r="G35" s="12"/>
      <c r="H35" s="12"/>
      <c r="I35" s="71"/>
      <c r="J35" s="52" t="s">
        <v>153</v>
      </c>
      <c r="K35" s="52">
        <v>24</v>
      </c>
      <c r="L35" s="52" t="s">
        <v>117</v>
      </c>
      <c r="M35" s="68"/>
    </row>
    <row r="36" spans="2:13" ht="14.4" customHeight="1" thickBot="1" x14ac:dyDescent="0.35">
      <c r="B36" s="71"/>
      <c r="C36" s="16" t="s">
        <v>168</v>
      </c>
      <c r="D36" s="16" t="s">
        <v>78</v>
      </c>
      <c r="E36" s="16">
        <v>24</v>
      </c>
      <c r="F36" s="29" t="s">
        <v>1</v>
      </c>
      <c r="G36" s="12"/>
      <c r="H36" s="12"/>
      <c r="I36" s="72"/>
      <c r="J36" s="53" t="s">
        <v>165</v>
      </c>
      <c r="K36" s="53">
        <v>2</v>
      </c>
      <c r="L36" s="53" t="s">
        <v>117</v>
      </c>
      <c r="M36" s="69"/>
    </row>
    <row r="37" spans="2:13" s="14" customFormat="1" ht="14.4" customHeight="1" x14ac:dyDescent="0.3">
      <c r="B37" s="71"/>
      <c r="C37" s="16" t="s">
        <v>169</v>
      </c>
      <c r="D37" s="16" t="s">
        <v>78</v>
      </c>
      <c r="E37" s="16">
        <v>6</v>
      </c>
      <c r="F37" s="29" t="s">
        <v>99</v>
      </c>
      <c r="I37" s="70" t="s">
        <v>135</v>
      </c>
      <c r="J37" s="25" t="s">
        <v>160</v>
      </c>
      <c r="K37" s="25">
        <v>1</v>
      </c>
      <c r="L37" s="25" t="s">
        <v>117</v>
      </c>
      <c r="M37" s="64" t="s">
        <v>86</v>
      </c>
    </row>
    <row r="38" spans="2:13" s="14" customFormat="1" ht="14.4" customHeight="1" thickBot="1" x14ac:dyDescent="0.35">
      <c r="B38" s="72"/>
      <c r="C38" s="19" t="s">
        <v>170</v>
      </c>
      <c r="D38" s="19" t="s">
        <v>78</v>
      </c>
      <c r="E38" s="19">
        <v>6</v>
      </c>
      <c r="F38" s="30" t="s">
        <v>99</v>
      </c>
      <c r="I38" s="71"/>
      <c r="J38" s="60" t="s">
        <v>155</v>
      </c>
      <c r="K38" s="60">
        <v>1</v>
      </c>
      <c r="L38" s="60" t="s">
        <v>117</v>
      </c>
      <c r="M38" s="63" t="s">
        <v>154</v>
      </c>
    </row>
    <row r="39" spans="2:13" s="14" customFormat="1" ht="14.4" customHeight="1" x14ac:dyDescent="0.3">
      <c r="B39" s="70" t="s">
        <v>171</v>
      </c>
      <c r="C39" s="78" t="s">
        <v>172</v>
      </c>
      <c r="D39" s="20" t="s">
        <v>173</v>
      </c>
      <c r="E39" s="20">
        <v>1</v>
      </c>
      <c r="F39" s="31" t="s">
        <v>1</v>
      </c>
      <c r="I39" s="71"/>
      <c r="J39" s="59" t="s">
        <v>137</v>
      </c>
      <c r="K39" s="59">
        <v>1</v>
      </c>
      <c r="L39" s="62" t="s">
        <v>85</v>
      </c>
      <c r="M39" s="63" t="s">
        <v>138</v>
      </c>
    </row>
    <row r="40" spans="2:13" s="14" customFormat="1" ht="14.4" customHeight="1" thickBot="1" x14ac:dyDescent="0.35">
      <c r="B40" s="71"/>
      <c r="C40" s="79"/>
      <c r="D40" s="16" t="s">
        <v>174</v>
      </c>
      <c r="E40" s="16">
        <v>1</v>
      </c>
      <c r="F40" s="29" t="s">
        <v>1</v>
      </c>
      <c r="I40" s="72"/>
      <c r="J40" s="61" t="s">
        <v>197</v>
      </c>
      <c r="K40" s="61">
        <v>1</v>
      </c>
      <c r="L40" s="66" t="s">
        <v>85</v>
      </c>
      <c r="M40" s="65" t="s">
        <v>86</v>
      </c>
    </row>
    <row r="41" spans="2:13" s="14" customFormat="1" ht="14.4" customHeight="1" x14ac:dyDescent="0.3">
      <c r="B41" s="71"/>
      <c r="C41" s="79" t="s">
        <v>175</v>
      </c>
      <c r="D41" s="16" t="s">
        <v>173</v>
      </c>
      <c r="E41" s="16">
        <v>1</v>
      </c>
      <c r="F41" s="29" t="s">
        <v>1</v>
      </c>
      <c r="I41" s="10"/>
      <c r="L41" s="15"/>
      <c r="M41" s="15"/>
    </row>
    <row r="42" spans="2:13" ht="14.4" customHeight="1" x14ac:dyDescent="0.3">
      <c r="B42" s="71"/>
      <c r="C42" s="79"/>
      <c r="D42" s="16" t="s">
        <v>174</v>
      </c>
      <c r="E42" s="16">
        <v>1</v>
      </c>
      <c r="F42" s="29" t="s">
        <v>1</v>
      </c>
    </row>
    <row r="43" spans="2:13" ht="14.4" customHeight="1" x14ac:dyDescent="0.3">
      <c r="B43" s="71"/>
      <c r="C43" s="79" t="s">
        <v>176</v>
      </c>
      <c r="D43" s="16" t="s">
        <v>78</v>
      </c>
      <c r="E43" s="16">
        <v>1</v>
      </c>
      <c r="F43" s="29" t="s">
        <v>1</v>
      </c>
      <c r="G43" s="12"/>
      <c r="H43" s="12"/>
    </row>
    <row r="44" spans="2:13" ht="14.4" customHeight="1" x14ac:dyDescent="0.3">
      <c r="B44" s="71"/>
      <c r="C44" s="79"/>
      <c r="D44" s="16" t="s">
        <v>110</v>
      </c>
      <c r="E44" s="16">
        <v>1</v>
      </c>
      <c r="F44" s="29" t="s">
        <v>1</v>
      </c>
      <c r="G44" s="12"/>
      <c r="H44" s="12"/>
    </row>
    <row r="45" spans="2:13" ht="14.4" customHeight="1" x14ac:dyDescent="0.3">
      <c r="B45" s="71"/>
      <c r="C45" s="79" t="s">
        <v>177</v>
      </c>
      <c r="D45" s="16" t="s">
        <v>78</v>
      </c>
      <c r="E45" s="16">
        <v>1</v>
      </c>
      <c r="F45" s="29" t="s">
        <v>1</v>
      </c>
      <c r="G45" s="12"/>
      <c r="H45" s="12"/>
      <c r="I45" s="88" t="s">
        <v>139</v>
      </c>
      <c r="J45" s="88"/>
      <c r="K45" s="88"/>
      <c r="L45" s="88"/>
      <c r="M45" s="88"/>
    </row>
    <row r="46" spans="2:13" ht="14.4" customHeight="1" thickBot="1" x14ac:dyDescent="0.35">
      <c r="B46" s="72"/>
      <c r="C46" s="80"/>
      <c r="D46" s="19" t="s">
        <v>110</v>
      </c>
      <c r="E46" s="19">
        <v>1</v>
      </c>
      <c r="F46" s="30" t="s">
        <v>1</v>
      </c>
      <c r="G46" s="12"/>
      <c r="H46" s="12"/>
      <c r="I46" s="88"/>
      <c r="J46" s="88"/>
      <c r="K46" s="88"/>
      <c r="L46" s="88"/>
      <c r="M46" s="88"/>
    </row>
    <row r="47" spans="2:13" ht="14.4" customHeight="1" thickBot="1" x14ac:dyDescent="0.35">
      <c r="B47" s="12"/>
      <c r="C47" s="12"/>
      <c r="D47" s="12"/>
      <c r="E47" s="12"/>
      <c r="F47" s="12"/>
      <c r="G47" s="12"/>
      <c r="H47" s="12"/>
      <c r="I47" s="26" t="s">
        <v>185</v>
      </c>
      <c r="J47" s="34" t="s">
        <v>140</v>
      </c>
      <c r="K47" s="34" t="s">
        <v>72</v>
      </c>
      <c r="L47" s="34" t="s">
        <v>74</v>
      </c>
      <c r="M47" s="35" t="s">
        <v>75</v>
      </c>
    </row>
    <row r="48" spans="2:13" ht="14.4" customHeight="1" x14ac:dyDescent="0.3">
      <c r="B48" s="12"/>
      <c r="C48" s="12"/>
      <c r="D48" s="12"/>
      <c r="E48" s="12"/>
      <c r="F48" s="12"/>
      <c r="G48" s="12"/>
      <c r="H48" s="12"/>
      <c r="I48" s="70" t="s">
        <v>111</v>
      </c>
      <c r="J48" s="16" t="s">
        <v>141</v>
      </c>
      <c r="K48" s="16">
        <v>2</v>
      </c>
      <c r="L48" s="17" t="s">
        <v>85</v>
      </c>
      <c r="M48" s="36" t="s">
        <v>142</v>
      </c>
    </row>
    <row r="49" spans="2:13" ht="14.4" customHeight="1" x14ac:dyDescent="0.3">
      <c r="B49" s="88" t="s">
        <v>188</v>
      </c>
      <c r="C49" s="88"/>
      <c r="D49" s="88"/>
      <c r="E49" s="88"/>
      <c r="F49" s="88"/>
      <c r="G49" s="12"/>
      <c r="H49" s="12"/>
      <c r="I49" s="71"/>
      <c r="J49" s="16" t="s">
        <v>161</v>
      </c>
      <c r="K49" s="18">
        <v>2</v>
      </c>
      <c r="L49" s="17" t="s">
        <v>85</v>
      </c>
      <c r="M49" s="36" t="s">
        <v>142</v>
      </c>
    </row>
    <row r="50" spans="2:13" ht="14.4" customHeight="1" thickBot="1" x14ac:dyDescent="0.35">
      <c r="B50" s="88"/>
      <c r="C50" s="88"/>
      <c r="D50" s="88"/>
      <c r="E50" s="88"/>
      <c r="F50" s="88"/>
      <c r="G50" s="12"/>
      <c r="H50" s="12"/>
      <c r="I50" s="71"/>
      <c r="J50" s="16" t="s">
        <v>143</v>
      </c>
      <c r="K50" s="18">
        <v>2</v>
      </c>
      <c r="L50" s="17" t="s">
        <v>85</v>
      </c>
      <c r="M50" s="36" t="s">
        <v>142</v>
      </c>
    </row>
    <row r="51" spans="2:13" ht="14.4" customHeight="1" thickBot="1" x14ac:dyDescent="0.35">
      <c r="B51" s="26"/>
      <c r="C51" s="27" t="s">
        <v>194</v>
      </c>
      <c r="D51" s="27" t="s">
        <v>189</v>
      </c>
      <c r="E51" s="85" t="s">
        <v>75</v>
      </c>
      <c r="F51" s="86"/>
      <c r="G51" s="12"/>
      <c r="H51" s="12"/>
      <c r="I51" s="71"/>
      <c r="J51" s="16" t="s">
        <v>152</v>
      </c>
      <c r="K51" s="18">
        <v>2</v>
      </c>
      <c r="L51" s="16" t="s">
        <v>117</v>
      </c>
      <c r="M51" s="36" t="s">
        <v>142</v>
      </c>
    </row>
    <row r="52" spans="2:13" ht="14.4" customHeight="1" x14ac:dyDescent="0.3">
      <c r="B52" s="75" t="s">
        <v>193</v>
      </c>
      <c r="C52" s="54" t="s">
        <v>190</v>
      </c>
      <c r="D52" s="54">
        <v>8</v>
      </c>
      <c r="E52" s="81" t="s">
        <v>186</v>
      </c>
      <c r="F52" s="82"/>
      <c r="G52" s="12"/>
      <c r="H52" s="12"/>
      <c r="I52" s="71"/>
      <c r="J52" s="16" t="s">
        <v>144</v>
      </c>
      <c r="K52" s="16">
        <v>2</v>
      </c>
      <c r="L52" s="17" t="s">
        <v>85</v>
      </c>
      <c r="M52" s="36" t="s">
        <v>142</v>
      </c>
    </row>
    <row r="53" spans="2:13" ht="14.4" customHeight="1" thickBot="1" x14ac:dyDescent="0.35">
      <c r="B53" s="71"/>
      <c r="C53" s="52" t="s">
        <v>191</v>
      </c>
      <c r="D53" s="52">
        <v>6</v>
      </c>
      <c r="E53" s="83"/>
      <c r="F53" s="68"/>
      <c r="G53" s="12"/>
      <c r="H53" s="12"/>
      <c r="I53" s="72"/>
      <c r="J53" s="19" t="s">
        <v>183</v>
      </c>
      <c r="K53" s="19">
        <f>3 * 6</f>
        <v>18</v>
      </c>
      <c r="L53" s="19" t="s">
        <v>117</v>
      </c>
      <c r="M53" s="37" t="s">
        <v>184</v>
      </c>
    </row>
    <row r="54" spans="2:13" ht="14.4" customHeight="1" thickBot="1" x14ac:dyDescent="0.35">
      <c r="B54" s="72"/>
      <c r="C54" s="53" t="s">
        <v>192</v>
      </c>
      <c r="D54" s="53">
        <v>5</v>
      </c>
      <c r="E54" s="84"/>
      <c r="F54" s="69"/>
      <c r="G54" s="12"/>
      <c r="H54" s="12"/>
      <c r="I54" s="70" t="s">
        <v>76</v>
      </c>
      <c r="J54" s="20" t="s">
        <v>145</v>
      </c>
      <c r="K54" s="20">
        <v>1</v>
      </c>
      <c r="L54" s="24" t="s">
        <v>85</v>
      </c>
      <c r="M54" s="38" t="s">
        <v>142</v>
      </c>
    </row>
    <row r="55" spans="2:13" s="14" customFormat="1" ht="14.4" customHeight="1" x14ac:dyDescent="0.3">
      <c r="B55" s="75" t="s">
        <v>196</v>
      </c>
      <c r="C55" s="78" t="s">
        <v>117</v>
      </c>
      <c r="D55" s="78">
        <v>6</v>
      </c>
      <c r="E55" s="81" t="s">
        <v>186</v>
      </c>
      <c r="F55" s="82"/>
      <c r="I55" s="71"/>
      <c r="J55" s="16" t="s">
        <v>146</v>
      </c>
      <c r="K55" s="16">
        <v>1</v>
      </c>
      <c r="L55" s="16" t="s">
        <v>117</v>
      </c>
      <c r="M55" s="36" t="s">
        <v>147</v>
      </c>
    </row>
    <row r="56" spans="2:13" ht="14.4" customHeight="1" x14ac:dyDescent="0.3">
      <c r="B56" s="76"/>
      <c r="C56" s="79"/>
      <c r="D56" s="79"/>
      <c r="E56" s="83"/>
      <c r="F56" s="68"/>
      <c r="G56" s="12"/>
      <c r="H56" s="12"/>
      <c r="I56" s="71"/>
      <c r="J56" s="16" t="s">
        <v>148</v>
      </c>
      <c r="K56" s="16">
        <v>2</v>
      </c>
      <c r="L56" s="16" t="s">
        <v>117</v>
      </c>
      <c r="M56" s="36" t="s">
        <v>142</v>
      </c>
    </row>
    <row r="57" spans="2:13" ht="14.4" customHeight="1" thickBot="1" x14ac:dyDescent="0.35">
      <c r="B57" s="77"/>
      <c r="C57" s="80"/>
      <c r="D57" s="80"/>
      <c r="E57" s="84"/>
      <c r="F57" s="69"/>
      <c r="I57" s="72"/>
      <c r="J57" s="44" t="s">
        <v>149</v>
      </c>
      <c r="K57" s="44">
        <v>4</v>
      </c>
      <c r="L57" s="44" t="s">
        <v>117</v>
      </c>
      <c r="M57" s="42" t="s">
        <v>142</v>
      </c>
    </row>
    <row r="58" spans="2:13" ht="14.4" customHeight="1" x14ac:dyDescent="0.3">
      <c r="B58" s="75" t="s">
        <v>195</v>
      </c>
      <c r="C58" s="78" t="s">
        <v>117</v>
      </c>
      <c r="D58" s="78">
        <v>2</v>
      </c>
      <c r="E58" s="81" t="s">
        <v>186</v>
      </c>
      <c r="F58" s="82"/>
      <c r="I58" s="73" t="s">
        <v>139</v>
      </c>
      <c r="J58" s="25" t="s">
        <v>187</v>
      </c>
      <c r="K58" s="25">
        <v>6</v>
      </c>
      <c r="L58" s="50" t="s">
        <v>85</v>
      </c>
      <c r="M58" s="51" t="s">
        <v>86</v>
      </c>
    </row>
    <row r="59" spans="2:13" ht="14.4" customHeight="1" thickBot="1" x14ac:dyDescent="0.35">
      <c r="B59" s="76"/>
      <c r="C59" s="79"/>
      <c r="D59" s="79"/>
      <c r="E59" s="83"/>
      <c r="F59" s="68"/>
      <c r="I59" s="74"/>
      <c r="J59" s="45" t="s">
        <v>150</v>
      </c>
      <c r="K59" s="45">
        <v>1</v>
      </c>
      <c r="L59" s="45" t="s">
        <v>117</v>
      </c>
      <c r="M59" s="43" t="s">
        <v>151</v>
      </c>
    </row>
    <row r="60" spans="2:13" ht="14.4" customHeight="1" thickBot="1" x14ac:dyDescent="0.35">
      <c r="B60" s="77"/>
      <c r="C60" s="80"/>
      <c r="D60" s="80"/>
      <c r="E60" s="84"/>
      <c r="F60" s="69"/>
      <c r="I60" s="39" t="s">
        <v>95</v>
      </c>
      <c r="J60" s="19" t="s">
        <v>159</v>
      </c>
      <c r="K60" s="19">
        <v>8</v>
      </c>
      <c r="L60" s="19" t="s">
        <v>117</v>
      </c>
      <c r="M60" s="37" t="s">
        <v>86</v>
      </c>
    </row>
  </sheetData>
  <mergeCells count="54">
    <mergeCell ref="B49:F50"/>
    <mergeCell ref="B35:B38"/>
    <mergeCell ref="C39:C40"/>
    <mergeCell ref="F25:F26"/>
    <mergeCell ref="B28:B32"/>
    <mergeCell ref="C41:C42"/>
    <mergeCell ref="B39:B46"/>
    <mergeCell ref="C43:C44"/>
    <mergeCell ref="C45:C46"/>
    <mergeCell ref="C25:C26"/>
    <mergeCell ref="F23:F24"/>
    <mergeCell ref="F28:F29"/>
    <mergeCell ref="C28:C29"/>
    <mergeCell ref="C30:C32"/>
    <mergeCell ref="B25:B27"/>
    <mergeCell ref="C23:C24"/>
    <mergeCell ref="I9:I11"/>
    <mergeCell ref="I12:I18"/>
    <mergeCell ref="B12:B24"/>
    <mergeCell ref="B4:F5"/>
    <mergeCell ref="I4:M5"/>
    <mergeCell ref="I24:M25"/>
    <mergeCell ref="I45:M46"/>
    <mergeCell ref="L13:M13"/>
    <mergeCell ref="L14:M14"/>
    <mergeCell ref="L15:M15"/>
    <mergeCell ref="L17:M17"/>
    <mergeCell ref="L18:M18"/>
    <mergeCell ref="I7:I8"/>
    <mergeCell ref="B33:B34"/>
    <mergeCell ref="L7:M7"/>
    <mergeCell ref="L10:M10"/>
    <mergeCell ref="L9:M9"/>
    <mergeCell ref="L12:M12"/>
    <mergeCell ref="B7:B11"/>
    <mergeCell ref="B58:B60"/>
    <mergeCell ref="C58:C60"/>
    <mergeCell ref="D58:D60"/>
    <mergeCell ref="E58:F60"/>
    <mergeCell ref="E51:F51"/>
    <mergeCell ref="B52:B54"/>
    <mergeCell ref="E52:F54"/>
    <mergeCell ref="B55:B57"/>
    <mergeCell ref="D55:D57"/>
    <mergeCell ref="C55:C57"/>
    <mergeCell ref="E55:F57"/>
    <mergeCell ref="M34:M36"/>
    <mergeCell ref="I54:I57"/>
    <mergeCell ref="I58:I59"/>
    <mergeCell ref="I27:I28"/>
    <mergeCell ref="I31:I36"/>
    <mergeCell ref="I29:I30"/>
    <mergeCell ref="I48:I53"/>
    <mergeCell ref="I37:I40"/>
  </mergeCells>
  <hyperlinks>
    <hyperlink ref="L8" r:id="rId1" xr:uid="{5172537A-33E6-4E0C-ABA2-601DC871E734}"/>
    <hyperlink ref="M8" r:id="rId2" xr:uid="{97E5493F-B35B-41D9-A0A5-7EF0207A5209}"/>
    <hyperlink ref="L7:M7" r:id="rId3" display="McMaster" xr:uid="{BAE4452A-4346-4522-ABCE-D5C0F27311C6}"/>
    <hyperlink ref="L10:M10" r:id="rId4" display="McMaster" xr:uid="{CBA69FFD-9EBF-4731-8338-822E4D0DBA72}"/>
    <hyperlink ref="L9:M9" r:id="rId5" display="McMaster" xr:uid="{15F61699-E96A-439E-8953-872ADBE64654}"/>
    <hyperlink ref="L12:M12" r:id="rId6" display="McMaster" xr:uid="{E7311942-5B28-4466-BDC6-24B7B32C21F7}"/>
    <hyperlink ref="L27" r:id="rId7" xr:uid="{D4A49E60-DBCC-4C8F-8851-3B79B753782A}"/>
    <hyperlink ref="M27" r:id="rId8" xr:uid="{E165C56E-CF90-4905-BD97-EBFBE1B0A342}"/>
    <hyperlink ref="M28" r:id="rId9" xr:uid="{CF404971-E50E-4BC5-8952-D140C8D1B335}"/>
    <hyperlink ref="L30" r:id="rId10" xr:uid="{5D742C99-F8E0-45BB-90C6-51F711115600}"/>
    <hyperlink ref="M30" r:id="rId11" xr:uid="{3109D705-60C9-4ABE-AED6-E671D07CA178}"/>
    <hyperlink ref="L39" r:id="rId12" xr:uid="{B427BDE4-F67C-4E38-8014-890474E4E5FC}"/>
    <hyperlink ref="M39" r:id="rId13" xr:uid="{15B477BC-5983-4D49-AB7C-389B1EF9AABD}"/>
    <hyperlink ref="L29" r:id="rId14" xr:uid="{7D6D1D32-CA5E-42AC-B416-28D353DEEB2D}"/>
    <hyperlink ref="M51" r:id="rId15" xr:uid="{3663B2D9-EE7C-4DE0-8106-1260C6DC6AEA}"/>
    <hyperlink ref="M50" r:id="rId16" xr:uid="{50D98135-5173-4E3E-A760-686A1B45B8A2}"/>
    <hyperlink ref="L50" r:id="rId17" xr:uid="{F06D3111-D454-4724-9028-B7EE2CB17D8C}"/>
    <hyperlink ref="M49" r:id="rId18" xr:uid="{0C1C9B01-28CC-4A11-9DD3-2CE991A87484}"/>
    <hyperlink ref="L49" r:id="rId19" xr:uid="{6BE99975-1193-4E39-B367-C8AF256364F8}"/>
    <hyperlink ref="M48" r:id="rId20" xr:uid="{AE693720-438C-4EF8-905D-17089AF28144}"/>
    <hyperlink ref="L48" r:id="rId21" xr:uid="{CC251D65-7779-468B-A673-ED9F0C947B3C}"/>
    <hyperlink ref="M57" r:id="rId22" xr:uid="{5490D319-146F-443E-AE03-620479382714}"/>
    <hyperlink ref="M52" r:id="rId23" xr:uid="{E0CB7A9C-B1A3-46A0-8BBF-536D7C8A313F}"/>
    <hyperlink ref="L52" r:id="rId24" xr:uid="{F148CEE7-3515-4BB9-A942-18F00D18D8FE}"/>
    <hyperlink ref="M55" r:id="rId25" xr:uid="{C4F005C8-E28D-4DDD-B8F8-AB152AD617BE}"/>
    <hyperlink ref="M54" r:id="rId26" xr:uid="{CA1CE4A5-FFC0-42E0-9EEB-8F3E8C6A399D}"/>
    <hyperlink ref="L54" r:id="rId27" xr:uid="{A2225DF7-5CD8-408A-ADE6-C555DFB06235}"/>
    <hyperlink ref="M56" r:id="rId28" xr:uid="{FD5455B1-0E26-4E98-A6F1-467B0CAE5342}"/>
    <hyperlink ref="M59" r:id="rId29" xr:uid="{BAB25A2A-2382-4DD0-969E-5D6394A1D56C}"/>
    <hyperlink ref="M38" r:id="rId30" xr:uid="{E7D50E12-365B-45B6-8CB7-887359150691}"/>
    <hyperlink ref="M60" r:id="rId31" xr:uid="{1A3C7368-8202-4401-A644-099359C18625}"/>
    <hyperlink ref="M37" r:id="rId32" xr:uid="{A174D53C-CD43-4493-8100-B9F2DCB10530}"/>
    <hyperlink ref="M29" r:id="rId33" xr:uid="{EE3F7F0F-252A-4CC2-B9ED-529BD7D72653}"/>
    <hyperlink ref="L17" r:id="rId34" xr:uid="{5B2072E5-CE31-41A9-ABF9-BDE5E48F9BDA}"/>
    <hyperlink ref="L18:M18" r:id="rId35" display="McMaster" xr:uid="{E95EC7D9-7C3A-4951-89E8-1B84CF993681}"/>
    <hyperlink ref="M53" r:id="rId36" xr:uid="{2F686742-4763-41C1-8B55-874A10F74CC3}"/>
    <hyperlink ref="M11" r:id="rId37" xr:uid="{D113DF7D-333D-47D5-AD8D-31E3244378F2}"/>
    <hyperlink ref="M16" r:id="rId38" xr:uid="{25A6575B-5D51-445B-B1BF-3B98D236C4F8}"/>
    <hyperlink ref="E52:F54" r:id="rId39" display="renodepot.com" xr:uid="{8A5F593E-3A8F-4B2D-987D-1B0888363B55}"/>
    <hyperlink ref="E55:F57" r:id="rId40" display="renodepot.com" xr:uid="{57D57913-5F9E-450B-9D83-19A02AB183BD}"/>
    <hyperlink ref="E58:F60" r:id="rId41" display="renodepot.com" xr:uid="{ADDEDA9C-7299-422A-93FE-D408A0DCE6B7}"/>
    <hyperlink ref="L58" r:id="rId42" xr:uid="{78C3E7D1-0B4C-4891-9A38-F49A47A87916}"/>
    <hyperlink ref="M58" r:id="rId43" xr:uid="{E79AA6E2-6FF2-45A7-95C6-7FE3ECBD7283}"/>
    <hyperlink ref="L40" r:id="rId44" xr:uid="{AC4662CD-1751-42AB-95E7-FA218452C7DD}"/>
    <hyperlink ref="M40" r:id="rId45" xr:uid="{59C9229B-DBC7-4429-857D-B266A2F51EF3}"/>
  </hyperlinks>
  <pageMargins left="0.7" right="0.7" top="0.75" bottom="0.75" header="0.3" footer="0.3"/>
  <pageSetup orientation="portrait" horizontalDpi="4294967293" r:id="rId46"/>
  <legacyDrawing r:id="rId4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214270DBFC542AB0F9FF94914DBEB" ma:contentTypeVersion="8" ma:contentTypeDescription="Crée un document." ma:contentTypeScope="" ma:versionID="8e3cbac9c8e03cdd177f9f20636d8ffb">
  <xsd:schema xmlns:xsd="http://www.w3.org/2001/XMLSchema" xmlns:xs="http://www.w3.org/2001/XMLSchema" xmlns:p="http://schemas.microsoft.com/office/2006/metadata/properties" xmlns:ns2="0adf8362-02b7-44e7-8c4c-be15739613ed" targetNamespace="http://schemas.microsoft.com/office/2006/metadata/properties" ma:root="true" ma:fieldsID="d1b9dad6dd0c16a8d60794080e653965" ns2:_="">
    <xsd:import namespace="0adf8362-02b7-44e7-8c4c-be157396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f8362-02b7-44e7-8c4c-be157396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C6B067-28F7-4073-B288-E9A9BFFEA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f8362-02b7-44e7-8c4c-be15739613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D04AC3-C0AB-438E-9115-687AE1BBC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9CFBF4-672A-45B6-AA3F-87CBA6A65A46}">
  <ds:schemaRefs>
    <ds:schemaRef ds:uri="http://schemas.openxmlformats.org/package/2006/metadata/core-properties"/>
    <ds:schemaRef ds:uri="http://purl.org/dc/terms/"/>
    <ds:schemaRef ds:uri="http://purl.org/dc/dcmitype/"/>
    <ds:schemaRef ds:uri="0adf8362-02b7-44e7-8c4c-be15739613ed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laurenttétreault</dc:creator>
  <cp:keywords/>
  <dc:description/>
  <cp:lastModifiedBy>Raphaël Cloutier</cp:lastModifiedBy>
  <cp:revision/>
  <cp:lastPrinted>2021-04-08T20:05:29Z</cp:lastPrinted>
  <dcterms:created xsi:type="dcterms:W3CDTF">2021-02-22T20:58:02Z</dcterms:created>
  <dcterms:modified xsi:type="dcterms:W3CDTF">2021-04-09T17:27:15Z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0x010100BBA214270DBFC542AB0F9FF94914DBEB</vt:lpwstr>
  </property>
</Properties>
</file>