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njamin.s/Desktop/MSF 504/HW 1/"/>
    </mc:Choice>
  </mc:AlternateContent>
  <xr:revisionPtr revIDLastSave="0" documentId="13_ncr:1_{03F33436-EFAC-4249-B7A8-387C3EE5F0A8}" xr6:coauthVersionLast="40" xr6:coauthVersionMax="40" xr10:uidLastSave="{00000000-0000-0000-0000-000000000000}"/>
  <bookViews>
    <workbookView xWindow="0" yWindow="460" windowWidth="28800" windowHeight="158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Sheet1!$A$1:$N$32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1" l="1"/>
  <c r="B11" i="1"/>
</calcChain>
</file>

<file path=xl/sharedStrings.xml><?xml version="1.0" encoding="utf-8"?>
<sst xmlns="http://schemas.openxmlformats.org/spreadsheetml/2006/main" count="54" uniqueCount="35">
  <si>
    <t>Asset</t>
  </si>
  <si>
    <t>AAA</t>
  </si>
  <si>
    <t>BBB</t>
  </si>
  <si>
    <t>CCC</t>
  </si>
  <si>
    <t>DDD</t>
  </si>
  <si>
    <t>EEE</t>
  </si>
  <si>
    <t xml:space="preserve">E(R) </t>
  </si>
  <si>
    <t>Covariance Matrix</t>
  </si>
  <si>
    <t>e</t>
  </si>
  <si>
    <t>Coefficient :</t>
  </si>
  <si>
    <t xml:space="preserve">a = </t>
  </si>
  <si>
    <t>b =</t>
  </si>
  <si>
    <t>Weight (A = 4)</t>
  </si>
  <si>
    <t>Weight (A = 8)</t>
  </si>
  <si>
    <t>Data</t>
  </si>
  <si>
    <t>Aversion :</t>
  </si>
  <si>
    <t>A=</t>
  </si>
  <si>
    <t>Weight computation formula :</t>
  </si>
  <si>
    <t>A=4</t>
  </si>
  <si>
    <t>(A=4)</t>
  </si>
  <si>
    <t>(A=8)</t>
  </si>
  <si>
    <t>Portfolio Expected return :</t>
  </si>
  <si>
    <t>Portfolio Variance(volatility):</t>
  </si>
  <si>
    <t>A=8</t>
  </si>
  <si>
    <t>=(B12/B16)*MMULT(MINVERSE(E3:I7),B3:B7)/B12+(B16-B12)/B16*MMULT(MINVERSE(E3:I7),C3:C7)/B11</t>
  </si>
  <si>
    <t>=(B12/B15)*MMULT(MINVERSE(E3:I7),B3:B7)/B12+(B15-B12)/B15*MMULT(MINVERSE(E3:I7), C3:C7)/B11</t>
  </si>
  <si>
    <t>=MMULT(TRANSPOSE(C3:C7), MMULT(MINVERSE(E3:I7), C3:C7))</t>
  </si>
  <si>
    <t>=MMULT(TRANSPOSE(C3:C7); MMULT(MINVERSE(E3:I7); B3:B7))</t>
  </si>
  <si>
    <t>=MMULT(TRANSPOSE(B3:B7);C19:C23)</t>
  </si>
  <si>
    <t>=MMULT(TRANSPOSE(C19:C23); MMULT(E3:I7;C19:C23))</t>
  </si>
  <si>
    <t>Portfolio Standard Deviation:</t>
  </si>
  <si>
    <t>=SQRT(D31)</t>
  </si>
  <si>
    <t>=MMULT(TRANSPOSE(B19:B23); MMULT(E3:I7;B19:B23))</t>
  </si>
  <si>
    <t>=MMULT(TRANSPOSE(B3:B7);B19:B23)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</si>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</sst>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 (Corps)_x0000_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right"/>
    </xf>
    <xf numFmtId="2" fontId="2" fillId="0" borderId="1" xfId="0" applyNumberFormat="1" applyFont="1" applyBorder="1" applyAlignment="1">
      <alignment horizontal="right" vertical="center"/>
    </xf>
    <xf numFmtId="2" fontId="2" fillId="0" borderId="2" xfId="0" applyNumberFormat="1" applyFont="1" applyBorder="1" applyAlignment="1">
      <alignment horizontal="right" vertical="center"/>
    </xf>
    <xf numFmtId="2" fontId="2" fillId="0" borderId="3" xfId="0" applyNumberFormat="1" applyFont="1" applyBorder="1" applyAlignment="1">
      <alignment horizontal="right" vertical="center"/>
    </xf>
    <xf numFmtId="2" fontId="2" fillId="0" borderId="4" xfId="0" applyNumberFormat="1" applyFont="1" applyBorder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2" fontId="2" fillId="0" borderId="5" xfId="0" applyNumberFormat="1" applyFont="1" applyBorder="1" applyAlignment="1">
      <alignment horizontal="right" vertical="center"/>
    </xf>
    <xf numFmtId="2" fontId="2" fillId="0" borderId="6" xfId="0" applyNumberFormat="1" applyFont="1" applyBorder="1" applyAlignment="1">
      <alignment horizontal="right" vertical="center"/>
    </xf>
    <xf numFmtId="2" fontId="2" fillId="0" borderId="7" xfId="0" applyNumberFormat="1" applyFont="1" applyBorder="1" applyAlignment="1">
      <alignment horizontal="right" vertical="center"/>
    </xf>
    <xf numFmtId="2" fontId="2" fillId="0" borderId="8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164" fontId="2" fillId="0" borderId="3" xfId="0" applyNumberFormat="1" applyFont="1" applyBorder="1" applyAlignment="1">
      <alignment horizontal="right" vertical="center"/>
    </xf>
    <xf numFmtId="164" fontId="2" fillId="0" borderId="5" xfId="0" applyNumberFormat="1" applyFont="1" applyBorder="1" applyAlignment="1">
      <alignment horizontal="right" vertical="center"/>
    </xf>
    <xf numFmtId="164" fontId="2" fillId="0" borderId="8" xfId="0" applyNumberFormat="1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0" fillId="0" borderId="10" xfId="0" applyFont="1" applyBorder="1"/>
    <xf numFmtId="0" fontId="0" fillId="0" borderId="11" xfId="0" applyFont="1" applyBorder="1"/>
    <xf numFmtId="0" fontId="0" fillId="0" borderId="9" xfId="0" applyFont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quotePrefix="1"/>
    <xf numFmtId="0" fontId="0" fillId="0" borderId="0" xfId="0" quotePrefix="1" applyNumberFormat="1"/>
    <xf numFmtId="2" fontId="0" fillId="0" borderId="0" xfId="0" quotePrefix="1" applyNumberFormat="1"/>
    <xf numFmtId="0" fontId="0" fillId="0" borderId="0" xfId="0" quotePrefix="1" applyFont="1"/>
    <xf numFmtId="0" fontId="1" fillId="0" borderId="0" xfId="0" applyFont="1"/>
    <xf numFmtId="2" fontId="1" fillId="0" borderId="0" xfId="0" applyNumberFormat="1" applyFont="1"/>
    <xf numFmtId="165" fontId="0" fillId="0" borderId="0" xfId="0" applyNumberFormat="1"/>
    <xf numFmtId="0" fontId="3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quotePrefix="1" applyNumberFormat="1"/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/>
    <xf numFmtId="165" fontId="0" fillId="0" borderId="3" xfId="0" applyNumberFormat="1" applyBorder="1"/>
    <xf numFmtId="165" fontId="0" fillId="0" borderId="5" xfId="0" applyNumberFormat="1" applyBorder="1"/>
    <xf numFmtId="165" fontId="0" fillId="0" borderId="8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A6" zoomScale="125" zoomScaleNormal="100" workbookViewId="0">
      <selection activeCell="K22" sqref="K22"/>
    </sheetView>
  </sheetViews>
  <sheetFormatPr baseColWidth="10" defaultColWidth="8.83203125" defaultRowHeight="15"/>
  <cols>
    <col min="1" max="1" width="9" customWidth="1"/>
    <col min="2" max="2" width="11.6640625" customWidth="1"/>
    <col min="3" max="3" width="11" customWidth="1"/>
    <col min="4" max="4" width="9.5" customWidth="1"/>
    <col min="7" max="8" width="8.83203125" customWidth="1"/>
  </cols>
  <sheetData>
    <row r="1" spans="1:9">
      <c r="B1" s="28" t="s">
        <v>14</v>
      </c>
      <c r="E1" s="36" t="s">
        <v>7</v>
      </c>
      <c r="F1" s="36"/>
      <c r="G1" s="36"/>
      <c r="H1" s="36"/>
      <c r="I1" s="36"/>
    </row>
    <row r="2" spans="1:9" ht="16" thickBot="1">
      <c r="A2" s="2" t="s">
        <v>0</v>
      </c>
      <c r="B2" s="3" t="s">
        <v>6</v>
      </c>
      <c r="C2" s="14" t="s">
        <v>8</v>
      </c>
      <c r="E2" s="18" t="s">
        <v>1</v>
      </c>
      <c r="F2" s="18" t="s">
        <v>2</v>
      </c>
      <c r="G2" s="18" t="s">
        <v>3</v>
      </c>
      <c r="H2" s="18" t="s">
        <v>4</v>
      </c>
      <c r="I2" s="18" t="s">
        <v>5</v>
      </c>
    </row>
    <row r="3" spans="1:9">
      <c r="A3" s="37" t="s">
        <v>1</v>
      </c>
      <c r="B3" s="15">
        <v>0.08</v>
      </c>
      <c r="C3" s="19">
        <v>1</v>
      </c>
      <c r="D3" s="18" t="s">
        <v>1</v>
      </c>
      <c r="E3" s="4">
        <v>0.3</v>
      </c>
      <c r="F3" s="5">
        <v>0.1</v>
      </c>
      <c r="G3" s="5">
        <v>0.2</v>
      </c>
      <c r="H3" s="5">
        <v>0.08</v>
      </c>
      <c r="I3" s="6">
        <v>-0.1</v>
      </c>
    </row>
    <row r="4" spans="1:9">
      <c r="A4" s="38" t="s">
        <v>2</v>
      </c>
      <c r="B4" s="16">
        <v>0.11</v>
      </c>
      <c r="C4" s="20">
        <v>1</v>
      </c>
      <c r="D4" s="18" t="s">
        <v>2</v>
      </c>
      <c r="E4" s="7">
        <v>0.1</v>
      </c>
      <c r="F4" s="8">
        <v>0.25</v>
      </c>
      <c r="G4" s="8">
        <v>0.1</v>
      </c>
      <c r="H4" s="8">
        <v>-0.1</v>
      </c>
      <c r="I4" s="9">
        <v>0.2</v>
      </c>
    </row>
    <row r="5" spans="1:9">
      <c r="A5" s="38" t="s">
        <v>3</v>
      </c>
      <c r="B5" s="16">
        <v>0.15</v>
      </c>
      <c r="C5" s="20">
        <v>1</v>
      </c>
      <c r="D5" s="18" t="s">
        <v>3</v>
      </c>
      <c r="E5" s="7">
        <v>0.2</v>
      </c>
      <c r="F5" s="8">
        <v>0.1</v>
      </c>
      <c r="G5" s="8">
        <v>0.36</v>
      </c>
      <c r="H5" s="8">
        <v>0.1</v>
      </c>
      <c r="I5" s="9">
        <v>0.22</v>
      </c>
    </row>
    <row r="6" spans="1:9">
      <c r="A6" s="38" t="s">
        <v>4</v>
      </c>
      <c r="B6" s="16">
        <v>0.13</v>
      </c>
      <c r="C6" s="20">
        <v>1</v>
      </c>
      <c r="D6" s="18" t="s">
        <v>4</v>
      </c>
      <c r="E6" s="7">
        <v>0.08</v>
      </c>
      <c r="F6" s="8">
        <v>-0.1</v>
      </c>
      <c r="G6" s="8">
        <v>0.1</v>
      </c>
      <c r="H6" s="8">
        <v>0.6</v>
      </c>
      <c r="I6" s="9">
        <v>0.2</v>
      </c>
    </row>
    <row r="7" spans="1:9" ht="16" thickBot="1">
      <c r="A7" s="39" t="s">
        <v>5</v>
      </c>
      <c r="B7" s="17">
        <v>0.16</v>
      </c>
      <c r="C7" s="21">
        <v>1</v>
      </c>
      <c r="D7" s="18" t="s">
        <v>5</v>
      </c>
      <c r="E7" s="10">
        <v>-0.1</v>
      </c>
      <c r="F7" s="11">
        <v>0.2</v>
      </c>
      <c r="G7" s="11">
        <v>0.22</v>
      </c>
      <c r="H7" s="11">
        <v>0.2</v>
      </c>
      <c r="I7" s="12">
        <v>0.4</v>
      </c>
    </row>
    <row r="10" spans="1:9">
      <c r="A10" s="23" t="s">
        <v>9</v>
      </c>
    </row>
    <row r="11" spans="1:9">
      <c r="A11" t="s">
        <v>10</v>
      </c>
      <c r="B11" s="26">
        <f>{7.69851788153169}</f>
        <v>7.6985178815316901</v>
      </c>
      <c r="C11" s="24" t="s">
        <v>26</v>
      </c>
    </row>
    <row r="12" spans="1:9">
      <c r="A12" t="s">
        <v>11</v>
      </c>
      <c r="B12" s="25">
        <f>{0.836704942081036}</f>
        <v>0.83670494208103596</v>
      </c>
      <c r="C12" s="27" t="s">
        <v>27</v>
      </c>
    </row>
    <row r="14" spans="1:9">
      <c r="A14" s="29" t="s">
        <v>15</v>
      </c>
      <c r="D14" s="28" t="s">
        <v>17</v>
      </c>
    </row>
    <row r="15" spans="1:9">
      <c r="A15" t="s">
        <v>16</v>
      </c>
      <c r="B15">
        <v>4</v>
      </c>
      <c r="D15" t="s">
        <v>19</v>
      </c>
      <c r="E15" s="24" t="s">
        <v>25</v>
      </c>
    </row>
    <row r="16" spans="1:9">
      <c r="A16" t="s">
        <v>16</v>
      </c>
      <c r="B16">
        <v>8</v>
      </c>
      <c r="D16" t="s">
        <v>20</v>
      </c>
      <c r="E16" s="24" t="s">
        <v>24</v>
      </c>
    </row>
    <row r="18" spans="1:5" ht="16" thickBot="1">
      <c r="A18" s="2" t="s">
        <v>0</v>
      </c>
      <c r="B18" s="40" t="s">
        <v>12</v>
      </c>
      <c r="C18" s="40" t="s">
        <v>13</v>
      </c>
    </row>
    <row r="19" spans="1:5">
      <c r="A19" s="37" t="s">
        <v>1</v>
      </c>
      <c r="B19" s="44">
        <v>0.28223340692458598</v>
      </c>
      <c r="C19" s="41">
        <v>0.29105888176338701</v>
      </c>
    </row>
    <row r="20" spans="1:5">
      <c r="A20" s="38" t="s">
        <v>2</v>
      </c>
      <c r="B20" s="45">
        <v>0.38779086066722701</v>
      </c>
      <c r="C20" s="42">
        <v>0.40583823941687702</v>
      </c>
    </row>
    <row r="21" spans="1:5">
      <c r="A21" s="38" t="s">
        <v>3</v>
      </c>
      <c r="B21" s="45">
        <v>-1.7885850329408499E-2</v>
      </c>
      <c r="C21" s="42">
        <v>-3.3155761581861599E-2</v>
      </c>
    </row>
    <row r="22" spans="1:5">
      <c r="A22" s="38" t="s">
        <v>4</v>
      </c>
      <c r="B22" s="45">
        <v>0.20910209910288799</v>
      </c>
      <c r="C22" s="42">
        <v>0.214806516330249</v>
      </c>
      <c r="E22" s="30"/>
    </row>
    <row r="23" spans="1:5" ht="16" thickBot="1">
      <c r="A23" s="39" t="s">
        <v>5</v>
      </c>
      <c r="B23" s="46">
        <v>0.138759483634707</v>
      </c>
      <c r="C23" s="43">
        <v>0.121452124071349</v>
      </c>
    </row>
    <row r="24" spans="1:5">
      <c r="D24" t="s">
        <v>34</v>
      </c>
    </row>
    <row r="25" spans="1:5">
      <c r="A25" s="31" t="s">
        <v>18</v>
      </c>
    </row>
    <row r="26" spans="1:5">
      <c r="A26" s="22"/>
      <c r="B26" s="13" t="s">
        <v>21</v>
      </c>
      <c r="C26" s="1"/>
      <c r="D26" s="34">
        <v>0.11193</v>
      </c>
      <c r="E26" s="24" t="s">
        <v>33</v>
      </c>
    </row>
    <row r="27" spans="1:5">
      <c r="A27" s="1"/>
      <c r="B27" s="13" t="s">
        <v>22</v>
      </c>
      <c r="D27" s="35">
        <v>0.110310739613996</v>
      </c>
      <c r="E27" s="24" t="s">
        <v>32</v>
      </c>
    </row>
    <row r="29" spans="1:5">
      <c r="A29" s="32" t="s">
        <v>23</v>
      </c>
    </row>
    <row r="30" spans="1:5">
      <c r="A30" s="1"/>
      <c r="B30" s="13" t="s">
        <v>21</v>
      </c>
      <c r="C30" s="1"/>
      <c r="D30" s="34">
        <v>0.110310739613996</v>
      </c>
      <c r="E30" s="24" t="s">
        <v>28</v>
      </c>
    </row>
    <row r="31" spans="1:5">
      <c r="A31" s="1"/>
      <c r="B31" s="13" t="s">
        <v>22</v>
      </c>
      <c r="C31" s="1"/>
      <c r="D31" s="35">
        <v>0.13009848750536601</v>
      </c>
      <c r="E31" s="24" t="s">
        <v>29</v>
      </c>
    </row>
    <row r="32" spans="1:5">
      <c r="B32" s="33" t="s">
        <v>30</v>
      </c>
      <c r="D32" s="35">
        <v>0.36069167928490697</v>
      </c>
      <c r="E32" s="24" t="s">
        <v>31</v>
      </c>
    </row>
  </sheetData>
  <mergeCells count="1">
    <mergeCell ref="E1:I1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Gregory Chaudoin</dc:creator>
  <cp:keywords/>
  <cp:lastModifiedBy>Benjamin Scialom</cp:lastModifiedBy>
  <cp:lastPrinted>2019-02-11T17:24:25Z</cp:lastPrinted>
  <dcterms:created xsi:type="dcterms:W3CDTF">2014-10-14T14:34:05Z</dcterms:created>
  <dcterms:modified xsi:type="dcterms:W3CDTF">2019-02-11T18:08:26Z</dcterms:modified>
</cp:coreProperties>
</file>